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 tabRatio="829"/>
  </bookViews>
  <sheets>
    <sheet name="Cover" sheetId="18" r:id="rId1"/>
    <sheet name="President" sheetId="2" r:id="rId2"/>
    <sheet name="U.S. Senate &amp; House" sheetId="9" r:id="rId3"/>
    <sheet name="State Offices" sheetId="10" r:id="rId4"/>
    <sheet name="Multi-County Senate" sheetId="8" r:id="rId5"/>
    <sheet name="Single County Senate" sheetId="11" r:id="rId6"/>
    <sheet name="Multi-County House" sheetId="12" r:id="rId7"/>
    <sheet name="Single County House" sheetId="13" r:id="rId8"/>
    <sheet name="State School Board" sheetId="14" r:id="rId9"/>
    <sheet name="Judicial" sheetId="15" r:id="rId10"/>
    <sheet name="Con. Amend." sheetId="16" r:id="rId11"/>
    <sheet name="Straight Ticket" sheetId="17" r:id="rId12"/>
    <sheet name="Voter Turnout" sheetId="1" r:id="rId13"/>
  </sheets>
  <definedNames>
    <definedName name="_xlnm.Print_Area" localSheetId="1">President!$A$1:$Z$35</definedName>
    <definedName name="_xlnm.Print_Area" localSheetId="3">'State Offices'!$A$1:$J$35</definedName>
    <definedName name="_xlnm.Print_Area" localSheetId="2">'U.S. Senate &amp; House'!$A$1:$Q$35</definedName>
  </definedNames>
  <calcPr calcId="145621"/>
</workbook>
</file>

<file path=xl/calcChain.xml><?xml version="1.0" encoding="utf-8"?>
<calcChain xmlns="http://schemas.openxmlformats.org/spreadsheetml/2006/main">
  <c r="H34" i="14" l="1"/>
  <c r="D27" i="1" l="1"/>
  <c r="D6" i="1" l="1"/>
  <c r="D12" i="1"/>
  <c r="G18" i="8" l="1"/>
  <c r="F18" i="8"/>
  <c r="D5" i="1" l="1"/>
  <c r="D4" i="1"/>
  <c r="CE33" i="13"/>
  <c r="D19" i="1"/>
  <c r="D28" i="1"/>
  <c r="D16" i="1" l="1"/>
  <c r="B33" i="8"/>
  <c r="D26" i="1"/>
  <c r="D11" i="1"/>
  <c r="D30" i="1"/>
  <c r="D24" i="1"/>
  <c r="D17" i="1"/>
  <c r="D13" i="1"/>
  <c r="D14" i="1"/>
  <c r="D29" i="1"/>
  <c r="D7" i="1"/>
  <c r="D20" i="1"/>
  <c r="D3" i="1"/>
  <c r="D10" i="1"/>
  <c r="G33" i="8" l="1"/>
  <c r="D23" i="1"/>
  <c r="D21" i="1" l="1"/>
  <c r="D9" i="1"/>
  <c r="D22" i="1"/>
  <c r="D18" i="1" l="1"/>
  <c r="E33" i="12" l="1"/>
  <c r="D33" i="12"/>
  <c r="D25" i="1"/>
  <c r="D35" i="12" l="1"/>
  <c r="D34" i="12" s="1"/>
  <c r="D2" i="1"/>
  <c r="E34" i="12" l="1"/>
  <c r="G33" i="2"/>
  <c r="D15" i="1"/>
  <c r="D8" i="1" l="1"/>
  <c r="F33" i="17"/>
  <c r="E33" i="17"/>
  <c r="D33" i="17"/>
  <c r="C33" i="17"/>
  <c r="B33" i="17"/>
  <c r="G33" i="16"/>
  <c r="F33" i="16"/>
  <c r="E33" i="16"/>
  <c r="D33" i="16"/>
  <c r="C33" i="16"/>
  <c r="B33" i="16"/>
  <c r="BE33" i="15"/>
  <c r="BD33" i="15"/>
  <c r="BC33" i="15"/>
  <c r="BB33" i="15"/>
  <c r="BA33" i="15"/>
  <c r="AZ33" i="15"/>
  <c r="AY33" i="15"/>
  <c r="AX33" i="15"/>
  <c r="AW33" i="15"/>
  <c r="AV33" i="15"/>
  <c r="AU33" i="15"/>
  <c r="AT33" i="15"/>
  <c r="AS33" i="15"/>
  <c r="AR33" i="15"/>
  <c r="AQ33" i="15"/>
  <c r="AP33" i="15"/>
  <c r="AO33" i="15"/>
  <c r="AN33" i="15"/>
  <c r="AM33" i="15"/>
  <c r="AL33" i="15"/>
  <c r="AK33" i="15"/>
  <c r="AJ33" i="15"/>
  <c r="AI33" i="15"/>
  <c r="AH33" i="15"/>
  <c r="AG33" i="15"/>
  <c r="AF33" i="15"/>
  <c r="AE33" i="15"/>
  <c r="AD33" i="15"/>
  <c r="AC33" i="15"/>
  <c r="AB33" i="15"/>
  <c r="AA33" i="15"/>
  <c r="Z33" i="15"/>
  <c r="Y33" i="15"/>
  <c r="X33" i="15"/>
  <c r="W33" i="15"/>
  <c r="V33" i="15"/>
  <c r="U33" i="15"/>
  <c r="T33" i="15"/>
  <c r="S33" i="15"/>
  <c r="R33" i="15"/>
  <c r="Q33" i="15"/>
  <c r="P33" i="15"/>
  <c r="O33" i="15"/>
  <c r="N33" i="15"/>
  <c r="M33" i="15"/>
  <c r="L33" i="15"/>
  <c r="K33" i="15"/>
  <c r="J33" i="15"/>
  <c r="I33" i="15"/>
  <c r="H33" i="15"/>
  <c r="G33" i="15"/>
  <c r="F33" i="15"/>
  <c r="E33" i="15"/>
  <c r="D33" i="15"/>
  <c r="C33" i="15"/>
  <c r="B33" i="15"/>
  <c r="N35" i="15" l="1"/>
  <c r="O34" i="15" s="1"/>
  <c r="AP35" i="15"/>
  <c r="AP34" i="15" s="1"/>
  <c r="AL35" i="15"/>
  <c r="AL34" i="15" s="1"/>
  <c r="AN35" i="15"/>
  <c r="AT35" i="15"/>
  <c r="AT34" i="15" s="1"/>
  <c r="F35" i="15"/>
  <c r="G34" i="15" s="1"/>
  <c r="H35" i="15"/>
  <c r="I34" i="15" s="1"/>
  <c r="L35" i="15"/>
  <c r="M34" i="15" s="1"/>
  <c r="AD35" i="15"/>
  <c r="AE34" i="15" s="1"/>
  <c r="AB35" i="15"/>
  <c r="AB34" i="15" s="1"/>
  <c r="T35" i="15"/>
  <c r="U34" i="15" s="1"/>
  <c r="AH35" i="15"/>
  <c r="AI34" i="15" s="1"/>
  <c r="AF35" i="15"/>
  <c r="AG34" i="15" s="1"/>
  <c r="X35" i="15"/>
  <c r="X34" i="15" s="1"/>
  <c r="V35" i="15"/>
  <c r="V34" i="15" s="1"/>
  <c r="R35" i="15"/>
  <c r="S34" i="15" s="1"/>
  <c r="P35" i="15"/>
  <c r="Q34" i="15" s="1"/>
  <c r="J35" i="15"/>
  <c r="J34" i="15" s="1"/>
  <c r="AV35" i="15"/>
  <c r="AV34" i="15" s="1"/>
  <c r="B35" i="15"/>
  <c r="C34" i="15" s="1"/>
  <c r="B35" i="16"/>
  <c r="C34" i="16" s="1"/>
  <c r="AR35" i="15"/>
  <c r="AS34" i="15" s="1"/>
  <c r="AZ35" i="15"/>
  <c r="AZ34" i="15" s="1"/>
  <c r="AJ35" i="15"/>
  <c r="AK34" i="15" s="1"/>
  <c r="F35" i="16"/>
  <c r="G34" i="16" s="1"/>
  <c r="BD35" i="15"/>
  <c r="BE34" i="15" s="1"/>
  <c r="BB35" i="15"/>
  <c r="BB34" i="15" s="1"/>
  <c r="D35" i="16"/>
  <c r="E34" i="16" s="1"/>
  <c r="AX35" i="15"/>
  <c r="AY34" i="15" s="1"/>
  <c r="AO34" i="15"/>
  <c r="AM34" i="15"/>
  <c r="Z35" i="15"/>
  <c r="AA34" i="15" s="1"/>
  <c r="D35" i="15"/>
  <c r="D34" i="15" s="1"/>
  <c r="AC34" i="15" l="1"/>
  <c r="P34" i="15"/>
  <c r="N34" i="15"/>
  <c r="AH34" i="15"/>
  <c r="AF34" i="15"/>
  <c r="AD34" i="15"/>
  <c r="W34" i="15"/>
  <c r="T34" i="15"/>
  <c r="R34" i="15"/>
  <c r="L34" i="15"/>
  <c r="K34" i="15"/>
  <c r="AR34" i="15"/>
  <c r="AQ34" i="15"/>
  <c r="F34" i="15"/>
  <c r="AU34" i="15"/>
  <c r="H34" i="15"/>
  <c r="B34" i="15"/>
  <c r="Y34" i="15"/>
  <c r="AW34" i="15"/>
  <c r="B34" i="16"/>
  <c r="BD34" i="15"/>
  <c r="BC34" i="15"/>
  <c r="BA34" i="15"/>
  <c r="F34" i="16"/>
  <c r="AJ34" i="15"/>
  <c r="D34" i="16"/>
  <c r="AX34" i="15"/>
  <c r="AN34" i="15"/>
  <c r="Z34" i="15"/>
  <c r="E34" i="15"/>
  <c r="Q33" i="14" l="1"/>
  <c r="P33" i="14"/>
  <c r="O33" i="14"/>
  <c r="N33" i="14"/>
  <c r="M33" i="14"/>
  <c r="L33" i="14"/>
  <c r="K33" i="14"/>
  <c r="J33" i="14"/>
  <c r="I33" i="14"/>
  <c r="H33" i="14"/>
  <c r="G33" i="14"/>
  <c r="F33" i="14"/>
  <c r="E33" i="14"/>
  <c r="D33" i="14"/>
  <c r="C33" i="14"/>
  <c r="B33" i="14"/>
  <c r="CZ33" i="13"/>
  <c r="CZ35" i="13" s="1"/>
  <c r="CY33" i="13"/>
  <c r="CY35" i="13" s="1"/>
  <c r="CX33" i="13"/>
  <c r="CX35" i="13" s="1"/>
  <c r="CW33" i="13"/>
  <c r="CW35" i="13" s="1"/>
  <c r="CV33" i="13"/>
  <c r="CV35" i="13" s="1"/>
  <c r="CU33" i="13"/>
  <c r="CU35" i="13" s="1"/>
  <c r="CT33" i="13"/>
  <c r="CT35" i="13" s="1"/>
  <c r="CT34" i="13" s="1"/>
  <c r="CS33" i="13"/>
  <c r="CR33" i="13"/>
  <c r="CQ33" i="13"/>
  <c r="CQ35" i="13" s="1"/>
  <c r="CP33" i="13"/>
  <c r="CP35" i="13" s="1"/>
  <c r="CP34" i="13" s="1"/>
  <c r="CO33" i="13"/>
  <c r="CN33" i="13"/>
  <c r="CM33" i="13"/>
  <c r="CL33" i="13"/>
  <c r="CK33" i="13"/>
  <c r="CJ33" i="13"/>
  <c r="CJ35" i="13" s="1"/>
  <c r="CI33" i="13"/>
  <c r="CI35" i="13" s="1"/>
  <c r="Q33" i="12"/>
  <c r="P33" i="12"/>
  <c r="O33" i="12"/>
  <c r="N33" i="12"/>
  <c r="CH33" i="13"/>
  <c r="CG33" i="13"/>
  <c r="CF33" i="13"/>
  <c r="CD33" i="13"/>
  <c r="CC33" i="13"/>
  <c r="CB33" i="13"/>
  <c r="CA33" i="13"/>
  <c r="BZ33" i="13"/>
  <c r="BY33" i="13"/>
  <c r="BX33" i="13"/>
  <c r="BW33" i="13"/>
  <c r="BV33" i="13"/>
  <c r="BU33" i="13"/>
  <c r="BT33" i="13"/>
  <c r="BS33" i="13"/>
  <c r="BR33" i="13"/>
  <c r="BQ33" i="13"/>
  <c r="BP33" i="13"/>
  <c r="BO33" i="13"/>
  <c r="BN33" i="13"/>
  <c r="BN35" i="13" s="1"/>
  <c r="BM33" i="13"/>
  <c r="BL33" i="13"/>
  <c r="BK33" i="13"/>
  <c r="BJ33" i="13"/>
  <c r="BI33" i="13"/>
  <c r="BH33" i="13"/>
  <c r="BG33" i="13"/>
  <c r="BF33" i="13"/>
  <c r="BE33" i="13"/>
  <c r="BD33" i="13"/>
  <c r="BC33" i="13"/>
  <c r="BC35" i="13" s="1"/>
  <c r="BC34" i="13" s="1"/>
  <c r="BB33" i="13"/>
  <c r="BA33" i="13"/>
  <c r="AZ33" i="13"/>
  <c r="AY33" i="13"/>
  <c r="AX33" i="13"/>
  <c r="AW33" i="13"/>
  <c r="AV33" i="13"/>
  <c r="AU33" i="13"/>
  <c r="AT33" i="13"/>
  <c r="AS33" i="13"/>
  <c r="AR33" i="13"/>
  <c r="AQ33" i="13"/>
  <c r="AP33" i="13"/>
  <c r="AO33" i="13"/>
  <c r="AO35" i="13" s="1"/>
  <c r="AN33" i="13"/>
  <c r="AN35" i="13" s="1"/>
  <c r="AM33" i="13"/>
  <c r="AM35" i="13" s="1"/>
  <c r="AL33" i="13"/>
  <c r="AL35" i="13" s="1"/>
  <c r="AK33" i="13"/>
  <c r="AJ33" i="13"/>
  <c r="AI33" i="13"/>
  <c r="AH33" i="13"/>
  <c r="AG33" i="13"/>
  <c r="AF33" i="13"/>
  <c r="AE33" i="13"/>
  <c r="AD33" i="13"/>
  <c r="AC33" i="13"/>
  <c r="AB33" i="13"/>
  <c r="AA33" i="13"/>
  <c r="AA35" i="13" s="1"/>
  <c r="Z33" i="13"/>
  <c r="Y33" i="13"/>
  <c r="X33" i="13"/>
  <c r="W33" i="13"/>
  <c r="V33" i="13"/>
  <c r="P33" i="13"/>
  <c r="O33" i="13"/>
  <c r="N33" i="13"/>
  <c r="K33" i="13"/>
  <c r="J33" i="13"/>
  <c r="G33" i="13"/>
  <c r="F33" i="13"/>
  <c r="E33" i="13"/>
  <c r="U33" i="13"/>
  <c r="T33" i="13"/>
  <c r="S33" i="13"/>
  <c r="S35" i="13" s="1"/>
  <c r="R33" i="13"/>
  <c r="Q33" i="13"/>
  <c r="M33" i="13"/>
  <c r="L33" i="13"/>
  <c r="I33" i="13"/>
  <c r="H33" i="13"/>
  <c r="D33" i="13"/>
  <c r="D35" i="13" s="1"/>
  <c r="D34" i="13" s="1"/>
  <c r="C33" i="13"/>
  <c r="C35" i="13" s="1"/>
  <c r="B33" i="13"/>
  <c r="B35" i="13" s="1"/>
  <c r="T33" i="12"/>
  <c r="AC33" i="12"/>
  <c r="AB33" i="12"/>
  <c r="AA33" i="12"/>
  <c r="Z33" i="12"/>
  <c r="Y33" i="12"/>
  <c r="X33" i="12"/>
  <c r="W33" i="12"/>
  <c r="V33" i="12"/>
  <c r="U33" i="12"/>
  <c r="S33" i="12"/>
  <c r="R33" i="12"/>
  <c r="R35" i="12" s="1"/>
  <c r="M33" i="12"/>
  <c r="L33" i="12"/>
  <c r="K33" i="12"/>
  <c r="J33" i="12"/>
  <c r="I33" i="12"/>
  <c r="H33" i="12"/>
  <c r="G33" i="12"/>
  <c r="F33" i="12"/>
  <c r="C33" i="12"/>
  <c r="B33" i="12"/>
  <c r="AH35" i="13" l="1"/>
  <c r="BO35" i="13"/>
  <c r="BP34" i="13" s="1"/>
  <c r="BF35" i="13"/>
  <c r="BZ35" i="13"/>
  <c r="BZ34" i="13" s="1"/>
  <c r="V35" i="12"/>
  <c r="W34" i="12" s="1"/>
  <c r="P35" i="14"/>
  <c r="Q34" i="14" s="1"/>
  <c r="Z35" i="12"/>
  <c r="Z34" i="12" s="1"/>
  <c r="N35" i="14"/>
  <c r="N34" i="14" s="1"/>
  <c r="X35" i="12"/>
  <c r="X34" i="12" s="1"/>
  <c r="CW34" i="13"/>
  <c r="CR35" i="13"/>
  <c r="CS34" i="13" s="1"/>
  <c r="BQ35" i="13"/>
  <c r="BR34" i="13" s="1"/>
  <c r="BY35" i="13"/>
  <c r="CK35" i="13"/>
  <c r="CL34" i="13" s="1"/>
  <c r="L35" i="14"/>
  <c r="M34" i="14" s="1"/>
  <c r="O34" i="14"/>
  <c r="AB35" i="12"/>
  <c r="AC34" i="12" s="1"/>
  <c r="V34" i="12"/>
  <c r="D35" i="14"/>
  <c r="D34" i="14" s="1"/>
  <c r="H35" i="14"/>
  <c r="B35" i="14"/>
  <c r="B34" i="14" s="1"/>
  <c r="J35" i="14"/>
  <c r="J34" i="14" s="1"/>
  <c r="F35" i="14"/>
  <c r="F34" i="14" s="1"/>
  <c r="CZ34" i="13"/>
  <c r="CY34" i="13"/>
  <c r="CX34" i="13"/>
  <c r="CV34" i="13"/>
  <c r="CU34" i="13"/>
  <c r="CM35" i="13"/>
  <c r="CO34" i="13" s="1"/>
  <c r="CQ34" i="13"/>
  <c r="CB35" i="13"/>
  <c r="CC34" i="13" s="1"/>
  <c r="CJ34" i="13"/>
  <c r="BW35" i="13"/>
  <c r="BW34" i="13" s="1"/>
  <c r="CG35" i="13"/>
  <c r="CG34" i="13" s="1"/>
  <c r="AR35" i="13"/>
  <c r="AS34" i="13" s="1"/>
  <c r="BO34" i="13"/>
  <c r="CD35" i="13"/>
  <c r="CI34" i="13"/>
  <c r="P35" i="12"/>
  <c r="Q34" i="12" s="1"/>
  <c r="N35" i="12"/>
  <c r="N34" i="12" s="1"/>
  <c r="BU35" i="13"/>
  <c r="BV34" i="13" s="1"/>
  <c r="BS35" i="13"/>
  <c r="BS34" i="13" s="1"/>
  <c r="BG34" i="13"/>
  <c r="BN34" i="13"/>
  <c r="BH35" i="13"/>
  <c r="BH34" i="13" s="1"/>
  <c r="AT35" i="13"/>
  <c r="AU34" i="13" s="1"/>
  <c r="BL35" i="13"/>
  <c r="BL34" i="13" s="1"/>
  <c r="BJ35" i="13"/>
  <c r="BJ34" i="13" s="1"/>
  <c r="BF34" i="13"/>
  <c r="BD35" i="13"/>
  <c r="BE34" i="13" s="1"/>
  <c r="AZ35" i="13"/>
  <c r="BA34" i="13" s="1"/>
  <c r="AX35" i="13"/>
  <c r="AX34" i="13" s="1"/>
  <c r="AB35" i="13"/>
  <c r="AB34" i="13" s="1"/>
  <c r="AP35" i="13"/>
  <c r="AQ34" i="13" s="1"/>
  <c r="AD35" i="13"/>
  <c r="AD34" i="13" s="1"/>
  <c r="Y35" i="13"/>
  <c r="Y34" i="13" s="1"/>
  <c r="AV35" i="13"/>
  <c r="AW34" i="13" s="1"/>
  <c r="AO34" i="13"/>
  <c r="AN34" i="13"/>
  <c r="AM34" i="13"/>
  <c r="AJ35" i="13"/>
  <c r="AK34" i="13" s="1"/>
  <c r="AL34" i="13"/>
  <c r="AI34" i="13"/>
  <c r="AH34" i="13"/>
  <c r="AF35" i="13"/>
  <c r="AF34" i="13" s="1"/>
  <c r="J35" i="13"/>
  <c r="J34" i="13" s="1"/>
  <c r="V35" i="13"/>
  <c r="W34" i="13" s="1"/>
  <c r="AA34" i="13"/>
  <c r="T35" i="13"/>
  <c r="T34" i="13" s="1"/>
  <c r="N35" i="13"/>
  <c r="P34" i="13" s="1"/>
  <c r="L35" i="13"/>
  <c r="M34" i="13" s="1"/>
  <c r="E35" i="13"/>
  <c r="E34" i="13" s="1"/>
  <c r="H35" i="13"/>
  <c r="I34" i="13" s="1"/>
  <c r="Q35" i="13"/>
  <c r="R34" i="13" s="1"/>
  <c r="B34" i="13"/>
  <c r="C34" i="13"/>
  <c r="S34" i="13"/>
  <c r="Y34" i="12"/>
  <c r="S35" i="12"/>
  <c r="S34" i="12" s="1"/>
  <c r="B35" i="12"/>
  <c r="C34" i="12" s="1"/>
  <c r="J35" i="12"/>
  <c r="K34" i="12" s="1"/>
  <c r="L35" i="12"/>
  <c r="M34" i="12" s="1"/>
  <c r="I35" i="12"/>
  <c r="I34" i="12" s="1"/>
  <c r="R34" i="12"/>
  <c r="F35" i="12"/>
  <c r="F34" i="12" s="1"/>
  <c r="H35" i="12"/>
  <c r="H34" i="12" s="1"/>
  <c r="Q33" i="11"/>
  <c r="P33" i="11"/>
  <c r="O33" i="11"/>
  <c r="N33" i="11"/>
  <c r="M33" i="11"/>
  <c r="E33" i="11"/>
  <c r="L33" i="11"/>
  <c r="K33" i="11"/>
  <c r="J33" i="11"/>
  <c r="I33" i="11"/>
  <c r="H33" i="11"/>
  <c r="G33" i="11"/>
  <c r="F33" i="11"/>
  <c r="D33" i="11"/>
  <c r="C33" i="11"/>
  <c r="B33" i="11"/>
  <c r="J33" i="8"/>
  <c r="I33" i="8"/>
  <c r="P33" i="8"/>
  <c r="O33" i="8"/>
  <c r="N33" i="8"/>
  <c r="N35" i="8" s="1"/>
  <c r="M33" i="8"/>
  <c r="M35" i="8" s="1"/>
  <c r="L33" i="8"/>
  <c r="K33" i="8"/>
  <c r="H33" i="8"/>
  <c r="F33" i="8"/>
  <c r="C33" i="8"/>
  <c r="B35" i="8" s="1"/>
  <c r="B34" i="8" s="1"/>
  <c r="D33" i="8"/>
  <c r="E33" i="8"/>
  <c r="CK34" i="13" l="1"/>
  <c r="CA34" i="13"/>
  <c r="CF34" i="13"/>
  <c r="CE34" i="13"/>
  <c r="CH34" i="13"/>
  <c r="P34" i="14"/>
  <c r="AA34" i="12"/>
  <c r="P35" i="11"/>
  <c r="BY34" i="13"/>
  <c r="M35" i="11"/>
  <c r="L34" i="14"/>
  <c r="I35" i="8"/>
  <c r="J34" i="8" s="1"/>
  <c r="AB34" i="12"/>
  <c r="CR34" i="13"/>
  <c r="BQ34" i="13"/>
  <c r="L34" i="12"/>
  <c r="G34" i="14"/>
  <c r="C34" i="14"/>
  <c r="I34" i="14"/>
  <c r="K34" i="14"/>
  <c r="E34" i="14"/>
  <c r="CM34" i="13"/>
  <c r="CN34" i="13"/>
  <c r="AR34" i="13"/>
  <c r="AY34" i="13"/>
  <c r="CB34" i="13"/>
  <c r="BX34" i="13"/>
  <c r="AE34" i="13"/>
  <c r="CD34" i="13"/>
  <c r="P34" i="12"/>
  <c r="O34" i="12"/>
  <c r="BU34" i="13"/>
  <c r="BT34" i="13"/>
  <c r="AT34" i="13"/>
  <c r="BI34" i="13"/>
  <c r="BB34" i="13"/>
  <c r="AZ34" i="13"/>
  <c r="BK34" i="13"/>
  <c r="BM34" i="13"/>
  <c r="BD34" i="13"/>
  <c r="AG34" i="13"/>
  <c r="Z34" i="13"/>
  <c r="AP34" i="13"/>
  <c r="V34" i="13"/>
  <c r="AV34" i="13"/>
  <c r="X34" i="13"/>
  <c r="AJ34" i="13"/>
  <c r="AC34" i="13"/>
  <c r="U34" i="13"/>
  <c r="K34" i="13"/>
  <c r="L34" i="13"/>
  <c r="O34" i="13"/>
  <c r="N34" i="13"/>
  <c r="Q34" i="13"/>
  <c r="H34" i="13"/>
  <c r="F34" i="13"/>
  <c r="G34" i="13"/>
  <c r="U34" i="12"/>
  <c r="T34" i="12"/>
  <c r="J34" i="12"/>
  <c r="B34" i="12"/>
  <c r="G34" i="12"/>
  <c r="Q34" i="11"/>
  <c r="P34" i="11"/>
  <c r="N34" i="11"/>
  <c r="O34" i="11"/>
  <c r="M34" i="11"/>
  <c r="I35" i="11"/>
  <c r="I34" i="11" s="1"/>
  <c r="G35" i="11"/>
  <c r="G34" i="11" s="1"/>
  <c r="K35" i="11"/>
  <c r="L34" i="11" s="1"/>
  <c r="B35" i="11"/>
  <c r="B34" i="11" s="1"/>
  <c r="D35" i="11"/>
  <c r="F34" i="11" s="1"/>
  <c r="F35" i="8"/>
  <c r="O35" i="8"/>
  <c r="O34" i="8" s="1"/>
  <c r="N34" i="8"/>
  <c r="M34" i="8"/>
  <c r="K35" i="8"/>
  <c r="K34" i="8" s="1"/>
  <c r="C34" i="8"/>
  <c r="D35" i="8"/>
  <c r="E34" i="8" s="1"/>
  <c r="E33" i="10"/>
  <c r="P33" i="10"/>
  <c r="O33" i="10"/>
  <c r="N33" i="10"/>
  <c r="M33" i="10"/>
  <c r="L33" i="10"/>
  <c r="K33" i="10"/>
  <c r="J33" i="10"/>
  <c r="I33" i="10"/>
  <c r="H33" i="10"/>
  <c r="G33" i="10"/>
  <c r="F33" i="10"/>
  <c r="D33" i="10"/>
  <c r="C33" i="10"/>
  <c r="B33" i="10"/>
  <c r="H34" i="8" l="1"/>
  <c r="G34" i="8"/>
  <c r="I34" i="8"/>
  <c r="J34" i="11"/>
  <c r="H34" i="11"/>
  <c r="E34" i="11"/>
  <c r="K34" i="11"/>
  <c r="D34" i="11"/>
  <c r="C34" i="11"/>
  <c r="F34" i="8"/>
  <c r="P34" i="8"/>
  <c r="L34" i="8"/>
  <c r="D34" i="8"/>
  <c r="N35" i="10"/>
  <c r="P34" i="10" s="1"/>
  <c r="G35" i="10"/>
  <c r="G34" i="10" s="1"/>
  <c r="B35" i="10"/>
  <c r="F34" i="10" s="1"/>
  <c r="K35" i="10"/>
  <c r="K34" i="10" s="1"/>
  <c r="Q33" i="9"/>
  <c r="P33" i="9"/>
  <c r="O33" i="9"/>
  <c r="N33" i="9"/>
  <c r="M33" i="9"/>
  <c r="L33" i="9"/>
  <c r="K33" i="9"/>
  <c r="J33" i="9"/>
  <c r="E33" i="9"/>
  <c r="C33" i="9"/>
  <c r="D33" i="9"/>
  <c r="F33" i="9"/>
  <c r="G33" i="9"/>
  <c r="H33" i="9"/>
  <c r="I33" i="9"/>
  <c r="B33" i="9"/>
  <c r="D33" i="2"/>
  <c r="E33" i="2"/>
  <c r="F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H34" i="10" l="1"/>
  <c r="E34" i="10"/>
  <c r="C34" i="10"/>
  <c r="J34" i="10"/>
  <c r="D34" i="10"/>
  <c r="N34" i="10"/>
  <c r="O34" i="10"/>
  <c r="L34" i="10"/>
  <c r="M34" i="10"/>
  <c r="B34" i="10"/>
  <c r="I34" i="10"/>
  <c r="O35" i="9"/>
  <c r="P34" i="9" s="1"/>
  <c r="M35" i="9"/>
  <c r="M34" i="9" s="1"/>
  <c r="J35" i="9"/>
  <c r="J34" i="9" s="1"/>
  <c r="B35" i="9"/>
  <c r="D34" i="9" s="1"/>
  <c r="F35" i="9"/>
  <c r="I34" i="9" s="1"/>
  <c r="O34" i="9" l="1"/>
  <c r="Q34" i="9"/>
  <c r="H34" i="9"/>
  <c r="N34" i="9"/>
  <c r="L34" i="9"/>
  <c r="K34" i="9"/>
  <c r="C34" i="9"/>
  <c r="B34" i="9"/>
  <c r="E34" i="9"/>
  <c r="F34" i="9"/>
  <c r="G34" i="9"/>
  <c r="C31" i="1"/>
  <c r="B31" i="1"/>
  <c r="D31" i="1" l="1"/>
  <c r="C33" i="2"/>
  <c r="B33" i="2"/>
  <c r="B35" i="2" l="1"/>
  <c r="B34" i="2" s="1"/>
  <c r="R34" i="2" l="1"/>
  <c r="L34" i="2"/>
  <c r="E34" i="2"/>
  <c r="C34" i="2"/>
  <c r="U34" i="2"/>
  <c r="X34" i="2"/>
  <c r="F34" i="2"/>
  <c r="Y34" i="2"/>
  <c r="P34" i="2"/>
  <c r="S34" i="2"/>
  <c r="Q34" i="2"/>
  <c r="Z34" i="2"/>
  <c r="D34" i="2"/>
  <c r="K34" i="2"/>
  <c r="T34" i="2"/>
  <c r="G34" i="2"/>
  <c r="N34" i="2"/>
  <c r="M34" i="2"/>
  <c r="I34" i="2"/>
  <c r="V34" i="2"/>
  <c r="J34" i="2"/>
  <c r="H34" i="2"/>
  <c r="O34" i="2"/>
  <c r="W34" i="2"/>
</calcChain>
</file>

<file path=xl/sharedStrings.xml><?xml version="1.0" encoding="utf-8"?>
<sst xmlns="http://schemas.openxmlformats.org/spreadsheetml/2006/main" count="867" uniqueCount="436">
  <si>
    <t>Beaver</t>
  </si>
  <si>
    <t>Box Elder</t>
  </si>
  <si>
    <t>Cache</t>
  </si>
  <si>
    <t>Carbon</t>
  </si>
  <si>
    <t>Daggett</t>
  </si>
  <si>
    <t>Davis</t>
  </si>
  <si>
    <t>Duchesne</t>
  </si>
  <si>
    <t>Emery</t>
  </si>
  <si>
    <t>Garfield</t>
  </si>
  <si>
    <t>Grand</t>
  </si>
  <si>
    <t>Iron</t>
  </si>
  <si>
    <t>Juab</t>
  </si>
  <si>
    <t>Kane</t>
  </si>
  <si>
    <t>Millard</t>
  </si>
  <si>
    <t>Morgan</t>
  </si>
  <si>
    <t>Piute</t>
  </si>
  <si>
    <t>Rich</t>
  </si>
  <si>
    <t>Salt Lake</t>
  </si>
  <si>
    <t>San Juan</t>
  </si>
  <si>
    <t>Sanpete</t>
  </si>
  <si>
    <t>Sevier</t>
  </si>
  <si>
    <t>Summit</t>
  </si>
  <si>
    <t>Tooele</t>
  </si>
  <si>
    <t>Uintah</t>
  </si>
  <si>
    <t>Utah</t>
  </si>
  <si>
    <t>Wasatch</t>
  </si>
  <si>
    <t>Washington</t>
  </si>
  <si>
    <t>Wayne</t>
  </si>
  <si>
    <t>Weber</t>
  </si>
  <si>
    <t>TOTAL</t>
  </si>
  <si>
    <t>Total Active Registered</t>
  </si>
  <si>
    <t>Total Ballots Cast</t>
  </si>
  <si>
    <t>U.S. Senate</t>
  </si>
  <si>
    <t>Percentage</t>
  </si>
  <si>
    <t>County</t>
  </si>
  <si>
    <t>Contest Sum</t>
  </si>
  <si>
    <t>2016 General Election Results</t>
  </si>
  <si>
    <t>Rocky Giordani, Farley Anderson (IAP)</t>
  </si>
  <si>
    <t>Donald J. Trump, Michael R. Pence (REP)</t>
  </si>
  <si>
    <t>Darrell L. Castle, Scott N. Bradley (CON)</t>
  </si>
  <si>
    <t>Hillary Rodham Clinton, Timothy Michael Kaine (DEM)</t>
  </si>
  <si>
    <t>Evan McMullin, Nathan Johnson (UNA)</t>
  </si>
  <si>
    <t>Stephen Paul Parks</t>
  </si>
  <si>
    <t>Mike Smith, Daniel White</t>
  </si>
  <si>
    <t>Laurence Kotlikoff, Edward Leamer</t>
  </si>
  <si>
    <t>Tom Hoefling, Steve Schulin</t>
  </si>
  <si>
    <t>David Limbaugh, Bo Gingrich</t>
  </si>
  <si>
    <t>Dustin Baird, Brandon Russell</t>
  </si>
  <si>
    <t>Andrew D. Basiago, Karen D. Kinnison</t>
  </si>
  <si>
    <t>Emidio Soltysik, Angela Nicole Walker</t>
  </si>
  <si>
    <t>Tony Valdivia, Aaron Roy Barriere</t>
  </si>
  <si>
    <t>Cherunda Fox, Roger Kushner</t>
  </si>
  <si>
    <t>Sheila "Samm" Tittle, R. Charles Casper-Kacprowicz</t>
  </si>
  <si>
    <t>Robert L. Buchanan, Jason A. Washington</t>
  </si>
  <si>
    <t>Marshall Schoenke, James Creighton Mitchell Jr.</t>
  </si>
  <si>
    <t>Janet Reid, John E. Reid</t>
  </si>
  <si>
    <t>Jamin Burton, Victor Neves</t>
  </si>
  <si>
    <t>Chadwick H. Fairbanks III (UNA)</t>
  </si>
  <si>
    <t>Peter C. Clemens (DEM)</t>
  </si>
  <si>
    <t>Charlene Albarran (DEM)</t>
  </si>
  <si>
    <t>Paul J. McCollaum Jr. (CON)</t>
  </si>
  <si>
    <t>Stephen P. Tryon (DEM)</t>
  </si>
  <si>
    <t>Collin R. Simonsen (CON)</t>
  </si>
  <si>
    <t>Governor &amp; Lieutenant Governor</t>
  </si>
  <si>
    <t>Attorney General</t>
  </si>
  <si>
    <t>State Auditor</t>
  </si>
  <si>
    <t>State Treasurer</t>
  </si>
  <si>
    <t>Superdell Schanze, Gregory C. Duerden (IAP)</t>
  </si>
  <si>
    <t>Brian E Kamerath, Barry Evan Short (LIB)</t>
  </si>
  <si>
    <t>Michael W. IsBell (IAP)</t>
  </si>
  <si>
    <t>Richard Proctor (CON)</t>
  </si>
  <si>
    <t>Neil A. Hansen (DEM)</t>
  </si>
  <si>
    <t>David Damschen (REP)</t>
  </si>
  <si>
    <t>U.S. House - District 1</t>
  </si>
  <si>
    <t>U.S. House - District 2</t>
  </si>
  <si>
    <t>U.S. House - District 3</t>
  </si>
  <si>
    <t>U.S. House - District 4</t>
  </si>
  <si>
    <t>Utah Senate - District 1</t>
  </si>
  <si>
    <t>Utah Senate - District 6</t>
  </si>
  <si>
    <t>Utah Senate - District 13</t>
  </si>
  <si>
    <t>Utah Senate - District 16</t>
  </si>
  <si>
    <t>Jason Christensen (IAP)</t>
  </si>
  <si>
    <t>Utah Senate - District 19</t>
  </si>
  <si>
    <t>Deana Froerer (DEM)</t>
  </si>
  <si>
    <t>Allen M. Christensen (REP)</t>
  </si>
  <si>
    <t>Utah Senate - District 23</t>
  </si>
  <si>
    <t>Steve Hartwick (DEM)</t>
  </si>
  <si>
    <t>Todd Weiler       (REP)</t>
  </si>
  <si>
    <t>Curt Bramble      (REP)</t>
  </si>
  <si>
    <t>Jake Anderegg    (REP)</t>
  </si>
  <si>
    <t>Utah Senate - District 24</t>
  </si>
  <si>
    <t>Ralph Okerlund   (REP)</t>
  </si>
  <si>
    <t>Utah Senate - District 25</t>
  </si>
  <si>
    <t>Lyle W. Hillyard    (REP)</t>
  </si>
  <si>
    <t>Utah Senate - District 27</t>
  </si>
  <si>
    <t>David P. Hinkins (REP)</t>
  </si>
  <si>
    <t>Heidi Redd       (DEM)</t>
  </si>
  <si>
    <t>Utah Senate - District 29</t>
  </si>
  <si>
    <t>Don L. Ipson        (REP)</t>
  </si>
  <si>
    <t>Dorothy A. Engelman (DEM)</t>
  </si>
  <si>
    <t>Utah Senate - District 20</t>
  </si>
  <si>
    <t>Gregg Buxton     (REP)</t>
  </si>
  <si>
    <t>Alan G. Yorgason   (DEM)</t>
  </si>
  <si>
    <t>Luz Escamilla     (DEM)</t>
  </si>
  <si>
    <t>Fred C Johnson    (REP)</t>
  </si>
  <si>
    <t>Wayne A. Harper   (REP)</t>
  </si>
  <si>
    <t>Jim Dexter            (LIB)</t>
  </si>
  <si>
    <t>Celina Milner       (DEM)</t>
  </si>
  <si>
    <t>Utah Senate - District 7</t>
  </si>
  <si>
    <t>Deidre Henderson    (REP)</t>
  </si>
  <si>
    <t>Andrew Apsley    (DEM)</t>
  </si>
  <si>
    <t>Utah Senate - District 8</t>
  </si>
  <si>
    <t>Brian E Shiozawa  (REP)</t>
  </si>
  <si>
    <t>Ash Anderson     (DEM)</t>
  </si>
  <si>
    <t>Utah Senate - District 10</t>
  </si>
  <si>
    <t>Dan Paget         (DEM)</t>
  </si>
  <si>
    <t>Lincoln Fillmore     (REP)</t>
  </si>
  <si>
    <t>Utah Senate - District 14</t>
  </si>
  <si>
    <t>Dan Hemmert    (REP)</t>
  </si>
  <si>
    <t>Joe Buchman       (LIB)</t>
  </si>
  <si>
    <t>Curt Crosby         (IAP)</t>
  </si>
  <si>
    <t xml:space="preserve">Utah House - District 1 </t>
  </si>
  <si>
    <t>Sherry Phipps      (CON)</t>
  </si>
  <si>
    <t>Scott Sandall     (REP)</t>
  </si>
  <si>
    <t>Utah House - District 11</t>
  </si>
  <si>
    <t>Kelly B. Miles    (REP)</t>
  </si>
  <si>
    <t>Amy Morgan     (DEM)</t>
  </si>
  <si>
    <t>Utah House - District 12</t>
  </si>
  <si>
    <t>Utah House - District 28</t>
  </si>
  <si>
    <t>Brian S. King    (DEM)</t>
  </si>
  <si>
    <t>Mike Schultz      (REP)</t>
  </si>
  <si>
    <t>Utah House - District 29</t>
  </si>
  <si>
    <t>Lee B. Perry        (REP)</t>
  </si>
  <si>
    <t>Angela B. Urrea      (DEM)</t>
  </si>
  <si>
    <t>Utah House - District 53</t>
  </si>
  <si>
    <t>Cole R. Capener      (DEM)</t>
  </si>
  <si>
    <t>Logan Wilde         (REP)</t>
  </si>
  <si>
    <t>Utah House - District 58</t>
  </si>
  <si>
    <t>Derrin R. Owens      (REP)</t>
  </si>
  <si>
    <t>Utah House - District 59</t>
  </si>
  <si>
    <t>Utah House - District 68</t>
  </si>
  <si>
    <t>Kirk Pearson            (CON)</t>
  </si>
  <si>
    <t>Merrill Nelson         (REP)</t>
  </si>
  <si>
    <t>Cindee Beard      (DEM)</t>
  </si>
  <si>
    <t>Utah House - District 69</t>
  </si>
  <si>
    <t>Brad King             (DEM)</t>
  </si>
  <si>
    <t>Christine F Watkins (REP)</t>
  </si>
  <si>
    <t>Utah House - District 70</t>
  </si>
  <si>
    <t>Carl R. Albrecht       (REP)</t>
  </si>
  <si>
    <t>William J. Groff      (DEM)</t>
  </si>
  <si>
    <t>Utah House - District 71</t>
  </si>
  <si>
    <t>Chuck Goode         (DEM)</t>
  </si>
  <si>
    <t>Brad Last              (REP)</t>
  </si>
  <si>
    <t>Utah House - District 73</t>
  </si>
  <si>
    <t>Mike Noel           (REP)</t>
  </si>
  <si>
    <t>Ty Markham         (DEM)</t>
  </si>
  <si>
    <t>Utah House - District 2</t>
  </si>
  <si>
    <t>Utah House - District 3</t>
  </si>
  <si>
    <t>Jefferson Moss     (REP)</t>
  </si>
  <si>
    <t>Val K. Potter          (REP)</t>
  </si>
  <si>
    <t>Utah House - District 4</t>
  </si>
  <si>
    <t>Edward Redd       (REP)</t>
  </si>
  <si>
    <t>Utah House - District 5</t>
  </si>
  <si>
    <t>David L. Clark        (DEM)</t>
  </si>
  <si>
    <t>R. Curt Webb        (REP)</t>
  </si>
  <si>
    <t>Utah House - District 6</t>
  </si>
  <si>
    <t>Aaron A. Davis       (LIB)</t>
  </si>
  <si>
    <t>Donna Gibbons     (DEM)</t>
  </si>
  <si>
    <t>Cory Maloy          (REP)</t>
  </si>
  <si>
    <t>Utah House - District 7</t>
  </si>
  <si>
    <t>Floyd Handley    (DEM)</t>
  </si>
  <si>
    <t>Justin Fawson     (REP)</t>
  </si>
  <si>
    <t>Utah House - District 8</t>
  </si>
  <si>
    <t>Matthew "Divergent" Frandsen (DEM)</t>
  </si>
  <si>
    <t>Gage Froerer       (REP)</t>
  </si>
  <si>
    <t>Utah House - District 9</t>
  </si>
  <si>
    <t>Jeremy Peterson     (REP)</t>
  </si>
  <si>
    <t>Kathie J. Darby       (DEM)</t>
  </si>
  <si>
    <t>Utah House - District 10</t>
  </si>
  <si>
    <t>Dixon M. Pitcher    (REP)</t>
  </si>
  <si>
    <t>Derryck Gordon     (LIB)</t>
  </si>
  <si>
    <t>Utah House - District 13</t>
  </si>
  <si>
    <t>Bob Buckles        (DEM)</t>
  </si>
  <si>
    <t>Paul Ray             (REP)</t>
  </si>
  <si>
    <t>Utah House - District 14</t>
  </si>
  <si>
    <t>Karianne Lisonbee    (REP)</t>
  </si>
  <si>
    <t>Utah House - District 15</t>
  </si>
  <si>
    <t>Utah House - District 16</t>
  </si>
  <si>
    <t>Steve Handy        (REP)</t>
  </si>
  <si>
    <t>Tiffany Kopp          (DEM)</t>
  </si>
  <si>
    <t>Brent Zimmerman    (LIB)</t>
  </si>
  <si>
    <t>Utah House - District 17</t>
  </si>
  <si>
    <t>Christine Stenquist (DEM)</t>
  </si>
  <si>
    <t>Stewart E. Barlow   (REP)</t>
  </si>
  <si>
    <t>Utah House - District 18</t>
  </si>
  <si>
    <t>Timothy D. Hawkes    (REP)</t>
  </si>
  <si>
    <t>Utah House - District 19</t>
  </si>
  <si>
    <t>Kurt Weiland          (DEM)</t>
  </si>
  <si>
    <t>Raymond Ward    (REP)</t>
  </si>
  <si>
    <t>Utah House - District 20</t>
  </si>
  <si>
    <t>Becky Edwards     (REP)</t>
  </si>
  <si>
    <t>Jon Marsh        (DEM)</t>
  </si>
  <si>
    <t>Utah House - District 21</t>
  </si>
  <si>
    <t>Rick A. Pollock      (DEM)</t>
  </si>
  <si>
    <t>Douglas Sagers      (REP)</t>
  </si>
  <si>
    <t>Utah House - District 22</t>
  </si>
  <si>
    <t>Susan Duckworth    (DEM)</t>
  </si>
  <si>
    <t>Jamie White      (REP)</t>
  </si>
  <si>
    <t>Utah House - District 23</t>
  </si>
  <si>
    <t>Scott A. Hawkins    (REP)</t>
  </si>
  <si>
    <t>Sandra Hollins    (DEM)</t>
  </si>
  <si>
    <t>Utah House - District 24</t>
  </si>
  <si>
    <t>Rebecca Chavez-Houck (DEM)</t>
  </si>
  <si>
    <t>Utah House - District 25</t>
  </si>
  <si>
    <t>Joel K. Briscoe    (DEM)</t>
  </si>
  <si>
    <t>Utah House - District 26</t>
  </si>
  <si>
    <t>Angela Romero     (DEM)</t>
  </si>
  <si>
    <t>Utah House - District 27</t>
  </si>
  <si>
    <t>Mike Kennedy      (REP)</t>
  </si>
  <si>
    <t>Utah House - District 30</t>
  </si>
  <si>
    <t>Frank Bedolla       (DEM)</t>
  </si>
  <si>
    <t>Mike Winder        (REP)</t>
  </si>
  <si>
    <t>Utah House - District 31</t>
  </si>
  <si>
    <t>Sophia M. DiCaro   (REP)</t>
  </si>
  <si>
    <t>Elizabeth Weight    (DEM)</t>
  </si>
  <si>
    <t>Utah House - District 32</t>
  </si>
  <si>
    <t>Suzanne Harrison   (DEM)</t>
  </si>
  <si>
    <t>LaVar Christensen (REP)</t>
  </si>
  <si>
    <t>Utah House - District 33</t>
  </si>
  <si>
    <t>Craig Hall          (REP)</t>
  </si>
  <si>
    <t>Peter Tomala      (DEM)</t>
  </si>
  <si>
    <t>Utah House - District 34</t>
  </si>
  <si>
    <t>Karen Kwan       (DEM)</t>
  </si>
  <si>
    <t>Macade Jensen     (REP)</t>
  </si>
  <si>
    <t>Utah House - District 35</t>
  </si>
  <si>
    <t>Patricia Phaklides   (REP)</t>
  </si>
  <si>
    <t>Chelsea Travis     (LIB)</t>
  </si>
  <si>
    <t>Mark A. Wheatley   (DEM)</t>
  </si>
  <si>
    <t>Utah House - District 36</t>
  </si>
  <si>
    <t>Utah House - District 37</t>
  </si>
  <si>
    <t>Kris Kimball      (REP)</t>
  </si>
  <si>
    <t>Carol Spackman Moss (DEM)</t>
  </si>
  <si>
    <t>Utah House - District 38</t>
  </si>
  <si>
    <t>Charles Henderson (DEM)</t>
  </si>
  <si>
    <t>Eric Hutchings    (REP)</t>
  </si>
  <si>
    <t>Utah House - District 39</t>
  </si>
  <si>
    <t>Jim Dunnigan     (REP)</t>
  </si>
  <si>
    <t>Paul R. Schulte    (DEM)</t>
  </si>
  <si>
    <t>Utah House - District 40</t>
  </si>
  <si>
    <t>Lynn Hemingway    (DEM)</t>
  </si>
  <si>
    <t>Joseph F. Breault (REP)</t>
  </si>
  <si>
    <t>Utah House - District 41</t>
  </si>
  <si>
    <t>Chad S. Harrington (DEM)</t>
  </si>
  <si>
    <t>Dan McCay         (REP)</t>
  </si>
  <si>
    <t>Utah House - District 42</t>
  </si>
  <si>
    <t>Kim Coleman     (REP)</t>
  </si>
  <si>
    <t>Utah House - District 43</t>
  </si>
  <si>
    <t>Edgar Harwood     (DEM)</t>
  </si>
  <si>
    <t>Adam Gardiner    (REP)</t>
  </si>
  <si>
    <t>Utah House - District 44</t>
  </si>
  <si>
    <t>Christine Passey    (DEM)</t>
  </si>
  <si>
    <t>Bruce R. Cutler   (REP)</t>
  </si>
  <si>
    <t>Utah House - District 45</t>
  </si>
  <si>
    <t>Steve Eliason        (REP)</t>
  </si>
  <si>
    <t>Nikki Cunard         (DEM)</t>
  </si>
  <si>
    <t>Utah House - District 46</t>
  </si>
  <si>
    <t>Marie H. Poulson (REP)</t>
  </si>
  <si>
    <t>Utah House - District 47</t>
  </si>
  <si>
    <t>Lee Anne Walker   (LIB)</t>
  </si>
  <si>
    <t>Ken Ivory              (REP)</t>
  </si>
  <si>
    <t>John Rendell       (DEM)</t>
  </si>
  <si>
    <t>Utah House - District 48</t>
  </si>
  <si>
    <t>Keven J. Stratton   (REP)</t>
  </si>
  <si>
    <t>Utah House - District 49</t>
  </si>
  <si>
    <t>Robert M. Spendlove (REP)</t>
  </si>
  <si>
    <t>Zach Robinson (DEM)</t>
  </si>
  <si>
    <t>Utah House - District 50</t>
  </si>
  <si>
    <t>Susan Pulsipher (REP)</t>
  </si>
  <si>
    <t>Patty Rich           (DEM)</t>
  </si>
  <si>
    <t>Utah House - District 51</t>
  </si>
  <si>
    <t>Greg Hughes       (REP)</t>
  </si>
  <si>
    <t>Kyle Waters        (DEM)</t>
  </si>
  <si>
    <t>Utah House - District 52</t>
  </si>
  <si>
    <t>Garr K Smith      (DEM)</t>
  </si>
  <si>
    <t>John Knotwell      (REP)</t>
  </si>
  <si>
    <t>Utah House - District 54</t>
  </si>
  <si>
    <t>Rudi Kohler        (DEM)</t>
  </si>
  <si>
    <t>Tim Quinn           (REP)</t>
  </si>
  <si>
    <t>Utah House - District 55</t>
  </si>
  <si>
    <t>Wayne Stevens       (DEM)</t>
  </si>
  <si>
    <t>Scott H. Chew      (REP)</t>
  </si>
  <si>
    <t>Utah House - District 56</t>
  </si>
  <si>
    <t>Utah House - District 57</t>
  </si>
  <si>
    <t>Kay J.  Christofferson (REP)</t>
  </si>
  <si>
    <t>Val L. Peterson      (REP)</t>
  </si>
  <si>
    <t>Rachel Nelson      (DEM)</t>
  </si>
  <si>
    <t>Utah House - District 60</t>
  </si>
  <si>
    <t>Bradley M. Daw    (REP)</t>
  </si>
  <si>
    <t>Brooke Swallow-Fenton (DEM)</t>
  </si>
  <si>
    <t>Tommy Williams   (IAP)</t>
  </si>
  <si>
    <t>Utah House - District 61</t>
  </si>
  <si>
    <t>Keith Grover        (REP)</t>
  </si>
  <si>
    <t>Utah House - District 62</t>
  </si>
  <si>
    <t>Jon Stanard           (REP)</t>
  </si>
  <si>
    <t>Utah House - District 63</t>
  </si>
  <si>
    <t>Dean Sanpei       (REP)</t>
  </si>
  <si>
    <t>Nathan Smith Jones    (DEM)</t>
  </si>
  <si>
    <t>Utah House - District 64</t>
  </si>
  <si>
    <t>Norm Thurston      (REP)</t>
  </si>
  <si>
    <t>Utah House - District 65</t>
  </si>
  <si>
    <t>Francis D. Gibson      (REP)</t>
  </si>
  <si>
    <t>Utah House - District 66</t>
  </si>
  <si>
    <t>Mike McKell      (REP)</t>
  </si>
  <si>
    <t>Utah House - District 67</t>
  </si>
  <si>
    <t>Marc Roberts     (REP)</t>
  </si>
  <si>
    <t>Utah House - District 72</t>
  </si>
  <si>
    <t>John R. Westwood  (REP)</t>
  </si>
  <si>
    <t>Utah House - District 74</t>
  </si>
  <si>
    <t>V. Lowry Snow      (REP)</t>
  </si>
  <si>
    <t>Utah House - District 75</t>
  </si>
  <si>
    <t>Walt Brooks       (REP)</t>
  </si>
  <si>
    <t>State Board of Education - District 4</t>
  </si>
  <si>
    <t>State Board of Education - District 7</t>
  </si>
  <si>
    <t>State Board of Education - District 8</t>
  </si>
  <si>
    <t>State Board of Education - District 10</t>
  </si>
  <si>
    <t>State Board of Education - District 11</t>
  </si>
  <si>
    <t>State Board of Education - District 12</t>
  </si>
  <si>
    <t>State Board of Education - District 13</t>
  </si>
  <si>
    <t>State Board of Education - District 15</t>
  </si>
  <si>
    <t>Jennifer Graviet</t>
  </si>
  <si>
    <t>Dave Thomas</t>
  </si>
  <si>
    <t>Carol Barlow-Lear</t>
  </si>
  <si>
    <t>Shelly Teuscher</t>
  </si>
  <si>
    <t>Richard R. Nelson</t>
  </si>
  <si>
    <t>Janet A Cannon</t>
  </si>
  <si>
    <t>Kathleen Riebe</t>
  </si>
  <si>
    <t>Gary Thompson</t>
  </si>
  <si>
    <t>Erin Preston</t>
  </si>
  <si>
    <t>Lisa D. Cummins</t>
  </si>
  <si>
    <t>Alisa Ellis</t>
  </si>
  <si>
    <t>Dixie Lee Allen</t>
  </si>
  <si>
    <t>Scott B. Neilson</t>
  </si>
  <si>
    <t>Stan Lockhart</t>
  </si>
  <si>
    <t>Michelle Boulter</t>
  </si>
  <si>
    <t>Wesley J Christiansen</t>
  </si>
  <si>
    <t>YES</t>
  </si>
  <si>
    <t>NO</t>
  </si>
  <si>
    <t>Brian G. Cannell, 1st District Court Judge</t>
  </si>
  <si>
    <t>Glen R. Dawson, 2nd District Court Judge</t>
  </si>
  <si>
    <t>Michael G Allphin, 2nd District Court Judge</t>
  </si>
  <si>
    <t>Ernest W. Jones, 2nd District Court Judge</t>
  </si>
  <si>
    <t>Kimberly Kay Hornak, 3rd District Juvenile Court Judge</t>
  </si>
  <si>
    <t>Randall N. Skanchy, 3rd District Court Judge</t>
  </si>
  <si>
    <t>James T. Blanch, 3rd District Court Judge</t>
  </si>
  <si>
    <t>Mark S. Kouris, 3rd District Court Judge</t>
  </si>
  <si>
    <t>Renee M. Jimenez, 3rd District Juvenile Court Judge</t>
  </si>
  <si>
    <t>Robert P. Faust, 3rd District Court Judge</t>
  </si>
  <si>
    <t>Vernice S. Trease, 3rd District Court Judge</t>
  </si>
  <si>
    <t>Su J. Chon, 3rd District Court Judge</t>
  </si>
  <si>
    <t>James R. Michie, Jr. 3rd District Juvenile Court Judge</t>
  </si>
  <si>
    <t>Mark W. May, 3rd District Juvenile Court Judge</t>
  </si>
  <si>
    <t>Bruce C. Lubeck, 3rd District Court Judge</t>
  </si>
  <si>
    <t>Barry G. Lawrence, 3rd District Court Judge</t>
  </si>
  <si>
    <t>F. Richards Smith III, 4th District Juvenile Court Judge</t>
  </si>
  <si>
    <t>Suchada P. Bazzelle, 4th District Juvenile Court Judge</t>
  </si>
  <si>
    <t>Darold J. McDade, 4th District Court Judge</t>
  </si>
  <si>
    <t>Thomas Miles Higbee, 5th District Juvenile Court Judge</t>
  </si>
  <si>
    <t>Jeffrey C. Wilcox, 5th District Court Judge</t>
  </si>
  <si>
    <t>Paul D. Lyman, 6th District Juvenile Court Judge</t>
  </si>
  <si>
    <t>George M. Harmond, Jr., 7th District Court Judge</t>
  </si>
  <si>
    <t>Douglas B. Thomas, 7th District Court Judge</t>
  </si>
  <si>
    <t>Keith E Eddington, 8th District Juvenile Court Judge</t>
  </si>
  <si>
    <t>Ryan B. Evershed, 8th District Juvenile Court Judge</t>
  </si>
  <si>
    <t>Samuel P. Chiara, 8th District Court Judge</t>
  </si>
  <si>
    <t>Constitutional Amendment A</t>
  </si>
  <si>
    <t>Constitutional Amendment B</t>
  </si>
  <si>
    <t>FOR</t>
  </si>
  <si>
    <t>AGAINST</t>
  </si>
  <si>
    <t>Straight Ticket Votes</t>
  </si>
  <si>
    <t>Independent American Party</t>
  </si>
  <si>
    <t>Democratic Party</t>
  </si>
  <si>
    <t>Republican Party</t>
  </si>
  <si>
    <t>Constitution Party</t>
  </si>
  <si>
    <t>Libertarian Party</t>
  </si>
  <si>
    <t>% Turnout</t>
  </si>
  <si>
    <t>Misty K Snow     (DEM)</t>
  </si>
  <si>
    <t>Bill Barron          (UNA)</t>
  </si>
  <si>
    <t>Stoney Fonua       (IAP)</t>
  </si>
  <si>
    <t>Mike Lee               (REP)</t>
  </si>
  <si>
    <t>Rob Bishop           (REP)</t>
  </si>
  <si>
    <t>Craig Bowden              (LIB)</t>
  </si>
  <si>
    <t>Chris Stewart      (REP)</t>
  </si>
  <si>
    <t>Jason Chaffetz     (REP)</t>
  </si>
  <si>
    <t>Mia B. Love          (REP)</t>
  </si>
  <si>
    <t>Doug Owens       (DEM)</t>
  </si>
  <si>
    <t>Mike Weinholtz, Kim Bowman                     (DEM)</t>
  </si>
  <si>
    <t>Gary R. Herbert, Spencer J. Cox               (REP)</t>
  </si>
  <si>
    <t>L.S. Brown         (Write-in)</t>
  </si>
  <si>
    <t>Jon V. Harper          (DEM)</t>
  </si>
  <si>
    <t>Sean D. Reyes             (REP)</t>
  </si>
  <si>
    <t>John Dougall             (REP)</t>
  </si>
  <si>
    <t>Jared Green                (IAP)</t>
  </si>
  <si>
    <t>W. Andrew McCullough                (LIB)</t>
  </si>
  <si>
    <t>Mike Mitchell          (DEM)</t>
  </si>
  <si>
    <t xml:space="preserve">   U.S. President &amp; Vice President</t>
  </si>
  <si>
    <t xml:space="preserve">    U.S. President &amp; Vice President - Write-in Candidates</t>
  </si>
  <si>
    <t>Monica Moorehead, Lamont Lilly        (UNA)</t>
  </si>
  <si>
    <t>Gary Johnson,        Bill Weld                           (LIB)</t>
  </si>
  <si>
    <t>Alyson Kennedy, Osborne Hart          (UNA)</t>
  </si>
  <si>
    <t>Jill Stein,           Ajamu Baraka    (UNA)</t>
  </si>
  <si>
    <t>"Rocky" Roque de la Fuente,             Michael Steinberg              (UNA)</t>
  </si>
  <si>
    <t>Constitutional Amendment C</t>
  </si>
  <si>
    <t>Michael Joseph Seguin (Write-in)</t>
  </si>
  <si>
    <t>Brad Wilson      (REP)</t>
  </si>
  <si>
    <t>David (Dave) Lifferth (Write-in)</t>
  </si>
  <si>
    <t>Gordon S. Jones (Write-in)</t>
  </si>
  <si>
    <t>Jesus (Jesse) Garcia (DEM)</t>
  </si>
  <si>
    <t>2016 General Election Statewide Canvass</t>
  </si>
  <si>
    <t>In accordance with Utah Law 20A-4-306, the State Board of Canvassers met on November 28, 2016 at noon to approve the official results of the 2016 Election.</t>
  </si>
  <si>
    <t>President &amp; Vice President</t>
  </si>
  <si>
    <t>U.S Senate &amp; House</t>
  </si>
  <si>
    <t>Statewide Offices</t>
  </si>
  <si>
    <t>Multi-County State Senate</t>
  </si>
  <si>
    <t>Single-County State Senate</t>
  </si>
  <si>
    <t>Multi-County State House</t>
  </si>
  <si>
    <t>Single-County State House</t>
  </si>
  <si>
    <t>State Board of Education</t>
  </si>
  <si>
    <t>Judicial Retention</t>
  </si>
  <si>
    <t>Constitutional Amendments</t>
  </si>
  <si>
    <t>Straight Ticket Voting</t>
  </si>
  <si>
    <t>Voter Turnout</t>
  </si>
  <si>
    <t>Navigate the results by clicking on the tabs at the bottom of the spreadsheet or clicking one of these links:</t>
  </si>
  <si>
    <t>Patrice Arent        (DEM)</t>
  </si>
  <si>
    <t>Paul Boyd Parker, 3rd District Court Judge</t>
  </si>
  <si>
    <t>Brian M. Greene    (REP)</t>
  </si>
  <si>
    <t>Rich Miller        (DEM)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</si>
</sst>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(* #,##0_);_(* \(#,##0\);_(* &quot;-&quot;_);_(@_)"/>
    <numFmt numFmtId="43" formatCode="_(* #,##0.00_);_(* \(#,##0.00\);_(* &quot;-&quot;??_);_(@_)"/>
    <numFmt numFmtId="164" formatCode="#,##0;#,##0"/>
    <numFmt numFmtId="165" formatCode="0.0%"/>
    <numFmt numFmtId="166" formatCode="_(* #,##0_);_(* \(#,##0\);_(* &quot;-&quot;??_);_(@_)"/>
    <numFmt numFmtId="167" formatCode="0.000%"/>
    <numFmt numFmtId="168" formatCode="0.000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verage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9"/>
      <color theme="1"/>
      <name val="Arial"/>
      <family val="2"/>
    </font>
    <font>
      <sz val="10"/>
      <color theme="1"/>
      <name val="Average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223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center" vertical="center" wrapText="1"/>
    </xf>
    <xf numFmtId="0" fontId="7" fillId="0" borderId="0" xfId="0" applyFont="1"/>
    <xf numFmtId="0" fontId="7" fillId="0" borderId="6" xfId="0" applyFont="1" applyBorder="1" applyAlignment="1">
      <alignment horizontal="center" vertical="center" wrapText="1"/>
    </xf>
    <xf numFmtId="165" fontId="10" fillId="2" borderId="1" xfId="1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0" xfId="0" applyFont="1"/>
    <xf numFmtId="0" fontId="14" fillId="0" borderId="0" xfId="0" applyFont="1"/>
    <xf numFmtId="3" fontId="7" fillId="0" borderId="1" xfId="0" applyNumberFormat="1" applyFont="1" applyFill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7" fillId="0" borderId="1" xfId="0" applyFont="1" applyBorder="1" applyAlignment="1">
      <alignment horizontal="center" vertical="top" wrapText="1"/>
    </xf>
    <xf numFmtId="0" fontId="3" fillId="0" borderId="0" xfId="0" applyFont="1" applyBorder="1"/>
    <xf numFmtId="0" fontId="7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/>
    </xf>
    <xf numFmtId="3" fontId="7" fillId="0" borderId="1" xfId="0" applyNumberFormat="1" applyFont="1" applyFill="1" applyBorder="1" applyAlignment="1">
      <alignment horizontal="center"/>
    </xf>
    <xf numFmtId="166" fontId="10" fillId="2" borderId="10" xfId="5" applyNumberFormat="1" applyFont="1" applyFill="1" applyBorder="1" applyAlignment="1"/>
    <xf numFmtId="166" fontId="10" fillId="2" borderId="11" xfId="5" applyNumberFormat="1" applyFont="1" applyFill="1" applyBorder="1" applyAlignment="1"/>
    <xf numFmtId="0" fontId="10" fillId="2" borderId="1" xfId="5" applyNumberFormat="1" applyFont="1" applyFill="1" applyBorder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1" xfId="0" applyFont="1" applyBorder="1" applyAlignment="1">
      <alignment horizontal="center" vertical="top" wrapText="1"/>
    </xf>
    <xf numFmtId="0" fontId="7" fillId="0" borderId="11" xfId="0" applyFont="1" applyFill="1" applyBorder="1" applyAlignment="1">
      <alignment horizontal="center"/>
    </xf>
    <xf numFmtId="0" fontId="10" fillId="2" borderId="11" xfId="0" applyFont="1" applyFill="1" applyBorder="1" applyAlignment="1">
      <alignment horizontal="center" vertical="center"/>
    </xf>
    <xf numFmtId="165" fontId="10" fillId="2" borderId="11" xfId="1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top" wrapText="1"/>
    </xf>
    <xf numFmtId="3" fontId="7" fillId="0" borderId="12" xfId="0" applyNumberFormat="1" applyFont="1" applyBorder="1" applyAlignment="1">
      <alignment horizontal="center"/>
    </xf>
    <xf numFmtId="0" fontId="10" fillId="2" borderId="12" xfId="0" applyFont="1" applyFill="1" applyBorder="1" applyAlignment="1">
      <alignment horizontal="center" vertical="center"/>
    </xf>
    <xf numFmtId="165" fontId="10" fillId="2" borderId="12" xfId="1" applyNumberFormat="1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/>
    </xf>
    <xf numFmtId="3" fontId="7" fillId="0" borderId="11" xfId="0" applyNumberFormat="1" applyFont="1" applyBorder="1" applyAlignment="1">
      <alignment horizontal="center"/>
    </xf>
    <xf numFmtId="0" fontId="10" fillId="2" borderId="11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3" fontId="7" fillId="0" borderId="11" xfId="0" applyNumberFormat="1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11" xfId="0" applyFont="1" applyBorder="1" applyAlignment="1">
      <alignment horizontal="center" vertical="center"/>
    </xf>
    <xf numFmtId="3" fontId="7" fillId="0" borderId="11" xfId="0" applyNumberFormat="1" applyFont="1" applyBorder="1" applyAlignment="1">
      <alignment horizontal="center" vertical="center"/>
    </xf>
    <xf numFmtId="0" fontId="12" fillId="0" borderId="12" xfId="2" applyFont="1" applyBorder="1" applyAlignment="1">
      <alignment horizontal="left" vertical="center"/>
    </xf>
    <xf numFmtId="164" fontId="8" fillId="0" borderId="12" xfId="2" applyNumberFormat="1" applyFont="1" applyBorder="1" applyAlignment="1">
      <alignment horizontal="left" vertical="center"/>
    </xf>
    <xf numFmtId="164" fontId="9" fillId="2" borderId="12" xfId="2" applyNumberFormat="1" applyFont="1" applyFill="1" applyBorder="1" applyAlignment="1">
      <alignment horizontal="left" vertical="center"/>
    </xf>
    <xf numFmtId="0" fontId="11" fillId="2" borderId="12" xfId="0" applyFont="1" applyFill="1" applyBorder="1" applyAlignment="1">
      <alignment horizontal="left" vertical="center"/>
    </xf>
    <xf numFmtId="3" fontId="7" fillId="0" borderId="12" xfId="0" applyNumberFormat="1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3" fontId="7" fillId="0" borderId="11" xfId="0" applyNumberFormat="1" applyFont="1" applyFill="1" applyBorder="1" applyAlignment="1">
      <alignment horizontal="center" vertical="center"/>
    </xf>
    <xf numFmtId="3" fontId="7" fillId="2" borderId="11" xfId="0" applyNumberFormat="1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3" fontId="7" fillId="0" borderId="14" xfId="0" applyNumberFormat="1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165" fontId="10" fillId="2" borderId="14" xfId="1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/>
    </xf>
    <xf numFmtId="3" fontId="7" fillId="2" borderId="12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3" fontId="7" fillId="0" borderId="12" xfId="0" applyNumberFormat="1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 wrapText="1"/>
    </xf>
    <xf numFmtId="3" fontId="7" fillId="2" borderId="14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16" fillId="2" borderId="11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3" fontId="16" fillId="2" borderId="11" xfId="0" applyNumberFormat="1" applyFont="1" applyFill="1" applyBorder="1" applyAlignment="1">
      <alignment horizontal="center" vertical="center"/>
    </xf>
    <xf numFmtId="3" fontId="16" fillId="2" borderId="12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/>
    </xf>
    <xf numFmtId="0" fontId="7" fillId="0" borderId="25" xfId="0" applyFont="1" applyBorder="1" applyAlignment="1">
      <alignment horizontal="center" vertical="center" wrapText="1"/>
    </xf>
    <xf numFmtId="3" fontId="7" fillId="0" borderId="25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wrapText="1"/>
    </xf>
    <xf numFmtId="0" fontId="7" fillId="2" borderId="10" xfId="0" applyFont="1" applyFill="1" applyBorder="1" applyAlignment="1">
      <alignment horizontal="center"/>
    </xf>
    <xf numFmtId="0" fontId="7" fillId="2" borderId="24" xfId="0" applyFont="1" applyFill="1" applyBorder="1" applyAlignment="1">
      <alignment horizontal="center"/>
    </xf>
    <xf numFmtId="0" fontId="10" fillId="2" borderId="24" xfId="0" applyFont="1" applyFill="1" applyBorder="1" applyAlignment="1">
      <alignment horizontal="center"/>
    </xf>
    <xf numFmtId="165" fontId="10" fillId="2" borderId="24" xfId="1" applyNumberFormat="1" applyFont="1" applyFill="1" applyBorder="1" applyAlignment="1">
      <alignment horizontal="center"/>
    </xf>
    <xf numFmtId="166" fontId="10" fillId="2" borderId="24" xfId="5" applyNumberFormat="1" applyFont="1" applyFill="1" applyBorder="1" applyAlignment="1"/>
    <xf numFmtId="166" fontId="10" fillId="2" borderId="25" xfId="5" applyNumberFormat="1" applyFont="1" applyFill="1" applyBorder="1" applyAlignment="1"/>
    <xf numFmtId="0" fontId="7" fillId="0" borderId="12" xfId="0" applyFont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0" fontId="7" fillId="0" borderId="26" xfId="0" applyFont="1" applyFill="1" applyBorder="1" applyAlignment="1">
      <alignment horizontal="center"/>
    </xf>
    <xf numFmtId="0" fontId="7" fillId="0" borderId="25" xfId="0" applyFont="1" applyFill="1" applyBorder="1" applyAlignment="1">
      <alignment horizontal="center" vertical="center"/>
    </xf>
    <xf numFmtId="165" fontId="10" fillId="2" borderId="25" xfId="1" applyNumberFormat="1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164" fontId="10" fillId="2" borderId="13" xfId="2" applyNumberFormat="1" applyFont="1" applyFill="1" applyBorder="1" applyAlignment="1">
      <alignment horizontal="center" vertical="center"/>
    </xf>
    <xf numFmtId="164" fontId="13" fillId="2" borderId="13" xfId="2" applyNumberFormat="1" applyFont="1" applyFill="1" applyBorder="1" applyAlignment="1">
      <alignment horizontal="center" vertical="center"/>
    </xf>
    <xf numFmtId="164" fontId="13" fillId="0" borderId="13" xfId="2" applyNumberFormat="1" applyFont="1" applyBorder="1" applyAlignment="1">
      <alignment horizontal="center" vertical="center"/>
    </xf>
    <xf numFmtId="0" fontId="16" fillId="2" borderId="14" xfId="0" applyFont="1" applyFill="1" applyBorder="1" applyAlignment="1">
      <alignment horizontal="center" vertical="center"/>
    </xf>
    <xf numFmtId="3" fontId="16" fillId="2" borderId="14" xfId="0" applyNumberFormat="1" applyFont="1" applyFill="1" applyBorder="1" applyAlignment="1">
      <alignment horizontal="center" vertical="center"/>
    </xf>
    <xf numFmtId="0" fontId="16" fillId="2" borderId="25" xfId="0" applyFont="1" applyFill="1" applyBorder="1" applyAlignment="1">
      <alignment horizontal="center" vertical="center"/>
    </xf>
    <xf numFmtId="3" fontId="7" fillId="2" borderId="25" xfId="0" applyNumberFormat="1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 wrapText="1"/>
    </xf>
    <xf numFmtId="10" fontId="7" fillId="0" borderId="11" xfId="1" applyNumberFormat="1" applyFont="1" applyBorder="1"/>
    <xf numFmtId="10" fontId="7" fillId="2" borderId="11" xfId="1" applyNumberFormat="1" applyFont="1" applyFill="1" applyBorder="1"/>
    <xf numFmtId="3" fontId="7" fillId="0" borderId="12" xfId="0" applyNumberFormat="1" applyFont="1" applyBorder="1"/>
    <xf numFmtId="0" fontId="7" fillId="0" borderId="12" xfId="0" applyFont="1" applyBorder="1"/>
    <xf numFmtId="3" fontId="7" fillId="2" borderId="12" xfId="0" applyNumberFormat="1" applyFont="1" applyFill="1" applyBorder="1"/>
    <xf numFmtId="3" fontId="7" fillId="0" borderId="0" xfId="0" applyNumberFormat="1" applyFont="1" applyAlignment="1">
      <alignment horizontal="center"/>
    </xf>
    <xf numFmtId="3" fontId="10" fillId="0" borderId="11" xfId="0" applyNumberFormat="1" applyFont="1" applyFill="1" applyBorder="1" applyAlignment="1">
      <alignment horizontal="center" vertical="center"/>
    </xf>
    <xf numFmtId="3" fontId="10" fillId="0" borderId="12" xfId="0" applyNumberFormat="1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3" fontId="10" fillId="2" borderId="11" xfId="0" applyNumberFormat="1" applyFont="1" applyFill="1" applyBorder="1" applyAlignment="1">
      <alignment horizontal="center" vertical="center"/>
    </xf>
    <xf numFmtId="3" fontId="10" fillId="2" borderId="12" xfId="0" applyNumberFormat="1" applyFont="1" applyFill="1" applyBorder="1" applyAlignment="1">
      <alignment horizontal="center" vertical="center"/>
    </xf>
    <xf numFmtId="10" fontId="10" fillId="2" borderId="12" xfId="1" applyNumberFormat="1" applyFont="1" applyFill="1" applyBorder="1" applyAlignment="1">
      <alignment horizontal="center" vertical="center"/>
    </xf>
    <xf numFmtId="10" fontId="10" fillId="2" borderId="11" xfId="1" applyNumberFormat="1" applyFont="1" applyFill="1" applyBorder="1" applyAlignment="1">
      <alignment horizontal="center" vertical="center"/>
    </xf>
    <xf numFmtId="10" fontId="10" fillId="2" borderId="25" xfId="1" applyNumberFormat="1" applyFont="1" applyFill="1" applyBorder="1" applyAlignment="1">
      <alignment horizontal="center" vertical="center"/>
    </xf>
    <xf numFmtId="10" fontId="10" fillId="2" borderId="13" xfId="1" applyNumberFormat="1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3" fontId="7" fillId="2" borderId="24" xfId="0" applyNumberFormat="1" applyFont="1" applyFill="1" applyBorder="1" applyAlignment="1">
      <alignment horizontal="center" vertical="center"/>
    </xf>
    <xf numFmtId="3" fontId="7" fillId="0" borderId="24" xfId="0" applyNumberFormat="1" applyFont="1" applyFill="1" applyBorder="1" applyAlignment="1">
      <alignment horizontal="center" vertical="center"/>
    </xf>
    <xf numFmtId="165" fontId="10" fillId="2" borderId="24" xfId="1" applyNumberFormat="1" applyFont="1" applyFill="1" applyBorder="1" applyAlignment="1">
      <alignment horizontal="center" vertical="center"/>
    </xf>
    <xf numFmtId="10" fontId="10" fillId="2" borderId="1" xfId="1" applyNumberFormat="1" applyFont="1" applyFill="1" applyBorder="1" applyAlignment="1">
      <alignment horizontal="center" vertical="center"/>
    </xf>
    <xf numFmtId="167" fontId="10" fillId="2" borderId="12" xfId="1" applyNumberFormat="1" applyFont="1" applyFill="1" applyBorder="1" applyAlignment="1">
      <alignment horizontal="center" vertical="center"/>
    </xf>
    <xf numFmtId="168" fontId="10" fillId="2" borderId="11" xfId="1" applyNumberFormat="1" applyFont="1" applyFill="1" applyBorder="1" applyAlignment="1">
      <alignment horizontal="center" vertical="center"/>
    </xf>
    <xf numFmtId="168" fontId="10" fillId="2" borderId="1" xfId="1" applyNumberFormat="1" applyFont="1" applyFill="1" applyBorder="1" applyAlignment="1">
      <alignment horizontal="center" vertical="center"/>
    </xf>
    <xf numFmtId="168" fontId="10" fillId="2" borderId="12" xfId="1" applyNumberFormat="1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vertical="center"/>
    </xf>
    <xf numFmtId="0" fontId="10" fillId="2" borderId="11" xfId="0" applyFont="1" applyFill="1" applyBorder="1" applyAlignment="1">
      <alignment vertical="center"/>
    </xf>
    <xf numFmtId="0" fontId="10" fillId="2" borderId="23" xfId="0" applyFont="1" applyFill="1" applyBorder="1" applyAlignment="1">
      <alignment horizontal="center" vertical="center"/>
    </xf>
    <xf numFmtId="3" fontId="7" fillId="0" borderId="24" xfId="0" applyNumberFormat="1" applyFont="1" applyFill="1" applyBorder="1" applyAlignment="1">
      <alignment horizontal="center"/>
    </xf>
    <xf numFmtId="1" fontId="10" fillId="2" borderId="11" xfId="5" applyNumberFormat="1" applyFont="1" applyFill="1" applyBorder="1" applyAlignment="1">
      <alignment horizontal="center" vertical="center"/>
    </xf>
    <xf numFmtId="1" fontId="10" fillId="2" borderId="1" xfId="5" applyNumberFormat="1" applyFont="1" applyFill="1" applyBorder="1" applyAlignment="1">
      <alignment horizontal="center" vertical="center"/>
    </xf>
    <xf numFmtId="0" fontId="10" fillId="2" borderId="1" xfId="6" applyNumberFormat="1" applyFont="1" applyFill="1" applyBorder="1" applyAlignment="1">
      <alignment horizontal="center" vertical="center"/>
    </xf>
    <xf numFmtId="0" fontId="10" fillId="2" borderId="12" xfId="6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10" fillId="2" borderId="11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3" fontId="3" fillId="0" borderId="0" xfId="0" applyNumberFormat="1" applyFont="1"/>
    <xf numFmtId="3" fontId="7" fillId="0" borderId="11" xfId="0" applyNumberFormat="1" applyFont="1" applyBorder="1"/>
    <xf numFmtId="0" fontId="7" fillId="0" borderId="11" xfId="0" applyFont="1" applyBorder="1"/>
    <xf numFmtId="3" fontId="7" fillId="2" borderId="11" xfId="0" applyNumberFormat="1" applyFont="1" applyFill="1" applyBorder="1"/>
    <xf numFmtId="164" fontId="13" fillId="0" borderId="12" xfId="2" applyNumberFormat="1" applyFont="1" applyBorder="1"/>
    <xf numFmtId="164" fontId="13" fillId="0" borderId="12" xfId="2" applyNumberFormat="1" applyFont="1" applyBorder="1" applyAlignment="1"/>
    <xf numFmtId="164" fontId="12" fillId="2" borderId="12" xfId="2" applyNumberFormat="1" applyFont="1" applyFill="1" applyBorder="1"/>
    <xf numFmtId="0" fontId="7" fillId="0" borderId="6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vertical="center"/>
    </xf>
    <xf numFmtId="0" fontId="0" fillId="3" borderId="26" xfId="0" applyFill="1" applyBorder="1"/>
    <xf numFmtId="0" fontId="0" fillId="3" borderId="0" xfId="0" applyFill="1" applyBorder="1"/>
    <xf numFmtId="0" fontId="0" fillId="3" borderId="27" xfId="0" applyFill="1" applyBorder="1"/>
    <xf numFmtId="0" fontId="0" fillId="3" borderId="4" xfId="0" applyFill="1" applyBorder="1"/>
    <xf numFmtId="0" fontId="0" fillId="3" borderId="9" xfId="0" applyFill="1" applyBorder="1"/>
    <xf numFmtId="0" fontId="0" fillId="3" borderId="5" xfId="0" applyFill="1" applyBorder="1"/>
    <xf numFmtId="0" fontId="18" fillId="3" borderId="26" xfId="7" applyFill="1" applyBorder="1" applyAlignment="1">
      <alignment horizontal="center"/>
    </xf>
    <xf numFmtId="0" fontId="18" fillId="3" borderId="0" xfId="7" applyFill="1" applyBorder="1" applyAlignment="1">
      <alignment horizontal="center"/>
    </xf>
    <xf numFmtId="0" fontId="18" fillId="3" borderId="27" xfId="7" applyFill="1" applyBorder="1" applyAlignment="1">
      <alignment horizontal="center"/>
    </xf>
    <xf numFmtId="0" fontId="17" fillId="3" borderId="2" xfId="0" applyFont="1" applyFill="1" applyBorder="1" applyAlignment="1">
      <alignment horizontal="center" vertical="center"/>
    </xf>
    <xf numFmtId="0" fontId="15" fillId="3" borderId="8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5" fillId="3" borderId="26" xfId="0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horizontal="center" vertical="center"/>
    </xf>
    <xf numFmtId="0" fontId="15" fillId="3" borderId="27" xfId="0" applyFont="1" applyFill="1" applyBorder="1" applyAlignment="1">
      <alignment horizontal="center" vertical="center"/>
    </xf>
    <xf numFmtId="0" fontId="0" fillId="3" borderId="26" xfId="0" applyFill="1" applyBorder="1" applyAlignment="1">
      <alignment horizontal="left" vertical="center" wrapText="1"/>
    </xf>
    <xf numFmtId="0" fontId="0" fillId="3" borderId="0" xfId="0" applyFill="1" applyBorder="1" applyAlignment="1">
      <alignment horizontal="left" vertical="center" wrapText="1"/>
    </xf>
    <xf numFmtId="0" fontId="0" fillId="3" borderId="27" xfId="0" applyFill="1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5" fillId="0" borderId="12" xfId="0" applyFont="1" applyBorder="1" applyAlignment="1">
      <alignment horizontal="left" vertical="center"/>
    </xf>
    <xf numFmtId="0" fontId="15" fillId="0" borderId="13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/>
    </xf>
    <xf numFmtId="0" fontId="0" fillId="0" borderId="19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/>
    </xf>
    <xf numFmtId="164" fontId="10" fillId="2" borderId="23" xfId="0" applyNumberFormat="1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</cellXfs>
  <cellStyles count="8">
    <cellStyle name="Comma" xfId="5" builtinId="3"/>
    <cellStyle name="Comma [0]" xfId="6" builtinId="6"/>
    <cellStyle name="Comma 2" xfId="4"/>
    <cellStyle name="Hyperlink" xfId="7" builtinId="8"/>
    <cellStyle name="Normal" xfId="0" builtinId="0"/>
    <cellStyle name="Normal 2" xfId="2"/>
    <cellStyle name="Percent" xfId="1" builtinId="5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A19" sqref="A19"/>
    </sheetView>
  </sheetViews>
  <sheetFormatPr defaultRowHeight="15" x14ac:dyDescent="0.25"/>
  <sheetData>
    <row r="1" spans="1:6" ht="15.75" customHeight="1" x14ac:dyDescent="0.25">
      <c r="A1" s="172" t="s">
        <v>417</v>
      </c>
      <c r="B1" s="173"/>
      <c r="C1" s="173"/>
      <c r="D1" s="173"/>
      <c r="E1" s="173"/>
      <c r="F1" s="174"/>
    </row>
    <row r="2" spans="1:6" x14ac:dyDescent="0.25">
      <c r="A2" s="175"/>
      <c r="B2" s="176"/>
      <c r="C2" s="176"/>
      <c r="D2" s="176"/>
      <c r="E2" s="176"/>
      <c r="F2" s="177"/>
    </row>
    <row r="3" spans="1:6" ht="63" customHeight="1" x14ac:dyDescent="0.25">
      <c r="A3" s="178" t="s">
        <v>418</v>
      </c>
      <c r="B3" s="179"/>
      <c r="C3" s="179"/>
      <c r="D3" s="179"/>
      <c r="E3" s="179"/>
      <c r="F3" s="180"/>
    </row>
    <row r="4" spans="1:6" ht="31.5" customHeight="1" x14ac:dyDescent="0.25">
      <c r="A4" s="178" t="s">
        <v>431</v>
      </c>
      <c r="B4" s="179"/>
      <c r="C4" s="179"/>
      <c r="D4" s="179"/>
      <c r="E4" s="179"/>
      <c r="F4" s="180"/>
    </row>
    <row r="5" spans="1:6" x14ac:dyDescent="0.25">
      <c r="A5" s="163"/>
      <c r="B5" s="164"/>
      <c r="C5" s="164"/>
      <c r="D5" s="164"/>
      <c r="E5" s="164"/>
      <c r="F5" s="165"/>
    </row>
    <row r="6" spans="1:6" x14ac:dyDescent="0.25">
      <c r="A6" s="169" t="s">
        <v>419</v>
      </c>
      <c r="B6" s="170"/>
      <c r="C6" s="170"/>
      <c r="D6" s="170"/>
      <c r="E6" s="170"/>
      <c r="F6" s="171"/>
    </row>
    <row r="7" spans="1:6" x14ac:dyDescent="0.25">
      <c r="A7" s="169" t="s">
        <v>420</v>
      </c>
      <c r="B7" s="170"/>
      <c r="C7" s="170"/>
      <c r="D7" s="170"/>
      <c r="E7" s="170"/>
      <c r="F7" s="171"/>
    </row>
    <row r="8" spans="1:6" x14ac:dyDescent="0.25">
      <c r="A8" s="169" t="s">
        <v>421</v>
      </c>
      <c r="B8" s="170"/>
      <c r="C8" s="170"/>
      <c r="D8" s="170"/>
      <c r="E8" s="170"/>
      <c r="F8" s="171"/>
    </row>
    <row r="9" spans="1:6" x14ac:dyDescent="0.25">
      <c r="A9" s="169" t="s">
        <v>422</v>
      </c>
      <c r="B9" s="170"/>
      <c r="C9" s="170"/>
      <c r="D9" s="170"/>
      <c r="E9" s="170"/>
      <c r="F9" s="171"/>
    </row>
    <row r="10" spans="1:6" x14ac:dyDescent="0.25">
      <c r="A10" s="169" t="s">
        <v>423</v>
      </c>
      <c r="B10" s="170"/>
      <c r="C10" s="170"/>
      <c r="D10" s="170"/>
      <c r="E10" s="170"/>
      <c r="F10" s="171"/>
    </row>
    <row r="11" spans="1:6" x14ac:dyDescent="0.25">
      <c r="A11" s="169" t="s">
        <v>424</v>
      </c>
      <c r="B11" s="170"/>
      <c r="C11" s="170"/>
      <c r="D11" s="170"/>
      <c r="E11" s="170"/>
      <c r="F11" s="171"/>
    </row>
    <row r="12" spans="1:6" x14ac:dyDescent="0.25">
      <c r="A12" s="169" t="s">
        <v>425</v>
      </c>
      <c r="B12" s="170"/>
      <c r="C12" s="170"/>
      <c r="D12" s="170"/>
      <c r="E12" s="170"/>
      <c r="F12" s="171"/>
    </row>
    <row r="13" spans="1:6" x14ac:dyDescent="0.25">
      <c r="A13" s="169" t="s">
        <v>426</v>
      </c>
      <c r="B13" s="170"/>
      <c r="C13" s="170"/>
      <c r="D13" s="170"/>
      <c r="E13" s="170"/>
      <c r="F13" s="171"/>
    </row>
    <row r="14" spans="1:6" x14ac:dyDescent="0.25">
      <c r="A14" s="169" t="s">
        <v>427</v>
      </c>
      <c r="B14" s="170"/>
      <c r="C14" s="170"/>
      <c r="D14" s="170"/>
      <c r="E14" s="170"/>
      <c r="F14" s="171"/>
    </row>
    <row r="15" spans="1:6" x14ac:dyDescent="0.25">
      <c r="A15" s="169" t="s">
        <v>428</v>
      </c>
      <c r="B15" s="170"/>
      <c r="C15" s="170"/>
      <c r="D15" s="170"/>
      <c r="E15" s="170"/>
      <c r="F15" s="171"/>
    </row>
    <row r="16" spans="1:6" x14ac:dyDescent="0.25">
      <c r="A16" s="169" t="s">
        <v>429</v>
      </c>
      <c r="B16" s="170"/>
      <c r="C16" s="170"/>
      <c r="D16" s="170"/>
      <c r="E16" s="170"/>
      <c r="F16" s="171"/>
    </row>
    <row r="17" spans="1:6" x14ac:dyDescent="0.25">
      <c r="A17" s="169" t="s">
        <v>430</v>
      </c>
      <c r="B17" s="170"/>
      <c r="C17" s="170"/>
      <c r="D17" s="170"/>
      <c r="E17" s="170"/>
      <c r="F17" s="171"/>
    </row>
    <row r="18" spans="1:6" x14ac:dyDescent="0.25">
      <c r="A18" s="166"/>
      <c r="B18" s="167"/>
      <c r="C18" s="167"/>
      <c r="D18" s="167"/>
      <c r="E18" s="167"/>
      <c r="F18" s="168"/>
    </row>
  </sheetData>
  <mergeCells count="15">
    <mergeCell ref="A12:F12"/>
    <mergeCell ref="A3:F3"/>
    <mergeCell ref="A4:F4"/>
    <mergeCell ref="A6:F6"/>
    <mergeCell ref="A7:F7"/>
    <mergeCell ref="A1:F2"/>
    <mergeCell ref="A8:F8"/>
    <mergeCell ref="A9:F9"/>
    <mergeCell ref="A10:F10"/>
    <mergeCell ref="A11:F11"/>
    <mergeCell ref="A13:F13"/>
    <mergeCell ref="A14:F14"/>
    <mergeCell ref="A15:F15"/>
    <mergeCell ref="A16:F16"/>
    <mergeCell ref="A17:F17"/>
  </mergeCells>
  <hyperlinks>
    <hyperlink ref="A6:F6" location="President!A1" display="President &amp; Vice President"/>
    <hyperlink ref="A7:F7" location="'U.S. Senate &amp; House'!A1" display="U.S Senate &amp; House"/>
    <hyperlink ref="A8:F8" location="'State Offices'!A1" display="Statewide Offices"/>
    <hyperlink ref="A9:F9" location="'Multi-County Senate'!A1" display="Multi-County State Senate"/>
    <hyperlink ref="A10:F10" location="'Single County Senate'!A1" display="Single-County State Senate"/>
    <hyperlink ref="A11:F11" location="'Multi-County House'!A1" display="Multi-County State House"/>
    <hyperlink ref="A12:F12" location="'Single County House'!A1" display="Single-County State House"/>
    <hyperlink ref="A13:F13" location="'State School Board'!A1" display="State Board of Education"/>
    <hyperlink ref="A14:F14" location="Judicial!A1" display="Judicial Retention"/>
    <hyperlink ref="A15:F15" location="'Con. Amend.'!A1" display="Constitutional Amendments"/>
    <hyperlink ref="A16:F16" location="'Straight Ticket'!A1" display="Straight Ticket Voting"/>
    <hyperlink ref="A17:F17" location="'Voter Turnout'!A1" display="Voter Turnout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E254"/>
  <sheetViews>
    <sheetView workbookViewId="0">
      <pane xSplit="1" topLeftCell="B1" activePane="topRight" state="frozen"/>
      <selection pane="topRight" activeCell="O6" sqref="O6"/>
    </sheetView>
  </sheetViews>
  <sheetFormatPr defaultRowHeight="15" x14ac:dyDescent="0.25"/>
  <cols>
    <col min="1" max="3" width="16.7109375" style="10" customWidth="1"/>
    <col min="4" max="45" width="16.7109375" customWidth="1"/>
    <col min="46" max="46" width="16.5703125" customWidth="1"/>
    <col min="47" max="47" width="16.7109375" customWidth="1"/>
    <col min="48" max="48" width="16.5703125" customWidth="1"/>
    <col min="49" max="49" width="16.7109375" customWidth="1"/>
    <col min="50" max="50" width="16.5703125" customWidth="1"/>
    <col min="51" max="51" width="16.7109375" customWidth="1"/>
    <col min="52" max="52" width="16.5703125" customWidth="1"/>
    <col min="53" max="53" width="16.7109375" customWidth="1"/>
    <col min="54" max="54" width="16.5703125" customWidth="1"/>
    <col min="55" max="55" width="16.7109375" customWidth="1"/>
    <col min="56" max="56" width="16.5703125" customWidth="1"/>
    <col min="57" max="57" width="16.7109375" customWidth="1"/>
  </cols>
  <sheetData>
    <row r="1" spans="1:57" ht="15" customHeight="1" x14ac:dyDescent="0.25">
      <c r="A1" s="208" t="s">
        <v>36</v>
      </c>
      <c r="B1" s="210" t="s">
        <v>347</v>
      </c>
      <c r="C1" s="205"/>
      <c r="D1" s="210" t="s">
        <v>348</v>
      </c>
      <c r="E1" s="217"/>
      <c r="F1" s="215" t="s">
        <v>349</v>
      </c>
      <c r="G1" s="217"/>
      <c r="H1" s="215" t="s">
        <v>350</v>
      </c>
      <c r="I1" s="205"/>
      <c r="J1" s="210" t="s">
        <v>433</v>
      </c>
      <c r="K1" s="217"/>
      <c r="L1" s="215" t="s">
        <v>351</v>
      </c>
      <c r="M1" s="217"/>
      <c r="N1" s="215" t="s">
        <v>352</v>
      </c>
      <c r="O1" s="217"/>
      <c r="P1" s="215" t="s">
        <v>353</v>
      </c>
      <c r="Q1" s="217"/>
      <c r="R1" s="215" t="s">
        <v>354</v>
      </c>
      <c r="S1" s="217"/>
      <c r="T1" s="215" t="s">
        <v>355</v>
      </c>
      <c r="U1" s="217"/>
      <c r="V1" s="215" t="s">
        <v>356</v>
      </c>
      <c r="W1" s="217"/>
      <c r="X1" s="215" t="s">
        <v>357</v>
      </c>
      <c r="Y1" s="217"/>
      <c r="Z1" s="215" t="s">
        <v>358</v>
      </c>
      <c r="AA1" s="217"/>
      <c r="AB1" s="215" t="s">
        <v>359</v>
      </c>
      <c r="AC1" s="217"/>
      <c r="AD1" s="215" t="s">
        <v>360</v>
      </c>
      <c r="AE1" s="217"/>
      <c r="AF1" s="215" t="s">
        <v>361</v>
      </c>
      <c r="AG1" s="217"/>
      <c r="AH1" s="215" t="s">
        <v>362</v>
      </c>
      <c r="AI1" s="205"/>
      <c r="AJ1" s="210" t="s">
        <v>363</v>
      </c>
      <c r="AK1" s="217"/>
      <c r="AL1" s="215" t="s">
        <v>364</v>
      </c>
      <c r="AM1" s="217"/>
      <c r="AN1" s="215" t="s">
        <v>365</v>
      </c>
      <c r="AO1" s="205"/>
      <c r="AP1" s="210" t="s">
        <v>366</v>
      </c>
      <c r="AQ1" s="217"/>
      <c r="AR1" s="215" t="s">
        <v>367</v>
      </c>
      <c r="AS1" s="205"/>
      <c r="AT1" s="210" t="s">
        <v>368</v>
      </c>
      <c r="AU1" s="205"/>
      <c r="AV1" s="210" t="s">
        <v>369</v>
      </c>
      <c r="AW1" s="217"/>
      <c r="AX1" s="215" t="s">
        <v>370</v>
      </c>
      <c r="AY1" s="205"/>
      <c r="AZ1" s="210" t="s">
        <v>371</v>
      </c>
      <c r="BA1" s="217"/>
      <c r="BB1" s="215" t="s">
        <v>372</v>
      </c>
      <c r="BC1" s="217"/>
      <c r="BD1" s="215" t="s">
        <v>373</v>
      </c>
      <c r="BE1" s="205"/>
    </row>
    <row r="2" spans="1:57" x14ac:dyDescent="0.25">
      <c r="A2" s="209"/>
      <c r="B2" s="211"/>
      <c r="C2" s="207"/>
      <c r="D2" s="211"/>
      <c r="E2" s="218"/>
      <c r="F2" s="216"/>
      <c r="G2" s="218"/>
      <c r="H2" s="216"/>
      <c r="I2" s="207"/>
      <c r="J2" s="211"/>
      <c r="K2" s="218"/>
      <c r="L2" s="216"/>
      <c r="M2" s="218"/>
      <c r="N2" s="216"/>
      <c r="O2" s="218"/>
      <c r="P2" s="216"/>
      <c r="Q2" s="218"/>
      <c r="R2" s="216"/>
      <c r="S2" s="218"/>
      <c r="T2" s="216"/>
      <c r="U2" s="218"/>
      <c r="V2" s="216"/>
      <c r="W2" s="218"/>
      <c r="X2" s="216"/>
      <c r="Y2" s="218"/>
      <c r="Z2" s="216"/>
      <c r="AA2" s="218"/>
      <c r="AB2" s="216"/>
      <c r="AC2" s="218"/>
      <c r="AD2" s="216"/>
      <c r="AE2" s="218"/>
      <c r="AF2" s="216"/>
      <c r="AG2" s="218"/>
      <c r="AH2" s="216"/>
      <c r="AI2" s="207"/>
      <c r="AJ2" s="211"/>
      <c r="AK2" s="218"/>
      <c r="AL2" s="216"/>
      <c r="AM2" s="218"/>
      <c r="AN2" s="216"/>
      <c r="AO2" s="207"/>
      <c r="AP2" s="211"/>
      <c r="AQ2" s="218"/>
      <c r="AR2" s="216"/>
      <c r="AS2" s="207"/>
      <c r="AT2" s="211"/>
      <c r="AU2" s="207"/>
      <c r="AV2" s="211"/>
      <c r="AW2" s="218"/>
      <c r="AX2" s="216"/>
      <c r="AY2" s="207"/>
      <c r="AZ2" s="211"/>
      <c r="BA2" s="218"/>
      <c r="BB2" s="216"/>
      <c r="BC2" s="218"/>
      <c r="BD2" s="216"/>
      <c r="BE2" s="207"/>
    </row>
    <row r="3" spans="1:57" ht="30" customHeight="1" x14ac:dyDescent="0.25">
      <c r="A3" s="56" t="s">
        <v>34</v>
      </c>
      <c r="B3" s="91" t="s">
        <v>345</v>
      </c>
      <c r="C3" s="87" t="s">
        <v>346</v>
      </c>
      <c r="D3" s="91" t="s">
        <v>345</v>
      </c>
      <c r="E3" s="27" t="s">
        <v>346</v>
      </c>
      <c r="F3" s="27" t="s">
        <v>345</v>
      </c>
      <c r="G3" s="27" t="s">
        <v>346</v>
      </c>
      <c r="H3" s="27" t="s">
        <v>345</v>
      </c>
      <c r="I3" s="87" t="s">
        <v>346</v>
      </c>
      <c r="J3" s="91" t="s">
        <v>345</v>
      </c>
      <c r="K3" s="27" t="s">
        <v>346</v>
      </c>
      <c r="L3" s="27" t="s">
        <v>345</v>
      </c>
      <c r="M3" s="27" t="s">
        <v>346</v>
      </c>
      <c r="N3" s="27" t="s">
        <v>345</v>
      </c>
      <c r="O3" s="27" t="s">
        <v>346</v>
      </c>
      <c r="P3" s="27" t="s">
        <v>345</v>
      </c>
      <c r="Q3" s="27" t="s">
        <v>346</v>
      </c>
      <c r="R3" s="27" t="s">
        <v>345</v>
      </c>
      <c r="S3" s="27" t="s">
        <v>346</v>
      </c>
      <c r="T3" s="27" t="s">
        <v>345</v>
      </c>
      <c r="U3" s="27" t="s">
        <v>346</v>
      </c>
      <c r="V3" s="27" t="s">
        <v>345</v>
      </c>
      <c r="W3" s="27" t="s">
        <v>346</v>
      </c>
      <c r="X3" s="27" t="s">
        <v>345</v>
      </c>
      <c r="Y3" s="27" t="s">
        <v>346</v>
      </c>
      <c r="Z3" s="27" t="s">
        <v>345</v>
      </c>
      <c r="AA3" s="27" t="s">
        <v>346</v>
      </c>
      <c r="AB3" s="27" t="s">
        <v>345</v>
      </c>
      <c r="AC3" s="27" t="s">
        <v>346</v>
      </c>
      <c r="AD3" s="27" t="s">
        <v>345</v>
      </c>
      <c r="AE3" s="27" t="s">
        <v>346</v>
      </c>
      <c r="AF3" s="27" t="s">
        <v>345</v>
      </c>
      <c r="AG3" s="27" t="s">
        <v>346</v>
      </c>
      <c r="AH3" s="27" t="s">
        <v>345</v>
      </c>
      <c r="AI3" s="78" t="s">
        <v>346</v>
      </c>
      <c r="AJ3" s="81" t="s">
        <v>345</v>
      </c>
      <c r="AK3" s="27" t="s">
        <v>346</v>
      </c>
      <c r="AL3" s="27" t="s">
        <v>345</v>
      </c>
      <c r="AM3" s="27" t="s">
        <v>346</v>
      </c>
      <c r="AN3" s="27" t="s">
        <v>345</v>
      </c>
      <c r="AO3" s="78" t="s">
        <v>346</v>
      </c>
      <c r="AP3" s="81" t="s">
        <v>345</v>
      </c>
      <c r="AQ3" s="27" t="s">
        <v>346</v>
      </c>
      <c r="AR3" s="27" t="s">
        <v>345</v>
      </c>
      <c r="AS3" s="71" t="s">
        <v>346</v>
      </c>
      <c r="AT3" s="36" t="s">
        <v>345</v>
      </c>
      <c r="AU3" s="71" t="s">
        <v>346</v>
      </c>
      <c r="AV3" s="36" t="s">
        <v>345</v>
      </c>
      <c r="AW3" s="27" t="s">
        <v>346</v>
      </c>
      <c r="AX3" s="27" t="s">
        <v>345</v>
      </c>
      <c r="AY3" s="71" t="s">
        <v>346</v>
      </c>
      <c r="AZ3" s="36" t="s">
        <v>345</v>
      </c>
      <c r="BA3" s="27" t="s">
        <v>346</v>
      </c>
      <c r="BB3" s="27" t="s">
        <v>345</v>
      </c>
      <c r="BC3" s="27" t="s">
        <v>346</v>
      </c>
      <c r="BD3" s="27" t="s">
        <v>345</v>
      </c>
      <c r="BE3" s="71" t="s">
        <v>346</v>
      </c>
    </row>
    <row r="4" spans="1:57" x14ac:dyDescent="0.25">
      <c r="A4" s="57" t="s">
        <v>0</v>
      </c>
      <c r="B4" s="61"/>
      <c r="C4" s="72"/>
      <c r="D4" s="61"/>
      <c r="E4" s="28"/>
      <c r="F4" s="28"/>
      <c r="G4" s="28"/>
      <c r="H4" s="28"/>
      <c r="I4" s="72"/>
      <c r="J4" s="61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72"/>
      <c r="AJ4" s="61"/>
      <c r="AK4" s="28"/>
      <c r="AL4" s="28"/>
      <c r="AM4" s="28"/>
      <c r="AN4" s="28"/>
      <c r="AO4" s="72"/>
      <c r="AP4" s="63">
        <v>1935</v>
      </c>
      <c r="AQ4" s="9">
        <v>365</v>
      </c>
      <c r="AR4" s="12">
        <v>1913</v>
      </c>
      <c r="AS4" s="74">
        <v>368</v>
      </c>
      <c r="AT4" s="61"/>
      <c r="AU4" s="72"/>
      <c r="AV4" s="61"/>
      <c r="AW4" s="28"/>
      <c r="AX4" s="28"/>
      <c r="AY4" s="72"/>
      <c r="AZ4" s="61"/>
      <c r="BA4" s="28"/>
      <c r="BB4" s="28"/>
      <c r="BC4" s="28"/>
      <c r="BD4" s="28"/>
      <c r="BE4" s="72"/>
    </row>
    <row r="5" spans="1:57" x14ac:dyDescent="0.25">
      <c r="A5" s="57" t="s">
        <v>1</v>
      </c>
      <c r="B5" s="63">
        <v>15216</v>
      </c>
      <c r="C5" s="75">
        <v>2543</v>
      </c>
      <c r="D5" s="61"/>
      <c r="E5" s="28"/>
      <c r="F5" s="28"/>
      <c r="G5" s="28"/>
      <c r="H5" s="28"/>
      <c r="I5" s="72"/>
      <c r="J5" s="61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72"/>
      <c r="AJ5" s="61"/>
      <c r="AK5" s="28"/>
      <c r="AL5" s="28"/>
      <c r="AM5" s="28"/>
      <c r="AN5" s="28"/>
      <c r="AO5" s="72"/>
      <c r="AP5" s="61"/>
      <c r="AQ5" s="28"/>
      <c r="AR5" s="28"/>
      <c r="AS5" s="72"/>
      <c r="AT5" s="61"/>
      <c r="AU5" s="72"/>
      <c r="AV5" s="61"/>
      <c r="AW5" s="28"/>
      <c r="AX5" s="28"/>
      <c r="AY5" s="72"/>
      <c r="AZ5" s="61"/>
      <c r="BA5" s="28"/>
      <c r="BB5" s="28"/>
      <c r="BC5" s="28"/>
      <c r="BD5" s="28"/>
      <c r="BE5" s="72"/>
    </row>
    <row r="6" spans="1:57" x14ac:dyDescent="0.25">
      <c r="A6" s="57" t="s">
        <v>2</v>
      </c>
      <c r="B6" s="63">
        <v>32243</v>
      </c>
      <c r="C6" s="75">
        <v>4746</v>
      </c>
      <c r="D6" s="61"/>
      <c r="E6" s="28"/>
      <c r="F6" s="28"/>
      <c r="G6" s="28"/>
      <c r="H6" s="28"/>
      <c r="I6" s="72"/>
      <c r="J6" s="61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72"/>
      <c r="AJ6" s="61"/>
      <c r="AK6" s="28"/>
      <c r="AL6" s="28"/>
      <c r="AM6" s="28"/>
      <c r="AN6" s="28"/>
      <c r="AO6" s="72"/>
      <c r="AP6" s="61"/>
      <c r="AQ6" s="28"/>
      <c r="AR6" s="28"/>
      <c r="AS6" s="72"/>
      <c r="AT6" s="61"/>
      <c r="AU6" s="72"/>
      <c r="AV6" s="61"/>
      <c r="AW6" s="28"/>
      <c r="AX6" s="28"/>
      <c r="AY6" s="72"/>
      <c r="AZ6" s="61"/>
      <c r="BA6" s="28"/>
      <c r="BB6" s="28"/>
      <c r="BC6" s="28"/>
      <c r="BD6" s="28"/>
      <c r="BE6" s="72"/>
    </row>
    <row r="7" spans="1:57" x14ac:dyDescent="0.25">
      <c r="A7" s="57" t="s">
        <v>3</v>
      </c>
      <c r="B7" s="61"/>
      <c r="C7" s="72"/>
      <c r="D7" s="61"/>
      <c r="E7" s="28"/>
      <c r="F7" s="28"/>
      <c r="G7" s="28"/>
      <c r="H7" s="28"/>
      <c r="I7" s="72"/>
      <c r="J7" s="61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72"/>
      <c r="AJ7" s="61"/>
      <c r="AK7" s="28"/>
      <c r="AL7" s="28"/>
      <c r="AM7" s="28"/>
      <c r="AN7" s="28"/>
      <c r="AO7" s="72"/>
      <c r="AP7" s="61"/>
      <c r="AQ7" s="28"/>
      <c r="AR7" s="28"/>
      <c r="AS7" s="72"/>
      <c r="AT7" s="61"/>
      <c r="AU7" s="72"/>
      <c r="AV7" s="63">
        <v>5218</v>
      </c>
      <c r="AW7" s="12">
        <v>2378</v>
      </c>
      <c r="AX7" s="12">
        <v>5812</v>
      </c>
      <c r="AY7" s="75">
        <v>1606</v>
      </c>
      <c r="AZ7" s="61"/>
      <c r="BA7" s="28"/>
      <c r="BB7" s="28"/>
      <c r="BC7" s="28"/>
      <c r="BD7" s="28"/>
      <c r="BE7" s="72"/>
    </row>
    <row r="8" spans="1:57" x14ac:dyDescent="0.25">
      <c r="A8" s="57" t="s">
        <v>4</v>
      </c>
      <c r="B8" s="61"/>
      <c r="C8" s="72"/>
      <c r="D8" s="61"/>
      <c r="E8" s="28"/>
      <c r="F8" s="28"/>
      <c r="G8" s="28"/>
      <c r="H8" s="28"/>
      <c r="I8" s="72"/>
      <c r="J8" s="61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72"/>
      <c r="AJ8" s="61"/>
      <c r="AK8" s="28"/>
      <c r="AL8" s="28"/>
      <c r="AM8" s="28"/>
      <c r="AN8" s="28"/>
      <c r="AO8" s="72"/>
      <c r="AP8" s="61"/>
      <c r="AQ8" s="28"/>
      <c r="AR8" s="28"/>
      <c r="AS8" s="72"/>
      <c r="AT8" s="61"/>
      <c r="AU8" s="72"/>
      <c r="AV8" s="61"/>
      <c r="AW8" s="28"/>
      <c r="AX8" s="28"/>
      <c r="AY8" s="72"/>
      <c r="AZ8" s="62">
        <v>339</v>
      </c>
      <c r="BA8" s="9">
        <v>74</v>
      </c>
      <c r="BB8" s="9">
        <v>333</v>
      </c>
      <c r="BC8" s="9">
        <v>81</v>
      </c>
      <c r="BD8" s="9">
        <v>334</v>
      </c>
      <c r="BE8" s="74">
        <v>76</v>
      </c>
    </row>
    <row r="9" spans="1:57" x14ac:dyDescent="0.25">
      <c r="A9" s="57" t="s">
        <v>5</v>
      </c>
      <c r="B9" s="61"/>
      <c r="C9" s="72"/>
      <c r="D9" s="63">
        <v>95258</v>
      </c>
      <c r="E9" s="12">
        <v>25364</v>
      </c>
      <c r="F9" s="12">
        <v>93882</v>
      </c>
      <c r="G9" s="12">
        <v>26991</v>
      </c>
      <c r="H9" s="12">
        <v>94044</v>
      </c>
      <c r="I9" s="75">
        <v>26189</v>
      </c>
      <c r="J9" s="61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72"/>
      <c r="AJ9" s="61"/>
      <c r="AK9" s="28"/>
      <c r="AL9" s="28"/>
      <c r="AM9" s="28"/>
      <c r="AN9" s="28"/>
      <c r="AO9" s="72"/>
      <c r="AP9" s="61"/>
      <c r="AQ9" s="28"/>
      <c r="AR9" s="28"/>
      <c r="AS9" s="72"/>
      <c r="AT9" s="61"/>
      <c r="AU9" s="72"/>
      <c r="AV9" s="61"/>
      <c r="AW9" s="28"/>
      <c r="AX9" s="28"/>
      <c r="AY9" s="72"/>
      <c r="AZ9" s="61"/>
      <c r="BA9" s="28"/>
      <c r="BB9" s="28"/>
      <c r="BC9" s="28"/>
      <c r="BD9" s="28"/>
      <c r="BE9" s="72"/>
    </row>
    <row r="10" spans="1:57" x14ac:dyDescent="0.25">
      <c r="A10" s="57" t="s">
        <v>6</v>
      </c>
      <c r="B10" s="61"/>
      <c r="C10" s="72"/>
      <c r="D10" s="61"/>
      <c r="E10" s="28"/>
      <c r="F10" s="28"/>
      <c r="G10" s="28"/>
      <c r="H10" s="28"/>
      <c r="I10" s="72"/>
      <c r="J10" s="61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72"/>
      <c r="AJ10" s="61"/>
      <c r="AK10" s="28"/>
      <c r="AL10" s="28"/>
      <c r="AM10" s="28"/>
      <c r="AN10" s="28"/>
      <c r="AO10" s="72"/>
      <c r="AP10" s="61"/>
      <c r="AQ10" s="28"/>
      <c r="AR10" s="28"/>
      <c r="AS10" s="72"/>
      <c r="AT10" s="61"/>
      <c r="AU10" s="72"/>
      <c r="AV10" s="61"/>
      <c r="AW10" s="28"/>
      <c r="AX10" s="28"/>
      <c r="AY10" s="72"/>
      <c r="AZ10" s="63">
        <v>5336</v>
      </c>
      <c r="BA10" s="9">
        <v>911</v>
      </c>
      <c r="BB10" s="12">
        <v>5101</v>
      </c>
      <c r="BC10" s="9">
        <v>977</v>
      </c>
      <c r="BD10" s="12">
        <v>5153</v>
      </c>
      <c r="BE10" s="75">
        <v>1030</v>
      </c>
    </row>
    <row r="11" spans="1:57" x14ac:dyDescent="0.25">
      <c r="A11" s="57" t="s">
        <v>7</v>
      </c>
      <c r="B11" s="61"/>
      <c r="C11" s="72"/>
      <c r="D11" s="61"/>
      <c r="E11" s="28"/>
      <c r="F11" s="28"/>
      <c r="G11" s="28"/>
      <c r="H11" s="28"/>
      <c r="I11" s="72"/>
      <c r="J11" s="61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72"/>
      <c r="AJ11" s="61"/>
      <c r="AK11" s="28"/>
      <c r="AL11" s="28"/>
      <c r="AM11" s="28"/>
      <c r="AN11" s="28"/>
      <c r="AO11" s="72"/>
      <c r="AP11" s="61"/>
      <c r="AQ11" s="28"/>
      <c r="AR11" s="28"/>
      <c r="AS11" s="72"/>
      <c r="AT11" s="61"/>
      <c r="AU11" s="72"/>
      <c r="AV11" s="63">
        <v>2971</v>
      </c>
      <c r="AW11" s="9">
        <v>946</v>
      </c>
      <c r="AX11" s="12">
        <v>3137</v>
      </c>
      <c r="AY11" s="74">
        <v>737</v>
      </c>
      <c r="AZ11" s="61"/>
      <c r="BA11" s="28"/>
      <c r="BB11" s="28"/>
      <c r="BC11" s="28"/>
      <c r="BD11" s="28"/>
      <c r="BE11" s="72"/>
    </row>
    <row r="12" spans="1:57" x14ac:dyDescent="0.25">
      <c r="A12" s="57" t="s">
        <v>8</v>
      </c>
      <c r="B12" s="61"/>
      <c r="C12" s="72"/>
      <c r="D12" s="61"/>
      <c r="E12" s="28"/>
      <c r="F12" s="28"/>
      <c r="G12" s="28"/>
      <c r="H12" s="28"/>
      <c r="I12" s="72"/>
      <c r="J12" s="61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72"/>
      <c r="AJ12" s="61"/>
      <c r="AK12" s="28"/>
      <c r="AL12" s="28"/>
      <c r="AM12" s="28"/>
      <c r="AN12" s="28"/>
      <c r="AO12" s="72"/>
      <c r="AP12" s="61"/>
      <c r="AQ12" s="28"/>
      <c r="AR12" s="28"/>
      <c r="AS12" s="72"/>
      <c r="AT12" s="63">
        <v>1659</v>
      </c>
      <c r="AU12" s="74">
        <v>393</v>
      </c>
      <c r="AV12" s="61"/>
      <c r="AW12" s="28"/>
      <c r="AX12" s="28"/>
      <c r="AY12" s="72"/>
      <c r="AZ12" s="61"/>
      <c r="BA12" s="28"/>
      <c r="BB12" s="28"/>
      <c r="BC12" s="28"/>
      <c r="BD12" s="28"/>
      <c r="BE12" s="72"/>
    </row>
    <row r="13" spans="1:57" x14ac:dyDescent="0.25">
      <c r="A13" s="57" t="s">
        <v>9</v>
      </c>
      <c r="B13" s="61"/>
      <c r="C13" s="72"/>
      <c r="D13" s="61"/>
      <c r="E13" s="28"/>
      <c r="F13" s="28"/>
      <c r="G13" s="28"/>
      <c r="H13" s="28"/>
      <c r="I13" s="72"/>
      <c r="J13" s="61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72"/>
      <c r="AJ13" s="61"/>
      <c r="AK13" s="28"/>
      <c r="AL13" s="28"/>
      <c r="AM13" s="28"/>
      <c r="AN13" s="28"/>
      <c r="AO13" s="72"/>
      <c r="AP13" s="61"/>
      <c r="AQ13" s="28"/>
      <c r="AR13" s="28"/>
      <c r="AS13" s="72"/>
      <c r="AT13" s="61"/>
      <c r="AU13" s="72"/>
      <c r="AV13" s="63">
        <v>2720</v>
      </c>
      <c r="AW13" s="9">
        <v>993</v>
      </c>
      <c r="AX13" s="12">
        <v>2741</v>
      </c>
      <c r="AY13" s="74">
        <v>933</v>
      </c>
      <c r="AZ13" s="61"/>
      <c r="BA13" s="28"/>
      <c r="BB13" s="28"/>
      <c r="BC13" s="28"/>
      <c r="BD13" s="28"/>
      <c r="BE13" s="72"/>
    </row>
    <row r="14" spans="1:57" x14ac:dyDescent="0.25">
      <c r="A14" s="57" t="s">
        <v>10</v>
      </c>
      <c r="B14" s="61"/>
      <c r="C14" s="72"/>
      <c r="D14" s="61"/>
      <c r="E14" s="28"/>
      <c r="F14" s="28"/>
      <c r="G14" s="28"/>
      <c r="H14" s="28"/>
      <c r="I14" s="72"/>
      <c r="J14" s="61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72"/>
      <c r="AJ14" s="61"/>
      <c r="AK14" s="28"/>
      <c r="AL14" s="28"/>
      <c r="AM14" s="28"/>
      <c r="AN14" s="28"/>
      <c r="AO14" s="72"/>
      <c r="AP14" s="63">
        <v>13396</v>
      </c>
      <c r="AQ14" s="12">
        <v>2112</v>
      </c>
      <c r="AR14" s="12">
        <v>12945</v>
      </c>
      <c r="AS14" s="75">
        <v>2217</v>
      </c>
      <c r="AT14" s="61"/>
      <c r="AU14" s="72"/>
      <c r="AV14" s="61"/>
      <c r="AW14" s="28"/>
      <c r="AX14" s="28"/>
      <c r="AY14" s="72"/>
      <c r="AZ14" s="61"/>
      <c r="BA14" s="28"/>
      <c r="BB14" s="28"/>
      <c r="BC14" s="28"/>
      <c r="BD14" s="28"/>
      <c r="BE14" s="72"/>
    </row>
    <row r="15" spans="1:57" x14ac:dyDescent="0.25">
      <c r="A15" s="57" t="s">
        <v>11</v>
      </c>
      <c r="B15" s="61"/>
      <c r="C15" s="72"/>
      <c r="D15" s="61"/>
      <c r="E15" s="28"/>
      <c r="F15" s="28"/>
      <c r="G15" s="28"/>
      <c r="H15" s="28"/>
      <c r="I15" s="72"/>
      <c r="J15" s="61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72"/>
      <c r="AJ15" s="63">
        <v>3063</v>
      </c>
      <c r="AK15" s="9">
        <v>537</v>
      </c>
      <c r="AL15" s="12">
        <v>2959</v>
      </c>
      <c r="AM15" s="9">
        <v>617</v>
      </c>
      <c r="AN15" s="12">
        <v>2960</v>
      </c>
      <c r="AO15" s="74">
        <v>653</v>
      </c>
      <c r="AP15" s="61"/>
      <c r="AQ15" s="28"/>
      <c r="AR15" s="28"/>
      <c r="AS15" s="72"/>
      <c r="AT15" s="61"/>
      <c r="AU15" s="72"/>
      <c r="AV15" s="61"/>
      <c r="AW15" s="28"/>
      <c r="AX15" s="28"/>
      <c r="AY15" s="72"/>
      <c r="AZ15" s="61"/>
      <c r="BA15" s="28"/>
      <c r="BB15" s="28"/>
      <c r="BC15" s="28"/>
      <c r="BD15" s="28"/>
      <c r="BE15" s="72"/>
    </row>
    <row r="16" spans="1:57" x14ac:dyDescent="0.25">
      <c r="A16" s="57" t="s">
        <v>12</v>
      </c>
      <c r="B16" s="61"/>
      <c r="C16" s="72"/>
      <c r="D16" s="61"/>
      <c r="E16" s="28"/>
      <c r="F16" s="28"/>
      <c r="G16" s="28"/>
      <c r="H16" s="28"/>
      <c r="I16" s="72"/>
      <c r="J16" s="61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72"/>
      <c r="AJ16" s="61"/>
      <c r="AK16" s="28"/>
      <c r="AL16" s="28"/>
      <c r="AM16" s="28"/>
      <c r="AN16" s="28"/>
      <c r="AO16" s="72"/>
      <c r="AP16" s="61"/>
      <c r="AQ16" s="28"/>
      <c r="AR16" s="28"/>
      <c r="AS16" s="72"/>
      <c r="AT16" s="63">
        <v>2409</v>
      </c>
      <c r="AU16" s="74">
        <v>411</v>
      </c>
      <c r="AV16" s="61"/>
      <c r="AW16" s="28"/>
      <c r="AX16" s="28"/>
      <c r="AY16" s="72"/>
      <c r="AZ16" s="61"/>
      <c r="BA16" s="28"/>
      <c r="BB16" s="28"/>
      <c r="BC16" s="28"/>
      <c r="BD16" s="28"/>
      <c r="BE16" s="72"/>
    </row>
    <row r="17" spans="1:57" x14ac:dyDescent="0.25">
      <c r="A17" s="57" t="s">
        <v>13</v>
      </c>
      <c r="B17" s="61"/>
      <c r="C17" s="72"/>
      <c r="D17" s="61"/>
      <c r="E17" s="28"/>
      <c r="F17" s="28"/>
      <c r="G17" s="28"/>
      <c r="H17" s="28"/>
      <c r="I17" s="72"/>
      <c r="J17" s="61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72"/>
      <c r="AJ17" s="63">
        <v>3560</v>
      </c>
      <c r="AK17" s="12">
        <v>1106</v>
      </c>
      <c r="AL17" s="12">
        <v>3406</v>
      </c>
      <c r="AM17" s="12">
        <v>1241</v>
      </c>
      <c r="AN17" s="12">
        <v>3376</v>
      </c>
      <c r="AO17" s="75">
        <v>1275</v>
      </c>
      <c r="AP17" s="61"/>
      <c r="AQ17" s="28"/>
      <c r="AR17" s="28"/>
      <c r="AS17" s="72"/>
      <c r="AT17" s="61"/>
      <c r="AU17" s="72"/>
      <c r="AV17" s="61"/>
      <c r="AW17" s="28"/>
      <c r="AX17" s="28"/>
      <c r="AY17" s="72"/>
      <c r="AZ17" s="61"/>
      <c r="BA17" s="28"/>
      <c r="BB17" s="28"/>
      <c r="BC17" s="28"/>
      <c r="BD17" s="28"/>
      <c r="BE17" s="72"/>
    </row>
    <row r="18" spans="1:57" x14ac:dyDescent="0.25">
      <c r="A18" s="57" t="s">
        <v>14</v>
      </c>
      <c r="B18" s="64"/>
      <c r="C18" s="73"/>
      <c r="D18" s="63">
        <v>3650</v>
      </c>
      <c r="E18" s="12">
        <v>906</v>
      </c>
      <c r="F18" s="123">
        <v>3578</v>
      </c>
      <c r="G18" s="12">
        <v>961</v>
      </c>
      <c r="H18" s="12">
        <v>3600</v>
      </c>
      <c r="I18" s="75">
        <v>931</v>
      </c>
      <c r="J18" s="64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3"/>
      <c r="AJ18" s="64"/>
      <c r="AK18" s="29"/>
      <c r="AL18" s="29"/>
      <c r="AM18" s="29"/>
      <c r="AN18" s="29"/>
      <c r="AO18" s="73"/>
      <c r="AP18" s="64"/>
      <c r="AQ18" s="29"/>
      <c r="AR18" s="29"/>
      <c r="AS18" s="73"/>
      <c r="AT18" s="64"/>
      <c r="AU18" s="73"/>
      <c r="AV18" s="64"/>
      <c r="AW18" s="29"/>
      <c r="AX18" s="29"/>
      <c r="AY18" s="73"/>
      <c r="AZ18" s="64"/>
      <c r="BA18" s="29"/>
      <c r="BB18" s="29"/>
      <c r="BC18" s="29"/>
      <c r="BD18" s="29"/>
      <c r="BE18" s="73"/>
    </row>
    <row r="19" spans="1:57" x14ac:dyDescent="0.25">
      <c r="A19" s="57" t="s">
        <v>15</v>
      </c>
      <c r="B19" s="61"/>
      <c r="C19" s="72"/>
      <c r="D19" s="61"/>
      <c r="E19" s="28"/>
      <c r="F19" s="28"/>
      <c r="G19" s="28"/>
      <c r="H19" s="28"/>
      <c r="I19" s="72"/>
      <c r="J19" s="61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72"/>
      <c r="AJ19" s="61"/>
      <c r="AK19" s="28"/>
      <c r="AL19" s="28"/>
      <c r="AM19" s="28"/>
      <c r="AN19" s="28"/>
      <c r="AO19" s="72"/>
      <c r="AP19" s="61"/>
      <c r="AQ19" s="28"/>
      <c r="AR19" s="28"/>
      <c r="AS19" s="72"/>
      <c r="AT19" s="62">
        <v>522</v>
      </c>
      <c r="AU19" s="74">
        <v>144</v>
      </c>
      <c r="AV19" s="61"/>
      <c r="AW19" s="28"/>
      <c r="AX19" s="28"/>
      <c r="AY19" s="72"/>
      <c r="AZ19" s="61"/>
      <c r="BA19" s="28"/>
      <c r="BB19" s="28"/>
      <c r="BC19" s="28"/>
      <c r="BD19" s="28"/>
      <c r="BE19" s="72"/>
    </row>
    <row r="20" spans="1:57" x14ac:dyDescent="0.25">
      <c r="A20" s="57" t="s">
        <v>16</v>
      </c>
      <c r="B20" s="62">
        <v>838</v>
      </c>
      <c r="C20" s="74">
        <v>158</v>
      </c>
      <c r="D20" s="61"/>
      <c r="E20" s="28"/>
      <c r="F20" s="28"/>
      <c r="G20" s="28"/>
      <c r="H20" s="28"/>
      <c r="I20" s="72"/>
      <c r="J20" s="61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72"/>
      <c r="AJ20" s="61"/>
      <c r="AK20" s="28"/>
      <c r="AL20" s="28"/>
      <c r="AM20" s="28"/>
      <c r="AN20" s="28"/>
      <c r="AO20" s="72"/>
      <c r="AP20" s="61"/>
      <c r="AQ20" s="28"/>
      <c r="AR20" s="28"/>
      <c r="AS20" s="72"/>
      <c r="AT20" s="61"/>
      <c r="AU20" s="72"/>
      <c r="AV20" s="61"/>
      <c r="AW20" s="28"/>
      <c r="AX20" s="28"/>
      <c r="AY20" s="72"/>
      <c r="AZ20" s="61"/>
      <c r="BA20" s="28"/>
      <c r="BB20" s="28"/>
      <c r="BC20" s="28"/>
      <c r="BD20" s="28"/>
      <c r="BE20" s="72"/>
    </row>
    <row r="21" spans="1:57" x14ac:dyDescent="0.25">
      <c r="A21" s="57" t="s">
        <v>17</v>
      </c>
      <c r="B21" s="61"/>
      <c r="C21" s="72"/>
      <c r="D21" s="61"/>
      <c r="E21" s="28"/>
      <c r="F21" s="28"/>
      <c r="G21" s="28"/>
      <c r="H21" s="28"/>
      <c r="I21" s="72"/>
      <c r="J21" s="63">
        <v>231014</v>
      </c>
      <c r="K21" s="12">
        <v>81790</v>
      </c>
      <c r="L21" s="12">
        <v>242552</v>
      </c>
      <c r="M21" s="12">
        <v>71861</v>
      </c>
      <c r="N21" s="12">
        <v>228152</v>
      </c>
      <c r="O21" s="12">
        <v>84182</v>
      </c>
      <c r="P21" s="12">
        <v>232776</v>
      </c>
      <c r="Q21" s="12">
        <v>77209</v>
      </c>
      <c r="R21" s="12">
        <v>229310</v>
      </c>
      <c r="S21" s="12">
        <v>80893</v>
      </c>
      <c r="T21" s="12">
        <v>239793</v>
      </c>
      <c r="U21" s="12">
        <v>72281</v>
      </c>
      <c r="V21" s="12">
        <v>222271</v>
      </c>
      <c r="W21" s="12">
        <v>88345</v>
      </c>
      <c r="X21" s="12">
        <v>233851</v>
      </c>
      <c r="Y21" s="12">
        <v>75495</v>
      </c>
      <c r="Z21" s="12">
        <v>180901</v>
      </c>
      <c r="AA21" s="12">
        <v>135410</v>
      </c>
      <c r="AB21" s="12">
        <v>233511</v>
      </c>
      <c r="AC21" s="12">
        <v>76156</v>
      </c>
      <c r="AD21" s="12">
        <v>227925</v>
      </c>
      <c r="AE21" s="12">
        <v>80573</v>
      </c>
      <c r="AF21" s="12">
        <v>227404</v>
      </c>
      <c r="AG21" s="12">
        <v>79481</v>
      </c>
      <c r="AH21" s="12">
        <v>228241</v>
      </c>
      <c r="AI21" s="75">
        <v>75427</v>
      </c>
      <c r="AJ21" s="61"/>
      <c r="AK21" s="28"/>
      <c r="AL21" s="28"/>
      <c r="AM21" s="28"/>
      <c r="AN21" s="28"/>
      <c r="AO21" s="72"/>
      <c r="AP21" s="61"/>
      <c r="AQ21" s="28"/>
      <c r="AR21" s="28"/>
      <c r="AS21" s="72"/>
      <c r="AT21" s="61"/>
      <c r="AU21" s="72"/>
      <c r="AV21" s="61"/>
      <c r="AW21" s="28"/>
      <c r="AX21" s="28"/>
      <c r="AY21" s="72"/>
      <c r="AZ21" s="61"/>
      <c r="BA21" s="28"/>
      <c r="BB21" s="28"/>
      <c r="BC21" s="28"/>
      <c r="BD21" s="28"/>
      <c r="BE21" s="72"/>
    </row>
    <row r="22" spans="1:57" x14ac:dyDescent="0.25">
      <c r="A22" s="57" t="s">
        <v>18</v>
      </c>
      <c r="B22" s="61"/>
      <c r="C22" s="72"/>
      <c r="D22" s="61"/>
      <c r="E22" s="28"/>
      <c r="F22" s="28"/>
      <c r="G22" s="28"/>
      <c r="H22" s="28"/>
      <c r="I22" s="72"/>
      <c r="J22" s="61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72"/>
      <c r="AJ22" s="61"/>
      <c r="AK22" s="28"/>
      <c r="AL22" s="28"/>
      <c r="AM22" s="28"/>
      <c r="AN22" s="28"/>
      <c r="AO22" s="72"/>
      <c r="AP22" s="61"/>
      <c r="AQ22" s="28"/>
      <c r="AR22" s="28"/>
      <c r="AS22" s="72"/>
      <c r="AT22" s="61"/>
      <c r="AU22" s="72"/>
      <c r="AV22" s="63">
        <v>3187</v>
      </c>
      <c r="AW22" s="12">
        <v>1202</v>
      </c>
      <c r="AX22" s="12">
        <v>3139</v>
      </c>
      <c r="AY22" s="75">
        <v>1220</v>
      </c>
      <c r="AZ22" s="61"/>
      <c r="BA22" s="28"/>
      <c r="BB22" s="28"/>
      <c r="BC22" s="28"/>
      <c r="BD22" s="28"/>
      <c r="BE22" s="72"/>
    </row>
    <row r="23" spans="1:57" x14ac:dyDescent="0.25">
      <c r="A23" s="57" t="s">
        <v>19</v>
      </c>
      <c r="B23" s="61"/>
      <c r="C23" s="72"/>
      <c r="D23" s="61"/>
      <c r="E23" s="28"/>
      <c r="F23" s="28"/>
      <c r="G23" s="28"/>
      <c r="H23" s="28"/>
      <c r="I23" s="72"/>
      <c r="J23" s="61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72"/>
      <c r="AJ23" s="61"/>
      <c r="AK23" s="28"/>
      <c r="AL23" s="28"/>
      <c r="AM23" s="28"/>
      <c r="AN23" s="28"/>
      <c r="AO23" s="72"/>
      <c r="AP23" s="61"/>
      <c r="AQ23" s="28"/>
      <c r="AR23" s="28"/>
      <c r="AS23" s="72"/>
      <c r="AT23" s="63">
        <v>7217</v>
      </c>
      <c r="AU23" s="75">
        <v>1706</v>
      </c>
      <c r="AV23" s="61"/>
      <c r="AW23" s="28"/>
      <c r="AX23" s="28"/>
      <c r="AY23" s="72"/>
      <c r="AZ23" s="61"/>
      <c r="BA23" s="28"/>
      <c r="BB23" s="28"/>
      <c r="BC23" s="28"/>
      <c r="BD23" s="28"/>
      <c r="BE23" s="72"/>
    </row>
    <row r="24" spans="1:57" x14ac:dyDescent="0.25">
      <c r="A24" s="57" t="s">
        <v>20</v>
      </c>
      <c r="B24" s="61"/>
      <c r="C24" s="72"/>
      <c r="D24" s="61"/>
      <c r="E24" s="28"/>
      <c r="F24" s="28"/>
      <c r="G24" s="28"/>
      <c r="H24" s="28"/>
      <c r="I24" s="72"/>
      <c r="J24" s="61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72"/>
      <c r="AJ24" s="61"/>
      <c r="AK24" s="28"/>
      <c r="AL24" s="28"/>
      <c r="AM24" s="28"/>
      <c r="AN24" s="28"/>
      <c r="AO24" s="72"/>
      <c r="AP24" s="61"/>
      <c r="AQ24" s="28"/>
      <c r="AR24" s="28"/>
      <c r="AS24" s="72"/>
      <c r="AT24" s="63">
        <v>6514</v>
      </c>
      <c r="AU24" s="75">
        <v>1473</v>
      </c>
      <c r="AV24" s="61"/>
      <c r="AW24" s="28"/>
      <c r="AX24" s="28"/>
      <c r="AY24" s="72"/>
      <c r="AZ24" s="61"/>
      <c r="BA24" s="28"/>
      <c r="BB24" s="28"/>
      <c r="BC24" s="28"/>
      <c r="BD24" s="28"/>
      <c r="BE24" s="72"/>
    </row>
    <row r="25" spans="1:57" x14ac:dyDescent="0.25">
      <c r="A25" s="57" t="s">
        <v>21</v>
      </c>
      <c r="B25" s="64"/>
      <c r="C25" s="72"/>
      <c r="D25" s="64"/>
      <c r="E25" s="28"/>
      <c r="F25" s="29"/>
      <c r="G25" s="28"/>
      <c r="H25" s="29"/>
      <c r="I25" s="72"/>
      <c r="J25" s="63">
        <v>11090</v>
      </c>
      <c r="K25" s="12">
        <v>3483</v>
      </c>
      <c r="L25" s="12">
        <v>11475</v>
      </c>
      <c r="M25" s="12">
        <v>2907</v>
      </c>
      <c r="N25" s="12">
        <v>10876</v>
      </c>
      <c r="O25" s="12">
        <v>3680</v>
      </c>
      <c r="P25" s="12">
        <v>11304</v>
      </c>
      <c r="Q25" s="12">
        <v>3237</v>
      </c>
      <c r="R25" s="12">
        <v>11093</v>
      </c>
      <c r="S25" s="12">
        <v>3376</v>
      </c>
      <c r="T25" s="12">
        <v>11461</v>
      </c>
      <c r="U25" s="12">
        <v>2921</v>
      </c>
      <c r="V25" s="12">
        <v>10438</v>
      </c>
      <c r="W25" s="12">
        <v>3970</v>
      </c>
      <c r="X25" s="12">
        <v>11172</v>
      </c>
      <c r="Y25" s="12">
        <v>3180</v>
      </c>
      <c r="Z25" s="12">
        <v>8343</v>
      </c>
      <c r="AA25" s="12">
        <v>6327</v>
      </c>
      <c r="AB25" s="12">
        <v>11135</v>
      </c>
      <c r="AC25" s="12">
        <v>3116</v>
      </c>
      <c r="AD25" s="12">
        <v>10864</v>
      </c>
      <c r="AE25" s="12">
        <v>3419</v>
      </c>
      <c r="AF25" s="12">
        <v>10954</v>
      </c>
      <c r="AG25" s="12">
        <v>3473</v>
      </c>
      <c r="AH25" s="12">
        <v>11123</v>
      </c>
      <c r="AI25" s="75">
        <v>3154</v>
      </c>
      <c r="AJ25" s="64"/>
      <c r="AK25" s="28"/>
      <c r="AL25" s="29"/>
      <c r="AM25" s="28"/>
      <c r="AN25" s="29"/>
      <c r="AO25" s="72"/>
      <c r="AP25" s="64"/>
      <c r="AQ25" s="28"/>
      <c r="AR25" s="29"/>
      <c r="AS25" s="72"/>
      <c r="AT25" s="64"/>
      <c r="AU25" s="72"/>
      <c r="AV25" s="64"/>
      <c r="AW25" s="28"/>
      <c r="AX25" s="29"/>
      <c r="AY25" s="72"/>
      <c r="AZ25" s="64"/>
      <c r="BA25" s="28"/>
      <c r="BB25" s="29"/>
      <c r="BC25" s="28"/>
      <c r="BD25" s="29"/>
      <c r="BE25" s="72"/>
    </row>
    <row r="26" spans="1:57" x14ac:dyDescent="0.25">
      <c r="A26" s="57" t="s">
        <v>22</v>
      </c>
      <c r="B26" s="61"/>
      <c r="C26" s="72"/>
      <c r="D26" s="61"/>
      <c r="E26" s="28"/>
      <c r="F26" s="28"/>
      <c r="G26" s="28"/>
      <c r="H26" s="28"/>
      <c r="I26" s="72"/>
      <c r="J26" s="63">
        <v>14116</v>
      </c>
      <c r="K26" s="12">
        <v>4372</v>
      </c>
      <c r="L26" s="12">
        <v>14383</v>
      </c>
      <c r="M26" s="12">
        <v>4167</v>
      </c>
      <c r="N26" s="12">
        <v>13662</v>
      </c>
      <c r="O26" s="12">
        <v>4935</v>
      </c>
      <c r="P26" s="12">
        <v>14045</v>
      </c>
      <c r="Q26" s="12">
        <v>4372</v>
      </c>
      <c r="R26" s="12">
        <v>13919</v>
      </c>
      <c r="S26" s="12">
        <v>4529</v>
      </c>
      <c r="T26" s="12">
        <v>14134</v>
      </c>
      <c r="U26" s="12">
        <v>4367</v>
      </c>
      <c r="V26" s="12">
        <v>13958</v>
      </c>
      <c r="W26" s="12">
        <v>4478</v>
      </c>
      <c r="X26" s="12">
        <v>14075</v>
      </c>
      <c r="Y26" s="12">
        <v>4320</v>
      </c>
      <c r="Z26" s="12">
        <v>11937</v>
      </c>
      <c r="AA26" s="12">
        <v>6495</v>
      </c>
      <c r="AB26" s="12">
        <v>14016</v>
      </c>
      <c r="AC26" s="12">
        <v>4316</v>
      </c>
      <c r="AD26" s="12">
        <v>14096</v>
      </c>
      <c r="AE26" s="12">
        <v>4291</v>
      </c>
      <c r="AF26" s="12">
        <v>13909</v>
      </c>
      <c r="AG26" s="12">
        <v>4383</v>
      </c>
      <c r="AH26" s="12">
        <v>14078</v>
      </c>
      <c r="AI26" s="75">
        <v>4242</v>
      </c>
      <c r="AJ26" s="61"/>
      <c r="AK26" s="28"/>
      <c r="AL26" s="28"/>
      <c r="AM26" s="28"/>
      <c r="AN26" s="28"/>
      <c r="AO26" s="72"/>
      <c r="AP26" s="61"/>
      <c r="AQ26" s="28"/>
      <c r="AR26" s="28"/>
      <c r="AS26" s="72"/>
      <c r="AT26" s="61"/>
      <c r="AU26" s="72"/>
      <c r="AV26" s="61"/>
      <c r="AW26" s="28"/>
      <c r="AX26" s="28"/>
      <c r="AY26" s="72"/>
      <c r="AZ26" s="61"/>
      <c r="BA26" s="28"/>
      <c r="BB26" s="28"/>
      <c r="BC26" s="28"/>
      <c r="BD26" s="28"/>
      <c r="BE26" s="72"/>
    </row>
    <row r="27" spans="1:57" x14ac:dyDescent="0.25">
      <c r="A27" s="57" t="s">
        <v>23</v>
      </c>
      <c r="B27" s="61"/>
      <c r="C27" s="72"/>
      <c r="D27" s="61"/>
      <c r="E27" s="28"/>
      <c r="F27" s="28"/>
      <c r="G27" s="28"/>
      <c r="H27" s="28"/>
      <c r="I27" s="72"/>
      <c r="J27" s="61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72"/>
      <c r="AJ27" s="61"/>
      <c r="AK27" s="28"/>
      <c r="AL27" s="28"/>
      <c r="AM27" s="28"/>
      <c r="AN27" s="28"/>
      <c r="AO27" s="72"/>
      <c r="AP27" s="61"/>
      <c r="AQ27" s="28"/>
      <c r="AR27" s="28"/>
      <c r="AS27" s="72"/>
      <c r="AT27" s="61"/>
      <c r="AU27" s="72"/>
      <c r="AV27" s="61"/>
      <c r="AW27" s="28"/>
      <c r="AX27" s="28"/>
      <c r="AY27" s="72"/>
      <c r="AZ27" s="63">
        <v>9410</v>
      </c>
      <c r="BA27" s="12">
        <v>1923</v>
      </c>
      <c r="BB27" s="12">
        <v>9526</v>
      </c>
      <c r="BC27" s="12">
        <v>1850</v>
      </c>
      <c r="BD27" s="12">
        <v>9170</v>
      </c>
      <c r="BE27" s="75">
        <v>2110</v>
      </c>
    </row>
    <row r="28" spans="1:57" x14ac:dyDescent="0.25">
      <c r="A28" s="57" t="s">
        <v>24</v>
      </c>
      <c r="B28" s="61"/>
      <c r="C28" s="72"/>
      <c r="D28" s="61"/>
      <c r="E28" s="28"/>
      <c r="F28" s="28"/>
      <c r="G28" s="28"/>
      <c r="H28" s="28"/>
      <c r="I28" s="72"/>
      <c r="J28" s="61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72"/>
      <c r="AJ28" s="63">
        <v>138548</v>
      </c>
      <c r="AK28" s="12">
        <v>27801</v>
      </c>
      <c r="AL28" s="12">
        <v>134232</v>
      </c>
      <c r="AM28" s="12">
        <v>32036</v>
      </c>
      <c r="AN28" s="12">
        <v>128604</v>
      </c>
      <c r="AO28" s="75">
        <v>38493</v>
      </c>
      <c r="AP28" s="61"/>
      <c r="AQ28" s="28"/>
      <c r="AR28" s="28"/>
      <c r="AS28" s="72"/>
      <c r="AT28" s="61"/>
      <c r="AU28" s="72"/>
      <c r="AV28" s="61"/>
      <c r="AW28" s="28"/>
      <c r="AX28" s="28"/>
      <c r="AY28" s="72"/>
      <c r="AZ28" s="61"/>
      <c r="BA28" s="28"/>
      <c r="BB28" s="28"/>
      <c r="BC28" s="28"/>
      <c r="BD28" s="28"/>
      <c r="BE28" s="72"/>
    </row>
    <row r="29" spans="1:57" x14ac:dyDescent="0.25">
      <c r="A29" s="57" t="s">
        <v>25</v>
      </c>
      <c r="B29" s="61"/>
      <c r="C29" s="72"/>
      <c r="D29" s="61"/>
      <c r="E29" s="28"/>
      <c r="F29" s="28"/>
      <c r="G29" s="28"/>
      <c r="H29" s="28"/>
      <c r="I29" s="72"/>
      <c r="J29" s="61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72"/>
      <c r="AJ29" s="63">
        <v>7772</v>
      </c>
      <c r="AK29" s="12">
        <v>1754</v>
      </c>
      <c r="AL29" s="12">
        <v>7554</v>
      </c>
      <c r="AM29" s="12">
        <v>1955</v>
      </c>
      <c r="AN29" s="12">
        <v>7155</v>
      </c>
      <c r="AO29" s="75">
        <v>2322</v>
      </c>
      <c r="AP29" s="61"/>
      <c r="AQ29" s="28"/>
      <c r="AR29" s="28"/>
      <c r="AS29" s="72"/>
      <c r="AT29" s="61"/>
      <c r="AU29" s="72"/>
      <c r="AV29" s="61"/>
      <c r="AW29" s="28"/>
      <c r="AX29" s="28"/>
      <c r="AY29" s="72"/>
      <c r="AZ29" s="61"/>
      <c r="BA29" s="28"/>
      <c r="BB29" s="28"/>
      <c r="BC29" s="28"/>
      <c r="BD29" s="28"/>
      <c r="BE29" s="72"/>
    </row>
    <row r="30" spans="1:57" x14ac:dyDescent="0.25">
      <c r="A30" s="57" t="s">
        <v>26</v>
      </c>
      <c r="B30" s="61"/>
      <c r="C30" s="72"/>
      <c r="D30" s="61"/>
      <c r="E30" s="28"/>
      <c r="F30" s="28"/>
      <c r="G30" s="28"/>
      <c r="H30" s="28"/>
      <c r="I30" s="72"/>
      <c r="J30" s="61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72"/>
      <c r="AJ30" s="61"/>
      <c r="AK30" s="28"/>
      <c r="AL30" s="28"/>
      <c r="AM30" s="28"/>
      <c r="AN30" s="28"/>
      <c r="AO30" s="72"/>
      <c r="AP30" s="63">
        <v>42242</v>
      </c>
      <c r="AQ30" s="12">
        <v>8281</v>
      </c>
      <c r="AR30" s="12">
        <v>42581</v>
      </c>
      <c r="AS30" s="75">
        <v>8494</v>
      </c>
      <c r="AT30" s="61"/>
      <c r="AU30" s="72"/>
      <c r="AV30" s="61"/>
      <c r="AW30" s="28"/>
      <c r="AX30" s="28"/>
      <c r="AY30" s="72"/>
      <c r="AZ30" s="61"/>
      <c r="BA30" s="28"/>
      <c r="BB30" s="28"/>
      <c r="BC30" s="28"/>
      <c r="BD30" s="28"/>
      <c r="BE30" s="72"/>
    </row>
    <row r="31" spans="1:57" x14ac:dyDescent="0.25">
      <c r="A31" s="57" t="s">
        <v>27</v>
      </c>
      <c r="B31" s="61"/>
      <c r="C31" s="72"/>
      <c r="D31" s="61"/>
      <c r="E31" s="28"/>
      <c r="F31" s="28"/>
      <c r="G31" s="28"/>
      <c r="H31" s="28"/>
      <c r="I31" s="72"/>
      <c r="J31" s="61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72"/>
      <c r="AJ31" s="61"/>
      <c r="AK31" s="28"/>
      <c r="AL31" s="28"/>
      <c r="AM31" s="28"/>
      <c r="AN31" s="28"/>
      <c r="AO31" s="72"/>
      <c r="AP31" s="61"/>
      <c r="AQ31" s="28"/>
      <c r="AR31" s="28"/>
      <c r="AS31" s="72"/>
      <c r="AT31" s="63">
        <v>1044</v>
      </c>
      <c r="AU31" s="74">
        <v>281</v>
      </c>
      <c r="AV31" s="61"/>
      <c r="AW31" s="28"/>
      <c r="AX31" s="28"/>
      <c r="AY31" s="72"/>
      <c r="AZ31" s="61"/>
      <c r="BA31" s="28"/>
      <c r="BB31" s="28"/>
      <c r="BC31" s="28"/>
      <c r="BD31" s="28"/>
      <c r="BE31" s="72"/>
    </row>
    <row r="32" spans="1:57" x14ac:dyDescent="0.25">
      <c r="A32" s="57" t="s">
        <v>28</v>
      </c>
      <c r="B32" s="61"/>
      <c r="C32" s="72"/>
      <c r="D32" s="63">
        <v>53410</v>
      </c>
      <c r="E32" s="12">
        <v>13983</v>
      </c>
      <c r="F32" s="12">
        <v>52622</v>
      </c>
      <c r="G32" s="12">
        <v>14497</v>
      </c>
      <c r="H32" s="12">
        <v>53883</v>
      </c>
      <c r="I32" s="75">
        <v>14161</v>
      </c>
      <c r="J32" s="61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72"/>
      <c r="AJ32" s="61"/>
      <c r="AK32" s="28"/>
      <c r="AL32" s="28"/>
      <c r="AM32" s="28"/>
      <c r="AN32" s="28"/>
      <c r="AO32" s="72"/>
      <c r="AP32" s="61"/>
      <c r="AQ32" s="28"/>
      <c r="AR32" s="28"/>
      <c r="AS32" s="72"/>
      <c r="AT32" s="61"/>
      <c r="AU32" s="72"/>
      <c r="AV32" s="61"/>
      <c r="AW32" s="28"/>
      <c r="AX32" s="28"/>
      <c r="AY32" s="72"/>
      <c r="AZ32" s="61"/>
      <c r="BA32" s="28"/>
      <c r="BB32" s="28"/>
      <c r="BC32" s="28"/>
      <c r="BD32" s="28"/>
      <c r="BE32" s="72"/>
    </row>
    <row r="33" spans="1:57" x14ac:dyDescent="0.25">
      <c r="A33" s="58" t="s">
        <v>29</v>
      </c>
      <c r="B33" s="88">
        <f t="shared" ref="B33:Q33" si="0">SUM(B4:B32)</f>
        <v>48297</v>
      </c>
      <c r="C33" s="89">
        <f t="shared" si="0"/>
        <v>7447</v>
      </c>
      <c r="D33" s="88">
        <f t="shared" si="0"/>
        <v>152318</v>
      </c>
      <c r="E33" s="26">
        <f t="shared" si="0"/>
        <v>40253</v>
      </c>
      <c r="F33" s="26">
        <f t="shared" si="0"/>
        <v>150082</v>
      </c>
      <c r="G33" s="26">
        <f t="shared" si="0"/>
        <v>42449</v>
      </c>
      <c r="H33" s="26">
        <f t="shared" si="0"/>
        <v>151527</v>
      </c>
      <c r="I33" s="89">
        <f t="shared" si="0"/>
        <v>41281</v>
      </c>
      <c r="J33" s="88">
        <f t="shared" si="0"/>
        <v>256220</v>
      </c>
      <c r="K33" s="26">
        <f t="shared" si="0"/>
        <v>89645</v>
      </c>
      <c r="L33" s="26">
        <f t="shared" si="0"/>
        <v>268410</v>
      </c>
      <c r="M33" s="26">
        <f t="shared" si="0"/>
        <v>78935</v>
      </c>
      <c r="N33" s="26">
        <f t="shared" si="0"/>
        <v>252690</v>
      </c>
      <c r="O33" s="26">
        <f t="shared" si="0"/>
        <v>92797</v>
      </c>
      <c r="P33" s="26">
        <f t="shared" si="0"/>
        <v>258125</v>
      </c>
      <c r="Q33" s="26">
        <f t="shared" si="0"/>
        <v>84818</v>
      </c>
      <c r="R33" s="26">
        <f t="shared" ref="R33:S33" si="1">SUM(R4:R32)</f>
        <v>254322</v>
      </c>
      <c r="S33" s="26">
        <f t="shared" si="1"/>
        <v>88798</v>
      </c>
      <c r="T33" s="26">
        <f t="shared" ref="T33:U33" si="2">SUM(T4:T32)</f>
        <v>265388</v>
      </c>
      <c r="U33" s="26">
        <f t="shared" si="2"/>
        <v>79569</v>
      </c>
      <c r="V33" s="26">
        <f t="shared" ref="V33:W33" si="3">SUM(V4:V32)</f>
        <v>246667</v>
      </c>
      <c r="W33" s="26">
        <f t="shared" si="3"/>
        <v>96793</v>
      </c>
      <c r="X33" s="26">
        <f t="shared" ref="X33:Y33" si="4">SUM(X4:X32)</f>
        <v>259098</v>
      </c>
      <c r="Y33" s="26">
        <f t="shared" si="4"/>
        <v>82995</v>
      </c>
      <c r="Z33" s="26">
        <f t="shared" ref="Z33:AA33" si="5">SUM(Z4:Z32)</f>
        <v>201181</v>
      </c>
      <c r="AA33" s="26">
        <f t="shared" si="5"/>
        <v>148232</v>
      </c>
      <c r="AB33" s="26">
        <f t="shared" ref="AB33:AC33" si="6">SUM(AB4:AB32)</f>
        <v>258662</v>
      </c>
      <c r="AC33" s="26">
        <f t="shared" si="6"/>
        <v>83588</v>
      </c>
      <c r="AD33" s="26">
        <f t="shared" ref="AD33:AE33" si="7">SUM(AD4:AD32)</f>
        <v>252885</v>
      </c>
      <c r="AE33" s="26">
        <f t="shared" si="7"/>
        <v>88283</v>
      </c>
      <c r="AF33" s="26">
        <f t="shared" ref="AF33:AG33" si="8">SUM(AF4:AF32)</f>
        <v>252267</v>
      </c>
      <c r="AG33" s="26">
        <f t="shared" si="8"/>
        <v>87337</v>
      </c>
      <c r="AH33" s="26">
        <f t="shared" ref="AH33:AI33" si="9">SUM(AH4:AH32)</f>
        <v>253442</v>
      </c>
      <c r="AI33" s="80">
        <f t="shared" si="9"/>
        <v>82823</v>
      </c>
      <c r="AJ33" s="146">
        <f t="shared" ref="AJ33:AK33" si="10">SUM(AJ4:AJ32)</f>
        <v>152943</v>
      </c>
      <c r="AK33" s="147">
        <f t="shared" si="10"/>
        <v>31198</v>
      </c>
      <c r="AL33" s="147">
        <f t="shared" ref="AL33:AM33" si="11">SUM(AL4:AL32)</f>
        <v>148151</v>
      </c>
      <c r="AM33" s="147">
        <f t="shared" si="11"/>
        <v>35849</v>
      </c>
      <c r="AN33" s="148">
        <f t="shared" ref="AN33:AO33" si="12">SUM(AN4:AN32)</f>
        <v>142095</v>
      </c>
      <c r="AO33" s="149">
        <f t="shared" si="12"/>
        <v>42743</v>
      </c>
      <c r="AP33" s="79">
        <f t="shared" ref="AP33:AQ33" si="13">SUM(AP4:AP32)</f>
        <v>57573</v>
      </c>
      <c r="AQ33" s="26">
        <f t="shared" si="13"/>
        <v>10758</v>
      </c>
      <c r="AR33" s="26">
        <f t="shared" ref="AR33:AS33" si="14">SUM(AR4:AR32)</f>
        <v>57439</v>
      </c>
      <c r="AS33" s="50">
        <f t="shared" si="14"/>
        <v>11079</v>
      </c>
      <c r="AT33" s="49">
        <f t="shared" ref="AT33:AU33" si="15">SUM(AT4:AT32)</f>
        <v>19365</v>
      </c>
      <c r="AU33" s="50">
        <f t="shared" si="15"/>
        <v>4408</v>
      </c>
      <c r="AV33" s="49">
        <f t="shared" ref="AV33:AW33" si="16">SUM(AV4:AV32)</f>
        <v>14096</v>
      </c>
      <c r="AW33" s="26">
        <f t="shared" si="16"/>
        <v>5519</v>
      </c>
      <c r="AX33" s="26">
        <f t="shared" ref="AX33:AY33" si="17">SUM(AX4:AX32)</f>
        <v>14829</v>
      </c>
      <c r="AY33" s="50">
        <f t="shared" si="17"/>
        <v>4496</v>
      </c>
      <c r="AZ33" s="49">
        <f t="shared" ref="AZ33:BA33" si="18">SUM(AZ4:AZ32)</f>
        <v>15085</v>
      </c>
      <c r="BA33" s="26">
        <f t="shared" si="18"/>
        <v>2908</v>
      </c>
      <c r="BB33" s="26">
        <f t="shared" ref="BB33:BC33" si="19">SUM(BB4:BB32)</f>
        <v>14960</v>
      </c>
      <c r="BC33" s="26">
        <f t="shared" si="19"/>
        <v>2908</v>
      </c>
      <c r="BD33" s="26">
        <f t="shared" ref="BD33:BE33" si="20">SUM(BD4:BD32)</f>
        <v>14657</v>
      </c>
      <c r="BE33" s="50">
        <f t="shared" si="20"/>
        <v>3216</v>
      </c>
    </row>
    <row r="34" spans="1:57" x14ac:dyDescent="0.25">
      <c r="A34" s="59" t="s">
        <v>33</v>
      </c>
      <c r="B34" s="42">
        <f>SUM(B33/B35)</f>
        <v>0.86640714695752008</v>
      </c>
      <c r="C34" s="46">
        <f>SUM(C33/B35)</f>
        <v>0.13359285304247992</v>
      </c>
      <c r="D34" s="42">
        <f>SUM(D33/D35)</f>
        <v>0.79097060305030353</v>
      </c>
      <c r="E34" s="8">
        <f>SUM(E33/D35)</f>
        <v>0.20902939694969647</v>
      </c>
      <c r="F34" s="8">
        <f>SUM(F33/F35)</f>
        <v>0.77952121995938317</v>
      </c>
      <c r="G34" s="8">
        <f>SUM(G33/F35)</f>
        <v>0.22047878004061683</v>
      </c>
      <c r="H34" s="8">
        <f>SUM(H33/H35)</f>
        <v>0.78589581345172399</v>
      </c>
      <c r="I34" s="46">
        <f>SUM(I33/H35)</f>
        <v>0.21410418654827601</v>
      </c>
      <c r="J34" s="42">
        <f>SUM(J33/J35)</f>
        <v>0.74080927529527418</v>
      </c>
      <c r="K34" s="8">
        <f>SUM(K33/J35)</f>
        <v>0.25919072470472582</v>
      </c>
      <c r="L34" s="8">
        <f>SUM(L33/L35)</f>
        <v>0.77274755646403437</v>
      </c>
      <c r="M34" s="8">
        <f>SUM(M33/L35)</f>
        <v>0.22725244353596569</v>
      </c>
      <c r="N34" s="8">
        <f>SUM(N33/N35)</f>
        <v>0.73140233930654408</v>
      </c>
      <c r="O34" s="8">
        <f>SUM(O33/N35)</f>
        <v>0.26859766069345592</v>
      </c>
      <c r="P34" s="8">
        <f>SUM(P33/P35)</f>
        <v>0.75267610069311808</v>
      </c>
      <c r="Q34" s="8">
        <f>SUM(Q33/P35)</f>
        <v>0.24732389930688189</v>
      </c>
      <c r="R34" s="8">
        <f>SUM(R33/R35)</f>
        <v>0.74120424341338309</v>
      </c>
      <c r="S34" s="8">
        <f>SUM(S33/R35)</f>
        <v>0.25879575658661691</v>
      </c>
      <c r="T34" s="8">
        <f>SUM(T33/T35)</f>
        <v>0.76933646802355071</v>
      </c>
      <c r="U34" s="8">
        <f>SUM(U33/T35)</f>
        <v>0.23066353197644923</v>
      </c>
      <c r="V34" s="8">
        <f>SUM(V33/V35)</f>
        <v>0.71818261224014446</v>
      </c>
      <c r="W34" s="8">
        <f>SUM(W33/V35)</f>
        <v>0.2818173877598556</v>
      </c>
      <c r="X34" s="8">
        <f>SUM(X33/X35)</f>
        <v>0.75739053415299351</v>
      </c>
      <c r="Y34" s="8">
        <f>SUM(Y33/X35)</f>
        <v>0.24260946584700652</v>
      </c>
      <c r="Z34" s="8">
        <f>SUM(Z33/Z35)</f>
        <v>0.57576850317532546</v>
      </c>
      <c r="AA34" s="8">
        <f>SUM(AA33/Z35)</f>
        <v>0.42423149682467454</v>
      </c>
      <c r="AB34" s="8">
        <f>SUM(AB33/AB35)</f>
        <v>0.75576917457998538</v>
      </c>
      <c r="AC34" s="8">
        <f>SUM(AC33/AB35)</f>
        <v>0.24423082542001462</v>
      </c>
      <c r="AD34" s="8">
        <f>SUM(AD33/AD35)</f>
        <v>0.74123305820006569</v>
      </c>
      <c r="AE34" s="8">
        <f>SUM(AE33/AD35)</f>
        <v>0.25876694179993437</v>
      </c>
      <c r="AF34" s="8">
        <f>SUM(AF33/AF35)</f>
        <v>0.74282693961201873</v>
      </c>
      <c r="AG34" s="8">
        <f>SUM(AG33/AF35)</f>
        <v>0.25717306038798132</v>
      </c>
      <c r="AH34" s="8">
        <f>SUM(AH33/AH35)</f>
        <v>0.75369723283719681</v>
      </c>
      <c r="AI34" s="46">
        <f>SUM(AI33/AH35)</f>
        <v>0.24630276716280314</v>
      </c>
      <c r="AJ34" s="42">
        <f>SUM(AJ33/AJ35)</f>
        <v>0.83057548291798133</v>
      </c>
      <c r="AK34" s="8">
        <f>SUM(AK33/AJ35)</f>
        <v>0.16942451708201867</v>
      </c>
      <c r="AL34" s="8">
        <f>SUM(AL33/AL35)</f>
        <v>0.80516847826086957</v>
      </c>
      <c r="AM34" s="8">
        <f>SUM(AM33/AL35)</f>
        <v>0.19483152173913043</v>
      </c>
      <c r="AN34" s="8">
        <f>SUM(AN33/AN35)</f>
        <v>0.76875426048756212</v>
      </c>
      <c r="AO34" s="46">
        <f>SUM(AO33/AN35)</f>
        <v>0.23124573951243793</v>
      </c>
      <c r="AP34" s="42">
        <f>SUM(AP33/AP35)</f>
        <v>0.84256047767484743</v>
      </c>
      <c r="AQ34" s="8">
        <f>SUM(AQ33/AP35)</f>
        <v>0.15743952232515257</v>
      </c>
      <c r="AR34" s="8">
        <f>SUM(AR33/AR35)</f>
        <v>0.83830526285063778</v>
      </c>
      <c r="AS34" s="46">
        <f>SUM(AS33/AR35)</f>
        <v>0.16169473714936222</v>
      </c>
      <c r="AT34" s="42">
        <f>SUM(AT33/AT35)</f>
        <v>0.81457956505279094</v>
      </c>
      <c r="AU34" s="46">
        <f>SUM(AU33/AT35)</f>
        <v>0.18542043494720903</v>
      </c>
      <c r="AV34" s="42">
        <f>SUM(AV33/AV35)</f>
        <v>0.71863369869997451</v>
      </c>
      <c r="AW34" s="8">
        <f>SUM(AW33/AV35)</f>
        <v>0.28136630130002549</v>
      </c>
      <c r="AX34" s="8">
        <f>SUM(AX33/AX35)</f>
        <v>0.76734799482535576</v>
      </c>
      <c r="AY34" s="46">
        <f>SUM(AY33/AX35)</f>
        <v>0.23265200517464424</v>
      </c>
      <c r="AZ34" s="42">
        <f>SUM(AZ33/AZ35)</f>
        <v>0.83838159284166069</v>
      </c>
      <c r="BA34" s="8">
        <f>SUM(BA33/AZ35)</f>
        <v>0.16161840715833936</v>
      </c>
      <c r="BB34" s="8">
        <f>SUM(BB33/BB35)</f>
        <v>0.83725095142153572</v>
      </c>
      <c r="BC34" s="8">
        <f>SUM(BC33/BB35)</f>
        <v>0.16274904857846428</v>
      </c>
      <c r="BD34" s="8">
        <f>SUM(BD33/BD35)</f>
        <v>0.820063783360376</v>
      </c>
      <c r="BE34" s="46">
        <f>SUM(BE33/BD35)</f>
        <v>0.179936216639624</v>
      </c>
    </row>
    <row r="35" spans="1:57" x14ac:dyDescent="0.25">
      <c r="A35" s="59" t="s">
        <v>35</v>
      </c>
      <c r="B35" s="191">
        <f>SUM(B33:C33)</f>
        <v>55744</v>
      </c>
      <c r="C35" s="193"/>
      <c r="D35" s="191">
        <f>SUM(D33:E33)</f>
        <v>192571</v>
      </c>
      <c r="E35" s="192"/>
      <c r="F35" s="192">
        <f>SUM(F33:G33)</f>
        <v>192531</v>
      </c>
      <c r="G35" s="192"/>
      <c r="H35" s="192">
        <f>SUM(H33:I33)</f>
        <v>192808</v>
      </c>
      <c r="I35" s="193"/>
      <c r="J35" s="191">
        <f>SUM(J33:K33)</f>
        <v>345865</v>
      </c>
      <c r="K35" s="192"/>
      <c r="L35" s="192">
        <f>SUM(L33:M33)</f>
        <v>347345</v>
      </c>
      <c r="M35" s="192"/>
      <c r="N35" s="192">
        <f>SUM(N33:O33)</f>
        <v>345487</v>
      </c>
      <c r="O35" s="192"/>
      <c r="P35" s="192">
        <f>SUM(P33:Q33)</f>
        <v>342943</v>
      </c>
      <c r="Q35" s="192"/>
      <c r="R35" s="192">
        <f>SUM(R33:S33)</f>
        <v>343120</v>
      </c>
      <c r="S35" s="192"/>
      <c r="T35" s="192">
        <f>SUM(T33:U33)</f>
        <v>344957</v>
      </c>
      <c r="U35" s="192"/>
      <c r="V35" s="192">
        <f>SUM(V33:W33)</f>
        <v>343460</v>
      </c>
      <c r="W35" s="192"/>
      <c r="X35" s="192">
        <f>SUM(X33:Y33)</f>
        <v>342093</v>
      </c>
      <c r="Y35" s="192"/>
      <c r="Z35" s="192">
        <f>SUM(Z33:AA33)</f>
        <v>349413</v>
      </c>
      <c r="AA35" s="192"/>
      <c r="AB35" s="192">
        <f>SUM(AB33:AC33)</f>
        <v>342250</v>
      </c>
      <c r="AC35" s="192"/>
      <c r="AD35" s="192">
        <f>SUM(AD33:AE33)</f>
        <v>341168</v>
      </c>
      <c r="AE35" s="192"/>
      <c r="AF35" s="192">
        <f>SUM(AF33:AG33)</f>
        <v>339604</v>
      </c>
      <c r="AG35" s="192"/>
      <c r="AH35" s="192">
        <f>SUM(AH33:AI33)</f>
        <v>336265</v>
      </c>
      <c r="AI35" s="193"/>
      <c r="AJ35" s="100">
        <f>SUM(AJ33:AK33)</f>
        <v>184141</v>
      </c>
      <c r="AK35" s="33"/>
      <c r="AL35" s="32">
        <f>SUM(AL33:AM33)</f>
        <v>184000</v>
      </c>
      <c r="AM35" s="33"/>
      <c r="AN35" s="32">
        <f>SUM(AN33:AO33)</f>
        <v>184838</v>
      </c>
      <c r="AO35" s="101"/>
      <c r="AP35" s="191">
        <f>SUM(AP33:AQ33)</f>
        <v>68331</v>
      </c>
      <c r="AQ35" s="192"/>
      <c r="AR35" s="192">
        <f>SUM(AR33:AS33)</f>
        <v>68518</v>
      </c>
      <c r="AS35" s="193"/>
      <c r="AT35" s="191">
        <f>SUM(AT33:AU33)</f>
        <v>23773</v>
      </c>
      <c r="AU35" s="193"/>
      <c r="AV35" s="191">
        <f>SUM(AV33:AW33)</f>
        <v>19615</v>
      </c>
      <c r="AW35" s="192"/>
      <c r="AX35" s="192">
        <f>SUM(AX33:AY33)</f>
        <v>19325</v>
      </c>
      <c r="AY35" s="193"/>
      <c r="AZ35" s="191">
        <f>SUM(AZ33:BA33)</f>
        <v>17993</v>
      </c>
      <c r="BA35" s="192"/>
      <c r="BB35" s="192">
        <f>SUM(BB33:BC33)</f>
        <v>17868</v>
      </c>
      <c r="BC35" s="192"/>
      <c r="BD35" s="192">
        <f>SUM(BD33:BE33)</f>
        <v>17873</v>
      </c>
      <c r="BE35" s="193"/>
    </row>
    <row r="36" spans="1:57" x14ac:dyDescent="0.25">
      <c r="A36" s="6"/>
      <c r="B36" s="6"/>
      <c r="C36" s="6"/>
      <c r="D36" s="2"/>
    </row>
    <row r="37" spans="1:57" x14ac:dyDescent="0.25">
      <c r="A37" s="6"/>
      <c r="B37" s="6"/>
      <c r="C37" s="6"/>
      <c r="D37" s="2"/>
    </row>
    <row r="38" spans="1:57" x14ac:dyDescent="0.25">
      <c r="A38" s="6"/>
      <c r="B38" s="6"/>
      <c r="C38" s="6"/>
      <c r="D38" s="2"/>
    </row>
    <row r="39" spans="1:57" x14ac:dyDescent="0.25">
      <c r="A39" s="6"/>
      <c r="B39" s="6"/>
      <c r="C39" s="6"/>
      <c r="D39" s="2"/>
    </row>
    <row r="40" spans="1:57" x14ac:dyDescent="0.25">
      <c r="A40" s="6"/>
      <c r="B40" s="6"/>
      <c r="C40" s="6"/>
      <c r="D40" s="2"/>
    </row>
    <row r="41" spans="1:57" x14ac:dyDescent="0.25">
      <c r="A41" s="6"/>
      <c r="B41" s="6"/>
      <c r="C41" s="6"/>
      <c r="D41" s="2"/>
    </row>
    <row r="42" spans="1:57" x14ac:dyDescent="0.25">
      <c r="A42" s="6"/>
      <c r="B42" s="6"/>
      <c r="C42" s="6"/>
      <c r="D42" s="2"/>
    </row>
    <row r="43" spans="1:57" x14ac:dyDescent="0.25">
      <c r="A43" s="6"/>
      <c r="B43" s="6"/>
      <c r="C43" s="6"/>
      <c r="D43" s="2"/>
    </row>
    <row r="44" spans="1:57" x14ac:dyDescent="0.25">
      <c r="A44" s="6"/>
      <c r="B44" s="6"/>
      <c r="C44" s="6"/>
      <c r="D44" s="2"/>
    </row>
    <row r="45" spans="1:57" x14ac:dyDescent="0.25">
      <c r="A45" s="6"/>
      <c r="B45" s="6"/>
      <c r="C45" s="6"/>
      <c r="D45" s="2"/>
    </row>
    <row r="46" spans="1:57" x14ac:dyDescent="0.25">
      <c r="A46" s="6"/>
      <c r="B46" s="6"/>
      <c r="C46" s="6"/>
      <c r="D46" s="2"/>
    </row>
    <row r="47" spans="1:57" x14ac:dyDescent="0.25">
      <c r="A47" s="6"/>
      <c r="B47" s="6"/>
      <c r="C47" s="6"/>
      <c r="D47" s="2"/>
    </row>
    <row r="48" spans="1:57" x14ac:dyDescent="0.25">
      <c r="A48" s="6"/>
      <c r="B48" s="6"/>
      <c r="C48" s="6"/>
      <c r="D48" s="2"/>
    </row>
    <row r="49" spans="1:4" x14ac:dyDescent="0.25">
      <c r="A49" s="6"/>
      <c r="B49" s="6"/>
      <c r="C49" s="6"/>
      <c r="D49" s="2"/>
    </row>
    <row r="50" spans="1:4" x14ac:dyDescent="0.25">
      <c r="A50" s="6"/>
      <c r="B50" s="6"/>
      <c r="C50" s="6"/>
      <c r="D50" s="2"/>
    </row>
    <row r="51" spans="1:4" x14ac:dyDescent="0.25">
      <c r="A51" s="6"/>
      <c r="B51" s="6"/>
      <c r="C51" s="6"/>
      <c r="D51" s="2"/>
    </row>
    <row r="52" spans="1:4" x14ac:dyDescent="0.25">
      <c r="A52" s="6"/>
      <c r="B52" s="6"/>
      <c r="C52" s="6"/>
      <c r="D52" s="2"/>
    </row>
    <row r="53" spans="1:4" x14ac:dyDescent="0.25">
      <c r="A53" s="6"/>
      <c r="B53" s="6"/>
      <c r="C53" s="6"/>
      <c r="D53" s="2"/>
    </row>
    <row r="54" spans="1:4" x14ac:dyDescent="0.25">
      <c r="A54" s="6"/>
      <c r="B54" s="6"/>
      <c r="C54" s="6"/>
      <c r="D54" s="2"/>
    </row>
    <row r="55" spans="1:4" x14ac:dyDescent="0.25">
      <c r="A55" s="6"/>
      <c r="B55" s="6"/>
      <c r="C55" s="6"/>
      <c r="D55" s="2"/>
    </row>
    <row r="56" spans="1:4" x14ac:dyDescent="0.25">
      <c r="A56" s="6"/>
      <c r="B56" s="6"/>
      <c r="C56" s="6"/>
      <c r="D56" s="2"/>
    </row>
    <row r="57" spans="1:4" x14ac:dyDescent="0.25">
      <c r="A57" s="6"/>
      <c r="B57" s="6"/>
      <c r="C57" s="6"/>
      <c r="D57" s="2"/>
    </row>
    <row r="58" spans="1:4" x14ac:dyDescent="0.25">
      <c r="A58" s="6"/>
      <c r="B58" s="6"/>
      <c r="C58" s="6"/>
      <c r="D58" s="2"/>
    </row>
    <row r="59" spans="1:4" x14ac:dyDescent="0.25">
      <c r="A59" s="6"/>
      <c r="B59" s="6"/>
      <c r="C59" s="6"/>
      <c r="D59" s="2"/>
    </row>
    <row r="60" spans="1:4" x14ac:dyDescent="0.25">
      <c r="A60" s="6"/>
      <c r="B60" s="6"/>
      <c r="C60" s="6"/>
      <c r="D60" s="2"/>
    </row>
    <row r="61" spans="1:4" x14ac:dyDescent="0.25">
      <c r="A61" s="6"/>
      <c r="B61" s="6"/>
      <c r="C61" s="6"/>
      <c r="D61" s="2"/>
    </row>
    <row r="62" spans="1:4" x14ac:dyDescent="0.25">
      <c r="A62" s="6"/>
      <c r="B62" s="6"/>
      <c r="C62" s="6"/>
      <c r="D62" s="2"/>
    </row>
    <row r="63" spans="1:4" x14ac:dyDescent="0.25">
      <c r="A63" s="6"/>
      <c r="B63" s="6"/>
      <c r="C63" s="6"/>
      <c r="D63" s="2"/>
    </row>
    <row r="64" spans="1:4" x14ac:dyDescent="0.25">
      <c r="A64" s="6"/>
      <c r="B64" s="6"/>
      <c r="C64" s="6"/>
      <c r="D64" s="2"/>
    </row>
    <row r="65" spans="1:4" x14ac:dyDescent="0.25">
      <c r="A65" s="6"/>
      <c r="B65" s="6"/>
      <c r="C65" s="6"/>
      <c r="D65" s="2"/>
    </row>
    <row r="66" spans="1:4" x14ac:dyDescent="0.25">
      <c r="A66" s="6"/>
      <c r="B66" s="6"/>
      <c r="C66" s="6"/>
      <c r="D66" s="2"/>
    </row>
    <row r="67" spans="1:4" x14ac:dyDescent="0.25">
      <c r="A67" s="6"/>
      <c r="B67" s="6"/>
      <c r="C67" s="6"/>
      <c r="D67" s="2"/>
    </row>
    <row r="68" spans="1:4" x14ac:dyDescent="0.25">
      <c r="A68" s="6"/>
      <c r="B68" s="6"/>
      <c r="C68" s="6"/>
      <c r="D68" s="2"/>
    </row>
    <row r="69" spans="1:4" x14ac:dyDescent="0.25">
      <c r="A69" s="6"/>
      <c r="B69" s="6"/>
      <c r="C69" s="6"/>
      <c r="D69" s="2"/>
    </row>
    <row r="70" spans="1:4" x14ac:dyDescent="0.25">
      <c r="A70" s="6"/>
      <c r="B70" s="6"/>
      <c r="C70" s="6"/>
      <c r="D70" s="2"/>
    </row>
    <row r="71" spans="1:4" x14ac:dyDescent="0.25">
      <c r="A71" s="6"/>
      <c r="B71" s="6"/>
      <c r="C71" s="6"/>
      <c r="D71" s="2"/>
    </row>
    <row r="72" spans="1:4" x14ac:dyDescent="0.25">
      <c r="A72" s="6"/>
      <c r="B72" s="6"/>
      <c r="C72" s="6"/>
      <c r="D72" s="2"/>
    </row>
    <row r="73" spans="1:4" x14ac:dyDescent="0.25">
      <c r="A73" s="6"/>
      <c r="B73" s="6"/>
      <c r="C73" s="6"/>
      <c r="D73" s="2"/>
    </row>
    <row r="74" spans="1:4" x14ac:dyDescent="0.25">
      <c r="A74" s="6"/>
      <c r="B74" s="6"/>
      <c r="C74" s="6"/>
      <c r="D74" s="2"/>
    </row>
    <row r="75" spans="1:4" x14ac:dyDescent="0.25">
      <c r="A75" s="6"/>
      <c r="B75" s="6"/>
      <c r="C75" s="6"/>
      <c r="D75" s="2"/>
    </row>
    <row r="76" spans="1:4" x14ac:dyDescent="0.25">
      <c r="A76" s="6"/>
      <c r="B76" s="6"/>
      <c r="C76" s="6"/>
      <c r="D76" s="2"/>
    </row>
    <row r="77" spans="1:4" x14ac:dyDescent="0.25">
      <c r="A77" s="6"/>
      <c r="B77" s="6"/>
      <c r="C77" s="6"/>
      <c r="D77" s="2"/>
    </row>
    <row r="78" spans="1:4" x14ac:dyDescent="0.25">
      <c r="A78" s="6"/>
      <c r="B78" s="6"/>
      <c r="C78" s="6"/>
      <c r="D78" s="2"/>
    </row>
    <row r="79" spans="1:4" x14ac:dyDescent="0.25">
      <c r="A79" s="6"/>
      <c r="B79" s="6"/>
      <c r="C79" s="6"/>
      <c r="D79" s="2"/>
    </row>
    <row r="80" spans="1:4" x14ac:dyDescent="0.25">
      <c r="A80" s="6"/>
      <c r="B80" s="6"/>
      <c r="C80" s="6"/>
      <c r="D80" s="2"/>
    </row>
    <row r="81" spans="1:4" x14ac:dyDescent="0.25">
      <c r="A81" s="6"/>
      <c r="B81" s="6"/>
      <c r="C81" s="6"/>
      <c r="D81" s="2"/>
    </row>
    <row r="82" spans="1:4" x14ac:dyDescent="0.25">
      <c r="A82" s="6"/>
      <c r="B82" s="6"/>
      <c r="C82" s="6"/>
      <c r="D82" s="2"/>
    </row>
    <row r="83" spans="1:4" x14ac:dyDescent="0.25">
      <c r="A83" s="6"/>
      <c r="B83" s="6"/>
      <c r="C83" s="6"/>
      <c r="D83" s="2"/>
    </row>
    <row r="84" spans="1:4" x14ac:dyDescent="0.25">
      <c r="A84" s="6"/>
      <c r="B84" s="6"/>
      <c r="C84" s="6"/>
      <c r="D84" s="2"/>
    </row>
    <row r="85" spans="1:4" x14ac:dyDescent="0.25">
      <c r="A85" s="6"/>
      <c r="B85" s="6"/>
      <c r="C85" s="6"/>
      <c r="D85" s="2"/>
    </row>
    <row r="86" spans="1:4" x14ac:dyDescent="0.25">
      <c r="A86" s="6"/>
      <c r="B86" s="6"/>
      <c r="C86" s="6"/>
      <c r="D86" s="2"/>
    </row>
    <row r="87" spans="1:4" x14ac:dyDescent="0.25">
      <c r="A87" s="6"/>
      <c r="B87" s="6"/>
      <c r="C87" s="6"/>
      <c r="D87" s="2"/>
    </row>
    <row r="88" spans="1:4" x14ac:dyDescent="0.25">
      <c r="A88" s="6"/>
      <c r="B88" s="6"/>
      <c r="C88" s="6"/>
      <c r="D88" s="2"/>
    </row>
    <row r="89" spans="1:4" x14ac:dyDescent="0.25">
      <c r="A89" s="6"/>
      <c r="B89" s="6"/>
      <c r="C89" s="6"/>
      <c r="D89" s="2"/>
    </row>
    <row r="90" spans="1:4" x14ac:dyDescent="0.25">
      <c r="A90" s="6"/>
      <c r="B90" s="6"/>
      <c r="C90" s="6"/>
      <c r="D90" s="2"/>
    </row>
    <row r="91" spans="1:4" x14ac:dyDescent="0.25">
      <c r="A91" s="6"/>
      <c r="B91" s="6"/>
      <c r="C91" s="6"/>
      <c r="D91" s="2"/>
    </row>
    <row r="92" spans="1:4" x14ac:dyDescent="0.25">
      <c r="A92" s="6"/>
      <c r="B92" s="6"/>
      <c r="C92" s="6"/>
      <c r="D92" s="2"/>
    </row>
    <row r="93" spans="1:4" x14ac:dyDescent="0.25">
      <c r="A93" s="6"/>
      <c r="B93" s="6"/>
      <c r="C93" s="6"/>
      <c r="D93" s="2"/>
    </row>
    <row r="94" spans="1:4" x14ac:dyDescent="0.25">
      <c r="A94" s="6"/>
      <c r="B94" s="6"/>
      <c r="C94" s="6"/>
      <c r="D94" s="2"/>
    </row>
    <row r="95" spans="1:4" x14ac:dyDescent="0.25">
      <c r="A95" s="6"/>
      <c r="B95" s="6"/>
      <c r="C95" s="6"/>
      <c r="D95" s="2"/>
    </row>
    <row r="96" spans="1:4" x14ac:dyDescent="0.25">
      <c r="A96" s="6"/>
      <c r="B96" s="6"/>
      <c r="C96" s="6"/>
      <c r="D96" s="2"/>
    </row>
    <row r="97" spans="1:4" x14ac:dyDescent="0.25">
      <c r="A97" s="6"/>
      <c r="B97" s="6"/>
      <c r="C97" s="6"/>
      <c r="D97" s="2"/>
    </row>
    <row r="98" spans="1:4" x14ac:dyDescent="0.25">
      <c r="A98" s="6"/>
      <c r="B98" s="6"/>
      <c r="C98" s="6"/>
      <c r="D98" s="2"/>
    </row>
    <row r="99" spans="1:4" x14ac:dyDescent="0.25">
      <c r="A99" s="6"/>
      <c r="B99" s="6"/>
      <c r="C99" s="6"/>
      <c r="D99" s="2"/>
    </row>
    <row r="100" spans="1:4" x14ac:dyDescent="0.25">
      <c r="A100" s="6"/>
      <c r="B100" s="6"/>
      <c r="C100" s="6"/>
      <c r="D100" s="2"/>
    </row>
    <row r="101" spans="1:4" x14ac:dyDescent="0.25">
      <c r="A101" s="6"/>
      <c r="B101" s="6"/>
      <c r="C101" s="6"/>
      <c r="D101" s="2"/>
    </row>
    <row r="102" spans="1:4" x14ac:dyDescent="0.25">
      <c r="A102" s="6"/>
      <c r="B102" s="6"/>
      <c r="C102" s="6"/>
      <c r="D102" s="2"/>
    </row>
    <row r="103" spans="1:4" x14ac:dyDescent="0.25">
      <c r="A103" s="6"/>
      <c r="B103" s="6"/>
      <c r="C103" s="6"/>
      <c r="D103" s="2"/>
    </row>
    <row r="104" spans="1:4" x14ac:dyDescent="0.25">
      <c r="A104" s="6"/>
      <c r="B104" s="6"/>
      <c r="C104" s="6"/>
      <c r="D104" s="2"/>
    </row>
    <row r="105" spans="1:4" x14ac:dyDescent="0.25">
      <c r="A105" s="6"/>
      <c r="B105" s="6"/>
      <c r="C105" s="6"/>
      <c r="D105" s="2"/>
    </row>
    <row r="106" spans="1:4" x14ac:dyDescent="0.25">
      <c r="A106" s="6"/>
      <c r="B106" s="6"/>
      <c r="C106" s="6"/>
      <c r="D106" s="2"/>
    </row>
    <row r="107" spans="1:4" x14ac:dyDescent="0.25">
      <c r="A107" s="6"/>
      <c r="B107" s="6"/>
      <c r="C107" s="6"/>
      <c r="D107" s="2"/>
    </row>
    <row r="108" spans="1:4" x14ac:dyDescent="0.25">
      <c r="A108" s="6"/>
      <c r="B108" s="6"/>
      <c r="C108" s="6"/>
      <c r="D108" s="2"/>
    </row>
    <row r="109" spans="1:4" x14ac:dyDescent="0.25">
      <c r="A109" s="6"/>
      <c r="B109" s="6"/>
      <c r="C109" s="6"/>
      <c r="D109" s="2"/>
    </row>
    <row r="110" spans="1:4" x14ac:dyDescent="0.25">
      <c r="A110" s="6"/>
      <c r="B110" s="6"/>
      <c r="C110" s="6"/>
      <c r="D110" s="2"/>
    </row>
    <row r="111" spans="1:4" x14ac:dyDescent="0.25">
      <c r="A111" s="6"/>
      <c r="B111" s="6"/>
      <c r="C111" s="6"/>
      <c r="D111" s="2"/>
    </row>
    <row r="112" spans="1:4" x14ac:dyDescent="0.25">
      <c r="A112" s="6"/>
      <c r="B112" s="6"/>
      <c r="C112" s="6"/>
      <c r="D112" s="2"/>
    </row>
    <row r="113" spans="1:4" x14ac:dyDescent="0.25">
      <c r="A113" s="6"/>
      <c r="B113" s="6"/>
      <c r="C113" s="6"/>
      <c r="D113" s="2"/>
    </row>
    <row r="114" spans="1:4" x14ac:dyDescent="0.25">
      <c r="A114" s="6"/>
      <c r="B114" s="6"/>
      <c r="C114" s="6"/>
      <c r="D114" s="2"/>
    </row>
    <row r="115" spans="1:4" x14ac:dyDescent="0.25">
      <c r="A115" s="6"/>
      <c r="B115" s="6"/>
      <c r="C115" s="6"/>
      <c r="D115" s="2"/>
    </row>
    <row r="116" spans="1:4" x14ac:dyDescent="0.25">
      <c r="A116" s="6"/>
      <c r="B116" s="6"/>
      <c r="C116" s="6"/>
      <c r="D116" s="2"/>
    </row>
    <row r="117" spans="1:4" x14ac:dyDescent="0.25">
      <c r="A117" s="6"/>
      <c r="B117" s="6"/>
      <c r="C117" s="6"/>
      <c r="D117" s="2"/>
    </row>
    <row r="118" spans="1:4" x14ac:dyDescent="0.25">
      <c r="A118" s="6"/>
      <c r="B118" s="6"/>
      <c r="C118" s="6"/>
      <c r="D118" s="2"/>
    </row>
    <row r="119" spans="1:4" x14ac:dyDescent="0.25">
      <c r="A119" s="6"/>
      <c r="B119" s="6"/>
      <c r="C119" s="6"/>
      <c r="D119" s="2"/>
    </row>
    <row r="120" spans="1:4" x14ac:dyDescent="0.25">
      <c r="A120" s="6"/>
      <c r="B120" s="6"/>
      <c r="C120" s="6"/>
      <c r="D120" s="2"/>
    </row>
    <row r="121" spans="1:4" x14ac:dyDescent="0.25">
      <c r="A121" s="6"/>
      <c r="B121" s="6"/>
      <c r="C121" s="6"/>
      <c r="D121" s="2"/>
    </row>
    <row r="122" spans="1:4" x14ac:dyDescent="0.25">
      <c r="A122" s="6"/>
      <c r="B122" s="6"/>
      <c r="C122" s="6"/>
      <c r="D122" s="2"/>
    </row>
    <row r="123" spans="1:4" x14ac:dyDescent="0.25">
      <c r="A123" s="6"/>
      <c r="B123" s="6"/>
      <c r="C123" s="6"/>
      <c r="D123" s="2"/>
    </row>
    <row r="124" spans="1:4" x14ac:dyDescent="0.25">
      <c r="A124" s="6"/>
      <c r="B124" s="6"/>
      <c r="C124" s="6"/>
      <c r="D124" s="2"/>
    </row>
    <row r="125" spans="1:4" x14ac:dyDescent="0.25">
      <c r="A125" s="6"/>
      <c r="B125" s="6"/>
      <c r="C125" s="6"/>
      <c r="D125" s="2"/>
    </row>
    <row r="126" spans="1:4" x14ac:dyDescent="0.25">
      <c r="A126" s="6"/>
      <c r="B126" s="6"/>
      <c r="C126" s="6"/>
      <c r="D126" s="2"/>
    </row>
    <row r="127" spans="1:4" x14ac:dyDescent="0.25">
      <c r="A127" s="6"/>
      <c r="B127" s="6"/>
      <c r="C127" s="6"/>
      <c r="D127" s="2"/>
    </row>
    <row r="128" spans="1:4" x14ac:dyDescent="0.25">
      <c r="A128" s="6"/>
      <c r="B128" s="6"/>
      <c r="C128" s="6"/>
      <c r="D128" s="2"/>
    </row>
    <row r="129" spans="1:4" x14ac:dyDescent="0.25">
      <c r="A129" s="6"/>
      <c r="B129" s="6"/>
      <c r="C129" s="6"/>
      <c r="D129" s="2"/>
    </row>
    <row r="130" spans="1:4" x14ac:dyDescent="0.25">
      <c r="A130" s="6"/>
      <c r="B130" s="6"/>
      <c r="C130" s="6"/>
      <c r="D130" s="2"/>
    </row>
    <row r="131" spans="1:4" x14ac:dyDescent="0.25">
      <c r="A131" s="6"/>
      <c r="B131" s="6"/>
      <c r="C131" s="6"/>
      <c r="D131" s="2"/>
    </row>
    <row r="132" spans="1:4" x14ac:dyDescent="0.25">
      <c r="A132" s="6"/>
      <c r="B132" s="6"/>
      <c r="C132" s="6"/>
      <c r="D132" s="2"/>
    </row>
    <row r="133" spans="1:4" x14ac:dyDescent="0.25">
      <c r="A133" s="6"/>
      <c r="B133" s="6"/>
      <c r="C133" s="6"/>
      <c r="D133" s="2"/>
    </row>
    <row r="134" spans="1:4" x14ac:dyDescent="0.25">
      <c r="A134" s="6"/>
      <c r="B134" s="6"/>
      <c r="C134" s="6"/>
      <c r="D134" s="2"/>
    </row>
    <row r="135" spans="1:4" x14ac:dyDescent="0.25">
      <c r="A135" s="6"/>
      <c r="B135" s="6"/>
      <c r="C135" s="6"/>
      <c r="D135" s="2"/>
    </row>
    <row r="136" spans="1:4" x14ac:dyDescent="0.25">
      <c r="A136" s="6"/>
      <c r="B136" s="6"/>
      <c r="C136" s="6"/>
      <c r="D136" s="2"/>
    </row>
    <row r="137" spans="1:4" x14ac:dyDescent="0.25">
      <c r="A137" s="6"/>
      <c r="B137" s="6"/>
      <c r="C137" s="6"/>
      <c r="D137" s="2"/>
    </row>
    <row r="138" spans="1:4" x14ac:dyDescent="0.25">
      <c r="A138" s="6"/>
      <c r="B138" s="6"/>
      <c r="C138" s="6"/>
      <c r="D138" s="2"/>
    </row>
    <row r="139" spans="1:4" x14ac:dyDescent="0.25">
      <c r="A139" s="6"/>
      <c r="B139" s="6"/>
      <c r="C139" s="6"/>
      <c r="D139" s="2"/>
    </row>
    <row r="140" spans="1:4" x14ac:dyDescent="0.25">
      <c r="A140" s="6"/>
      <c r="B140" s="6"/>
      <c r="C140" s="6"/>
      <c r="D140" s="2"/>
    </row>
    <row r="141" spans="1:4" x14ac:dyDescent="0.25">
      <c r="A141" s="6"/>
      <c r="B141" s="6"/>
      <c r="C141" s="6"/>
      <c r="D141" s="2"/>
    </row>
    <row r="142" spans="1:4" x14ac:dyDescent="0.25">
      <c r="A142" s="6"/>
      <c r="B142" s="6"/>
      <c r="C142" s="6"/>
      <c r="D142" s="2"/>
    </row>
    <row r="143" spans="1:4" x14ac:dyDescent="0.25">
      <c r="A143" s="6"/>
      <c r="B143" s="6"/>
      <c r="C143" s="6"/>
      <c r="D143" s="2"/>
    </row>
    <row r="144" spans="1:4" x14ac:dyDescent="0.25">
      <c r="A144" s="6"/>
      <c r="B144" s="6"/>
      <c r="C144" s="6"/>
      <c r="D144" s="2"/>
    </row>
    <row r="145" spans="1:4" x14ac:dyDescent="0.25">
      <c r="A145" s="6"/>
      <c r="B145" s="6"/>
      <c r="C145" s="6"/>
      <c r="D145" s="2"/>
    </row>
    <row r="146" spans="1:4" x14ac:dyDescent="0.25">
      <c r="A146" s="6"/>
      <c r="B146" s="6"/>
      <c r="C146" s="6"/>
      <c r="D146" s="2"/>
    </row>
    <row r="147" spans="1:4" x14ac:dyDescent="0.25">
      <c r="A147" s="6"/>
      <c r="B147" s="6"/>
      <c r="C147" s="6"/>
      <c r="D147" s="2"/>
    </row>
    <row r="148" spans="1:4" x14ac:dyDescent="0.25">
      <c r="A148" s="6"/>
      <c r="B148" s="6"/>
      <c r="C148" s="6"/>
      <c r="D148" s="2"/>
    </row>
    <row r="149" spans="1:4" x14ac:dyDescent="0.25">
      <c r="A149" s="6"/>
      <c r="B149" s="6"/>
      <c r="C149" s="6"/>
      <c r="D149" s="2"/>
    </row>
    <row r="150" spans="1:4" x14ac:dyDescent="0.25">
      <c r="A150" s="6"/>
      <c r="B150" s="6"/>
      <c r="C150" s="6"/>
      <c r="D150" s="2"/>
    </row>
    <row r="151" spans="1:4" x14ac:dyDescent="0.25">
      <c r="A151" s="6"/>
      <c r="B151" s="6"/>
      <c r="C151" s="6"/>
      <c r="D151" s="2"/>
    </row>
    <row r="152" spans="1:4" x14ac:dyDescent="0.25">
      <c r="A152" s="6"/>
      <c r="B152" s="6"/>
      <c r="C152" s="6"/>
      <c r="D152" s="2"/>
    </row>
    <row r="153" spans="1:4" x14ac:dyDescent="0.25">
      <c r="A153" s="6"/>
      <c r="B153" s="6"/>
      <c r="C153" s="6"/>
      <c r="D153" s="2"/>
    </row>
    <row r="154" spans="1:4" x14ac:dyDescent="0.25">
      <c r="A154" s="6"/>
      <c r="B154" s="6"/>
      <c r="C154" s="6"/>
      <c r="D154" s="2"/>
    </row>
    <row r="155" spans="1:4" x14ac:dyDescent="0.25">
      <c r="A155" s="6"/>
      <c r="B155" s="6"/>
      <c r="C155" s="6"/>
      <c r="D155" s="2"/>
    </row>
    <row r="156" spans="1:4" x14ac:dyDescent="0.25">
      <c r="A156" s="6"/>
      <c r="B156" s="6"/>
      <c r="C156" s="6"/>
      <c r="D156" s="2"/>
    </row>
    <row r="157" spans="1:4" x14ac:dyDescent="0.25">
      <c r="A157" s="6"/>
      <c r="B157" s="6"/>
      <c r="C157" s="6"/>
      <c r="D157" s="2"/>
    </row>
    <row r="158" spans="1:4" x14ac:dyDescent="0.25">
      <c r="A158" s="6"/>
      <c r="B158" s="6"/>
      <c r="C158" s="6"/>
      <c r="D158" s="2"/>
    </row>
    <row r="159" spans="1:4" x14ac:dyDescent="0.25">
      <c r="A159" s="6"/>
      <c r="B159" s="6"/>
      <c r="C159" s="6"/>
      <c r="D159" s="2"/>
    </row>
    <row r="160" spans="1:4" x14ac:dyDescent="0.25">
      <c r="A160" s="6"/>
      <c r="B160" s="6"/>
      <c r="C160" s="6"/>
      <c r="D160" s="2"/>
    </row>
    <row r="161" spans="1:4" x14ac:dyDescent="0.25">
      <c r="A161" s="6"/>
      <c r="B161" s="6"/>
      <c r="C161" s="6"/>
      <c r="D161" s="2"/>
    </row>
    <row r="162" spans="1:4" x14ac:dyDescent="0.25">
      <c r="A162" s="6"/>
      <c r="B162" s="6"/>
      <c r="C162" s="6"/>
      <c r="D162" s="2"/>
    </row>
    <row r="163" spans="1:4" x14ac:dyDescent="0.25">
      <c r="A163" s="6"/>
      <c r="B163" s="6"/>
      <c r="C163" s="6"/>
      <c r="D163" s="2"/>
    </row>
    <row r="164" spans="1:4" x14ac:dyDescent="0.25">
      <c r="A164" s="6"/>
      <c r="B164" s="6"/>
      <c r="C164" s="6"/>
      <c r="D164" s="2"/>
    </row>
    <row r="165" spans="1:4" x14ac:dyDescent="0.25">
      <c r="A165" s="6"/>
      <c r="B165" s="6"/>
      <c r="C165" s="6"/>
      <c r="D165" s="2"/>
    </row>
    <row r="166" spans="1:4" x14ac:dyDescent="0.25">
      <c r="A166" s="6"/>
      <c r="B166" s="6"/>
      <c r="C166" s="6"/>
      <c r="D166" s="2"/>
    </row>
    <row r="167" spans="1:4" x14ac:dyDescent="0.25">
      <c r="A167" s="6"/>
      <c r="B167" s="6"/>
      <c r="C167" s="6"/>
      <c r="D167" s="2"/>
    </row>
    <row r="168" spans="1:4" x14ac:dyDescent="0.25">
      <c r="A168" s="6"/>
      <c r="B168" s="6"/>
      <c r="C168" s="6"/>
      <c r="D168" s="2"/>
    </row>
    <row r="169" spans="1:4" x14ac:dyDescent="0.25">
      <c r="A169" s="6"/>
      <c r="B169" s="6"/>
      <c r="C169" s="6"/>
      <c r="D169" s="2"/>
    </row>
    <row r="170" spans="1:4" x14ac:dyDescent="0.25">
      <c r="A170" s="6"/>
      <c r="B170" s="6"/>
      <c r="C170" s="6"/>
      <c r="D170" s="2"/>
    </row>
    <row r="171" spans="1:4" x14ac:dyDescent="0.25">
      <c r="A171" s="6"/>
      <c r="B171" s="6"/>
      <c r="C171" s="6"/>
      <c r="D171" s="2"/>
    </row>
    <row r="172" spans="1:4" x14ac:dyDescent="0.25">
      <c r="A172" s="6"/>
      <c r="B172" s="6"/>
      <c r="C172" s="6"/>
      <c r="D172" s="2"/>
    </row>
    <row r="173" spans="1:4" x14ac:dyDescent="0.25">
      <c r="A173" s="6"/>
      <c r="B173" s="6"/>
      <c r="C173" s="6"/>
      <c r="D173" s="2"/>
    </row>
    <row r="174" spans="1:4" x14ac:dyDescent="0.25">
      <c r="A174" s="6"/>
      <c r="B174" s="6"/>
      <c r="C174" s="6"/>
      <c r="D174" s="2"/>
    </row>
    <row r="175" spans="1:4" x14ac:dyDescent="0.25">
      <c r="A175" s="6"/>
      <c r="B175" s="6"/>
      <c r="C175" s="6"/>
      <c r="D175" s="2"/>
    </row>
    <row r="176" spans="1:4" x14ac:dyDescent="0.25">
      <c r="A176" s="6"/>
      <c r="B176" s="6"/>
      <c r="C176" s="6"/>
      <c r="D176" s="2"/>
    </row>
    <row r="177" spans="1:4" x14ac:dyDescent="0.25">
      <c r="A177" s="6"/>
      <c r="B177" s="6"/>
      <c r="C177" s="6"/>
      <c r="D177" s="2"/>
    </row>
    <row r="178" spans="1:4" x14ac:dyDescent="0.25">
      <c r="A178" s="6"/>
      <c r="B178" s="6"/>
      <c r="C178" s="6"/>
      <c r="D178" s="2"/>
    </row>
    <row r="179" spans="1:4" x14ac:dyDescent="0.25">
      <c r="A179" s="6"/>
      <c r="B179" s="6"/>
      <c r="C179" s="6"/>
      <c r="D179" s="2"/>
    </row>
    <row r="180" spans="1:4" x14ac:dyDescent="0.25">
      <c r="A180" s="6"/>
      <c r="B180" s="6"/>
      <c r="C180" s="6"/>
      <c r="D180" s="2"/>
    </row>
    <row r="181" spans="1:4" x14ac:dyDescent="0.25">
      <c r="A181" s="6"/>
      <c r="B181" s="6"/>
      <c r="C181" s="6"/>
      <c r="D181" s="2"/>
    </row>
    <row r="182" spans="1:4" x14ac:dyDescent="0.25">
      <c r="A182" s="6"/>
      <c r="B182" s="6"/>
      <c r="C182" s="6"/>
      <c r="D182" s="2"/>
    </row>
    <row r="183" spans="1:4" x14ac:dyDescent="0.25">
      <c r="A183" s="6"/>
      <c r="B183" s="6"/>
      <c r="C183" s="6"/>
      <c r="D183" s="2"/>
    </row>
    <row r="184" spans="1:4" x14ac:dyDescent="0.25">
      <c r="A184" s="6"/>
      <c r="B184" s="6"/>
      <c r="C184" s="6"/>
      <c r="D184" s="2"/>
    </row>
    <row r="185" spans="1:4" x14ac:dyDescent="0.25">
      <c r="A185" s="6"/>
      <c r="B185" s="6"/>
      <c r="C185" s="6"/>
      <c r="D185" s="2"/>
    </row>
    <row r="186" spans="1:4" x14ac:dyDescent="0.25">
      <c r="A186" s="6"/>
      <c r="B186" s="6"/>
      <c r="C186" s="6"/>
      <c r="D186" s="2"/>
    </row>
    <row r="187" spans="1:4" x14ac:dyDescent="0.25">
      <c r="A187" s="6"/>
      <c r="B187" s="6"/>
      <c r="C187" s="6"/>
      <c r="D187" s="2"/>
    </row>
    <row r="188" spans="1:4" x14ac:dyDescent="0.25">
      <c r="A188" s="6"/>
      <c r="B188" s="6"/>
      <c r="C188" s="6"/>
      <c r="D188" s="2"/>
    </row>
    <row r="189" spans="1:4" x14ac:dyDescent="0.25">
      <c r="A189" s="6"/>
      <c r="B189" s="6"/>
      <c r="C189" s="6"/>
      <c r="D189" s="2"/>
    </row>
    <row r="190" spans="1:4" x14ac:dyDescent="0.25">
      <c r="A190" s="6"/>
      <c r="B190" s="6"/>
      <c r="C190" s="6"/>
      <c r="D190" s="2"/>
    </row>
    <row r="191" spans="1:4" x14ac:dyDescent="0.25">
      <c r="A191" s="6"/>
      <c r="B191" s="6"/>
      <c r="C191" s="6"/>
      <c r="D191" s="2"/>
    </row>
    <row r="192" spans="1:4" x14ac:dyDescent="0.25">
      <c r="A192" s="6"/>
      <c r="B192" s="6"/>
      <c r="C192" s="6"/>
      <c r="D192" s="2"/>
    </row>
    <row r="193" spans="1:4" x14ac:dyDescent="0.25">
      <c r="A193" s="6"/>
      <c r="B193" s="6"/>
      <c r="C193" s="6"/>
      <c r="D193" s="2"/>
    </row>
    <row r="194" spans="1:4" x14ac:dyDescent="0.25">
      <c r="A194" s="6"/>
      <c r="B194" s="6"/>
      <c r="C194" s="6"/>
      <c r="D194" s="2"/>
    </row>
    <row r="195" spans="1:4" x14ac:dyDescent="0.25">
      <c r="A195" s="6"/>
      <c r="B195" s="6"/>
      <c r="C195" s="6"/>
      <c r="D195" s="2"/>
    </row>
    <row r="196" spans="1:4" x14ac:dyDescent="0.25">
      <c r="A196" s="6"/>
      <c r="B196" s="6"/>
      <c r="C196" s="6"/>
      <c r="D196" s="2"/>
    </row>
    <row r="197" spans="1:4" x14ac:dyDescent="0.25">
      <c r="A197" s="6"/>
      <c r="B197" s="6"/>
      <c r="C197" s="6"/>
      <c r="D197" s="2"/>
    </row>
    <row r="198" spans="1:4" x14ac:dyDescent="0.25">
      <c r="A198" s="6"/>
      <c r="B198" s="6"/>
      <c r="C198" s="6"/>
      <c r="D198" s="2"/>
    </row>
    <row r="199" spans="1:4" x14ac:dyDescent="0.25">
      <c r="A199" s="6"/>
      <c r="B199" s="6"/>
      <c r="C199" s="6"/>
      <c r="D199" s="2"/>
    </row>
    <row r="200" spans="1:4" x14ac:dyDescent="0.25">
      <c r="A200" s="6"/>
      <c r="B200" s="6"/>
      <c r="C200" s="6"/>
      <c r="D200" s="2"/>
    </row>
    <row r="201" spans="1:4" x14ac:dyDescent="0.25">
      <c r="A201" s="6"/>
      <c r="B201" s="6"/>
      <c r="C201" s="6"/>
      <c r="D201" s="2"/>
    </row>
    <row r="202" spans="1:4" x14ac:dyDescent="0.25">
      <c r="A202" s="6"/>
      <c r="B202" s="6"/>
      <c r="C202" s="6"/>
      <c r="D202" s="2"/>
    </row>
    <row r="203" spans="1:4" x14ac:dyDescent="0.25">
      <c r="A203" s="6"/>
      <c r="B203" s="6"/>
      <c r="C203" s="6"/>
      <c r="D203" s="2"/>
    </row>
    <row r="204" spans="1:4" x14ac:dyDescent="0.25">
      <c r="A204" s="6"/>
      <c r="B204" s="6"/>
      <c r="C204" s="6"/>
      <c r="D204" s="2"/>
    </row>
    <row r="205" spans="1:4" x14ac:dyDescent="0.25">
      <c r="A205" s="6"/>
      <c r="B205" s="6"/>
      <c r="C205" s="6"/>
      <c r="D205" s="2"/>
    </row>
    <row r="206" spans="1:4" x14ac:dyDescent="0.25">
      <c r="A206" s="6"/>
      <c r="B206" s="6"/>
      <c r="C206" s="6"/>
      <c r="D206" s="2"/>
    </row>
    <row r="207" spans="1:4" x14ac:dyDescent="0.25">
      <c r="A207" s="6"/>
      <c r="B207" s="6"/>
      <c r="C207" s="6"/>
      <c r="D207" s="2"/>
    </row>
    <row r="208" spans="1:4" x14ac:dyDescent="0.25">
      <c r="A208" s="6"/>
      <c r="B208" s="6"/>
      <c r="C208" s="6"/>
      <c r="D208" s="2"/>
    </row>
    <row r="209" spans="1:4" x14ac:dyDescent="0.25">
      <c r="A209" s="6"/>
      <c r="B209" s="6"/>
      <c r="C209" s="6"/>
      <c r="D209" s="2"/>
    </row>
    <row r="210" spans="1:4" x14ac:dyDescent="0.25">
      <c r="A210" s="6"/>
      <c r="B210" s="6"/>
      <c r="C210" s="6"/>
      <c r="D210" s="2"/>
    </row>
    <row r="211" spans="1:4" x14ac:dyDescent="0.25">
      <c r="A211" s="6"/>
      <c r="B211" s="6"/>
      <c r="C211" s="6"/>
      <c r="D211" s="2"/>
    </row>
    <row r="212" spans="1:4" x14ac:dyDescent="0.25">
      <c r="A212" s="6"/>
      <c r="B212" s="6"/>
      <c r="C212" s="6"/>
      <c r="D212" s="2"/>
    </row>
    <row r="213" spans="1:4" x14ac:dyDescent="0.25">
      <c r="A213" s="6"/>
      <c r="B213" s="6"/>
      <c r="C213" s="6"/>
      <c r="D213" s="2"/>
    </row>
    <row r="214" spans="1:4" x14ac:dyDescent="0.25">
      <c r="A214" s="6"/>
      <c r="B214" s="6"/>
      <c r="C214" s="6"/>
      <c r="D214" s="2"/>
    </row>
    <row r="215" spans="1:4" x14ac:dyDescent="0.25">
      <c r="A215" s="6"/>
      <c r="B215" s="6"/>
      <c r="C215" s="6"/>
      <c r="D215" s="2"/>
    </row>
    <row r="216" spans="1:4" x14ac:dyDescent="0.25">
      <c r="A216" s="6"/>
      <c r="B216" s="6"/>
      <c r="C216" s="6"/>
      <c r="D216" s="2"/>
    </row>
    <row r="217" spans="1:4" x14ac:dyDescent="0.25">
      <c r="A217" s="6"/>
      <c r="B217" s="6"/>
      <c r="C217" s="6"/>
      <c r="D217" s="2"/>
    </row>
    <row r="218" spans="1:4" x14ac:dyDescent="0.25">
      <c r="A218" s="6"/>
      <c r="B218" s="6"/>
      <c r="C218" s="6"/>
      <c r="D218" s="2"/>
    </row>
    <row r="219" spans="1:4" x14ac:dyDescent="0.25">
      <c r="A219" s="6"/>
      <c r="B219" s="6"/>
      <c r="C219" s="6"/>
      <c r="D219" s="2"/>
    </row>
    <row r="220" spans="1:4" x14ac:dyDescent="0.25">
      <c r="A220" s="6"/>
      <c r="B220" s="6"/>
      <c r="C220" s="6"/>
      <c r="D220" s="2"/>
    </row>
    <row r="221" spans="1:4" x14ac:dyDescent="0.25">
      <c r="A221" s="6"/>
      <c r="B221" s="6"/>
      <c r="C221" s="6"/>
      <c r="D221" s="2"/>
    </row>
    <row r="222" spans="1:4" x14ac:dyDescent="0.25">
      <c r="A222" s="6"/>
      <c r="B222" s="6"/>
      <c r="C222" s="6"/>
      <c r="D222" s="2"/>
    </row>
    <row r="223" spans="1:4" x14ac:dyDescent="0.25">
      <c r="A223" s="6"/>
      <c r="B223" s="6"/>
      <c r="C223" s="6"/>
      <c r="D223" s="2"/>
    </row>
    <row r="224" spans="1:4" x14ac:dyDescent="0.25">
      <c r="A224" s="6"/>
      <c r="B224" s="6"/>
      <c r="C224" s="6"/>
      <c r="D224" s="2"/>
    </row>
    <row r="225" spans="1:4" x14ac:dyDescent="0.25">
      <c r="A225" s="6"/>
      <c r="B225" s="6"/>
      <c r="C225" s="6"/>
      <c r="D225" s="2"/>
    </row>
    <row r="226" spans="1:4" x14ac:dyDescent="0.25">
      <c r="A226" s="6"/>
      <c r="B226" s="6"/>
      <c r="C226" s="6"/>
      <c r="D226" s="2"/>
    </row>
    <row r="227" spans="1:4" x14ac:dyDescent="0.25">
      <c r="A227" s="6"/>
      <c r="B227" s="6"/>
      <c r="C227" s="6"/>
      <c r="D227" s="2"/>
    </row>
    <row r="228" spans="1:4" x14ac:dyDescent="0.25">
      <c r="A228" s="6"/>
      <c r="B228" s="6"/>
      <c r="C228" s="6"/>
      <c r="D228" s="2"/>
    </row>
    <row r="229" spans="1:4" x14ac:dyDescent="0.25">
      <c r="A229" s="6"/>
      <c r="B229" s="6"/>
      <c r="C229" s="6"/>
      <c r="D229" s="2"/>
    </row>
    <row r="230" spans="1:4" x14ac:dyDescent="0.25">
      <c r="A230" s="6"/>
      <c r="B230" s="6"/>
      <c r="C230" s="6"/>
      <c r="D230" s="2"/>
    </row>
    <row r="231" spans="1:4" x14ac:dyDescent="0.25">
      <c r="A231" s="6"/>
      <c r="B231" s="6"/>
      <c r="C231" s="6"/>
      <c r="D231" s="2"/>
    </row>
    <row r="232" spans="1:4" x14ac:dyDescent="0.25">
      <c r="A232" s="6"/>
      <c r="B232" s="6"/>
      <c r="C232" s="6"/>
      <c r="D232" s="2"/>
    </row>
    <row r="233" spans="1:4" x14ac:dyDescent="0.25">
      <c r="A233" s="6"/>
      <c r="B233" s="6"/>
      <c r="C233" s="6"/>
      <c r="D233" s="2"/>
    </row>
    <row r="234" spans="1:4" x14ac:dyDescent="0.25">
      <c r="A234" s="6"/>
      <c r="B234" s="6"/>
      <c r="C234" s="6"/>
      <c r="D234" s="2"/>
    </row>
    <row r="235" spans="1:4" x14ac:dyDescent="0.25">
      <c r="A235" s="6"/>
      <c r="B235" s="6"/>
      <c r="C235" s="6"/>
      <c r="D235" s="2"/>
    </row>
    <row r="236" spans="1:4" x14ac:dyDescent="0.25">
      <c r="A236" s="6"/>
      <c r="B236" s="6"/>
      <c r="C236" s="6"/>
      <c r="D236" s="2"/>
    </row>
    <row r="237" spans="1:4" x14ac:dyDescent="0.25">
      <c r="A237" s="6"/>
      <c r="B237" s="6"/>
      <c r="C237" s="6"/>
      <c r="D237" s="2"/>
    </row>
    <row r="238" spans="1:4" x14ac:dyDescent="0.25">
      <c r="A238" s="6"/>
      <c r="B238" s="6"/>
      <c r="C238" s="6"/>
      <c r="D238" s="2"/>
    </row>
    <row r="239" spans="1:4" x14ac:dyDescent="0.25">
      <c r="A239" s="6"/>
      <c r="B239" s="6"/>
      <c r="C239" s="6"/>
      <c r="D239" s="2"/>
    </row>
    <row r="240" spans="1:4" x14ac:dyDescent="0.25">
      <c r="A240" s="6"/>
      <c r="B240" s="6"/>
      <c r="C240" s="6"/>
      <c r="D240" s="2"/>
    </row>
    <row r="241" spans="1:4" x14ac:dyDescent="0.25">
      <c r="A241" s="6"/>
      <c r="B241" s="6"/>
      <c r="C241" s="6"/>
      <c r="D241" s="2"/>
    </row>
    <row r="242" spans="1:4" x14ac:dyDescent="0.25">
      <c r="A242" s="6"/>
      <c r="B242" s="6"/>
      <c r="C242" s="6"/>
      <c r="D242" s="2"/>
    </row>
    <row r="243" spans="1:4" x14ac:dyDescent="0.25">
      <c r="A243" s="6"/>
      <c r="B243" s="6"/>
      <c r="C243" s="6"/>
      <c r="D243" s="2"/>
    </row>
    <row r="244" spans="1:4" x14ac:dyDescent="0.25">
      <c r="A244" s="6"/>
      <c r="B244" s="6"/>
      <c r="C244" s="6"/>
      <c r="D244" s="2"/>
    </row>
    <row r="245" spans="1:4" x14ac:dyDescent="0.25">
      <c r="A245" s="6"/>
      <c r="B245" s="6"/>
      <c r="C245" s="6"/>
      <c r="D245" s="2"/>
    </row>
    <row r="246" spans="1:4" x14ac:dyDescent="0.25">
      <c r="A246" s="6"/>
      <c r="B246" s="6"/>
      <c r="C246" s="6"/>
      <c r="D246" s="2"/>
    </row>
    <row r="247" spans="1:4" x14ac:dyDescent="0.25">
      <c r="A247" s="6"/>
      <c r="B247" s="6"/>
      <c r="C247" s="6"/>
      <c r="D247" s="2"/>
    </row>
    <row r="248" spans="1:4" x14ac:dyDescent="0.25">
      <c r="A248" s="6"/>
      <c r="B248" s="6"/>
      <c r="C248" s="6"/>
      <c r="D248" s="2"/>
    </row>
    <row r="249" spans="1:4" x14ac:dyDescent="0.25">
      <c r="A249" s="6"/>
      <c r="B249" s="6"/>
      <c r="C249" s="6"/>
      <c r="D249" s="2"/>
    </row>
    <row r="250" spans="1:4" x14ac:dyDescent="0.25">
      <c r="A250" s="6"/>
      <c r="B250" s="6"/>
      <c r="C250" s="6"/>
      <c r="D250" s="2"/>
    </row>
    <row r="251" spans="1:4" x14ac:dyDescent="0.25">
      <c r="A251" s="6"/>
      <c r="B251" s="6"/>
      <c r="C251" s="6"/>
      <c r="D251" s="2"/>
    </row>
    <row r="252" spans="1:4" x14ac:dyDescent="0.25">
      <c r="A252" s="6"/>
      <c r="B252" s="6"/>
      <c r="C252" s="6"/>
      <c r="D252" s="2"/>
    </row>
    <row r="253" spans="1:4" x14ac:dyDescent="0.25">
      <c r="A253" s="6"/>
      <c r="B253" s="6"/>
      <c r="C253" s="6"/>
      <c r="D253" s="2"/>
    </row>
    <row r="254" spans="1:4" x14ac:dyDescent="0.25">
      <c r="A254" s="6"/>
      <c r="B254" s="6"/>
      <c r="C254" s="6"/>
      <c r="D254" s="2"/>
    </row>
  </sheetData>
  <mergeCells count="54">
    <mergeCell ref="BD1:BE2"/>
    <mergeCell ref="BD35:BE35"/>
    <mergeCell ref="AV1:AW2"/>
    <mergeCell ref="AV35:AW35"/>
    <mergeCell ref="AX1:AY2"/>
    <mergeCell ref="AX35:AY35"/>
    <mergeCell ref="AZ1:BA2"/>
    <mergeCell ref="AZ35:BA35"/>
    <mergeCell ref="AR1:AS2"/>
    <mergeCell ref="AR35:AS35"/>
    <mergeCell ref="AT1:AU2"/>
    <mergeCell ref="AT35:AU35"/>
    <mergeCell ref="BB1:BC2"/>
    <mergeCell ref="BB35:BC35"/>
    <mergeCell ref="AJ1:AK2"/>
    <mergeCell ref="AL1:AM2"/>
    <mergeCell ref="AN1:AO2"/>
    <mergeCell ref="AP1:AQ2"/>
    <mergeCell ref="AP35:AQ35"/>
    <mergeCell ref="AD1:AE2"/>
    <mergeCell ref="AD35:AE35"/>
    <mergeCell ref="AF1:AG2"/>
    <mergeCell ref="AF35:AG35"/>
    <mergeCell ref="AH1:AI2"/>
    <mergeCell ref="AH35:AI35"/>
    <mergeCell ref="X1:Y2"/>
    <mergeCell ref="X35:Y35"/>
    <mergeCell ref="Z1:AA2"/>
    <mergeCell ref="Z35:AA35"/>
    <mergeCell ref="AB1:AC2"/>
    <mergeCell ref="AB35:AC35"/>
    <mergeCell ref="V1:W2"/>
    <mergeCell ref="V35:W35"/>
    <mergeCell ref="L1:M2"/>
    <mergeCell ref="N1:O2"/>
    <mergeCell ref="P1:Q2"/>
    <mergeCell ref="L35:M35"/>
    <mergeCell ref="N35:O35"/>
    <mergeCell ref="P35:Q35"/>
    <mergeCell ref="R1:S2"/>
    <mergeCell ref="R35:S35"/>
    <mergeCell ref="T1:U2"/>
    <mergeCell ref="T35:U35"/>
    <mergeCell ref="B35:C35"/>
    <mergeCell ref="D35:E35"/>
    <mergeCell ref="F35:G35"/>
    <mergeCell ref="H35:I35"/>
    <mergeCell ref="J35:K35"/>
    <mergeCell ref="J1:K2"/>
    <mergeCell ref="A1:A2"/>
    <mergeCell ref="B1:C2"/>
    <mergeCell ref="D1:E2"/>
    <mergeCell ref="F1:G2"/>
    <mergeCell ref="H1:I2"/>
  </mergeCells>
  <pageMargins left="0.7" right="0.7" top="0.75" bottom="0.75" header="0.3" footer="0.3"/>
  <pageSetup fitToHeight="0" orientation="portrait" r:id="rId1"/>
  <ignoredErrors>
    <ignoredError sqref="AJ34:AN34 AO34 E34 G34 I34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G254"/>
  <sheetViews>
    <sheetView workbookViewId="0">
      <pane xSplit="1" topLeftCell="B1" activePane="topRight" state="frozen"/>
      <selection pane="topRight" sqref="A1:A2"/>
    </sheetView>
  </sheetViews>
  <sheetFormatPr defaultRowHeight="15" x14ac:dyDescent="0.25"/>
  <cols>
    <col min="1" max="3" width="16.7109375" style="10" customWidth="1"/>
    <col min="4" max="7" width="16.7109375" customWidth="1"/>
  </cols>
  <sheetData>
    <row r="1" spans="1:7" ht="15" customHeight="1" x14ac:dyDescent="0.25">
      <c r="A1" s="208" t="s">
        <v>36</v>
      </c>
      <c r="B1" s="196" t="s">
        <v>374</v>
      </c>
      <c r="C1" s="198"/>
      <c r="D1" s="196" t="s">
        <v>375</v>
      </c>
      <c r="E1" s="198"/>
      <c r="F1" s="196" t="s">
        <v>411</v>
      </c>
      <c r="G1" s="198"/>
    </row>
    <row r="2" spans="1:7" x14ac:dyDescent="0.25">
      <c r="A2" s="209"/>
      <c r="B2" s="199"/>
      <c r="C2" s="201"/>
      <c r="D2" s="199"/>
      <c r="E2" s="201"/>
      <c r="F2" s="199"/>
      <c r="G2" s="201"/>
    </row>
    <row r="3" spans="1:7" ht="30" customHeight="1" x14ac:dyDescent="0.25">
      <c r="A3" s="56" t="s">
        <v>34</v>
      </c>
      <c r="B3" s="91" t="s">
        <v>376</v>
      </c>
      <c r="C3" s="87" t="s">
        <v>377</v>
      </c>
      <c r="D3" s="91" t="s">
        <v>376</v>
      </c>
      <c r="E3" s="87" t="s">
        <v>377</v>
      </c>
      <c r="F3" s="91" t="s">
        <v>376</v>
      </c>
      <c r="G3" s="87" t="s">
        <v>377</v>
      </c>
    </row>
    <row r="4" spans="1:7" x14ac:dyDescent="0.25">
      <c r="A4" s="57" t="s">
        <v>0</v>
      </c>
      <c r="B4" s="63">
        <v>1071</v>
      </c>
      <c r="C4" s="75">
        <v>1178</v>
      </c>
      <c r="D4" s="63">
        <v>1115</v>
      </c>
      <c r="E4" s="75">
        <v>1107</v>
      </c>
      <c r="F4" s="62">
        <v>793</v>
      </c>
      <c r="G4" s="75">
        <v>1480</v>
      </c>
    </row>
    <row r="5" spans="1:7" x14ac:dyDescent="0.25">
      <c r="A5" s="57" t="s">
        <v>1</v>
      </c>
      <c r="B5" s="63">
        <v>11145</v>
      </c>
      <c r="C5" s="75">
        <v>7165</v>
      </c>
      <c r="D5" s="63">
        <v>11419</v>
      </c>
      <c r="E5" s="75">
        <v>6920</v>
      </c>
      <c r="F5" s="63">
        <v>8061</v>
      </c>
      <c r="G5" s="75">
        <v>10356</v>
      </c>
    </row>
    <row r="6" spans="1:7" x14ac:dyDescent="0.25">
      <c r="A6" s="57" t="s">
        <v>2</v>
      </c>
      <c r="B6" s="63">
        <v>26804</v>
      </c>
      <c r="C6" s="75">
        <v>13363</v>
      </c>
      <c r="D6" s="63">
        <v>25605</v>
      </c>
      <c r="E6" s="75">
        <v>14145</v>
      </c>
      <c r="F6" s="63">
        <v>18465</v>
      </c>
      <c r="G6" s="75">
        <v>22003</v>
      </c>
    </row>
    <row r="7" spans="1:7" x14ac:dyDescent="0.25">
      <c r="A7" s="57" t="s">
        <v>3</v>
      </c>
      <c r="B7" s="63">
        <v>4467</v>
      </c>
      <c r="C7" s="75">
        <v>3000</v>
      </c>
      <c r="D7" s="63">
        <v>4608</v>
      </c>
      <c r="E7" s="75">
        <v>2868</v>
      </c>
      <c r="F7" s="63">
        <v>3106</v>
      </c>
      <c r="G7" s="75">
        <v>4438</v>
      </c>
    </row>
    <row r="8" spans="1:7" x14ac:dyDescent="0.25">
      <c r="A8" s="57" t="s">
        <v>4</v>
      </c>
      <c r="B8" s="62">
        <v>266</v>
      </c>
      <c r="C8" s="74">
        <v>165</v>
      </c>
      <c r="D8" s="62">
        <v>267</v>
      </c>
      <c r="E8" s="74">
        <v>172</v>
      </c>
      <c r="F8" s="62">
        <v>180</v>
      </c>
      <c r="G8" s="74">
        <v>261</v>
      </c>
    </row>
    <row r="9" spans="1:7" x14ac:dyDescent="0.25">
      <c r="A9" s="57" t="s">
        <v>5</v>
      </c>
      <c r="B9" s="63">
        <v>86538</v>
      </c>
      <c r="C9" s="75">
        <v>41406</v>
      </c>
      <c r="D9" s="63">
        <v>84094</v>
      </c>
      <c r="E9" s="75">
        <v>43118</v>
      </c>
      <c r="F9" s="63">
        <v>56359</v>
      </c>
      <c r="G9" s="75">
        <v>72115</v>
      </c>
    </row>
    <row r="10" spans="1:7" x14ac:dyDescent="0.25">
      <c r="A10" s="57" t="s">
        <v>6</v>
      </c>
      <c r="B10" s="63">
        <v>3301</v>
      </c>
      <c r="C10" s="75">
        <v>2959</v>
      </c>
      <c r="D10" s="63">
        <v>3315</v>
      </c>
      <c r="E10" s="75">
        <v>2860</v>
      </c>
      <c r="F10" s="63">
        <v>2506</v>
      </c>
      <c r="G10" s="75">
        <v>3814</v>
      </c>
    </row>
    <row r="11" spans="1:7" x14ac:dyDescent="0.25">
      <c r="A11" s="57" t="s">
        <v>7</v>
      </c>
      <c r="B11" s="63">
        <v>2309</v>
      </c>
      <c r="C11" s="75">
        <v>1662</v>
      </c>
      <c r="D11" s="63">
        <v>2409</v>
      </c>
      <c r="E11" s="75">
        <v>1517</v>
      </c>
      <c r="F11" s="63">
        <v>1844</v>
      </c>
      <c r="G11" s="75">
        <v>2130</v>
      </c>
    </row>
    <row r="12" spans="1:7" x14ac:dyDescent="0.25">
      <c r="A12" s="57" t="s">
        <v>8</v>
      </c>
      <c r="B12" s="63">
        <v>1235</v>
      </c>
      <c r="C12" s="74">
        <v>871</v>
      </c>
      <c r="D12" s="63">
        <v>1181</v>
      </c>
      <c r="E12" s="74">
        <v>882</v>
      </c>
      <c r="F12" s="62">
        <v>860</v>
      </c>
      <c r="G12" s="75">
        <v>1252</v>
      </c>
    </row>
    <row r="13" spans="1:7" x14ac:dyDescent="0.25">
      <c r="A13" s="57" t="s">
        <v>9</v>
      </c>
      <c r="B13" s="63">
        <v>2517</v>
      </c>
      <c r="C13" s="75">
        <v>1536</v>
      </c>
      <c r="D13" s="63">
        <v>2531</v>
      </c>
      <c r="E13" s="75">
        <v>1532</v>
      </c>
      <c r="F13" s="63">
        <v>1219</v>
      </c>
      <c r="G13" s="75">
        <v>2961</v>
      </c>
    </row>
    <row r="14" spans="1:7" x14ac:dyDescent="0.25">
      <c r="A14" s="57" t="s">
        <v>10</v>
      </c>
      <c r="B14" s="63">
        <v>9646</v>
      </c>
      <c r="C14" s="75">
        <v>6212</v>
      </c>
      <c r="D14" s="63">
        <v>9167</v>
      </c>
      <c r="E14" s="75">
        <v>6538</v>
      </c>
      <c r="F14" s="63">
        <v>6878</v>
      </c>
      <c r="G14" s="75">
        <v>9132</v>
      </c>
    </row>
    <row r="15" spans="1:7" x14ac:dyDescent="0.25">
      <c r="A15" s="57" t="s">
        <v>11</v>
      </c>
      <c r="B15" s="63">
        <v>2119</v>
      </c>
      <c r="C15" s="75">
        <v>1639</v>
      </c>
      <c r="D15" s="63">
        <v>2346</v>
      </c>
      <c r="E15" s="75">
        <v>1430</v>
      </c>
      <c r="F15" s="63">
        <v>1581</v>
      </c>
      <c r="G15" s="75">
        <v>2207</v>
      </c>
    </row>
    <row r="16" spans="1:7" x14ac:dyDescent="0.25">
      <c r="A16" s="57" t="s">
        <v>12</v>
      </c>
      <c r="B16" s="63">
        <v>1812</v>
      </c>
      <c r="C16" s="75">
        <v>1169</v>
      </c>
      <c r="D16" s="63">
        <v>1743</v>
      </c>
      <c r="E16" s="75">
        <v>1199</v>
      </c>
      <c r="F16" s="63">
        <v>1227</v>
      </c>
      <c r="G16" s="75">
        <v>1776</v>
      </c>
    </row>
    <row r="17" spans="1:7" x14ac:dyDescent="0.25">
      <c r="A17" s="57" t="s">
        <v>13</v>
      </c>
      <c r="B17" s="63">
        <v>2569</v>
      </c>
      <c r="C17" s="75">
        <v>2307</v>
      </c>
      <c r="D17" s="63">
        <v>2558</v>
      </c>
      <c r="E17" s="75">
        <v>2300</v>
      </c>
      <c r="F17" s="63">
        <v>1898</v>
      </c>
      <c r="G17" s="75">
        <v>3014</v>
      </c>
    </row>
    <row r="18" spans="1:7" x14ac:dyDescent="0.25">
      <c r="A18" s="57" t="s">
        <v>14</v>
      </c>
      <c r="B18" s="63">
        <v>2924</v>
      </c>
      <c r="C18" s="75">
        <v>1872</v>
      </c>
      <c r="D18" s="63">
        <v>2970</v>
      </c>
      <c r="E18" s="75">
        <v>1765</v>
      </c>
      <c r="F18" s="63">
        <v>2042</v>
      </c>
      <c r="G18" s="75">
        <v>2768</v>
      </c>
    </row>
    <row r="19" spans="1:7" x14ac:dyDescent="0.25">
      <c r="A19" s="57" t="s">
        <v>15</v>
      </c>
      <c r="B19" s="62">
        <v>332</v>
      </c>
      <c r="C19" s="74">
        <v>321</v>
      </c>
      <c r="D19" s="62">
        <v>337</v>
      </c>
      <c r="E19" s="74">
        <v>308</v>
      </c>
      <c r="F19" s="62">
        <v>311</v>
      </c>
      <c r="G19" s="74">
        <v>350</v>
      </c>
    </row>
    <row r="20" spans="1:7" x14ac:dyDescent="0.25">
      <c r="A20" s="57" t="s">
        <v>16</v>
      </c>
      <c r="B20" s="62">
        <v>601</v>
      </c>
      <c r="C20" s="74">
        <v>417</v>
      </c>
      <c r="D20" s="62">
        <v>539</v>
      </c>
      <c r="E20" s="74">
        <v>480</v>
      </c>
      <c r="F20" s="62">
        <v>422</v>
      </c>
      <c r="G20" s="74">
        <v>605</v>
      </c>
    </row>
    <row r="21" spans="1:7" x14ac:dyDescent="0.25">
      <c r="A21" s="57" t="s">
        <v>17</v>
      </c>
      <c r="B21" s="63">
        <v>231241</v>
      </c>
      <c r="C21" s="75">
        <v>118496</v>
      </c>
      <c r="D21" s="63">
        <v>224290</v>
      </c>
      <c r="E21" s="75">
        <v>123908</v>
      </c>
      <c r="F21" s="63">
        <v>135003</v>
      </c>
      <c r="G21" s="75">
        <v>220523</v>
      </c>
    </row>
    <row r="22" spans="1:7" x14ac:dyDescent="0.25">
      <c r="A22" s="57" t="s">
        <v>18</v>
      </c>
      <c r="B22" s="63">
        <v>2483</v>
      </c>
      <c r="C22" s="75">
        <v>2125</v>
      </c>
      <c r="D22" s="63">
        <v>2532</v>
      </c>
      <c r="E22" s="75">
        <v>2065</v>
      </c>
      <c r="F22" s="63">
        <v>1901</v>
      </c>
      <c r="G22" s="75">
        <v>2712</v>
      </c>
    </row>
    <row r="23" spans="1:7" x14ac:dyDescent="0.25">
      <c r="A23" s="57" t="s">
        <v>19</v>
      </c>
      <c r="B23" s="63">
        <v>5980</v>
      </c>
      <c r="C23" s="75">
        <v>3185</v>
      </c>
      <c r="D23" s="63">
        <v>5281</v>
      </c>
      <c r="E23" s="75">
        <v>3749</v>
      </c>
      <c r="F23" s="63">
        <v>3893</v>
      </c>
      <c r="G23" s="75">
        <v>5326</v>
      </c>
    </row>
    <row r="24" spans="1:7" x14ac:dyDescent="0.25">
      <c r="A24" s="57" t="s">
        <v>20</v>
      </c>
      <c r="B24" s="63">
        <v>4397</v>
      </c>
      <c r="C24" s="75">
        <v>3560</v>
      </c>
      <c r="D24" s="63">
        <v>4449</v>
      </c>
      <c r="E24" s="75">
        <v>3430</v>
      </c>
      <c r="F24" s="63">
        <v>3088</v>
      </c>
      <c r="G24" s="75">
        <v>4879</v>
      </c>
    </row>
    <row r="25" spans="1:7" x14ac:dyDescent="0.25">
      <c r="A25" s="57" t="s">
        <v>21</v>
      </c>
      <c r="B25" s="63">
        <v>11400</v>
      </c>
      <c r="C25" s="75">
        <v>5510</v>
      </c>
      <c r="D25" s="63">
        <v>11287</v>
      </c>
      <c r="E25" s="75">
        <v>5811</v>
      </c>
      <c r="F25" s="63">
        <v>6703</v>
      </c>
      <c r="G25" s="75">
        <v>10883</v>
      </c>
    </row>
    <row r="26" spans="1:7" x14ac:dyDescent="0.25">
      <c r="A26" s="57" t="s">
        <v>22</v>
      </c>
      <c r="B26" s="63">
        <v>11671</v>
      </c>
      <c r="C26" s="75">
        <v>8227</v>
      </c>
      <c r="D26" s="63">
        <v>12249</v>
      </c>
      <c r="E26" s="75">
        <v>7568</v>
      </c>
      <c r="F26" s="63">
        <v>8070</v>
      </c>
      <c r="G26" s="75">
        <v>11873</v>
      </c>
    </row>
    <row r="27" spans="1:7" x14ac:dyDescent="0.25">
      <c r="A27" s="57" t="s">
        <v>23</v>
      </c>
      <c r="B27" s="63">
        <v>6393</v>
      </c>
      <c r="C27" s="75">
        <v>5269</v>
      </c>
      <c r="D27" s="63">
        <v>6450</v>
      </c>
      <c r="E27" s="75">
        <v>5103</v>
      </c>
      <c r="F27" s="63">
        <v>4768</v>
      </c>
      <c r="G27" s="75">
        <v>6953</v>
      </c>
    </row>
    <row r="28" spans="1:7" x14ac:dyDescent="0.25">
      <c r="A28" s="57" t="s">
        <v>24</v>
      </c>
      <c r="B28" s="63">
        <v>124140</v>
      </c>
      <c r="C28" s="75">
        <v>56213</v>
      </c>
      <c r="D28" s="63">
        <v>120629</v>
      </c>
      <c r="E28" s="75">
        <v>58482</v>
      </c>
      <c r="F28" s="63">
        <v>95191</v>
      </c>
      <c r="G28" s="75">
        <v>85803</v>
      </c>
    </row>
    <row r="29" spans="1:7" x14ac:dyDescent="0.25">
      <c r="A29" s="57" t="s">
        <v>25</v>
      </c>
      <c r="B29" s="63">
        <v>6481</v>
      </c>
      <c r="C29" s="75">
        <v>4017</v>
      </c>
      <c r="D29" s="63">
        <v>6360</v>
      </c>
      <c r="E29" s="75">
        <v>3959</v>
      </c>
      <c r="F29" s="63">
        <v>4503</v>
      </c>
      <c r="G29" s="75">
        <v>6197</v>
      </c>
    </row>
    <row r="30" spans="1:7" x14ac:dyDescent="0.25">
      <c r="A30" s="57" t="s">
        <v>26</v>
      </c>
      <c r="B30" s="63">
        <v>33547</v>
      </c>
      <c r="C30" s="75">
        <v>21388</v>
      </c>
      <c r="D30" s="63">
        <v>33105</v>
      </c>
      <c r="E30" s="75">
        <v>21515</v>
      </c>
      <c r="F30" s="63">
        <v>24471</v>
      </c>
      <c r="G30" s="75">
        <v>31036</v>
      </c>
    </row>
    <row r="31" spans="1:7" x14ac:dyDescent="0.25">
      <c r="A31" s="57" t="s">
        <v>27</v>
      </c>
      <c r="B31" s="62">
        <v>742</v>
      </c>
      <c r="C31" s="74">
        <v>566</v>
      </c>
      <c r="D31" s="62">
        <v>866</v>
      </c>
      <c r="E31" s="74">
        <v>456</v>
      </c>
      <c r="F31" s="62">
        <v>499</v>
      </c>
      <c r="G31" s="74">
        <v>815</v>
      </c>
    </row>
    <row r="32" spans="1:7" x14ac:dyDescent="0.25">
      <c r="A32" s="57" t="s">
        <v>28</v>
      </c>
      <c r="B32" s="63">
        <v>47392</v>
      </c>
      <c r="C32" s="75">
        <v>27437</v>
      </c>
      <c r="D32" s="63">
        <v>46491</v>
      </c>
      <c r="E32" s="75">
        <v>28021</v>
      </c>
      <c r="F32" s="63">
        <v>30365</v>
      </c>
      <c r="G32" s="75">
        <v>45123</v>
      </c>
    </row>
    <row r="33" spans="1:7" x14ac:dyDescent="0.25">
      <c r="A33" s="58" t="s">
        <v>29</v>
      </c>
      <c r="B33" s="88">
        <f t="shared" ref="B33:G33" si="0">SUM(B4:B32)</f>
        <v>645523</v>
      </c>
      <c r="C33" s="89">
        <f t="shared" si="0"/>
        <v>343235</v>
      </c>
      <c r="D33" s="88">
        <f t="shared" si="0"/>
        <v>630193</v>
      </c>
      <c r="E33" s="89">
        <f t="shared" si="0"/>
        <v>353208</v>
      </c>
      <c r="F33" s="88">
        <f t="shared" si="0"/>
        <v>426207</v>
      </c>
      <c r="G33" s="89">
        <f t="shared" si="0"/>
        <v>572785</v>
      </c>
    </row>
    <row r="34" spans="1:7" x14ac:dyDescent="0.25">
      <c r="A34" s="59" t="s">
        <v>33</v>
      </c>
      <c r="B34" s="42">
        <f>SUM(B33/B35)</f>
        <v>0.65286248000016178</v>
      </c>
      <c r="C34" s="46">
        <f>SUM(C33/B35)</f>
        <v>0.34713751999983816</v>
      </c>
      <c r="D34" s="42">
        <f>SUM(D33/D35)</f>
        <v>0.64083013948531675</v>
      </c>
      <c r="E34" s="46">
        <f>SUM(E33/D35)</f>
        <v>0.35916986051468325</v>
      </c>
      <c r="F34" s="42">
        <f>SUM(F33/F35)</f>
        <v>0.42663705014654774</v>
      </c>
      <c r="G34" s="46">
        <f>SUM(G33/F35)</f>
        <v>0.57336294985345226</v>
      </c>
    </row>
    <row r="35" spans="1:7" x14ac:dyDescent="0.25">
      <c r="A35" s="59" t="s">
        <v>35</v>
      </c>
      <c r="B35" s="195">
        <f>SUM(B33:C33)</f>
        <v>988758</v>
      </c>
      <c r="C35" s="193"/>
      <c r="D35" s="195">
        <f>SUM(D33:E33)</f>
        <v>983401</v>
      </c>
      <c r="E35" s="193"/>
      <c r="F35" s="195">
        <f>SUM(F33:G33)</f>
        <v>998992</v>
      </c>
      <c r="G35" s="193"/>
    </row>
    <row r="36" spans="1:7" x14ac:dyDescent="0.25">
      <c r="A36" s="6"/>
      <c r="B36" s="6"/>
      <c r="C36" s="6"/>
      <c r="D36" s="2"/>
    </row>
    <row r="37" spans="1:7" x14ac:dyDescent="0.25">
      <c r="A37" s="6"/>
      <c r="B37" s="6"/>
      <c r="C37" s="6"/>
      <c r="D37" s="2"/>
    </row>
    <row r="38" spans="1:7" x14ac:dyDescent="0.25">
      <c r="A38" s="6"/>
      <c r="B38" s="6"/>
      <c r="C38" s="6"/>
      <c r="D38" s="2"/>
    </row>
    <row r="39" spans="1:7" x14ac:dyDescent="0.25">
      <c r="A39" s="6"/>
      <c r="B39" s="6"/>
      <c r="C39" s="6"/>
      <c r="D39" s="2"/>
    </row>
    <row r="40" spans="1:7" x14ac:dyDescent="0.25">
      <c r="A40" s="6"/>
      <c r="B40" s="6"/>
      <c r="C40" s="6"/>
      <c r="D40" s="2"/>
    </row>
    <row r="41" spans="1:7" x14ac:dyDescent="0.25">
      <c r="A41" s="6"/>
      <c r="B41" s="6"/>
      <c r="C41" s="6"/>
      <c r="D41" s="2"/>
    </row>
    <row r="42" spans="1:7" x14ac:dyDescent="0.25">
      <c r="A42" s="6"/>
      <c r="B42" s="6"/>
      <c r="C42" s="6"/>
      <c r="D42" s="2"/>
    </row>
    <row r="43" spans="1:7" x14ac:dyDescent="0.25">
      <c r="A43" s="6"/>
      <c r="B43" s="6"/>
      <c r="C43" s="6"/>
      <c r="D43" s="2"/>
    </row>
    <row r="44" spans="1:7" x14ac:dyDescent="0.25">
      <c r="A44" s="6"/>
      <c r="B44" s="6"/>
      <c r="C44" s="6"/>
      <c r="D44" s="2"/>
    </row>
    <row r="45" spans="1:7" x14ac:dyDescent="0.25">
      <c r="A45" s="6"/>
      <c r="B45" s="6"/>
      <c r="C45" s="6"/>
      <c r="D45" s="2"/>
    </row>
    <row r="46" spans="1:7" x14ac:dyDescent="0.25">
      <c r="A46" s="6"/>
      <c r="B46" s="6"/>
      <c r="C46" s="6"/>
      <c r="D46" s="2"/>
    </row>
    <row r="47" spans="1:7" x14ac:dyDescent="0.25">
      <c r="A47" s="6"/>
      <c r="B47" s="6"/>
      <c r="C47" s="6"/>
      <c r="D47" s="2"/>
    </row>
    <row r="48" spans="1:7" x14ac:dyDescent="0.25">
      <c r="A48" s="6"/>
      <c r="B48" s="6"/>
      <c r="C48" s="6"/>
      <c r="D48" s="2"/>
    </row>
    <row r="49" spans="1:4" x14ac:dyDescent="0.25">
      <c r="A49" s="6"/>
      <c r="B49" s="6"/>
      <c r="C49" s="6"/>
      <c r="D49" s="2"/>
    </row>
    <row r="50" spans="1:4" x14ac:dyDescent="0.25">
      <c r="A50" s="6"/>
      <c r="B50" s="6"/>
      <c r="C50" s="6"/>
      <c r="D50" s="2"/>
    </row>
    <row r="51" spans="1:4" x14ac:dyDescent="0.25">
      <c r="A51" s="6"/>
      <c r="B51" s="6"/>
      <c r="C51" s="6"/>
      <c r="D51" s="2"/>
    </row>
    <row r="52" spans="1:4" x14ac:dyDescent="0.25">
      <c r="A52" s="6"/>
      <c r="B52" s="6"/>
      <c r="C52" s="6"/>
      <c r="D52" s="2"/>
    </row>
    <row r="53" spans="1:4" x14ac:dyDescent="0.25">
      <c r="A53" s="6"/>
      <c r="B53" s="6"/>
      <c r="C53" s="6"/>
      <c r="D53" s="2"/>
    </row>
    <row r="54" spans="1:4" x14ac:dyDescent="0.25">
      <c r="A54" s="6"/>
      <c r="B54" s="6"/>
      <c r="C54" s="6"/>
      <c r="D54" s="2"/>
    </row>
    <row r="55" spans="1:4" x14ac:dyDescent="0.25">
      <c r="A55" s="6"/>
      <c r="B55" s="6"/>
      <c r="C55" s="6"/>
      <c r="D55" s="2"/>
    </row>
    <row r="56" spans="1:4" x14ac:dyDescent="0.25">
      <c r="A56" s="6"/>
      <c r="B56" s="6"/>
      <c r="C56" s="6"/>
      <c r="D56" s="2"/>
    </row>
    <row r="57" spans="1:4" x14ac:dyDescent="0.25">
      <c r="A57" s="6"/>
      <c r="B57" s="6"/>
      <c r="C57" s="6"/>
      <c r="D57" s="2"/>
    </row>
    <row r="58" spans="1:4" x14ac:dyDescent="0.25">
      <c r="A58" s="6"/>
      <c r="B58" s="6"/>
      <c r="C58" s="6"/>
      <c r="D58" s="2"/>
    </row>
    <row r="59" spans="1:4" x14ac:dyDescent="0.25">
      <c r="A59" s="6"/>
      <c r="B59" s="6"/>
      <c r="C59" s="6"/>
      <c r="D59" s="2"/>
    </row>
    <row r="60" spans="1:4" x14ac:dyDescent="0.25">
      <c r="A60" s="6"/>
      <c r="B60" s="6"/>
      <c r="C60" s="6"/>
      <c r="D60" s="2"/>
    </row>
    <row r="61" spans="1:4" x14ac:dyDescent="0.25">
      <c r="A61" s="6"/>
      <c r="B61" s="6"/>
      <c r="C61" s="6"/>
      <c r="D61" s="2"/>
    </row>
    <row r="62" spans="1:4" x14ac:dyDescent="0.25">
      <c r="A62" s="6"/>
      <c r="B62" s="6"/>
      <c r="C62" s="6"/>
      <c r="D62" s="2"/>
    </row>
    <row r="63" spans="1:4" x14ac:dyDescent="0.25">
      <c r="A63" s="6"/>
      <c r="B63" s="6"/>
      <c r="C63" s="6"/>
      <c r="D63" s="2"/>
    </row>
    <row r="64" spans="1:4" x14ac:dyDescent="0.25">
      <c r="A64" s="6"/>
      <c r="B64" s="6"/>
      <c r="C64" s="6"/>
      <c r="D64" s="2"/>
    </row>
    <row r="65" spans="1:4" x14ac:dyDescent="0.25">
      <c r="A65" s="6"/>
      <c r="B65" s="6"/>
      <c r="C65" s="6"/>
      <c r="D65" s="2"/>
    </row>
    <row r="66" spans="1:4" x14ac:dyDescent="0.25">
      <c r="A66" s="6"/>
      <c r="B66" s="6"/>
      <c r="C66" s="6"/>
      <c r="D66" s="2"/>
    </row>
    <row r="67" spans="1:4" x14ac:dyDescent="0.25">
      <c r="A67" s="6"/>
      <c r="B67" s="6"/>
      <c r="C67" s="6"/>
      <c r="D67" s="2"/>
    </row>
    <row r="68" spans="1:4" x14ac:dyDescent="0.25">
      <c r="A68" s="6"/>
      <c r="B68" s="6"/>
      <c r="C68" s="6"/>
      <c r="D68" s="2"/>
    </row>
    <row r="69" spans="1:4" x14ac:dyDescent="0.25">
      <c r="A69" s="6"/>
      <c r="B69" s="6"/>
      <c r="C69" s="6"/>
      <c r="D69" s="2"/>
    </row>
    <row r="70" spans="1:4" x14ac:dyDescent="0.25">
      <c r="A70" s="6"/>
      <c r="B70" s="6"/>
      <c r="C70" s="6"/>
      <c r="D70" s="2"/>
    </row>
    <row r="71" spans="1:4" x14ac:dyDescent="0.25">
      <c r="A71" s="6"/>
      <c r="B71" s="6"/>
      <c r="C71" s="6"/>
      <c r="D71" s="2"/>
    </row>
    <row r="72" spans="1:4" x14ac:dyDescent="0.25">
      <c r="A72" s="6"/>
      <c r="B72" s="6"/>
      <c r="C72" s="6"/>
      <c r="D72" s="2"/>
    </row>
    <row r="73" spans="1:4" x14ac:dyDescent="0.25">
      <c r="A73" s="6"/>
      <c r="B73" s="6"/>
      <c r="C73" s="6"/>
      <c r="D73" s="2"/>
    </row>
    <row r="74" spans="1:4" x14ac:dyDescent="0.25">
      <c r="A74" s="6"/>
      <c r="B74" s="6"/>
      <c r="C74" s="6"/>
      <c r="D74" s="2"/>
    </row>
    <row r="75" spans="1:4" x14ac:dyDescent="0.25">
      <c r="A75" s="6"/>
      <c r="B75" s="6"/>
      <c r="C75" s="6"/>
      <c r="D75" s="2"/>
    </row>
    <row r="76" spans="1:4" x14ac:dyDescent="0.25">
      <c r="A76" s="6"/>
      <c r="B76" s="6"/>
      <c r="C76" s="6"/>
      <c r="D76" s="2"/>
    </row>
    <row r="77" spans="1:4" x14ac:dyDescent="0.25">
      <c r="A77" s="6"/>
      <c r="B77" s="6"/>
      <c r="C77" s="6"/>
      <c r="D77" s="2"/>
    </row>
    <row r="78" spans="1:4" x14ac:dyDescent="0.25">
      <c r="A78" s="6"/>
      <c r="B78" s="6"/>
      <c r="C78" s="6"/>
      <c r="D78" s="2"/>
    </row>
    <row r="79" spans="1:4" x14ac:dyDescent="0.25">
      <c r="A79" s="6"/>
      <c r="B79" s="6"/>
      <c r="C79" s="6"/>
      <c r="D79" s="2"/>
    </row>
    <row r="80" spans="1:4" x14ac:dyDescent="0.25">
      <c r="A80" s="6"/>
      <c r="B80" s="6"/>
      <c r="C80" s="6"/>
      <c r="D80" s="2"/>
    </row>
    <row r="81" spans="1:4" x14ac:dyDescent="0.25">
      <c r="A81" s="6"/>
      <c r="B81" s="6"/>
      <c r="C81" s="6"/>
      <c r="D81" s="2"/>
    </row>
    <row r="82" spans="1:4" x14ac:dyDescent="0.25">
      <c r="A82" s="6"/>
      <c r="B82" s="6"/>
      <c r="C82" s="6"/>
      <c r="D82" s="2"/>
    </row>
    <row r="83" spans="1:4" x14ac:dyDescent="0.25">
      <c r="A83" s="6"/>
      <c r="B83" s="6"/>
      <c r="C83" s="6"/>
      <c r="D83" s="2"/>
    </row>
    <row r="84" spans="1:4" x14ac:dyDescent="0.25">
      <c r="A84" s="6"/>
      <c r="B84" s="6"/>
      <c r="C84" s="6"/>
      <c r="D84" s="2"/>
    </row>
    <row r="85" spans="1:4" x14ac:dyDescent="0.25">
      <c r="A85" s="6"/>
      <c r="B85" s="6"/>
      <c r="C85" s="6"/>
      <c r="D85" s="2"/>
    </row>
    <row r="86" spans="1:4" x14ac:dyDescent="0.25">
      <c r="A86" s="6"/>
      <c r="B86" s="6"/>
      <c r="C86" s="6"/>
      <c r="D86" s="2"/>
    </row>
    <row r="87" spans="1:4" x14ac:dyDescent="0.25">
      <c r="A87" s="6"/>
      <c r="B87" s="6"/>
      <c r="C87" s="6"/>
      <c r="D87" s="2"/>
    </row>
    <row r="88" spans="1:4" x14ac:dyDescent="0.25">
      <c r="A88" s="6"/>
      <c r="B88" s="6"/>
      <c r="C88" s="6"/>
      <c r="D88" s="2"/>
    </row>
    <row r="89" spans="1:4" x14ac:dyDescent="0.25">
      <c r="A89" s="6"/>
      <c r="B89" s="6"/>
      <c r="C89" s="6"/>
      <c r="D89" s="2"/>
    </row>
    <row r="90" spans="1:4" x14ac:dyDescent="0.25">
      <c r="A90" s="6"/>
      <c r="B90" s="6"/>
      <c r="C90" s="6"/>
      <c r="D90" s="2"/>
    </row>
    <row r="91" spans="1:4" x14ac:dyDescent="0.25">
      <c r="A91" s="6"/>
      <c r="B91" s="6"/>
      <c r="C91" s="6"/>
      <c r="D91" s="2"/>
    </row>
    <row r="92" spans="1:4" x14ac:dyDescent="0.25">
      <c r="A92" s="6"/>
      <c r="B92" s="6"/>
      <c r="C92" s="6"/>
      <c r="D92" s="2"/>
    </row>
    <row r="93" spans="1:4" x14ac:dyDescent="0.25">
      <c r="A93" s="6"/>
      <c r="B93" s="6"/>
      <c r="C93" s="6"/>
      <c r="D93" s="2"/>
    </row>
    <row r="94" spans="1:4" x14ac:dyDescent="0.25">
      <c r="A94" s="6"/>
      <c r="B94" s="6"/>
      <c r="C94" s="6"/>
      <c r="D94" s="2"/>
    </row>
    <row r="95" spans="1:4" x14ac:dyDescent="0.25">
      <c r="A95" s="6"/>
      <c r="B95" s="6"/>
      <c r="C95" s="6"/>
      <c r="D95" s="2"/>
    </row>
    <row r="96" spans="1:4" x14ac:dyDescent="0.25">
      <c r="A96" s="6"/>
      <c r="B96" s="6"/>
      <c r="C96" s="6"/>
      <c r="D96" s="2"/>
    </row>
    <row r="97" spans="1:4" x14ac:dyDescent="0.25">
      <c r="A97" s="6"/>
      <c r="B97" s="6"/>
      <c r="C97" s="6"/>
      <c r="D97" s="2"/>
    </row>
    <row r="98" spans="1:4" x14ac:dyDescent="0.25">
      <c r="A98" s="6"/>
      <c r="B98" s="6"/>
      <c r="C98" s="6"/>
      <c r="D98" s="2"/>
    </row>
    <row r="99" spans="1:4" x14ac:dyDescent="0.25">
      <c r="A99" s="6"/>
      <c r="B99" s="6"/>
      <c r="C99" s="6"/>
      <c r="D99" s="2"/>
    </row>
    <row r="100" spans="1:4" x14ac:dyDescent="0.25">
      <c r="A100" s="6"/>
      <c r="B100" s="6"/>
      <c r="C100" s="6"/>
      <c r="D100" s="2"/>
    </row>
    <row r="101" spans="1:4" x14ac:dyDescent="0.25">
      <c r="A101" s="6"/>
      <c r="B101" s="6"/>
      <c r="C101" s="6"/>
      <c r="D101" s="2"/>
    </row>
    <row r="102" spans="1:4" x14ac:dyDescent="0.25">
      <c r="A102" s="6"/>
      <c r="B102" s="6"/>
      <c r="C102" s="6"/>
      <c r="D102" s="2"/>
    </row>
    <row r="103" spans="1:4" x14ac:dyDescent="0.25">
      <c r="A103" s="6"/>
      <c r="B103" s="6"/>
      <c r="C103" s="6"/>
      <c r="D103" s="2"/>
    </row>
    <row r="104" spans="1:4" x14ac:dyDescent="0.25">
      <c r="A104" s="6"/>
      <c r="B104" s="6"/>
      <c r="C104" s="6"/>
      <c r="D104" s="2"/>
    </row>
    <row r="105" spans="1:4" x14ac:dyDescent="0.25">
      <c r="A105" s="6"/>
      <c r="B105" s="6"/>
      <c r="C105" s="6"/>
      <c r="D105" s="2"/>
    </row>
    <row r="106" spans="1:4" x14ac:dyDescent="0.25">
      <c r="A106" s="6"/>
      <c r="B106" s="6"/>
      <c r="C106" s="6"/>
      <c r="D106" s="2"/>
    </row>
    <row r="107" spans="1:4" x14ac:dyDescent="0.25">
      <c r="A107" s="6"/>
      <c r="B107" s="6"/>
      <c r="C107" s="6"/>
      <c r="D107" s="2"/>
    </row>
    <row r="108" spans="1:4" x14ac:dyDescent="0.25">
      <c r="A108" s="6"/>
      <c r="B108" s="6"/>
      <c r="C108" s="6"/>
      <c r="D108" s="2"/>
    </row>
    <row r="109" spans="1:4" x14ac:dyDescent="0.25">
      <c r="A109" s="6"/>
      <c r="B109" s="6"/>
      <c r="C109" s="6"/>
      <c r="D109" s="2"/>
    </row>
    <row r="110" spans="1:4" x14ac:dyDescent="0.25">
      <c r="A110" s="6"/>
      <c r="B110" s="6"/>
      <c r="C110" s="6"/>
      <c r="D110" s="2"/>
    </row>
    <row r="111" spans="1:4" x14ac:dyDescent="0.25">
      <c r="A111" s="6"/>
      <c r="B111" s="6"/>
      <c r="C111" s="6"/>
      <c r="D111" s="2"/>
    </row>
    <row r="112" spans="1:4" x14ac:dyDescent="0.25">
      <c r="A112" s="6"/>
      <c r="B112" s="6"/>
      <c r="C112" s="6"/>
      <c r="D112" s="2"/>
    </row>
    <row r="113" spans="1:4" x14ac:dyDescent="0.25">
      <c r="A113" s="6"/>
      <c r="B113" s="6"/>
      <c r="C113" s="6"/>
      <c r="D113" s="2"/>
    </row>
    <row r="114" spans="1:4" x14ac:dyDescent="0.25">
      <c r="A114" s="6"/>
      <c r="B114" s="6"/>
      <c r="C114" s="6"/>
      <c r="D114" s="2"/>
    </row>
    <row r="115" spans="1:4" x14ac:dyDescent="0.25">
      <c r="A115" s="6"/>
      <c r="B115" s="6"/>
      <c r="C115" s="6"/>
      <c r="D115" s="2"/>
    </row>
    <row r="116" spans="1:4" x14ac:dyDescent="0.25">
      <c r="A116" s="6"/>
      <c r="B116" s="6"/>
      <c r="C116" s="6"/>
      <c r="D116" s="2"/>
    </row>
    <row r="117" spans="1:4" x14ac:dyDescent="0.25">
      <c r="A117" s="6"/>
      <c r="B117" s="6"/>
      <c r="C117" s="6"/>
      <c r="D117" s="2"/>
    </row>
    <row r="118" spans="1:4" x14ac:dyDescent="0.25">
      <c r="A118" s="6"/>
      <c r="B118" s="6"/>
      <c r="C118" s="6"/>
      <c r="D118" s="2"/>
    </row>
    <row r="119" spans="1:4" x14ac:dyDescent="0.25">
      <c r="A119" s="6"/>
      <c r="B119" s="6"/>
      <c r="C119" s="6"/>
      <c r="D119" s="2"/>
    </row>
    <row r="120" spans="1:4" x14ac:dyDescent="0.25">
      <c r="A120" s="6"/>
      <c r="B120" s="6"/>
      <c r="C120" s="6"/>
      <c r="D120" s="2"/>
    </row>
    <row r="121" spans="1:4" x14ac:dyDescent="0.25">
      <c r="A121" s="6"/>
      <c r="B121" s="6"/>
      <c r="C121" s="6"/>
      <c r="D121" s="2"/>
    </row>
    <row r="122" spans="1:4" x14ac:dyDescent="0.25">
      <c r="A122" s="6"/>
      <c r="B122" s="6"/>
      <c r="C122" s="6"/>
      <c r="D122" s="2"/>
    </row>
    <row r="123" spans="1:4" x14ac:dyDescent="0.25">
      <c r="A123" s="6"/>
      <c r="B123" s="6"/>
      <c r="C123" s="6"/>
      <c r="D123" s="2"/>
    </row>
    <row r="124" spans="1:4" x14ac:dyDescent="0.25">
      <c r="A124" s="6"/>
      <c r="B124" s="6"/>
      <c r="C124" s="6"/>
      <c r="D124" s="2"/>
    </row>
    <row r="125" spans="1:4" x14ac:dyDescent="0.25">
      <c r="A125" s="6"/>
      <c r="B125" s="6"/>
      <c r="C125" s="6"/>
      <c r="D125" s="2"/>
    </row>
    <row r="126" spans="1:4" x14ac:dyDescent="0.25">
      <c r="A126" s="6"/>
      <c r="B126" s="6"/>
      <c r="C126" s="6"/>
      <c r="D126" s="2"/>
    </row>
    <row r="127" spans="1:4" x14ac:dyDescent="0.25">
      <c r="A127" s="6"/>
      <c r="B127" s="6"/>
      <c r="C127" s="6"/>
      <c r="D127" s="2"/>
    </row>
    <row r="128" spans="1:4" x14ac:dyDescent="0.25">
      <c r="A128" s="6"/>
      <c r="B128" s="6"/>
      <c r="C128" s="6"/>
      <c r="D128" s="2"/>
    </row>
    <row r="129" spans="1:4" x14ac:dyDescent="0.25">
      <c r="A129" s="6"/>
      <c r="B129" s="6"/>
      <c r="C129" s="6"/>
      <c r="D129" s="2"/>
    </row>
    <row r="130" spans="1:4" x14ac:dyDescent="0.25">
      <c r="A130" s="6"/>
      <c r="B130" s="6"/>
      <c r="C130" s="6"/>
      <c r="D130" s="2"/>
    </row>
    <row r="131" spans="1:4" x14ac:dyDescent="0.25">
      <c r="A131" s="6"/>
      <c r="B131" s="6"/>
      <c r="C131" s="6"/>
      <c r="D131" s="2"/>
    </row>
    <row r="132" spans="1:4" x14ac:dyDescent="0.25">
      <c r="A132" s="6"/>
      <c r="B132" s="6"/>
      <c r="C132" s="6"/>
      <c r="D132" s="2"/>
    </row>
    <row r="133" spans="1:4" x14ac:dyDescent="0.25">
      <c r="A133" s="6"/>
      <c r="B133" s="6"/>
      <c r="C133" s="6"/>
      <c r="D133" s="2"/>
    </row>
    <row r="134" spans="1:4" x14ac:dyDescent="0.25">
      <c r="A134" s="6"/>
      <c r="B134" s="6"/>
      <c r="C134" s="6"/>
      <c r="D134" s="2"/>
    </row>
    <row r="135" spans="1:4" x14ac:dyDescent="0.25">
      <c r="A135" s="6"/>
      <c r="B135" s="6"/>
      <c r="C135" s="6"/>
      <c r="D135" s="2"/>
    </row>
    <row r="136" spans="1:4" x14ac:dyDescent="0.25">
      <c r="A136" s="6"/>
      <c r="B136" s="6"/>
      <c r="C136" s="6"/>
      <c r="D136" s="2"/>
    </row>
    <row r="137" spans="1:4" x14ac:dyDescent="0.25">
      <c r="A137" s="6"/>
      <c r="B137" s="6"/>
      <c r="C137" s="6"/>
      <c r="D137" s="2"/>
    </row>
    <row r="138" spans="1:4" x14ac:dyDescent="0.25">
      <c r="A138" s="6"/>
      <c r="B138" s="6"/>
      <c r="C138" s="6"/>
      <c r="D138" s="2"/>
    </row>
    <row r="139" spans="1:4" x14ac:dyDescent="0.25">
      <c r="A139" s="6"/>
      <c r="B139" s="6"/>
      <c r="C139" s="6"/>
      <c r="D139" s="2"/>
    </row>
    <row r="140" spans="1:4" x14ac:dyDescent="0.25">
      <c r="A140" s="6"/>
      <c r="B140" s="6"/>
      <c r="C140" s="6"/>
      <c r="D140" s="2"/>
    </row>
    <row r="141" spans="1:4" x14ac:dyDescent="0.25">
      <c r="A141" s="6"/>
      <c r="B141" s="6"/>
      <c r="C141" s="6"/>
      <c r="D141" s="2"/>
    </row>
    <row r="142" spans="1:4" x14ac:dyDescent="0.25">
      <c r="A142" s="6"/>
      <c r="B142" s="6"/>
      <c r="C142" s="6"/>
      <c r="D142" s="2"/>
    </row>
    <row r="143" spans="1:4" x14ac:dyDescent="0.25">
      <c r="A143" s="6"/>
      <c r="B143" s="6"/>
      <c r="C143" s="6"/>
      <c r="D143" s="2"/>
    </row>
    <row r="144" spans="1:4" x14ac:dyDescent="0.25">
      <c r="A144" s="6"/>
      <c r="B144" s="6"/>
      <c r="C144" s="6"/>
      <c r="D144" s="2"/>
    </row>
    <row r="145" spans="1:4" x14ac:dyDescent="0.25">
      <c r="A145" s="6"/>
      <c r="B145" s="6"/>
      <c r="C145" s="6"/>
      <c r="D145" s="2"/>
    </row>
    <row r="146" spans="1:4" x14ac:dyDescent="0.25">
      <c r="A146" s="6"/>
      <c r="B146" s="6"/>
      <c r="C146" s="6"/>
      <c r="D146" s="2"/>
    </row>
    <row r="147" spans="1:4" x14ac:dyDescent="0.25">
      <c r="A147" s="6"/>
      <c r="B147" s="6"/>
      <c r="C147" s="6"/>
      <c r="D147" s="2"/>
    </row>
    <row r="148" spans="1:4" x14ac:dyDescent="0.25">
      <c r="A148" s="6"/>
      <c r="B148" s="6"/>
      <c r="C148" s="6"/>
      <c r="D148" s="2"/>
    </row>
    <row r="149" spans="1:4" x14ac:dyDescent="0.25">
      <c r="A149" s="6"/>
      <c r="B149" s="6"/>
      <c r="C149" s="6"/>
      <c r="D149" s="2"/>
    </row>
    <row r="150" spans="1:4" x14ac:dyDescent="0.25">
      <c r="A150" s="6"/>
      <c r="B150" s="6"/>
      <c r="C150" s="6"/>
      <c r="D150" s="2"/>
    </row>
    <row r="151" spans="1:4" x14ac:dyDescent="0.25">
      <c r="A151" s="6"/>
      <c r="B151" s="6"/>
      <c r="C151" s="6"/>
      <c r="D151" s="2"/>
    </row>
    <row r="152" spans="1:4" x14ac:dyDescent="0.25">
      <c r="A152" s="6"/>
      <c r="B152" s="6"/>
      <c r="C152" s="6"/>
      <c r="D152" s="2"/>
    </row>
    <row r="153" spans="1:4" x14ac:dyDescent="0.25">
      <c r="A153" s="6"/>
      <c r="B153" s="6"/>
      <c r="C153" s="6"/>
      <c r="D153" s="2"/>
    </row>
    <row r="154" spans="1:4" x14ac:dyDescent="0.25">
      <c r="A154" s="6"/>
      <c r="B154" s="6"/>
      <c r="C154" s="6"/>
      <c r="D154" s="2"/>
    </row>
    <row r="155" spans="1:4" x14ac:dyDescent="0.25">
      <c r="A155" s="6"/>
      <c r="B155" s="6"/>
      <c r="C155" s="6"/>
      <c r="D155" s="2"/>
    </row>
    <row r="156" spans="1:4" x14ac:dyDescent="0.25">
      <c r="A156" s="6"/>
      <c r="B156" s="6"/>
      <c r="C156" s="6"/>
      <c r="D156" s="2"/>
    </row>
    <row r="157" spans="1:4" x14ac:dyDescent="0.25">
      <c r="A157" s="6"/>
      <c r="B157" s="6"/>
      <c r="C157" s="6"/>
      <c r="D157" s="2"/>
    </row>
    <row r="158" spans="1:4" x14ac:dyDescent="0.25">
      <c r="A158" s="6"/>
      <c r="B158" s="6"/>
      <c r="C158" s="6"/>
      <c r="D158" s="2"/>
    </row>
    <row r="159" spans="1:4" x14ac:dyDescent="0.25">
      <c r="A159" s="6"/>
      <c r="B159" s="6"/>
      <c r="C159" s="6"/>
      <c r="D159" s="2"/>
    </row>
    <row r="160" spans="1:4" x14ac:dyDescent="0.25">
      <c r="A160" s="6"/>
      <c r="B160" s="6"/>
      <c r="C160" s="6"/>
      <c r="D160" s="2"/>
    </row>
    <row r="161" spans="1:4" x14ac:dyDescent="0.25">
      <c r="A161" s="6"/>
      <c r="B161" s="6"/>
      <c r="C161" s="6"/>
      <c r="D161" s="2"/>
    </row>
    <row r="162" spans="1:4" x14ac:dyDescent="0.25">
      <c r="A162" s="6"/>
      <c r="B162" s="6"/>
      <c r="C162" s="6"/>
      <c r="D162" s="2"/>
    </row>
    <row r="163" spans="1:4" x14ac:dyDescent="0.25">
      <c r="A163" s="6"/>
      <c r="B163" s="6"/>
      <c r="C163" s="6"/>
      <c r="D163" s="2"/>
    </row>
    <row r="164" spans="1:4" x14ac:dyDescent="0.25">
      <c r="A164" s="6"/>
      <c r="B164" s="6"/>
      <c r="C164" s="6"/>
      <c r="D164" s="2"/>
    </row>
    <row r="165" spans="1:4" x14ac:dyDescent="0.25">
      <c r="A165" s="6"/>
      <c r="B165" s="6"/>
      <c r="C165" s="6"/>
      <c r="D165" s="2"/>
    </row>
    <row r="166" spans="1:4" x14ac:dyDescent="0.25">
      <c r="A166" s="6"/>
      <c r="B166" s="6"/>
      <c r="C166" s="6"/>
      <c r="D166" s="2"/>
    </row>
    <row r="167" spans="1:4" x14ac:dyDescent="0.25">
      <c r="A167" s="6"/>
      <c r="B167" s="6"/>
      <c r="C167" s="6"/>
      <c r="D167" s="2"/>
    </row>
    <row r="168" spans="1:4" x14ac:dyDescent="0.25">
      <c r="A168" s="6"/>
      <c r="B168" s="6"/>
      <c r="C168" s="6"/>
      <c r="D168" s="2"/>
    </row>
    <row r="169" spans="1:4" x14ac:dyDescent="0.25">
      <c r="A169" s="6"/>
      <c r="B169" s="6"/>
      <c r="C169" s="6"/>
      <c r="D169" s="2"/>
    </row>
    <row r="170" spans="1:4" x14ac:dyDescent="0.25">
      <c r="A170" s="6"/>
      <c r="B170" s="6"/>
      <c r="C170" s="6"/>
      <c r="D170" s="2"/>
    </row>
    <row r="171" spans="1:4" x14ac:dyDescent="0.25">
      <c r="A171" s="6"/>
      <c r="B171" s="6"/>
      <c r="C171" s="6"/>
      <c r="D171" s="2"/>
    </row>
    <row r="172" spans="1:4" x14ac:dyDescent="0.25">
      <c r="A172" s="6"/>
      <c r="B172" s="6"/>
      <c r="C172" s="6"/>
      <c r="D172" s="2"/>
    </row>
    <row r="173" spans="1:4" x14ac:dyDescent="0.25">
      <c r="A173" s="6"/>
      <c r="B173" s="6"/>
      <c r="C173" s="6"/>
      <c r="D173" s="2"/>
    </row>
    <row r="174" spans="1:4" x14ac:dyDescent="0.25">
      <c r="A174" s="6"/>
      <c r="B174" s="6"/>
      <c r="C174" s="6"/>
      <c r="D174" s="2"/>
    </row>
    <row r="175" spans="1:4" x14ac:dyDescent="0.25">
      <c r="A175" s="6"/>
      <c r="B175" s="6"/>
      <c r="C175" s="6"/>
      <c r="D175" s="2"/>
    </row>
    <row r="176" spans="1:4" x14ac:dyDescent="0.25">
      <c r="A176" s="6"/>
      <c r="B176" s="6"/>
      <c r="C176" s="6"/>
      <c r="D176" s="2"/>
    </row>
    <row r="177" spans="1:4" x14ac:dyDescent="0.25">
      <c r="A177" s="6"/>
      <c r="B177" s="6"/>
      <c r="C177" s="6"/>
      <c r="D177" s="2"/>
    </row>
    <row r="178" spans="1:4" x14ac:dyDescent="0.25">
      <c r="A178" s="6"/>
      <c r="B178" s="6"/>
      <c r="C178" s="6"/>
      <c r="D178" s="2"/>
    </row>
    <row r="179" spans="1:4" x14ac:dyDescent="0.25">
      <c r="A179" s="6"/>
      <c r="B179" s="6"/>
      <c r="C179" s="6"/>
      <c r="D179" s="2"/>
    </row>
    <row r="180" spans="1:4" x14ac:dyDescent="0.25">
      <c r="A180" s="6"/>
      <c r="B180" s="6"/>
      <c r="C180" s="6"/>
      <c r="D180" s="2"/>
    </row>
    <row r="181" spans="1:4" x14ac:dyDescent="0.25">
      <c r="A181" s="6"/>
      <c r="B181" s="6"/>
      <c r="C181" s="6"/>
      <c r="D181" s="2"/>
    </row>
    <row r="182" spans="1:4" x14ac:dyDescent="0.25">
      <c r="A182" s="6"/>
      <c r="B182" s="6"/>
      <c r="C182" s="6"/>
      <c r="D182" s="2"/>
    </row>
    <row r="183" spans="1:4" x14ac:dyDescent="0.25">
      <c r="A183" s="6"/>
      <c r="B183" s="6"/>
      <c r="C183" s="6"/>
      <c r="D183" s="2"/>
    </row>
    <row r="184" spans="1:4" x14ac:dyDescent="0.25">
      <c r="A184" s="6"/>
      <c r="B184" s="6"/>
      <c r="C184" s="6"/>
      <c r="D184" s="2"/>
    </row>
    <row r="185" spans="1:4" x14ac:dyDescent="0.25">
      <c r="A185" s="6"/>
      <c r="B185" s="6"/>
      <c r="C185" s="6"/>
      <c r="D185" s="2"/>
    </row>
    <row r="186" spans="1:4" x14ac:dyDescent="0.25">
      <c r="A186" s="6"/>
      <c r="B186" s="6"/>
      <c r="C186" s="6"/>
      <c r="D186" s="2"/>
    </row>
    <row r="187" spans="1:4" x14ac:dyDescent="0.25">
      <c r="A187" s="6"/>
      <c r="B187" s="6"/>
      <c r="C187" s="6"/>
      <c r="D187" s="2"/>
    </row>
    <row r="188" spans="1:4" x14ac:dyDescent="0.25">
      <c r="A188" s="6"/>
      <c r="B188" s="6"/>
      <c r="C188" s="6"/>
      <c r="D188" s="2"/>
    </row>
    <row r="189" spans="1:4" x14ac:dyDescent="0.25">
      <c r="A189" s="6"/>
      <c r="B189" s="6"/>
      <c r="C189" s="6"/>
      <c r="D189" s="2"/>
    </row>
    <row r="190" spans="1:4" x14ac:dyDescent="0.25">
      <c r="A190" s="6"/>
      <c r="B190" s="6"/>
      <c r="C190" s="6"/>
      <c r="D190" s="2"/>
    </row>
    <row r="191" spans="1:4" x14ac:dyDescent="0.25">
      <c r="A191" s="6"/>
      <c r="B191" s="6"/>
      <c r="C191" s="6"/>
      <c r="D191" s="2"/>
    </row>
    <row r="192" spans="1:4" x14ac:dyDescent="0.25">
      <c r="A192" s="6"/>
      <c r="B192" s="6"/>
      <c r="C192" s="6"/>
      <c r="D192" s="2"/>
    </row>
    <row r="193" spans="1:4" x14ac:dyDescent="0.25">
      <c r="A193" s="6"/>
      <c r="B193" s="6"/>
      <c r="C193" s="6"/>
      <c r="D193" s="2"/>
    </row>
    <row r="194" spans="1:4" x14ac:dyDescent="0.25">
      <c r="A194" s="6"/>
      <c r="B194" s="6"/>
      <c r="C194" s="6"/>
      <c r="D194" s="2"/>
    </row>
    <row r="195" spans="1:4" x14ac:dyDescent="0.25">
      <c r="A195" s="6"/>
      <c r="B195" s="6"/>
      <c r="C195" s="6"/>
      <c r="D195" s="2"/>
    </row>
    <row r="196" spans="1:4" x14ac:dyDescent="0.25">
      <c r="A196" s="6"/>
      <c r="B196" s="6"/>
      <c r="C196" s="6"/>
      <c r="D196" s="2"/>
    </row>
    <row r="197" spans="1:4" x14ac:dyDescent="0.25">
      <c r="A197" s="6"/>
      <c r="B197" s="6"/>
      <c r="C197" s="6"/>
      <c r="D197" s="2"/>
    </row>
    <row r="198" spans="1:4" x14ac:dyDescent="0.25">
      <c r="A198" s="6"/>
      <c r="B198" s="6"/>
      <c r="C198" s="6"/>
      <c r="D198" s="2"/>
    </row>
    <row r="199" spans="1:4" x14ac:dyDescent="0.25">
      <c r="A199" s="6"/>
      <c r="B199" s="6"/>
      <c r="C199" s="6"/>
      <c r="D199" s="2"/>
    </row>
    <row r="200" spans="1:4" x14ac:dyDescent="0.25">
      <c r="A200" s="6"/>
      <c r="B200" s="6"/>
      <c r="C200" s="6"/>
      <c r="D200" s="2"/>
    </row>
    <row r="201" spans="1:4" x14ac:dyDescent="0.25">
      <c r="A201" s="6"/>
      <c r="B201" s="6"/>
      <c r="C201" s="6"/>
      <c r="D201" s="2"/>
    </row>
    <row r="202" spans="1:4" x14ac:dyDescent="0.25">
      <c r="A202" s="6"/>
      <c r="B202" s="6"/>
      <c r="C202" s="6"/>
      <c r="D202" s="2"/>
    </row>
    <row r="203" spans="1:4" x14ac:dyDescent="0.25">
      <c r="A203" s="6"/>
      <c r="B203" s="6"/>
      <c r="C203" s="6"/>
      <c r="D203" s="2"/>
    </row>
    <row r="204" spans="1:4" x14ac:dyDescent="0.25">
      <c r="A204" s="6"/>
      <c r="B204" s="6"/>
      <c r="C204" s="6"/>
      <c r="D204" s="2"/>
    </row>
    <row r="205" spans="1:4" x14ac:dyDescent="0.25">
      <c r="A205" s="6"/>
      <c r="B205" s="6"/>
      <c r="C205" s="6"/>
      <c r="D205" s="2"/>
    </row>
    <row r="206" spans="1:4" x14ac:dyDescent="0.25">
      <c r="A206" s="6"/>
      <c r="B206" s="6"/>
      <c r="C206" s="6"/>
      <c r="D206" s="2"/>
    </row>
    <row r="207" spans="1:4" x14ac:dyDescent="0.25">
      <c r="A207" s="6"/>
      <c r="B207" s="6"/>
      <c r="C207" s="6"/>
      <c r="D207" s="2"/>
    </row>
    <row r="208" spans="1:4" x14ac:dyDescent="0.25">
      <c r="A208" s="6"/>
      <c r="B208" s="6"/>
      <c r="C208" s="6"/>
      <c r="D208" s="2"/>
    </row>
    <row r="209" spans="1:4" x14ac:dyDescent="0.25">
      <c r="A209" s="6"/>
      <c r="B209" s="6"/>
      <c r="C209" s="6"/>
      <c r="D209" s="2"/>
    </row>
    <row r="210" spans="1:4" x14ac:dyDescent="0.25">
      <c r="A210" s="6"/>
      <c r="B210" s="6"/>
      <c r="C210" s="6"/>
      <c r="D210" s="2"/>
    </row>
    <row r="211" spans="1:4" x14ac:dyDescent="0.25">
      <c r="A211" s="6"/>
      <c r="B211" s="6"/>
      <c r="C211" s="6"/>
      <c r="D211" s="2"/>
    </row>
    <row r="212" spans="1:4" x14ac:dyDescent="0.25">
      <c r="A212" s="6"/>
      <c r="B212" s="6"/>
      <c r="C212" s="6"/>
      <c r="D212" s="2"/>
    </row>
    <row r="213" spans="1:4" x14ac:dyDescent="0.25">
      <c r="A213" s="6"/>
      <c r="B213" s="6"/>
      <c r="C213" s="6"/>
      <c r="D213" s="2"/>
    </row>
    <row r="214" spans="1:4" x14ac:dyDescent="0.25">
      <c r="A214" s="6"/>
      <c r="B214" s="6"/>
      <c r="C214" s="6"/>
      <c r="D214" s="2"/>
    </row>
    <row r="215" spans="1:4" x14ac:dyDescent="0.25">
      <c r="A215" s="6"/>
      <c r="B215" s="6"/>
      <c r="C215" s="6"/>
      <c r="D215" s="2"/>
    </row>
    <row r="216" spans="1:4" x14ac:dyDescent="0.25">
      <c r="A216" s="6"/>
      <c r="B216" s="6"/>
      <c r="C216" s="6"/>
      <c r="D216" s="2"/>
    </row>
    <row r="217" spans="1:4" x14ac:dyDescent="0.25">
      <c r="A217" s="6"/>
      <c r="B217" s="6"/>
      <c r="C217" s="6"/>
      <c r="D217" s="2"/>
    </row>
    <row r="218" spans="1:4" x14ac:dyDescent="0.25">
      <c r="A218" s="6"/>
      <c r="B218" s="6"/>
      <c r="C218" s="6"/>
      <c r="D218" s="2"/>
    </row>
    <row r="219" spans="1:4" x14ac:dyDescent="0.25">
      <c r="A219" s="6"/>
      <c r="B219" s="6"/>
      <c r="C219" s="6"/>
      <c r="D219" s="2"/>
    </row>
    <row r="220" spans="1:4" x14ac:dyDescent="0.25">
      <c r="A220" s="6"/>
      <c r="B220" s="6"/>
      <c r="C220" s="6"/>
      <c r="D220" s="2"/>
    </row>
    <row r="221" spans="1:4" x14ac:dyDescent="0.25">
      <c r="A221" s="6"/>
      <c r="B221" s="6"/>
      <c r="C221" s="6"/>
      <c r="D221" s="2"/>
    </row>
    <row r="222" spans="1:4" x14ac:dyDescent="0.25">
      <c r="A222" s="6"/>
      <c r="B222" s="6"/>
      <c r="C222" s="6"/>
      <c r="D222" s="2"/>
    </row>
    <row r="223" spans="1:4" x14ac:dyDescent="0.25">
      <c r="A223" s="6"/>
      <c r="B223" s="6"/>
      <c r="C223" s="6"/>
      <c r="D223" s="2"/>
    </row>
    <row r="224" spans="1:4" x14ac:dyDescent="0.25">
      <c r="A224" s="6"/>
      <c r="B224" s="6"/>
      <c r="C224" s="6"/>
      <c r="D224" s="2"/>
    </row>
    <row r="225" spans="1:4" x14ac:dyDescent="0.25">
      <c r="A225" s="6"/>
      <c r="B225" s="6"/>
      <c r="C225" s="6"/>
      <c r="D225" s="2"/>
    </row>
    <row r="226" spans="1:4" x14ac:dyDescent="0.25">
      <c r="A226" s="6"/>
      <c r="B226" s="6"/>
      <c r="C226" s="6"/>
      <c r="D226" s="2"/>
    </row>
    <row r="227" spans="1:4" x14ac:dyDescent="0.25">
      <c r="A227" s="6"/>
      <c r="B227" s="6"/>
      <c r="C227" s="6"/>
      <c r="D227" s="2"/>
    </row>
    <row r="228" spans="1:4" x14ac:dyDescent="0.25">
      <c r="A228" s="6"/>
      <c r="B228" s="6"/>
      <c r="C228" s="6"/>
      <c r="D228" s="2"/>
    </row>
    <row r="229" spans="1:4" x14ac:dyDescent="0.25">
      <c r="A229" s="6"/>
      <c r="B229" s="6"/>
      <c r="C229" s="6"/>
      <c r="D229" s="2"/>
    </row>
    <row r="230" spans="1:4" x14ac:dyDescent="0.25">
      <c r="A230" s="6"/>
      <c r="B230" s="6"/>
      <c r="C230" s="6"/>
      <c r="D230" s="2"/>
    </row>
    <row r="231" spans="1:4" x14ac:dyDescent="0.25">
      <c r="A231" s="6"/>
      <c r="B231" s="6"/>
      <c r="C231" s="6"/>
      <c r="D231" s="2"/>
    </row>
    <row r="232" spans="1:4" x14ac:dyDescent="0.25">
      <c r="A232" s="6"/>
      <c r="B232" s="6"/>
      <c r="C232" s="6"/>
      <c r="D232" s="2"/>
    </row>
    <row r="233" spans="1:4" x14ac:dyDescent="0.25">
      <c r="A233" s="6"/>
      <c r="B233" s="6"/>
      <c r="C233" s="6"/>
      <c r="D233" s="2"/>
    </row>
    <row r="234" spans="1:4" x14ac:dyDescent="0.25">
      <c r="A234" s="6"/>
      <c r="B234" s="6"/>
      <c r="C234" s="6"/>
      <c r="D234" s="2"/>
    </row>
    <row r="235" spans="1:4" x14ac:dyDescent="0.25">
      <c r="A235" s="6"/>
      <c r="B235" s="6"/>
      <c r="C235" s="6"/>
      <c r="D235" s="2"/>
    </row>
    <row r="236" spans="1:4" x14ac:dyDescent="0.25">
      <c r="A236" s="6"/>
      <c r="B236" s="6"/>
      <c r="C236" s="6"/>
      <c r="D236" s="2"/>
    </row>
    <row r="237" spans="1:4" x14ac:dyDescent="0.25">
      <c r="A237" s="6"/>
      <c r="B237" s="6"/>
      <c r="C237" s="6"/>
      <c r="D237" s="2"/>
    </row>
    <row r="238" spans="1:4" x14ac:dyDescent="0.25">
      <c r="A238" s="6"/>
      <c r="B238" s="6"/>
      <c r="C238" s="6"/>
      <c r="D238" s="2"/>
    </row>
    <row r="239" spans="1:4" x14ac:dyDescent="0.25">
      <c r="A239" s="6"/>
      <c r="B239" s="6"/>
      <c r="C239" s="6"/>
      <c r="D239" s="2"/>
    </row>
    <row r="240" spans="1:4" x14ac:dyDescent="0.25">
      <c r="A240" s="6"/>
      <c r="B240" s="6"/>
      <c r="C240" s="6"/>
      <c r="D240" s="2"/>
    </row>
    <row r="241" spans="1:4" x14ac:dyDescent="0.25">
      <c r="A241" s="6"/>
      <c r="B241" s="6"/>
      <c r="C241" s="6"/>
      <c r="D241" s="2"/>
    </row>
    <row r="242" spans="1:4" x14ac:dyDescent="0.25">
      <c r="A242" s="6"/>
      <c r="B242" s="6"/>
      <c r="C242" s="6"/>
      <c r="D242" s="2"/>
    </row>
    <row r="243" spans="1:4" x14ac:dyDescent="0.25">
      <c r="A243" s="6"/>
      <c r="B243" s="6"/>
      <c r="C243" s="6"/>
      <c r="D243" s="2"/>
    </row>
    <row r="244" spans="1:4" x14ac:dyDescent="0.25">
      <c r="A244" s="6"/>
      <c r="B244" s="6"/>
      <c r="C244" s="6"/>
      <c r="D244" s="2"/>
    </row>
    <row r="245" spans="1:4" x14ac:dyDescent="0.25">
      <c r="A245" s="6"/>
      <c r="B245" s="6"/>
      <c r="C245" s="6"/>
      <c r="D245" s="2"/>
    </row>
    <row r="246" spans="1:4" x14ac:dyDescent="0.25">
      <c r="A246" s="6"/>
      <c r="B246" s="6"/>
      <c r="C246" s="6"/>
      <c r="D246" s="2"/>
    </row>
    <row r="247" spans="1:4" x14ac:dyDescent="0.25">
      <c r="A247" s="6"/>
      <c r="B247" s="6"/>
      <c r="C247" s="6"/>
      <c r="D247" s="2"/>
    </row>
    <row r="248" spans="1:4" x14ac:dyDescent="0.25">
      <c r="A248" s="6"/>
      <c r="B248" s="6"/>
      <c r="C248" s="6"/>
      <c r="D248" s="2"/>
    </row>
    <row r="249" spans="1:4" x14ac:dyDescent="0.25">
      <c r="A249" s="6"/>
      <c r="B249" s="6"/>
      <c r="C249" s="6"/>
      <c r="D249" s="2"/>
    </row>
    <row r="250" spans="1:4" x14ac:dyDescent="0.25">
      <c r="A250" s="6"/>
      <c r="B250" s="6"/>
      <c r="C250" s="6"/>
      <c r="D250" s="2"/>
    </row>
    <row r="251" spans="1:4" x14ac:dyDescent="0.25">
      <c r="A251" s="6"/>
      <c r="B251" s="6"/>
      <c r="C251" s="6"/>
      <c r="D251" s="2"/>
    </row>
    <row r="252" spans="1:4" x14ac:dyDescent="0.25">
      <c r="A252" s="6"/>
      <c r="B252" s="6"/>
      <c r="C252" s="6"/>
      <c r="D252" s="2"/>
    </row>
    <row r="253" spans="1:4" x14ac:dyDescent="0.25">
      <c r="A253" s="6"/>
      <c r="B253" s="6"/>
      <c r="C253" s="6"/>
      <c r="D253" s="2"/>
    </row>
    <row r="254" spans="1:4" x14ac:dyDescent="0.25">
      <c r="A254" s="6"/>
      <c r="B254" s="6"/>
      <c r="C254" s="6"/>
      <c r="D254" s="2"/>
    </row>
  </sheetData>
  <mergeCells count="7">
    <mergeCell ref="B35:C35"/>
    <mergeCell ref="D35:E35"/>
    <mergeCell ref="F35:G35"/>
    <mergeCell ref="A1:A2"/>
    <mergeCell ref="B1:C2"/>
    <mergeCell ref="D1:E2"/>
    <mergeCell ref="F1:G2"/>
  </mergeCells>
  <pageMargins left="0.7" right="0.7" top="0.75" bottom="0.75" header="0.3" footer="0.3"/>
  <pageSetup fitToHeight="0" orientation="portrait" r:id="rId1"/>
  <ignoredErrors>
    <ignoredError sqref="E34 C34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F252"/>
  <sheetViews>
    <sheetView workbookViewId="0">
      <pane xSplit="1" topLeftCell="B1" activePane="topRight" state="frozen"/>
      <selection pane="topRight" sqref="A1:A2"/>
    </sheetView>
  </sheetViews>
  <sheetFormatPr defaultRowHeight="15" x14ac:dyDescent="0.25"/>
  <cols>
    <col min="1" max="2" width="16.7109375" style="10" customWidth="1"/>
    <col min="3" max="6" width="16.7109375" customWidth="1"/>
  </cols>
  <sheetData>
    <row r="1" spans="1:6" ht="15" customHeight="1" x14ac:dyDescent="0.25">
      <c r="A1" s="208" t="s">
        <v>36</v>
      </c>
      <c r="B1" s="197" t="s">
        <v>379</v>
      </c>
      <c r="C1" s="219" t="s">
        <v>380</v>
      </c>
      <c r="D1" s="219" t="s">
        <v>381</v>
      </c>
      <c r="E1" s="219" t="s">
        <v>382</v>
      </c>
      <c r="F1" s="221" t="s">
        <v>383</v>
      </c>
    </row>
    <row r="2" spans="1:6" x14ac:dyDescent="0.25">
      <c r="A2" s="209"/>
      <c r="B2" s="200"/>
      <c r="C2" s="220"/>
      <c r="D2" s="220"/>
      <c r="E2" s="220"/>
      <c r="F2" s="222"/>
    </row>
    <row r="3" spans="1:6" ht="30" customHeight="1" x14ac:dyDescent="0.25">
      <c r="A3" s="56" t="s">
        <v>34</v>
      </c>
      <c r="B3" s="153" t="s">
        <v>378</v>
      </c>
      <c r="C3" s="27" t="s">
        <v>378</v>
      </c>
      <c r="D3" s="27" t="s">
        <v>378</v>
      </c>
      <c r="E3" s="27" t="s">
        <v>378</v>
      </c>
      <c r="F3" s="27" t="s">
        <v>378</v>
      </c>
    </row>
    <row r="4" spans="1:6" x14ac:dyDescent="0.25">
      <c r="A4" s="57" t="s">
        <v>0</v>
      </c>
      <c r="B4" s="62">
        <v>42</v>
      </c>
      <c r="C4" s="9">
        <v>118</v>
      </c>
      <c r="D4" s="9">
        <v>637</v>
      </c>
      <c r="E4" s="9">
        <v>5</v>
      </c>
      <c r="F4" s="9">
        <v>12</v>
      </c>
    </row>
    <row r="5" spans="1:6" x14ac:dyDescent="0.25">
      <c r="A5" s="57" t="s">
        <v>1</v>
      </c>
      <c r="B5" s="62">
        <v>321</v>
      </c>
      <c r="C5" s="9">
        <v>742</v>
      </c>
      <c r="D5" s="12">
        <v>4772</v>
      </c>
      <c r="E5" s="9">
        <v>42</v>
      </c>
      <c r="F5" s="9">
        <v>85</v>
      </c>
    </row>
    <row r="6" spans="1:6" x14ac:dyDescent="0.25">
      <c r="A6" s="57" t="s">
        <v>2</v>
      </c>
      <c r="B6" s="62">
        <v>990</v>
      </c>
      <c r="C6" s="12">
        <v>2038</v>
      </c>
      <c r="D6" s="12">
        <v>7269</v>
      </c>
      <c r="E6" s="9">
        <v>106</v>
      </c>
      <c r="F6" s="9">
        <v>164</v>
      </c>
    </row>
    <row r="7" spans="1:6" x14ac:dyDescent="0.25">
      <c r="A7" s="57" t="s">
        <v>3</v>
      </c>
      <c r="B7" s="62">
        <v>193</v>
      </c>
      <c r="C7" s="9">
        <v>758</v>
      </c>
      <c r="D7" s="12">
        <v>1514</v>
      </c>
      <c r="E7" s="9">
        <v>16</v>
      </c>
      <c r="F7" s="9">
        <v>35</v>
      </c>
    </row>
    <row r="8" spans="1:6" x14ac:dyDescent="0.25">
      <c r="A8" s="57" t="s">
        <v>4</v>
      </c>
      <c r="B8" s="62">
        <v>4</v>
      </c>
      <c r="C8" s="9">
        <v>29</v>
      </c>
      <c r="D8" s="9">
        <v>78</v>
      </c>
      <c r="E8" s="9">
        <v>1</v>
      </c>
      <c r="F8" s="9">
        <v>1</v>
      </c>
    </row>
    <row r="9" spans="1:6" x14ac:dyDescent="0.25">
      <c r="A9" s="57" t="s">
        <v>5</v>
      </c>
      <c r="B9" s="63">
        <v>4042</v>
      </c>
      <c r="C9" s="12">
        <v>10142</v>
      </c>
      <c r="D9" s="12">
        <v>28769</v>
      </c>
      <c r="E9" s="9">
        <v>287</v>
      </c>
      <c r="F9" s="9">
        <v>850</v>
      </c>
    </row>
    <row r="10" spans="1:6" x14ac:dyDescent="0.25">
      <c r="A10" s="57" t="s">
        <v>6</v>
      </c>
      <c r="B10" s="62">
        <v>88</v>
      </c>
      <c r="C10" s="9">
        <v>230</v>
      </c>
      <c r="D10" s="12">
        <v>2470</v>
      </c>
      <c r="E10" s="9">
        <v>35</v>
      </c>
      <c r="F10" s="9">
        <v>22</v>
      </c>
    </row>
    <row r="11" spans="1:6" x14ac:dyDescent="0.25">
      <c r="A11" s="57" t="s">
        <v>7</v>
      </c>
      <c r="B11" s="62">
        <v>80</v>
      </c>
      <c r="C11" s="9">
        <v>159</v>
      </c>
      <c r="D11" s="12">
        <v>1253</v>
      </c>
      <c r="E11" s="9">
        <v>7</v>
      </c>
      <c r="F11" s="9">
        <v>9</v>
      </c>
    </row>
    <row r="12" spans="1:6" x14ac:dyDescent="0.25">
      <c r="A12" s="57" t="s">
        <v>8</v>
      </c>
      <c r="B12" s="62">
        <v>13</v>
      </c>
      <c r="C12" s="9">
        <v>75</v>
      </c>
      <c r="D12" s="9">
        <v>598</v>
      </c>
      <c r="E12" s="9">
        <v>3</v>
      </c>
      <c r="F12" s="9">
        <v>6</v>
      </c>
    </row>
    <row r="13" spans="1:6" x14ac:dyDescent="0.25">
      <c r="A13" s="57" t="s">
        <v>9</v>
      </c>
      <c r="B13" s="62">
        <v>46</v>
      </c>
      <c r="C13" s="9">
        <v>381</v>
      </c>
      <c r="D13" s="9">
        <v>512</v>
      </c>
      <c r="E13" s="9">
        <v>2</v>
      </c>
      <c r="F13" s="9">
        <v>14</v>
      </c>
    </row>
    <row r="14" spans="1:6" x14ac:dyDescent="0.25">
      <c r="A14" s="57" t="s">
        <v>10</v>
      </c>
      <c r="B14" s="62">
        <v>197</v>
      </c>
      <c r="C14" s="9">
        <v>713</v>
      </c>
      <c r="D14" s="12">
        <v>3783</v>
      </c>
      <c r="E14" s="9">
        <v>34</v>
      </c>
      <c r="F14" s="9">
        <v>62</v>
      </c>
    </row>
    <row r="15" spans="1:6" x14ac:dyDescent="0.25">
      <c r="A15" s="57" t="s">
        <v>11</v>
      </c>
      <c r="B15" s="62">
        <v>0</v>
      </c>
      <c r="C15" s="9">
        <v>0</v>
      </c>
      <c r="D15" s="9">
        <v>0</v>
      </c>
      <c r="E15" s="9">
        <v>0</v>
      </c>
      <c r="F15" s="9">
        <v>0</v>
      </c>
    </row>
    <row r="16" spans="1:6" x14ac:dyDescent="0.25">
      <c r="A16" s="57" t="s">
        <v>12</v>
      </c>
      <c r="B16" s="62">
        <v>35</v>
      </c>
      <c r="C16" s="9">
        <v>213</v>
      </c>
      <c r="D16" s="9">
        <v>925</v>
      </c>
      <c r="E16" s="9">
        <v>3</v>
      </c>
      <c r="F16" s="9">
        <v>9</v>
      </c>
    </row>
    <row r="17" spans="1:6" x14ac:dyDescent="0.25">
      <c r="A17" s="57" t="s">
        <v>13</v>
      </c>
      <c r="B17" s="62">
        <v>47</v>
      </c>
      <c r="C17" s="9">
        <v>156</v>
      </c>
      <c r="D17" s="12">
        <v>1158</v>
      </c>
      <c r="E17" s="9">
        <v>18</v>
      </c>
      <c r="F17" s="9">
        <v>12</v>
      </c>
    </row>
    <row r="18" spans="1:6" x14ac:dyDescent="0.25">
      <c r="A18" s="57" t="s">
        <v>14</v>
      </c>
      <c r="B18" s="63">
        <v>39</v>
      </c>
      <c r="C18" s="12">
        <v>128</v>
      </c>
      <c r="D18" s="12">
        <v>1072</v>
      </c>
      <c r="E18" s="12">
        <v>7</v>
      </c>
      <c r="F18" s="12">
        <v>14</v>
      </c>
    </row>
    <row r="19" spans="1:6" x14ac:dyDescent="0.25">
      <c r="A19" s="57" t="s">
        <v>15</v>
      </c>
      <c r="B19" s="62">
        <v>8</v>
      </c>
      <c r="C19" s="9">
        <v>24</v>
      </c>
      <c r="D19" s="9">
        <v>273</v>
      </c>
      <c r="E19" s="9">
        <v>1</v>
      </c>
      <c r="F19" s="9">
        <v>0</v>
      </c>
    </row>
    <row r="20" spans="1:6" x14ac:dyDescent="0.25">
      <c r="A20" s="57" t="s">
        <v>16</v>
      </c>
      <c r="B20" s="62">
        <v>4</v>
      </c>
      <c r="C20" s="9">
        <v>15</v>
      </c>
      <c r="D20" s="9">
        <v>197</v>
      </c>
      <c r="E20" s="9">
        <v>0</v>
      </c>
      <c r="F20" s="9">
        <v>2</v>
      </c>
    </row>
    <row r="21" spans="1:6" x14ac:dyDescent="0.25">
      <c r="A21" s="57" t="s">
        <v>17</v>
      </c>
      <c r="B21" s="63">
        <v>8649</v>
      </c>
      <c r="C21" s="12">
        <v>60214</v>
      </c>
      <c r="D21" s="12">
        <v>47485</v>
      </c>
      <c r="E21" s="9">
        <v>430</v>
      </c>
      <c r="F21" s="12">
        <v>1717</v>
      </c>
    </row>
    <row r="22" spans="1:6" x14ac:dyDescent="0.25">
      <c r="A22" s="57" t="s">
        <v>18</v>
      </c>
      <c r="B22" s="62">
        <v>106</v>
      </c>
      <c r="C22" s="12">
        <v>1310</v>
      </c>
      <c r="D22" s="9">
        <v>907</v>
      </c>
      <c r="E22" s="9">
        <v>13</v>
      </c>
      <c r="F22" s="9">
        <v>33</v>
      </c>
    </row>
    <row r="23" spans="1:6" x14ac:dyDescent="0.25">
      <c r="A23" s="57" t="s">
        <v>19</v>
      </c>
      <c r="B23" s="62">
        <v>106</v>
      </c>
      <c r="C23" s="9">
        <v>310</v>
      </c>
      <c r="D23" s="12">
        <v>1970</v>
      </c>
      <c r="E23" s="9">
        <v>21</v>
      </c>
      <c r="F23" s="9">
        <v>29</v>
      </c>
    </row>
    <row r="24" spans="1:6" x14ac:dyDescent="0.25">
      <c r="A24" s="57" t="s">
        <v>20</v>
      </c>
      <c r="B24" s="62">
        <v>103</v>
      </c>
      <c r="C24" s="9">
        <v>226</v>
      </c>
      <c r="D24" s="12">
        <v>2684</v>
      </c>
      <c r="E24" s="9">
        <v>18</v>
      </c>
      <c r="F24" s="9">
        <v>18</v>
      </c>
    </row>
    <row r="25" spans="1:6" x14ac:dyDescent="0.25">
      <c r="A25" s="57" t="s">
        <v>21</v>
      </c>
      <c r="B25" s="63">
        <v>198</v>
      </c>
      <c r="C25" s="12">
        <v>2821</v>
      </c>
      <c r="D25" s="12">
        <v>2330</v>
      </c>
      <c r="E25" s="12">
        <v>8</v>
      </c>
      <c r="F25" s="12">
        <v>63</v>
      </c>
    </row>
    <row r="26" spans="1:6" x14ac:dyDescent="0.25">
      <c r="A26" s="57" t="s">
        <v>22</v>
      </c>
      <c r="B26" s="62">
        <v>690</v>
      </c>
      <c r="C26" s="12">
        <v>2030</v>
      </c>
      <c r="D26" s="12">
        <v>4906</v>
      </c>
      <c r="E26" s="9">
        <v>81</v>
      </c>
      <c r="F26" s="9">
        <v>111</v>
      </c>
    </row>
    <row r="27" spans="1:6" x14ac:dyDescent="0.25">
      <c r="A27" s="57" t="s">
        <v>23</v>
      </c>
      <c r="B27" s="62">
        <v>144</v>
      </c>
      <c r="C27" s="9">
        <v>359</v>
      </c>
      <c r="D27" s="12">
        <v>3896</v>
      </c>
      <c r="E27" s="9">
        <v>46</v>
      </c>
      <c r="F27" s="9">
        <v>38</v>
      </c>
    </row>
    <row r="28" spans="1:6" x14ac:dyDescent="0.25">
      <c r="A28" s="57" t="s">
        <v>24</v>
      </c>
      <c r="B28" s="63">
        <v>1827</v>
      </c>
      <c r="C28" s="12">
        <v>9254</v>
      </c>
      <c r="D28" s="12">
        <v>46047</v>
      </c>
      <c r="E28" s="9">
        <v>371</v>
      </c>
      <c r="F28" s="9">
        <v>880</v>
      </c>
    </row>
    <row r="29" spans="1:6" x14ac:dyDescent="0.25">
      <c r="A29" s="57" t="s">
        <v>25</v>
      </c>
      <c r="B29" s="62">
        <v>144</v>
      </c>
      <c r="C29" s="9">
        <v>839</v>
      </c>
      <c r="D29" s="12">
        <v>1834</v>
      </c>
      <c r="E29" s="9">
        <v>8</v>
      </c>
      <c r="F29" s="9">
        <v>30</v>
      </c>
    </row>
    <row r="30" spans="1:6" x14ac:dyDescent="0.25">
      <c r="A30" s="57" t="s">
        <v>26</v>
      </c>
      <c r="B30" s="62">
        <v>911</v>
      </c>
      <c r="C30" s="12">
        <v>4451</v>
      </c>
      <c r="D30" s="12">
        <v>21566</v>
      </c>
      <c r="E30" s="9">
        <v>154</v>
      </c>
      <c r="F30" s="9">
        <v>266</v>
      </c>
    </row>
    <row r="31" spans="1:6" x14ac:dyDescent="0.25">
      <c r="A31" s="57" t="s">
        <v>27</v>
      </c>
      <c r="B31" s="62">
        <v>10</v>
      </c>
      <c r="C31" s="9">
        <v>54</v>
      </c>
      <c r="D31" s="9">
        <v>143</v>
      </c>
      <c r="E31" s="9">
        <v>0</v>
      </c>
      <c r="F31" s="9">
        <v>2</v>
      </c>
    </row>
    <row r="32" spans="1:6" x14ac:dyDescent="0.25">
      <c r="A32" s="57" t="s">
        <v>28</v>
      </c>
      <c r="B32" s="63">
        <v>1437</v>
      </c>
      <c r="C32" s="12">
        <v>9233</v>
      </c>
      <c r="D32" s="12">
        <v>16286</v>
      </c>
      <c r="E32" s="9">
        <v>106</v>
      </c>
      <c r="F32" s="9">
        <v>385</v>
      </c>
    </row>
    <row r="33" spans="1:6" x14ac:dyDescent="0.25">
      <c r="A33" s="58" t="s">
        <v>29</v>
      </c>
      <c r="B33" s="151">
        <f>SUM(B4:B32)</f>
        <v>20474</v>
      </c>
      <c r="C33" s="26">
        <f>SUM(C4:C32)</f>
        <v>107022</v>
      </c>
      <c r="D33" s="26">
        <f>SUM(D4:D32)</f>
        <v>205334</v>
      </c>
      <c r="E33" s="26">
        <f>SUM(E4:E32)</f>
        <v>1823</v>
      </c>
      <c r="F33" s="26">
        <f>SUM(F4:F32)</f>
        <v>4869</v>
      </c>
    </row>
    <row r="34" spans="1:6" x14ac:dyDescent="0.25">
      <c r="A34" s="6"/>
      <c r="B34" s="6"/>
      <c r="C34" s="2"/>
    </row>
    <row r="35" spans="1:6" x14ac:dyDescent="0.25">
      <c r="A35" s="6"/>
      <c r="B35" s="6"/>
      <c r="C35" s="2"/>
    </row>
    <row r="36" spans="1:6" x14ac:dyDescent="0.25">
      <c r="A36" s="6"/>
      <c r="B36" s="6"/>
      <c r="C36" s="2"/>
    </row>
    <row r="37" spans="1:6" x14ac:dyDescent="0.25">
      <c r="A37" s="6"/>
      <c r="B37" s="6"/>
      <c r="C37" s="2"/>
    </row>
    <row r="38" spans="1:6" x14ac:dyDescent="0.25">
      <c r="A38" s="6"/>
      <c r="B38" s="6"/>
      <c r="C38" s="2"/>
    </row>
    <row r="39" spans="1:6" x14ac:dyDescent="0.25">
      <c r="A39" s="6"/>
      <c r="B39" s="6"/>
      <c r="C39" s="2"/>
    </row>
    <row r="40" spans="1:6" x14ac:dyDescent="0.25">
      <c r="A40" s="6"/>
      <c r="B40" s="6"/>
      <c r="C40" s="2"/>
    </row>
    <row r="41" spans="1:6" x14ac:dyDescent="0.25">
      <c r="A41" s="6"/>
      <c r="B41" s="6"/>
      <c r="C41" s="2"/>
    </row>
    <row r="42" spans="1:6" x14ac:dyDescent="0.25">
      <c r="A42" s="6"/>
      <c r="B42" s="6"/>
      <c r="C42" s="2"/>
    </row>
    <row r="43" spans="1:6" x14ac:dyDescent="0.25">
      <c r="A43" s="6"/>
      <c r="B43" s="6"/>
      <c r="C43" s="2"/>
    </row>
    <row r="44" spans="1:6" x14ac:dyDescent="0.25">
      <c r="A44" s="6"/>
      <c r="B44" s="6"/>
      <c r="C44" s="2"/>
    </row>
    <row r="45" spans="1:6" x14ac:dyDescent="0.25">
      <c r="A45" s="6"/>
      <c r="B45" s="6"/>
      <c r="C45" s="2"/>
    </row>
    <row r="46" spans="1:6" x14ac:dyDescent="0.25">
      <c r="A46" s="6"/>
      <c r="B46" s="6"/>
      <c r="C46" s="2"/>
    </row>
    <row r="47" spans="1:6" x14ac:dyDescent="0.25">
      <c r="A47" s="6"/>
      <c r="B47" s="6"/>
      <c r="C47" s="2"/>
    </row>
    <row r="48" spans="1:6" x14ac:dyDescent="0.25">
      <c r="A48" s="6"/>
      <c r="B48" s="6"/>
      <c r="C48" s="2"/>
    </row>
    <row r="49" spans="1:3" x14ac:dyDescent="0.25">
      <c r="A49" s="6"/>
      <c r="B49" s="6"/>
      <c r="C49" s="2"/>
    </row>
    <row r="50" spans="1:3" x14ac:dyDescent="0.25">
      <c r="A50" s="6"/>
      <c r="B50" s="6"/>
      <c r="C50" s="2"/>
    </row>
    <row r="51" spans="1:3" x14ac:dyDescent="0.25">
      <c r="A51" s="6"/>
      <c r="B51" s="6"/>
      <c r="C51" s="2"/>
    </row>
    <row r="52" spans="1:3" x14ac:dyDescent="0.25">
      <c r="A52" s="6"/>
      <c r="B52" s="6"/>
      <c r="C52" s="2"/>
    </row>
    <row r="53" spans="1:3" x14ac:dyDescent="0.25">
      <c r="A53" s="6"/>
      <c r="B53" s="6"/>
      <c r="C53" s="2"/>
    </row>
    <row r="54" spans="1:3" x14ac:dyDescent="0.25">
      <c r="A54" s="6"/>
      <c r="B54" s="6"/>
      <c r="C54" s="2"/>
    </row>
    <row r="55" spans="1:3" x14ac:dyDescent="0.25">
      <c r="A55" s="6"/>
      <c r="B55" s="6"/>
      <c r="C55" s="2"/>
    </row>
    <row r="56" spans="1:3" x14ac:dyDescent="0.25">
      <c r="A56" s="6"/>
      <c r="B56" s="6"/>
      <c r="C56" s="2"/>
    </row>
    <row r="57" spans="1:3" x14ac:dyDescent="0.25">
      <c r="A57" s="6"/>
      <c r="B57" s="6"/>
      <c r="C57" s="2"/>
    </row>
    <row r="58" spans="1:3" x14ac:dyDescent="0.25">
      <c r="A58" s="6"/>
      <c r="B58" s="6"/>
      <c r="C58" s="2"/>
    </row>
    <row r="59" spans="1:3" x14ac:dyDescent="0.25">
      <c r="A59" s="6"/>
      <c r="B59" s="6"/>
      <c r="C59" s="2"/>
    </row>
    <row r="60" spans="1:3" x14ac:dyDescent="0.25">
      <c r="A60" s="6"/>
      <c r="B60" s="6"/>
      <c r="C60" s="2"/>
    </row>
    <row r="61" spans="1:3" x14ac:dyDescent="0.25">
      <c r="A61" s="6"/>
      <c r="B61" s="6"/>
      <c r="C61" s="2"/>
    </row>
    <row r="62" spans="1:3" x14ac:dyDescent="0.25">
      <c r="A62" s="6"/>
      <c r="B62" s="6"/>
      <c r="C62" s="2"/>
    </row>
    <row r="63" spans="1:3" x14ac:dyDescent="0.25">
      <c r="A63" s="6"/>
      <c r="B63" s="6"/>
      <c r="C63" s="2"/>
    </row>
    <row r="64" spans="1:3" x14ac:dyDescent="0.25">
      <c r="A64" s="6"/>
      <c r="B64" s="6"/>
      <c r="C64" s="2"/>
    </row>
    <row r="65" spans="1:3" x14ac:dyDescent="0.25">
      <c r="A65" s="6"/>
      <c r="B65" s="6"/>
      <c r="C65" s="2"/>
    </row>
    <row r="66" spans="1:3" x14ac:dyDescent="0.25">
      <c r="A66" s="6"/>
      <c r="B66" s="6"/>
      <c r="C66" s="2"/>
    </row>
    <row r="67" spans="1:3" x14ac:dyDescent="0.25">
      <c r="A67" s="6"/>
      <c r="B67" s="6"/>
      <c r="C67" s="2"/>
    </row>
    <row r="68" spans="1:3" x14ac:dyDescent="0.25">
      <c r="A68" s="6"/>
      <c r="B68" s="6"/>
      <c r="C68" s="2"/>
    </row>
    <row r="69" spans="1:3" x14ac:dyDescent="0.25">
      <c r="A69" s="6"/>
      <c r="B69" s="6"/>
      <c r="C69" s="2"/>
    </row>
    <row r="70" spans="1:3" x14ac:dyDescent="0.25">
      <c r="A70" s="6"/>
      <c r="B70" s="6"/>
      <c r="C70" s="2"/>
    </row>
    <row r="71" spans="1:3" x14ac:dyDescent="0.25">
      <c r="A71" s="6"/>
      <c r="B71" s="6"/>
      <c r="C71" s="2"/>
    </row>
    <row r="72" spans="1:3" x14ac:dyDescent="0.25">
      <c r="A72" s="6"/>
      <c r="B72" s="6"/>
      <c r="C72" s="2"/>
    </row>
    <row r="73" spans="1:3" x14ac:dyDescent="0.25">
      <c r="A73" s="6"/>
      <c r="B73" s="6"/>
      <c r="C73" s="2"/>
    </row>
    <row r="74" spans="1:3" x14ac:dyDescent="0.25">
      <c r="A74" s="6"/>
      <c r="B74" s="6"/>
      <c r="C74" s="2"/>
    </row>
    <row r="75" spans="1:3" x14ac:dyDescent="0.25">
      <c r="A75" s="6"/>
      <c r="B75" s="6"/>
      <c r="C75" s="2"/>
    </row>
    <row r="76" spans="1:3" x14ac:dyDescent="0.25">
      <c r="A76" s="6"/>
      <c r="B76" s="6"/>
      <c r="C76" s="2"/>
    </row>
    <row r="77" spans="1:3" x14ac:dyDescent="0.25">
      <c r="A77" s="6"/>
      <c r="B77" s="6"/>
      <c r="C77" s="2"/>
    </row>
    <row r="78" spans="1:3" x14ac:dyDescent="0.25">
      <c r="A78" s="6"/>
      <c r="B78" s="6"/>
      <c r="C78" s="2"/>
    </row>
    <row r="79" spans="1:3" x14ac:dyDescent="0.25">
      <c r="A79" s="6"/>
      <c r="B79" s="6"/>
      <c r="C79" s="2"/>
    </row>
    <row r="80" spans="1:3" x14ac:dyDescent="0.25">
      <c r="A80" s="6"/>
      <c r="B80" s="6"/>
      <c r="C80" s="2"/>
    </row>
    <row r="81" spans="1:3" x14ac:dyDescent="0.25">
      <c r="A81" s="6"/>
      <c r="B81" s="6"/>
      <c r="C81" s="2"/>
    </row>
    <row r="82" spans="1:3" x14ac:dyDescent="0.25">
      <c r="A82" s="6"/>
      <c r="B82" s="6"/>
      <c r="C82" s="2"/>
    </row>
    <row r="83" spans="1:3" x14ac:dyDescent="0.25">
      <c r="A83" s="6"/>
      <c r="B83" s="6"/>
      <c r="C83" s="2"/>
    </row>
    <row r="84" spans="1:3" x14ac:dyDescent="0.25">
      <c r="A84" s="6"/>
      <c r="B84" s="6"/>
      <c r="C84" s="2"/>
    </row>
    <row r="85" spans="1:3" x14ac:dyDescent="0.25">
      <c r="A85" s="6"/>
      <c r="B85" s="6"/>
      <c r="C85" s="2"/>
    </row>
    <row r="86" spans="1:3" x14ac:dyDescent="0.25">
      <c r="A86" s="6"/>
      <c r="B86" s="6"/>
      <c r="C86" s="2"/>
    </row>
    <row r="87" spans="1:3" x14ac:dyDescent="0.25">
      <c r="A87" s="6"/>
      <c r="B87" s="6"/>
      <c r="C87" s="2"/>
    </row>
    <row r="88" spans="1:3" x14ac:dyDescent="0.25">
      <c r="A88" s="6"/>
      <c r="B88" s="6"/>
      <c r="C88" s="2"/>
    </row>
    <row r="89" spans="1:3" x14ac:dyDescent="0.25">
      <c r="A89" s="6"/>
      <c r="B89" s="6"/>
      <c r="C89" s="2"/>
    </row>
    <row r="90" spans="1:3" x14ac:dyDescent="0.25">
      <c r="A90" s="6"/>
      <c r="B90" s="6"/>
      <c r="C90" s="2"/>
    </row>
    <row r="91" spans="1:3" x14ac:dyDescent="0.25">
      <c r="A91" s="6"/>
      <c r="B91" s="6"/>
      <c r="C91" s="2"/>
    </row>
    <row r="92" spans="1:3" x14ac:dyDescent="0.25">
      <c r="A92" s="6"/>
      <c r="B92" s="6"/>
      <c r="C92" s="2"/>
    </row>
    <row r="93" spans="1:3" x14ac:dyDescent="0.25">
      <c r="A93" s="6"/>
      <c r="B93" s="6"/>
      <c r="C93" s="2"/>
    </row>
    <row r="94" spans="1:3" x14ac:dyDescent="0.25">
      <c r="A94" s="6"/>
      <c r="B94" s="6"/>
      <c r="C94" s="2"/>
    </row>
    <row r="95" spans="1:3" x14ac:dyDescent="0.25">
      <c r="A95" s="6"/>
      <c r="B95" s="6"/>
      <c r="C95" s="2"/>
    </row>
    <row r="96" spans="1:3" x14ac:dyDescent="0.25">
      <c r="A96" s="6"/>
      <c r="B96" s="6"/>
      <c r="C96" s="2"/>
    </row>
    <row r="97" spans="1:3" x14ac:dyDescent="0.25">
      <c r="A97" s="6"/>
      <c r="B97" s="6"/>
      <c r="C97" s="2"/>
    </row>
    <row r="98" spans="1:3" x14ac:dyDescent="0.25">
      <c r="A98" s="6"/>
      <c r="B98" s="6"/>
      <c r="C98" s="2"/>
    </row>
    <row r="99" spans="1:3" x14ac:dyDescent="0.25">
      <c r="A99" s="6"/>
      <c r="B99" s="6"/>
      <c r="C99" s="2"/>
    </row>
    <row r="100" spans="1:3" x14ac:dyDescent="0.25">
      <c r="A100" s="6"/>
      <c r="B100" s="6"/>
      <c r="C100" s="2"/>
    </row>
    <row r="101" spans="1:3" x14ac:dyDescent="0.25">
      <c r="A101" s="6"/>
      <c r="B101" s="6"/>
      <c r="C101" s="2"/>
    </row>
    <row r="102" spans="1:3" x14ac:dyDescent="0.25">
      <c r="A102" s="6"/>
      <c r="B102" s="6"/>
      <c r="C102" s="2"/>
    </row>
    <row r="103" spans="1:3" x14ac:dyDescent="0.25">
      <c r="A103" s="6"/>
      <c r="B103" s="6"/>
      <c r="C103" s="2"/>
    </row>
    <row r="104" spans="1:3" x14ac:dyDescent="0.25">
      <c r="A104" s="6"/>
      <c r="B104" s="6"/>
      <c r="C104" s="2"/>
    </row>
    <row r="105" spans="1:3" x14ac:dyDescent="0.25">
      <c r="A105" s="6"/>
      <c r="B105" s="6"/>
      <c r="C105" s="2"/>
    </row>
    <row r="106" spans="1:3" x14ac:dyDescent="0.25">
      <c r="A106" s="6"/>
      <c r="B106" s="6"/>
      <c r="C106" s="2"/>
    </row>
    <row r="107" spans="1:3" x14ac:dyDescent="0.25">
      <c r="A107" s="6"/>
      <c r="B107" s="6"/>
      <c r="C107" s="2"/>
    </row>
    <row r="108" spans="1:3" x14ac:dyDescent="0.25">
      <c r="A108" s="6"/>
      <c r="B108" s="6"/>
      <c r="C108" s="2"/>
    </row>
    <row r="109" spans="1:3" x14ac:dyDescent="0.25">
      <c r="A109" s="6"/>
      <c r="B109" s="6"/>
      <c r="C109" s="2"/>
    </row>
    <row r="110" spans="1:3" x14ac:dyDescent="0.25">
      <c r="A110" s="6"/>
      <c r="B110" s="6"/>
      <c r="C110" s="2"/>
    </row>
    <row r="111" spans="1:3" x14ac:dyDescent="0.25">
      <c r="A111" s="6"/>
      <c r="B111" s="6"/>
      <c r="C111" s="2"/>
    </row>
    <row r="112" spans="1:3" x14ac:dyDescent="0.25">
      <c r="A112" s="6"/>
      <c r="B112" s="6"/>
      <c r="C112" s="2"/>
    </row>
    <row r="113" spans="1:3" x14ac:dyDescent="0.25">
      <c r="A113" s="6"/>
      <c r="B113" s="6"/>
      <c r="C113" s="2"/>
    </row>
    <row r="114" spans="1:3" x14ac:dyDescent="0.25">
      <c r="A114" s="6"/>
      <c r="B114" s="6"/>
      <c r="C114" s="2"/>
    </row>
    <row r="115" spans="1:3" x14ac:dyDescent="0.25">
      <c r="A115" s="6"/>
      <c r="B115" s="6"/>
      <c r="C115" s="2"/>
    </row>
    <row r="116" spans="1:3" x14ac:dyDescent="0.25">
      <c r="A116" s="6"/>
      <c r="B116" s="6"/>
      <c r="C116" s="2"/>
    </row>
    <row r="117" spans="1:3" x14ac:dyDescent="0.25">
      <c r="A117" s="6"/>
      <c r="B117" s="6"/>
      <c r="C117" s="2"/>
    </row>
    <row r="118" spans="1:3" x14ac:dyDescent="0.25">
      <c r="A118" s="6"/>
      <c r="B118" s="6"/>
      <c r="C118" s="2"/>
    </row>
    <row r="119" spans="1:3" x14ac:dyDescent="0.25">
      <c r="A119" s="6"/>
      <c r="B119" s="6"/>
      <c r="C119" s="2"/>
    </row>
    <row r="120" spans="1:3" x14ac:dyDescent="0.25">
      <c r="A120" s="6"/>
      <c r="B120" s="6"/>
      <c r="C120" s="2"/>
    </row>
    <row r="121" spans="1:3" x14ac:dyDescent="0.25">
      <c r="A121" s="6"/>
      <c r="B121" s="6"/>
      <c r="C121" s="2"/>
    </row>
    <row r="122" spans="1:3" x14ac:dyDescent="0.25">
      <c r="A122" s="6"/>
      <c r="B122" s="6"/>
      <c r="C122" s="2"/>
    </row>
    <row r="123" spans="1:3" x14ac:dyDescent="0.25">
      <c r="A123" s="6"/>
      <c r="B123" s="6"/>
      <c r="C123" s="2"/>
    </row>
    <row r="124" spans="1:3" x14ac:dyDescent="0.25">
      <c r="A124" s="6"/>
      <c r="B124" s="6"/>
      <c r="C124" s="2"/>
    </row>
    <row r="125" spans="1:3" x14ac:dyDescent="0.25">
      <c r="A125" s="6"/>
      <c r="B125" s="6"/>
      <c r="C125" s="2"/>
    </row>
    <row r="126" spans="1:3" x14ac:dyDescent="0.25">
      <c r="A126" s="6"/>
      <c r="B126" s="6"/>
      <c r="C126" s="2"/>
    </row>
    <row r="127" spans="1:3" x14ac:dyDescent="0.25">
      <c r="A127" s="6"/>
      <c r="B127" s="6"/>
      <c r="C127" s="2"/>
    </row>
    <row r="128" spans="1:3" x14ac:dyDescent="0.25">
      <c r="A128" s="6"/>
      <c r="B128" s="6"/>
      <c r="C128" s="2"/>
    </row>
    <row r="129" spans="1:3" x14ac:dyDescent="0.25">
      <c r="A129" s="6"/>
      <c r="B129" s="6"/>
      <c r="C129" s="2"/>
    </row>
    <row r="130" spans="1:3" x14ac:dyDescent="0.25">
      <c r="A130" s="6"/>
      <c r="B130" s="6"/>
      <c r="C130" s="2"/>
    </row>
    <row r="131" spans="1:3" x14ac:dyDescent="0.25">
      <c r="A131" s="6"/>
      <c r="B131" s="6"/>
      <c r="C131" s="2"/>
    </row>
    <row r="132" spans="1:3" x14ac:dyDescent="0.25">
      <c r="A132" s="6"/>
      <c r="B132" s="6"/>
      <c r="C132" s="2"/>
    </row>
    <row r="133" spans="1:3" x14ac:dyDescent="0.25">
      <c r="A133" s="6"/>
      <c r="B133" s="6"/>
      <c r="C133" s="2"/>
    </row>
    <row r="134" spans="1:3" x14ac:dyDescent="0.25">
      <c r="A134" s="6"/>
      <c r="B134" s="6"/>
      <c r="C134" s="2"/>
    </row>
    <row r="135" spans="1:3" x14ac:dyDescent="0.25">
      <c r="A135" s="6"/>
      <c r="B135" s="6"/>
      <c r="C135" s="2"/>
    </row>
    <row r="136" spans="1:3" x14ac:dyDescent="0.25">
      <c r="A136" s="6"/>
      <c r="B136" s="6"/>
      <c r="C136" s="2"/>
    </row>
    <row r="137" spans="1:3" x14ac:dyDescent="0.25">
      <c r="A137" s="6"/>
      <c r="B137" s="6"/>
      <c r="C137" s="2"/>
    </row>
    <row r="138" spans="1:3" x14ac:dyDescent="0.25">
      <c r="A138" s="6"/>
      <c r="B138" s="6"/>
      <c r="C138" s="2"/>
    </row>
    <row r="139" spans="1:3" x14ac:dyDescent="0.25">
      <c r="A139" s="6"/>
      <c r="B139" s="6"/>
      <c r="C139" s="2"/>
    </row>
    <row r="140" spans="1:3" x14ac:dyDescent="0.25">
      <c r="A140" s="6"/>
      <c r="B140" s="6"/>
      <c r="C140" s="2"/>
    </row>
    <row r="141" spans="1:3" x14ac:dyDescent="0.25">
      <c r="A141" s="6"/>
      <c r="B141" s="6"/>
      <c r="C141" s="2"/>
    </row>
    <row r="142" spans="1:3" x14ac:dyDescent="0.25">
      <c r="A142" s="6"/>
      <c r="B142" s="6"/>
      <c r="C142" s="2"/>
    </row>
    <row r="143" spans="1:3" x14ac:dyDescent="0.25">
      <c r="A143" s="6"/>
      <c r="B143" s="6"/>
      <c r="C143" s="2"/>
    </row>
    <row r="144" spans="1:3" x14ac:dyDescent="0.25">
      <c r="A144" s="6"/>
      <c r="B144" s="6"/>
      <c r="C144" s="2"/>
    </row>
    <row r="145" spans="1:3" x14ac:dyDescent="0.25">
      <c r="A145" s="6"/>
      <c r="B145" s="6"/>
      <c r="C145" s="2"/>
    </row>
    <row r="146" spans="1:3" x14ac:dyDescent="0.25">
      <c r="A146" s="6"/>
      <c r="B146" s="6"/>
      <c r="C146" s="2"/>
    </row>
    <row r="147" spans="1:3" x14ac:dyDescent="0.25">
      <c r="A147" s="6"/>
      <c r="B147" s="6"/>
      <c r="C147" s="2"/>
    </row>
    <row r="148" spans="1:3" x14ac:dyDescent="0.25">
      <c r="A148" s="6"/>
      <c r="B148" s="6"/>
      <c r="C148" s="2"/>
    </row>
    <row r="149" spans="1:3" x14ac:dyDescent="0.25">
      <c r="A149" s="6"/>
      <c r="B149" s="6"/>
      <c r="C149" s="2"/>
    </row>
    <row r="150" spans="1:3" x14ac:dyDescent="0.25">
      <c r="A150" s="6"/>
      <c r="B150" s="6"/>
      <c r="C150" s="2"/>
    </row>
    <row r="151" spans="1:3" x14ac:dyDescent="0.25">
      <c r="A151" s="6"/>
      <c r="B151" s="6"/>
      <c r="C151" s="2"/>
    </row>
    <row r="152" spans="1:3" x14ac:dyDescent="0.25">
      <c r="A152" s="6"/>
      <c r="B152" s="6"/>
      <c r="C152" s="2"/>
    </row>
    <row r="153" spans="1:3" x14ac:dyDescent="0.25">
      <c r="A153" s="6"/>
      <c r="B153" s="6"/>
      <c r="C153" s="2"/>
    </row>
    <row r="154" spans="1:3" x14ac:dyDescent="0.25">
      <c r="A154" s="6"/>
      <c r="B154" s="6"/>
      <c r="C154" s="2"/>
    </row>
    <row r="155" spans="1:3" x14ac:dyDescent="0.25">
      <c r="A155" s="6"/>
      <c r="B155" s="6"/>
      <c r="C155" s="2"/>
    </row>
    <row r="156" spans="1:3" x14ac:dyDescent="0.25">
      <c r="A156" s="6"/>
      <c r="B156" s="6"/>
      <c r="C156" s="2"/>
    </row>
    <row r="157" spans="1:3" x14ac:dyDescent="0.25">
      <c r="A157" s="6"/>
      <c r="B157" s="6"/>
      <c r="C157" s="2"/>
    </row>
    <row r="158" spans="1:3" x14ac:dyDescent="0.25">
      <c r="A158" s="6"/>
      <c r="B158" s="6"/>
      <c r="C158" s="2"/>
    </row>
    <row r="159" spans="1:3" x14ac:dyDescent="0.25">
      <c r="A159" s="6"/>
      <c r="B159" s="6"/>
      <c r="C159" s="2"/>
    </row>
    <row r="160" spans="1:3" x14ac:dyDescent="0.25">
      <c r="A160" s="6"/>
      <c r="B160" s="6"/>
      <c r="C160" s="2"/>
    </row>
    <row r="161" spans="1:3" x14ac:dyDescent="0.25">
      <c r="A161" s="6"/>
      <c r="B161" s="6"/>
      <c r="C161" s="2"/>
    </row>
    <row r="162" spans="1:3" x14ac:dyDescent="0.25">
      <c r="A162" s="6"/>
      <c r="B162" s="6"/>
      <c r="C162" s="2"/>
    </row>
    <row r="163" spans="1:3" x14ac:dyDescent="0.25">
      <c r="A163" s="6"/>
      <c r="B163" s="6"/>
      <c r="C163" s="2"/>
    </row>
    <row r="164" spans="1:3" x14ac:dyDescent="0.25">
      <c r="A164" s="6"/>
      <c r="B164" s="6"/>
      <c r="C164" s="2"/>
    </row>
    <row r="165" spans="1:3" x14ac:dyDescent="0.25">
      <c r="A165" s="6"/>
      <c r="B165" s="6"/>
      <c r="C165" s="2"/>
    </row>
    <row r="166" spans="1:3" x14ac:dyDescent="0.25">
      <c r="A166" s="6"/>
      <c r="B166" s="6"/>
      <c r="C166" s="2"/>
    </row>
    <row r="167" spans="1:3" x14ac:dyDescent="0.25">
      <c r="A167" s="6"/>
      <c r="B167" s="6"/>
      <c r="C167" s="2"/>
    </row>
    <row r="168" spans="1:3" x14ac:dyDescent="0.25">
      <c r="A168" s="6"/>
      <c r="B168" s="6"/>
      <c r="C168" s="2"/>
    </row>
    <row r="169" spans="1:3" x14ac:dyDescent="0.25">
      <c r="A169" s="6"/>
      <c r="B169" s="6"/>
      <c r="C169" s="2"/>
    </row>
    <row r="170" spans="1:3" x14ac:dyDescent="0.25">
      <c r="A170" s="6"/>
      <c r="B170" s="6"/>
      <c r="C170" s="2"/>
    </row>
    <row r="171" spans="1:3" x14ac:dyDescent="0.25">
      <c r="A171" s="6"/>
      <c r="B171" s="6"/>
      <c r="C171" s="2"/>
    </row>
    <row r="172" spans="1:3" x14ac:dyDescent="0.25">
      <c r="A172" s="6"/>
      <c r="B172" s="6"/>
      <c r="C172" s="2"/>
    </row>
    <row r="173" spans="1:3" x14ac:dyDescent="0.25">
      <c r="A173" s="6"/>
      <c r="B173" s="6"/>
      <c r="C173" s="2"/>
    </row>
    <row r="174" spans="1:3" x14ac:dyDescent="0.25">
      <c r="A174" s="6"/>
      <c r="B174" s="6"/>
      <c r="C174" s="2"/>
    </row>
    <row r="175" spans="1:3" x14ac:dyDescent="0.25">
      <c r="A175" s="6"/>
      <c r="B175" s="6"/>
      <c r="C175" s="2"/>
    </row>
    <row r="176" spans="1:3" x14ac:dyDescent="0.25">
      <c r="A176" s="6"/>
      <c r="B176" s="6"/>
      <c r="C176" s="2"/>
    </row>
    <row r="177" spans="1:3" x14ac:dyDescent="0.25">
      <c r="A177" s="6"/>
      <c r="B177" s="6"/>
      <c r="C177" s="2"/>
    </row>
    <row r="178" spans="1:3" x14ac:dyDescent="0.25">
      <c r="A178" s="6"/>
      <c r="B178" s="6"/>
      <c r="C178" s="2"/>
    </row>
    <row r="179" spans="1:3" x14ac:dyDescent="0.25">
      <c r="A179" s="6"/>
      <c r="B179" s="6"/>
      <c r="C179" s="2"/>
    </row>
    <row r="180" spans="1:3" x14ac:dyDescent="0.25">
      <c r="A180" s="6"/>
      <c r="B180" s="6"/>
      <c r="C180" s="2"/>
    </row>
    <row r="181" spans="1:3" x14ac:dyDescent="0.25">
      <c r="A181" s="6"/>
      <c r="B181" s="6"/>
      <c r="C181" s="2"/>
    </row>
    <row r="182" spans="1:3" x14ac:dyDescent="0.25">
      <c r="A182" s="6"/>
      <c r="B182" s="6"/>
      <c r="C182" s="2"/>
    </row>
    <row r="183" spans="1:3" x14ac:dyDescent="0.25">
      <c r="A183" s="6"/>
      <c r="B183" s="6"/>
      <c r="C183" s="2"/>
    </row>
    <row r="184" spans="1:3" x14ac:dyDescent="0.25">
      <c r="A184" s="6"/>
      <c r="B184" s="6"/>
      <c r="C184" s="2"/>
    </row>
    <row r="185" spans="1:3" x14ac:dyDescent="0.25">
      <c r="A185" s="6"/>
      <c r="B185" s="6"/>
      <c r="C185" s="2"/>
    </row>
    <row r="186" spans="1:3" x14ac:dyDescent="0.25">
      <c r="A186" s="6"/>
      <c r="B186" s="6"/>
      <c r="C186" s="2"/>
    </row>
    <row r="187" spans="1:3" x14ac:dyDescent="0.25">
      <c r="A187" s="6"/>
      <c r="B187" s="6"/>
      <c r="C187" s="2"/>
    </row>
    <row r="188" spans="1:3" x14ac:dyDescent="0.25">
      <c r="A188" s="6"/>
      <c r="B188" s="6"/>
      <c r="C188" s="2"/>
    </row>
    <row r="189" spans="1:3" x14ac:dyDescent="0.25">
      <c r="A189" s="6"/>
      <c r="B189" s="6"/>
      <c r="C189" s="2"/>
    </row>
    <row r="190" spans="1:3" x14ac:dyDescent="0.25">
      <c r="A190" s="6"/>
      <c r="B190" s="6"/>
      <c r="C190" s="2"/>
    </row>
    <row r="191" spans="1:3" x14ac:dyDescent="0.25">
      <c r="A191" s="6"/>
      <c r="B191" s="6"/>
      <c r="C191" s="2"/>
    </row>
    <row r="192" spans="1:3" x14ac:dyDescent="0.25">
      <c r="A192" s="6"/>
      <c r="B192" s="6"/>
      <c r="C192" s="2"/>
    </row>
    <row r="193" spans="1:3" x14ac:dyDescent="0.25">
      <c r="A193" s="6"/>
      <c r="B193" s="6"/>
      <c r="C193" s="2"/>
    </row>
    <row r="194" spans="1:3" x14ac:dyDescent="0.25">
      <c r="A194" s="6"/>
      <c r="B194" s="6"/>
      <c r="C194" s="2"/>
    </row>
    <row r="195" spans="1:3" x14ac:dyDescent="0.25">
      <c r="A195" s="6"/>
      <c r="B195" s="6"/>
      <c r="C195" s="2"/>
    </row>
    <row r="196" spans="1:3" x14ac:dyDescent="0.25">
      <c r="A196" s="6"/>
      <c r="B196" s="6"/>
      <c r="C196" s="2"/>
    </row>
    <row r="197" spans="1:3" x14ac:dyDescent="0.25">
      <c r="A197" s="6"/>
      <c r="B197" s="6"/>
      <c r="C197" s="2"/>
    </row>
    <row r="198" spans="1:3" x14ac:dyDescent="0.25">
      <c r="A198" s="6"/>
      <c r="B198" s="6"/>
      <c r="C198" s="2"/>
    </row>
    <row r="199" spans="1:3" x14ac:dyDescent="0.25">
      <c r="A199" s="6"/>
      <c r="B199" s="6"/>
      <c r="C199" s="2"/>
    </row>
    <row r="200" spans="1:3" x14ac:dyDescent="0.25">
      <c r="A200" s="6"/>
      <c r="B200" s="6"/>
      <c r="C200" s="2"/>
    </row>
    <row r="201" spans="1:3" x14ac:dyDescent="0.25">
      <c r="A201" s="6"/>
      <c r="B201" s="6"/>
      <c r="C201" s="2"/>
    </row>
    <row r="202" spans="1:3" x14ac:dyDescent="0.25">
      <c r="A202" s="6"/>
      <c r="B202" s="6"/>
      <c r="C202" s="2"/>
    </row>
    <row r="203" spans="1:3" x14ac:dyDescent="0.25">
      <c r="A203" s="6"/>
      <c r="B203" s="6"/>
      <c r="C203" s="2"/>
    </row>
    <row r="204" spans="1:3" x14ac:dyDescent="0.25">
      <c r="A204" s="6"/>
      <c r="B204" s="6"/>
      <c r="C204" s="2"/>
    </row>
    <row r="205" spans="1:3" x14ac:dyDescent="0.25">
      <c r="A205" s="6"/>
      <c r="B205" s="6"/>
      <c r="C205" s="2"/>
    </row>
    <row r="206" spans="1:3" x14ac:dyDescent="0.25">
      <c r="A206" s="6"/>
      <c r="B206" s="6"/>
      <c r="C206" s="2"/>
    </row>
    <row r="207" spans="1:3" x14ac:dyDescent="0.25">
      <c r="A207" s="6"/>
      <c r="B207" s="6"/>
      <c r="C207" s="2"/>
    </row>
    <row r="208" spans="1:3" x14ac:dyDescent="0.25">
      <c r="A208" s="6"/>
      <c r="B208" s="6"/>
      <c r="C208" s="2"/>
    </row>
    <row r="209" spans="1:3" x14ac:dyDescent="0.25">
      <c r="A209" s="6"/>
      <c r="B209" s="6"/>
      <c r="C209" s="2"/>
    </row>
    <row r="210" spans="1:3" x14ac:dyDescent="0.25">
      <c r="A210" s="6"/>
      <c r="B210" s="6"/>
      <c r="C210" s="2"/>
    </row>
    <row r="211" spans="1:3" x14ac:dyDescent="0.25">
      <c r="A211" s="6"/>
      <c r="B211" s="6"/>
      <c r="C211" s="2"/>
    </row>
    <row r="212" spans="1:3" x14ac:dyDescent="0.25">
      <c r="A212" s="6"/>
      <c r="B212" s="6"/>
      <c r="C212" s="2"/>
    </row>
    <row r="213" spans="1:3" x14ac:dyDescent="0.25">
      <c r="A213" s="6"/>
      <c r="B213" s="6"/>
      <c r="C213" s="2"/>
    </row>
    <row r="214" spans="1:3" x14ac:dyDescent="0.25">
      <c r="A214" s="6"/>
      <c r="B214" s="6"/>
      <c r="C214" s="2"/>
    </row>
    <row r="215" spans="1:3" x14ac:dyDescent="0.25">
      <c r="A215" s="6"/>
      <c r="B215" s="6"/>
      <c r="C215" s="2"/>
    </row>
    <row r="216" spans="1:3" x14ac:dyDescent="0.25">
      <c r="A216" s="6"/>
      <c r="B216" s="6"/>
      <c r="C216" s="2"/>
    </row>
    <row r="217" spans="1:3" x14ac:dyDescent="0.25">
      <c r="A217" s="6"/>
      <c r="B217" s="6"/>
      <c r="C217" s="2"/>
    </row>
    <row r="218" spans="1:3" x14ac:dyDescent="0.25">
      <c r="A218" s="6"/>
      <c r="B218" s="6"/>
      <c r="C218" s="2"/>
    </row>
    <row r="219" spans="1:3" x14ac:dyDescent="0.25">
      <c r="A219" s="6"/>
      <c r="B219" s="6"/>
      <c r="C219" s="2"/>
    </row>
    <row r="220" spans="1:3" x14ac:dyDescent="0.25">
      <c r="A220" s="6"/>
      <c r="B220" s="6"/>
      <c r="C220" s="2"/>
    </row>
    <row r="221" spans="1:3" x14ac:dyDescent="0.25">
      <c r="A221" s="6"/>
      <c r="B221" s="6"/>
      <c r="C221" s="2"/>
    </row>
    <row r="222" spans="1:3" x14ac:dyDescent="0.25">
      <c r="A222" s="6"/>
      <c r="B222" s="6"/>
      <c r="C222" s="2"/>
    </row>
    <row r="223" spans="1:3" x14ac:dyDescent="0.25">
      <c r="A223" s="6"/>
      <c r="B223" s="6"/>
      <c r="C223" s="2"/>
    </row>
    <row r="224" spans="1:3" x14ac:dyDescent="0.25">
      <c r="A224" s="6"/>
      <c r="B224" s="6"/>
      <c r="C224" s="2"/>
    </row>
    <row r="225" spans="1:3" x14ac:dyDescent="0.25">
      <c r="A225" s="6"/>
      <c r="B225" s="6"/>
      <c r="C225" s="2"/>
    </row>
    <row r="226" spans="1:3" x14ac:dyDescent="0.25">
      <c r="A226" s="6"/>
      <c r="B226" s="6"/>
      <c r="C226" s="2"/>
    </row>
    <row r="227" spans="1:3" x14ac:dyDescent="0.25">
      <c r="A227" s="6"/>
      <c r="B227" s="6"/>
      <c r="C227" s="2"/>
    </row>
    <row r="228" spans="1:3" x14ac:dyDescent="0.25">
      <c r="A228" s="6"/>
      <c r="B228" s="6"/>
      <c r="C228" s="2"/>
    </row>
    <row r="229" spans="1:3" x14ac:dyDescent="0.25">
      <c r="A229" s="6"/>
      <c r="B229" s="6"/>
      <c r="C229" s="2"/>
    </row>
    <row r="230" spans="1:3" x14ac:dyDescent="0.25">
      <c r="A230" s="6"/>
      <c r="B230" s="6"/>
      <c r="C230" s="2"/>
    </row>
    <row r="231" spans="1:3" x14ac:dyDescent="0.25">
      <c r="A231" s="6"/>
      <c r="B231" s="6"/>
      <c r="C231" s="2"/>
    </row>
    <row r="232" spans="1:3" x14ac:dyDescent="0.25">
      <c r="A232" s="6"/>
      <c r="B232" s="6"/>
      <c r="C232" s="2"/>
    </row>
    <row r="233" spans="1:3" x14ac:dyDescent="0.25">
      <c r="A233" s="6"/>
      <c r="B233" s="6"/>
      <c r="C233" s="2"/>
    </row>
    <row r="234" spans="1:3" x14ac:dyDescent="0.25">
      <c r="A234" s="6"/>
      <c r="B234" s="6"/>
      <c r="C234" s="2"/>
    </row>
    <row r="235" spans="1:3" x14ac:dyDescent="0.25">
      <c r="A235" s="6"/>
      <c r="B235" s="6"/>
      <c r="C235" s="2"/>
    </row>
    <row r="236" spans="1:3" x14ac:dyDescent="0.25">
      <c r="A236" s="6"/>
      <c r="B236" s="6"/>
      <c r="C236" s="2"/>
    </row>
    <row r="237" spans="1:3" x14ac:dyDescent="0.25">
      <c r="A237" s="6"/>
      <c r="B237" s="6"/>
      <c r="C237" s="2"/>
    </row>
    <row r="238" spans="1:3" x14ac:dyDescent="0.25">
      <c r="A238" s="6"/>
      <c r="B238" s="6"/>
      <c r="C238" s="2"/>
    </row>
    <row r="239" spans="1:3" x14ac:dyDescent="0.25">
      <c r="A239" s="6"/>
      <c r="B239" s="6"/>
      <c r="C239" s="2"/>
    </row>
    <row r="240" spans="1:3" x14ac:dyDescent="0.25">
      <c r="A240" s="6"/>
      <c r="B240" s="6"/>
      <c r="C240" s="2"/>
    </row>
    <row r="241" spans="1:3" x14ac:dyDescent="0.25">
      <c r="A241" s="6"/>
      <c r="B241" s="6"/>
      <c r="C241" s="2"/>
    </row>
    <row r="242" spans="1:3" x14ac:dyDescent="0.25">
      <c r="A242" s="6"/>
      <c r="B242" s="6"/>
      <c r="C242" s="2"/>
    </row>
    <row r="243" spans="1:3" x14ac:dyDescent="0.25">
      <c r="A243" s="6"/>
      <c r="B243" s="6"/>
      <c r="C243" s="2"/>
    </row>
    <row r="244" spans="1:3" x14ac:dyDescent="0.25">
      <c r="A244" s="6"/>
      <c r="B244" s="6"/>
      <c r="C244" s="2"/>
    </row>
    <row r="245" spans="1:3" x14ac:dyDescent="0.25">
      <c r="A245" s="6"/>
      <c r="B245" s="6"/>
      <c r="C245" s="2"/>
    </row>
    <row r="246" spans="1:3" x14ac:dyDescent="0.25">
      <c r="A246" s="6"/>
      <c r="B246" s="6"/>
      <c r="C246" s="2"/>
    </row>
    <row r="247" spans="1:3" x14ac:dyDescent="0.25">
      <c r="A247" s="6"/>
      <c r="B247" s="6"/>
      <c r="C247" s="2"/>
    </row>
    <row r="248" spans="1:3" x14ac:dyDescent="0.25">
      <c r="A248" s="6"/>
      <c r="B248" s="6"/>
      <c r="C248" s="2"/>
    </row>
    <row r="249" spans="1:3" x14ac:dyDescent="0.25">
      <c r="A249" s="6"/>
      <c r="B249" s="6"/>
      <c r="C249" s="2"/>
    </row>
    <row r="250" spans="1:3" x14ac:dyDescent="0.25">
      <c r="A250" s="6"/>
      <c r="B250" s="6"/>
      <c r="C250" s="2"/>
    </row>
    <row r="251" spans="1:3" x14ac:dyDescent="0.25">
      <c r="A251" s="6"/>
      <c r="B251" s="6"/>
      <c r="C251" s="2"/>
    </row>
    <row r="252" spans="1:3" x14ac:dyDescent="0.25">
      <c r="A252" s="6"/>
      <c r="B252" s="6"/>
      <c r="C252" s="2"/>
    </row>
  </sheetData>
  <mergeCells count="6">
    <mergeCell ref="E1:E2"/>
    <mergeCell ref="F1:F2"/>
    <mergeCell ref="A1:A2"/>
    <mergeCell ref="B1:B2"/>
    <mergeCell ref="C1:C2"/>
    <mergeCell ref="D1:D2"/>
  </mergeCells>
  <pageMargins left="0.7" right="0.7" top="0.75" bottom="0.75" header="0.3" footer="0.3"/>
  <pageSetup fitToHeight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R429"/>
  <sheetViews>
    <sheetView workbookViewId="0">
      <selection activeCell="F27" sqref="F27"/>
    </sheetView>
  </sheetViews>
  <sheetFormatPr defaultRowHeight="15" x14ac:dyDescent="0.25"/>
  <cols>
    <col min="1" max="1" width="14.28515625" style="10" customWidth="1"/>
    <col min="2" max="3" width="15.7109375" style="10" customWidth="1"/>
    <col min="4" max="14" width="15.7109375" customWidth="1"/>
  </cols>
  <sheetData>
    <row r="1" spans="1:122" ht="44.25" customHeight="1" x14ac:dyDescent="0.25">
      <c r="A1" s="56" t="s">
        <v>34</v>
      </c>
      <c r="B1" s="117" t="s">
        <v>30</v>
      </c>
      <c r="C1" s="87" t="s">
        <v>31</v>
      </c>
      <c r="D1" s="117" t="s">
        <v>384</v>
      </c>
      <c r="E1" s="5"/>
      <c r="F1" s="5"/>
      <c r="G1" s="5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1"/>
      <c r="DL1" s="1"/>
      <c r="DM1" s="1"/>
      <c r="DN1" s="1"/>
      <c r="DO1" s="1"/>
      <c r="DP1" s="1"/>
      <c r="DQ1" s="1"/>
      <c r="DR1" s="1"/>
    </row>
    <row r="2" spans="1:122" x14ac:dyDescent="0.25">
      <c r="A2" s="158" t="s">
        <v>0</v>
      </c>
      <c r="B2" s="155">
        <v>3120</v>
      </c>
      <c r="C2" s="120">
        <v>2532</v>
      </c>
      <c r="D2" s="118">
        <f t="shared" ref="D2:D27" si="0">C2/B2</f>
        <v>0.81153846153846154</v>
      </c>
      <c r="E2" s="2"/>
      <c r="F2" s="2"/>
      <c r="G2" s="2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1"/>
      <c r="DL2" s="1"/>
      <c r="DM2" s="1"/>
      <c r="DN2" s="1"/>
      <c r="DO2" s="1"/>
      <c r="DP2" s="1"/>
      <c r="DQ2" s="1"/>
      <c r="DR2" s="1"/>
    </row>
    <row r="3" spans="1:122" x14ac:dyDescent="0.25">
      <c r="A3" s="158" t="s">
        <v>1</v>
      </c>
      <c r="B3" s="155">
        <v>27025</v>
      </c>
      <c r="C3" s="120">
        <v>20014</v>
      </c>
      <c r="D3" s="118">
        <f t="shared" si="0"/>
        <v>0.7405735430157262</v>
      </c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1"/>
      <c r="DL3" s="1"/>
      <c r="DM3" s="1"/>
      <c r="DN3" s="1"/>
      <c r="DO3" s="1"/>
      <c r="DP3" s="1"/>
      <c r="DQ3" s="1"/>
      <c r="DR3" s="1"/>
    </row>
    <row r="4" spans="1:122" x14ac:dyDescent="0.25">
      <c r="A4" s="158" t="s">
        <v>2</v>
      </c>
      <c r="B4" s="155">
        <v>55126</v>
      </c>
      <c r="C4" s="120">
        <v>47110</v>
      </c>
      <c r="D4" s="118">
        <f t="shared" si="0"/>
        <v>0.85458767187896822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1"/>
      <c r="DL4" s="1"/>
      <c r="DM4" s="1"/>
      <c r="DN4" s="1"/>
      <c r="DO4" s="1"/>
      <c r="DP4" s="1"/>
      <c r="DQ4" s="1"/>
      <c r="DR4" s="1"/>
    </row>
    <row r="5" spans="1:122" x14ac:dyDescent="0.25">
      <c r="A5" s="158" t="s">
        <v>3</v>
      </c>
      <c r="B5" s="155">
        <v>11421</v>
      </c>
      <c r="C5" s="120">
        <v>8093</v>
      </c>
      <c r="D5" s="118">
        <f t="shared" si="0"/>
        <v>0.70860695210577007</v>
      </c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1"/>
      <c r="DL5" s="1"/>
      <c r="DM5" s="1"/>
      <c r="DN5" s="1"/>
      <c r="DO5" s="1"/>
      <c r="DP5" s="1"/>
      <c r="DQ5" s="1"/>
      <c r="DR5" s="1"/>
    </row>
    <row r="6" spans="1:122" x14ac:dyDescent="0.25">
      <c r="A6" s="158" t="s">
        <v>4</v>
      </c>
      <c r="B6" s="156">
        <v>639</v>
      </c>
      <c r="C6" s="121">
        <v>484</v>
      </c>
      <c r="D6" s="118">
        <f t="shared" si="0"/>
        <v>0.75743348982785608</v>
      </c>
      <c r="E6" s="2"/>
      <c r="F6" s="2"/>
      <c r="G6" s="2"/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1"/>
      <c r="DL6" s="1"/>
      <c r="DM6" s="1"/>
      <c r="DN6" s="1"/>
      <c r="DO6" s="1"/>
      <c r="DP6" s="1"/>
      <c r="DQ6" s="1"/>
      <c r="DR6" s="1"/>
    </row>
    <row r="7" spans="1:122" x14ac:dyDescent="0.25">
      <c r="A7" s="158" t="s">
        <v>5</v>
      </c>
      <c r="B7" s="155">
        <v>159814</v>
      </c>
      <c r="C7" s="120">
        <v>140986</v>
      </c>
      <c r="D7" s="118">
        <f t="shared" si="0"/>
        <v>0.88218804360068581</v>
      </c>
      <c r="E7" s="2"/>
      <c r="F7" s="2"/>
      <c r="G7" s="2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1"/>
      <c r="DL7" s="1"/>
      <c r="DM7" s="1"/>
      <c r="DN7" s="1"/>
      <c r="DO7" s="1"/>
      <c r="DP7" s="1"/>
      <c r="DQ7" s="1"/>
      <c r="DR7" s="1"/>
    </row>
    <row r="8" spans="1:122" x14ac:dyDescent="0.25">
      <c r="A8" s="158" t="s">
        <v>6</v>
      </c>
      <c r="B8" s="155">
        <v>8576</v>
      </c>
      <c r="C8" s="120">
        <v>7030</v>
      </c>
      <c r="D8" s="118">
        <f t="shared" si="0"/>
        <v>0.81972947761194026</v>
      </c>
      <c r="E8" s="2"/>
      <c r="F8" s="2"/>
      <c r="G8" s="2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1"/>
      <c r="DL8" s="1"/>
      <c r="DM8" s="1"/>
      <c r="DN8" s="1"/>
      <c r="DO8" s="1"/>
      <c r="DP8" s="1"/>
      <c r="DQ8" s="1"/>
      <c r="DR8" s="1"/>
    </row>
    <row r="9" spans="1:122" x14ac:dyDescent="0.25">
      <c r="A9" s="158" t="s">
        <v>7</v>
      </c>
      <c r="B9" s="155">
        <v>6075</v>
      </c>
      <c r="C9" s="120">
        <v>4359</v>
      </c>
      <c r="D9" s="118">
        <f t="shared" si="0"/>
        <v>0.71753086419753087</v>
      </c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1"/>
      <c r="DL9" s="1"/>
      <c r="DM9" s="1"/>
      <c r="DN9" s="1"/>
      <c r="DO9" s="1"/>
      <c r="DP9" s="1"/>
      <c r="DQ9" s="1"/>
      <c r="DR9" s="1"/>
    </row>
    <row r="10" spans="1:122" x14ac:dyDescent="0.25">
      <c r="A10" s="158" t="s">
        <v>8</v>
      </c>
      <c r="B10" s="155">
        <v>2851</v>
      </c>
      <c r="C10" s="120">
        <v>2393</v>
      </c>
      <c r="D10" s="118">
        <f t="shared" si="0"/>
        <v>0.83935461241669584</v>
      </c>
      <c r="E10" s="2"/>
      <c r="F10" s="2"/>
      <c r="G10" s="2"/>
      <c r="H10" s="2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1"/>
      <c r="DL10" s="1"/>
      <c r="DM10" s="1"/>
      <c r="DN10" s="1"/>
      <c r="DO10" s="1"/>
      <c r="DP10" s="1"/>
      <c r="DQ10" s="1"/>
      <c r="DR10" s="1"/>
    </row>
    <row r="11" spans="1:122" x14ac:dyDescent="0.25">
      <c r="A11" s="158" t="s">
        <v>9</v>
      </c>
      <c r="B11" s="155">
        <v>5094</v>
      </c>
      <c r="C11" s="120">
        <v>4652</v>
      </c>
      <c r="D11" s="118">
        <f t="shared" si="0"/>
        <v>0.91323125245386727</v>
      </c>
      <c r="E11" s="2"/>
      <c r="F11" s="2"/>
      <c r="G11" s="2"/>
      <c r="H11" s="2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1"/>
      <c r="DL11" s="1"/>
      <c r="DM11" s="1"/>
      <c r="DN11" s="1"/>
      <c r="DO11" s="1"/>
      <c r="DP11" s="1"/>
      <c r="DQ11" s="1"/>
      <c r="DR11" s="1"/>
    </row>
    <row r="12" spans="1:122" x14ac:dyDescent="0.25">
      <c r="A12" s="159" t="s">
        <v>10</v>
      </c>
      <c r="B12" s="155">
        <v>20840</v>
      </c>
      <c r="C12" s="120">
        <v>17911</v>
      </c>
      <c r="D12" s="118">
        <f t="shared" si="0"/>
        <v>0.85945297504798468</v>
      </c>
      <c r="E12" s="2"/>
      <c r="F12" s="2"/>
      <c r="G12" s="2"/>
      <c r="H12" s="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1"/>
      <c r="DL12" s="1"/>
      <c r="DM12" s="1"/>
      <c r="DN12" s="1"/>
      <c r="DO12" s="1"/>
      <c r="DP12" s="1"/>
      <c r="DQ12" s="1"/>
      <c r="DR12" s="1"/>
    </row>
    <row r="13" spans="1:122" x14ac:dyDescent="0.25">
      <c r="A13" s="159" t="s">
        <v>11</v>
      </c>
      <c r="B13" s="155">
        <v>5908</v>
      </c>
      <c r="C13" s="120">
        <v>4778</v>
      </c>
      <c r="D13" s="118">
        <f t="shared" si="0"/>
        <v>0.80873392010832768</v>
      </c>
      <c r="E13" s="2"/>
      <c r="F13" s="2"/>
      <c r="G13" s="2"/>
      <c r="H13" s="2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1"/>
      <c r="DL13" s="1"/>
      <c r="DM13" s="1"/>
      <c r="DN13" s="1"/>
      <c r="DO13" s="1"/>
      <c r="DP13" s="1"/>
      <c r="DQ13" s="1"/>
      <c r="DR13" s="1"/>
    </row>
    <row r="14" spans="1:122" x14ac:dyDescent="0.25">
      <c r="A14" s="159" t="s">
        <v>12</v>
      </c>
      <c r="B14" s="155">
        <v>3851</v>
      </c>
      <c r="C14" s="120">
        <v>3568</v>
      </c>
      <c r="D14" s="118">
        <f t="shared" si="0"/>
        <v>0.92651259413139442</v>
      </c>
      <c r="E14" s="2"/>
      <c r="F14" s="2"/>
      <c r="G14" s="2"/>
      <c r="H14" s="2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1"/>
      <c r="DL14" s="1"/>
      <c r="DM14" s="1"/>
      <c r="DN14" s="1"/>
      <c r="DO14" s="1"/>
      <c r="DP14" s="1"/>
      <c r="DQ14" s="1"/>
      <c r="DR14" s="1"/>
    </row>
    <row r="15" spans="1:122" x14ac:dyDescent="0.25">
      <c r="A15" s="158" t="s">
        <v>13</v>
      </c>
      <c r="B15" s="155">
        <v>6098</v>
      </c>
      <c r="C15" s="120">
        <v>5315</v>
      </c>
      <c r="D15" s="118">
        <f t="shared" si="0"/>
        <v>0.87159724499836011</v>
      </c>
      <c r="E15" s="2"/>
      <c r="F15" s="2"/>
      <c r="G15" s="2"/>
      <c r="H15" s="2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1"/>
      <c r="DL15" s="1"/>
      <c r="DM15" s="1"/>
      <c r="DN15" s="1"/>
      <c r="DO15" s="1"/>
      <c r="DP15" s="1"/>
      <c r="DQ15" s="1"/>
      <c r="DR15" s="1"/>
    </row>
    <row r="16" spans="1:122" x14ac:dyDescent="0.25">
      <c r="A16" s="158" t="s">
        <v>14</v>
      </c>
      <c r="B16" s="155">
        <v>6625</v>
      </c>
      <c r="C16" s="120">
        <v>5251</v>
      </c>
      <c r="D16" s="118">
        <f t="shared" si="0"/>
        <v>0.79260377358490564</v>
      </c>
      <c r="E16" s="2"/>
      <c r="F16" s="2"/>
      <c r="G16" s="2"/>
      <c r="H16" s="2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1"/>
      <c r="DL16" s="1"/>
      <c r="DM16" s="1"/>
      <c r="DN16" s="1"/>
      <c r="DO16" s="1"/>
      <c r="DP16" s="1"/>
      <c r="DQ16" s="1"/>
      <c r="DR16" s="1"/>
    </row>
    <row r="17" spans="1:122" x14ac:dyDescent="0.25">
      <c r="A17" s="158" t="s">
        <v>15</v>
      </c>
      <c r="B17" s="155">
        <v>1020</v>
      </c>
      <c r="C17" s="121">
        <v>744</v>
      </c>
      <c r="D17" s="118">
        <f t="shared" si="0"/>
        <v>0.72941176470588232</v>
      </c>
      <c r="E17" s="2"/>
      <c r="F17" s="2"/>
      <c r="G17" s="2"/>
      <c r="H17" s="2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1"/>
      <c r="DL17" s="1"/>
      <c r="DM17" s="1"/>
      <c r="DN17" s="1"/>
      <c r="DO17" s="1"/>
      <c r="DP17" s="1"/>
      <c r="DQ17" s="1"/>
      <c r="DR17" s="1"/>
    </row>
    <row r="18" spans="1:122" x14ac:dyDescent="0.25">
      <c r="A18" s="158" t="s">
        <v>16</v>
      </c>
      <c r="B18" s="155">
        <v>1345</v>
      </c>
      <c r="C18" s="120">
        <v>1131</v>
      </c>
      <c r="D18" s="118">
        <f t="shared" si="0"/>
        <v>0.84089219330855014</v>
      </c>
      <c r="E18" s="2"/>
      <c r="F18" s="2"/>
      <c r="G18" s="2"/>
      <c r="H18" s="2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1"/>
      <c r="DL18" s="1"/>
      <c r="DM18" s="1"/>
      <c r="DN18" s="1"/>
      <c r="DO18" s="1"/>
      <c r="DP18" s="1"/>
      <c r="DQ18" s="1"/>
      <c r="DR18" s="1"/>
    </row>
    <row r="19" spans="1:122" x14ac:dyDescent="0.25">
      <c r="A19" s="158" t="s">
        <v>17</v>
      </c>
      <c r="B19" s="155">
        <v>510397</v>
      </c>
      <c r="C19" s="120">
        <v>427064</v>
      </c>
      <c r="D19" s="118">
        <f t="shared" si="0"/>
        <v>0.83672905600934178</v>
      </c>
      <c r="E19" s="2"/>
      <c r="F19" s="2"/>
      <c r="G19" s="2"/>
      <c r="H19" s="2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1"/>
      <c r="DL19" s="1"/>
      <c r="DM19" s="1"/>
      <c r="DN19" s="1"/>
      <c r="DO19" s="1"/>
      <c r="DP19" s="1"/>
      <c r="DQ19" s="1"/>
      <c r="DR19" s="1"/>
    </row>
    <row r="20" spans="1:122" x14ac:dyDescent="0.25">
      <c r="A20" s="158" t="s">
        <v>18</v>
      </c>
      <c r="B20" s="155">
        <v>7062</v>
      </c>
      <c r="C20" s="120">
        <v>5601</v>
      </c>
      <c r="D20" s="118">
        <f t="shared" si="0"/>
        <v>0.79311809685641466</v>
      </c>
      <c r="E20" s="2"/>
      <c r="F20" s="2"/>
      <c r="G20" s="2"/>
      <c r="H20" s="2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1"/>
      <c r="DL20" s="1"/>
      <c r="DM20" s="1"/>
      <c r="DN20" s="1"/>
      <c r="DO20" s="1"/>
      <c r="DP20" s="1"/>
      <c r="DQ20" s="1"/>
      <c r="DR20" s="1"/>
    </row>
    <row r="21" spans="1:122" x14ac:dyDescent="0.25">
      <c r="A21" s="158" t="s">
        <v>19</v>
      </c>
      <c r="B21" s="155">
        <v>11661</v>
      </c>
      <c r="C21" s="120">
        <v>10347</v>
      </c>
      <c r="D21" s="118">
        <f t="shared" si="0"/>
        <v>0.88731669668124513</v>
      </c>
      <c r="E21" s="2"/>
      <c r="F21" s="2"/>
      <c r="G21" s="2"/>
      <c r="H21" s="2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1"/>
      <c r="DL21" s="1"/>
      <c r="DM21" s="1"/>
      <c r="DN21" s="1"/>
      <c r="DO21" s="1"/>
      <c r="DP21" s="1"/>
      <c r="DQ21" s="1"/>
      <c r="DR21" s="1"/>
    </row>
    <row r="22" spans="1:122" x14ac:dyDescent="0.25">
      <c r="A22" s="158" t="s">
        <v>20</v>
      </c>
      <c r="B22" s="155">
        <v>9685</v>
      </c>
      <c r="C22" s="120">
        <v>8737</v>
      </c>
      <c r="D22" s="118">
        <f t="shared" si="0"/>
        <v>0.90211667527103767</v>
      </c>
      <c r="E22" s="2"/>
      <c r="F22" s="2"/>
      <c r="G22" s="2"/>
      <c r="H22" s="2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1"/>
      <c r="DL22" s="1"/>
      <c r="DM22" s="1"/>
      <c r="DN22" s="1"/>
      <c r="DO22" s="1"/>
      <c r="DP22" s="1"/>
      <c r="DQ22" s="1"/>
      <c r="DR22" s="1"/>
    </row>
    <row r="23" spans="1:122" x14ac:dyDescent="0.25">
      <c r="A23" s="158" t="s">
        <v>21</v>
      </c>
      <c r="B23" s="155">
        <v>24029</v>
      </c>
      <c r="C23" s="120">
        <v>21037</v>
      </c>
      <c r="D23" s="118">
        <f t="shared" si="0"/>
        <v>0.87548379041990931</v>
      </c>
      <c r="E23" s="2"/>
      <c r="F23" s="2"/>
      <c r="G23" s="2"/>
      <c r="H23" s="2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1"/>
      <c r="DL23" s="1"/>
      <c r="DM23" s="1"/>
      <c r="DN23" s="1"/>
      <c r="DO23" s="1"/>
      <c r="DP23" s="1"/>
      <c r="DQ23" s="1"/>
      <c r="DR23" s="1"/>
    </row>
    <row r="24" spans="1:122" x14ac:dyDescent="0.25">
      <c r="A24" s="158" t="s">
        <v>22</v>
      </c>
      <c r="B24" s="155">
        <v>29728</v>
      </c>
      <c r="C24" s="120">
        <v>22145</v>
      </c>
      <c r="D24" s="118">
        <f t="shared" si="0"/>
        <v>0.7449206135629709</v>
      </c>
      <c r="E24" s="2"/>
      <c r="F24" s="2"/>
      <c r="G24" s="2"/>
      <c r="H24" s="2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1"/>
      <c r="DL24" s="1"/>
      <c r="DM24" s="1"/>
      <c r="DN24" s="1"/>
      <c r="DO24" s="1"/>
      <c r="DP24" s="1"/>
      <c r="DQ24" s="1"/>
      <c r="DR24" s="1"/>
    </row>
    <row r="25" spans="1:122" x14ac:dyDescent="0.25">
      <c r="A25" s="158" t="s">
        <v>23</v>
      </c>
      <c r="B25" s="155">
        <v>14385</v>
      </c>
      <c r="C25" s="120">
        <v>12938</v>
      </c>
      <c r="D25" s="118">
        <f t="shared" si="0"/>
        <v>0.89940910670837682</v>
      </c>
      <c r="E25" s="2"/>
      <c r="F25" s="2"/>
      <c r="G25" s="2"/>
      <c r="H25" s="2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1"/>
      <c r="DL25" s="1"/>
      <c r="DM25" s="1"/>
      <c r="DN25" s="1"/>
      <c r="DO25" s="1"/>
      <c r="DP25" s="1"/>
      <c r="DQ25" s="1"/>
      <c r="DR25" s="1"/>
    </row>
    <row r="26" spans="1:122" x14ac:dyDescent="0.25">
      <c r="A26" s="158" t="s">
        <v>24</v>
      </c>
      <c r="B26" s="155">
        <v>274993</v>
      </c>
      <c r="C26" s="120">
        <v>204693</v>
      </c>
      <c r="D26" s="118">
        <f t="shared" si="0"/>
        <v>0.74435712909055862</v>
      </c>
      <c r="E26" s="2"/>
      <c r="F26" s="2"/>
      <c r="G26" s="2"/>
      <c r="H26" s="2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1"/>
      <c r="DL26" s="1"/>
      <c r="DM26" s="1"/>
      <c r="DN26" s="1"/>
      <c r="DO26" s="1"/>
      <c r="DP26" s="1"/>
      <c r="DQ26" s="1"/>
      <c r="DR26" s="1"/>
    </row>
    <row r="27" spans="1:122" x14ac:dyDescent="0.25">
      <c r="A27" s="158" t="s">
        <v>25</v>
      </c>
      <c r="B27" s="155">
        <v>15113</v>
      </c>
      <c r="C27" s="120">
        <v>12381</v>
      </c>
      <c r="D27" s="118">
        <f t="shared" si="0"/>
        <v>0.81922847879309202</v>
      </c>
      <c r="E27" s="2"/>
      <c r="F27" s="2"/>
      <c r="G27" s="2"/>
      <c r="H27" s="2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1"/>
      <c r="DL27" s="1"/>
      <c r="DM27" s="1"/>
      <c r="DN27" s="1"/>
      <c r="DO27" s="1"/>
      <c r="DP27" s="1"/>
      <c r="DQ27" s="1"/>
      <c r="DR27" s="1"/>
    </row>
    <row r="28" spans="1:122" x14ac:dyDescent="0.25">
      <c r="A28" s="158" t="s">
        <v>26</v>
      </c>
      <c r="B28" s="155">
        <v>80207</v>
      </c>
      <c r="C28" s="120">
        <v>63117</v>
      </c>
      <c r="D28" s="118">
        <f>C28/B28</f>
        <v>0.78692632812597407</v>
      </c>
      <c r="E28" s="2"/>
      <c r="F28" s="2"/>
      <c r="G28" s="2"/>
      <c r="H28" s="2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1"/>
      <c r="DL28" s="1"/>
      <c r="DM28" s="1"/>
      <c r="DN28" s="1"/>
      <c r="DO28" s="1"/>
      <c r="DP28" s="1"/>
      <c r="DQ28" s="1"/>
      <c r="DR28" s="1"/>
    </row>
    <row r="29" spans="1:122" x14ac:dyDescent="0.25">
      <c r="A29" s="158" t="s">
        <v>27</v>
      </c>
      <c r="B29" s="155">
        <v>1618</v>
      </c>
      <c r="C29" s="120">
        <v>1443</v>
      </c>
      <c r="D29" s="118">
        <f>C29/B29</f>
        <v>0.89184177997527814</v>
      </c>
      <c r="E29" s="2"/>
      <c r="F29" s="2"/>
      <c r="G29" s="2"/>
      <c r="H29" s="2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1"/>
      <c r="DL29" s="1"/>
      <c r="DM29" s="1"/>
      <c r="DN29" s="1"/>
      <c r="DO29" s="1"/>
      <c r="DP29" s="1"/>
      <c r="DQ29" s="1"/>
      <c r="DR29" s="1"/>
    </row>
    <row r="30" spans="1:122" x14ac:dyDescent="0.25">
      <c r="A30" s="158" t="s">
        <v>28</v>
      </c>
      <c r="B30" s="155">
        <v>100969</v>
      </c>
      <c r="C30" s="120">
        <v>86515</v>
      </c>
      <c r="D30" s="118">
        <f>C30/B30</f>
        <v>0.85684715110578491</v>
      </c>
      <c r="E30" s="2"/>
      <c r="F30" s="2"/>
      <c r="G30" s="2"/>
      <c r="H30" s="2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1"/>
      <c r="DL30" s="1"/>
      <c r="DM30" s="1"/>
      <c r="DN30" s="1"/>
      <c r="DO30" s="1"/>
      <c r="DP30" s="1"/>
      <c r="DQ30" s="1"/>
      <c r="DR30" s="1"/>
    </row>
    <row r="31" spans="1:122" x14ac:dyDescent="0.25">
      <c r="A31" s="160" t="s">
        <v>29</v>
      </c>
      <c r="B31" s="157">
        <f>SUM(B2:B30)</f>
        <v>1405275</v>
      </c>
      <c r="C31" s="122">
        <f>SUM(C2:C30)</f>
        <v>1152369</v>
      </c>
      <c r="D31" s="119">
        <f>C31/B31</f>
        <v>0.82003095479532473</v>
      </c>
      <c r="E31" s="2"/>
      <c r="F31" s="2"/>
      <c r="G31" s="2"/>
      <c r="H31" s="2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1"/>
      <c r="DL31" s="1"/>
      <c r="DM31" s="1"/>
      <c r="DN31" s="1"/>
      <c r="DO31" s="1"/>
      <c r="DP31" s="1"/>
      <c r="DQ31" s="1"/>
      <c r="DR31" s="1"/>
    </row>
    <row r="32" spans="1:122" x14ac:dyDescent="0.25">
      <c r="A32" s="6"/>
      <c r="B32" s="6"/>
      <c r="C32" s="6"/>
      <c r="D32" s="2"/>
      <c r="E32" s="2"/>
      <c r="F32" s="2"/>
      <c r="G32" s="2"/>
      <c r="H32" s="2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1"/>
      <c r="DL32" s="1"/>
      <c r="DM32" s="1"/>
      <c r="DN32" s="1"/>
      <c r="DO32" s="1"/>
      <c r="DP32" s="1"/>
      <c r="DQ32" s="1"/>
      <c r="DR32" s="1"/>
    </row>
    <row r="33" spans="1:122" x14ac:dyDescent="0.25">
      <c r="A33" s="6"/>
      <c r="B33" s="6"/>
      <c r="C33" s="6"/>
      <c r="D33" s="2"/>
      <c r="E33" s="2"/>
      <c r="F33" s="2"/>
      <c r="G33" s="2"/>
      <c r="H33" s="2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1"/>
      <c r="DL33" s="1"/>
      <c r="DM33" s="1"/>
      <c r="DN33" s="1"/>
      <c r="DO33" s="1"/>
      <c r="DP33" s="1"/>
      <c r="DQ33" s="1"/>
      <c r="DR33" s="1"/>
    </row>
    <row r="34" spans="1:122" x14ac:dyDescent="0.25">
      <c r="A34" s="6"/>
      <c r="B34" s="6"/>
      <c r="C34" s="6"/>
      <c r="D34" s="2"/>
      <c r="E34" s="2"/>
      <c r="F34" s="2"/>
      <c r="G34" s="2"/>
      <c r="H34" s="2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1"/>
      <c r="DL34" s="1"/>
      <c r="DM34" s="1"/>
      <c r="DN34" s="1"/>
      <c r="DO34" s="1"/>
      <c r="DP34" s="1"/>
      <c r="DQ34" s="1"/>
      <c r="DR34" s="1"/>
    </row>
    <row r="35" spans="1:122" x14ac:dyDescent="0.25">
      <c r="A35" s="6"/>
      <c r="B35" s="6"/>
      <c r="C35" s="6"/>
      <c r="D35" s="2"/>
      <c r="E35" s="2"/>
      <c r="F35" s="2"/>
      <c r="G35" s="2"/>
      <c r="H35" s="2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1"/>
      <c r="DL35" s="1"/>
      <c r="DM35" s="1"/>
      <c r="DN35" s="1"/>
      <c r="DO35" s="1"/>
      <c r="DP35" s="1"/>
      <c r="DQ35" s="1"/>
      <c r="DR35" s="1"/>
    </row>
    <row r="36" spans="1:122" x14ac:dyDescent="0.25">
      <c r="A36" s="6"/>
      <c r="B36" s="6"/>
      <c r="C36" s="6"/>
      <c r="D36" s="2"/>
      <c r="E36" s="2"/>
      <c r="F36" s="2"/>
      <c r="G36" s="2"/>
      <c r="H36" s="2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1"/>
      <c r="DL36" s="1"/>
      <c r="DM36" s="1"/>
      <c r="DN36" s="1"/>
      <c r="DO36" s="1"/>
      <c r="DP36" s="1"/>
      <c r="DQ36" s="1"/>
      <c r="DR36" s="1"/>
    </row>
    <row r="37" spans="1:122" x14ac:dyDescent="0.25">
      <c r="A37" s="6"/>
      <c r="B37" s="6"/>
      <c r="C37" s="6"/>
      <c r="D37" s="2"/>
      <c r="E37" s="2"/>
      <c r="F37" s="2"/>
      <c r="G37" s="2"/>
      <c r="H37" s="2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1"/>
      <c r="DL37" s="1"/>
      <c r="DM37" s="1"/>
      <c r="DN37" s="1"/>
      <c r="DO37" s="1"/>
      <c r="DP37" s="1"/>
      <c r="DQ37" s="1"/>
      <c r="DR37" s="1"/>
    </row>
    <row r="38" spans="1:122" x14ac:dyDescent="0.25">
      <c r="A38" s="6"/>
      <c r="B38" s="6"/>
      <c r="C38" s="6"/>
      <c r="D38" s="2"/>
      <c r="E38" s="2"/>
      <c r="F38" s="2"/>
      <c r="G38" s="2"/>
      <c r="H38" s="2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1"/>
      <c r="DL38" s="1"/>
      <c r="DM38" s="1"/>
      <c r="DN38" s="1"/>
      <c r="DO38" s="1"/>
      <c r="DP38" s="1"/>
      <c r="DQ38" s="1"/>
      <c r="DR38" s="1"/>
    </row>
    <row r="39" spans="1:122" x14ac:dyDescent="0.25">
      <c r="A39" s="11"/>
      <c r="B39" s="11"/>
      <c r="C39" s="11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1"/>
      <c r="DL39" s="1"/>
      <c r="DM39" s="1"/>
      <c r="DN39" s="1"/>
      <c r="DO39" s="1"/>
      <c r="DP39" s="1"/>
      <c r="DQ39" s="1"/>
      <c r="DR39" s="1"/>
    </row>
    <row r="40" spans="1:122" x14ac:dyDescent="0.25">
      <c r="A40" s="11"/>
      <c r="B40" s="11"/>
      <c r="C40" s="11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1"/>
      <c r="DL40" s="1"/>
      <c r="DM40" s="1"/>
      <c r="DN40" s="1"/>
      <c r="DO40" s="1"/>
      <c r="DP40" s="1"/>
      <c r="DQ40" s="1"/>
      <c r="DR40" s="1"/>
    </row>
    <row r="41" spans="1:122" x14ac:dyDescent="0.25">
      <c r="A41" s="11"/>
      <c r="B41" s="11"/>
      <c r="C41" s="11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1"/>
      <c r="DL41" s="1"/>
      <c r="DM41" s="1"/>
      <c r="DN41" s="1"/>
      <c r="DO41" s="1"/>
      <c r="DP41" s="1"/>
      <c r="DQ41" s="1"/>
      <c r="DR41" s="1"/>
    </row>
    <row r="42" spans="1:122" x14ac:dyDescent="0.25">
      <c r="A42" s="11"/>
      <c r="B42" s="11"/>
      <c r="C42" s="11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1"/>
      <c r="DL42" s="1"/>
      <c r="DM42" s="1"/>
      <c r="DN42" s="1"/>
      <c r="DO42" s="1"/>
      <c r="DP42" s="1"/>
      <c r="DQ42" s="1"/>
      <c r="DR42" s="1"/>
    </row>
    <row r="43" spans="1:122" x14ac:dyDescent="0.25">
      <c r="A43" s="11"/>
      <c r="B43" s="11"/>
      <c r="C43" s="11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1"/>
      <c r="DL43" s="1"/>
      <c r="DM43" s="1"/>
      <c r="DN43" s="1"/>
      <c r="DO43" s="1"/>
      <c r="DP43" s="1"/>
      <c r="DQ43" s="1"/>
      <c r="DR43" s="1"/>
    </row>
    <row r="44" spans="1:122" x14ac:dyDescent="0.25">
      <c r="A44" s="11"/>
      <c r="B44" s="11"/>
      <c r="C44" s="11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1"/>
      <c r="DL44" s="1"/>
      <c r="DM44" s="1"/>
      <c r="DN44" s="1"/>
      <c r="DO44" s="1"/>
      <c r="DP44" s="1"/>
      <c r="DQ44" s="1"/>
      <c r="DR44" s="1"/>
    </row>
    <row r="45" spans="1:122" x14ac:dyDescent="0.25">
      <c r="A45" s="11"/>
      <c r="B45" s="11"/>
      <c r="C45" s="11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1"/>
      <c r="DL45" s="1"/>
      <c r="DM45" s="1"/>
      <c r="DN45" s="1"/>
      <c r="DO45" s="1"/>
      <c r="DP45" s="1"/>
      <c r="DQ45" s="1"/>
      <c r="DR45" s="1"/>
    </row>
    <row r="46" spans="1:122" x14ac:dyDescent="0.25">
      <c r="A46" s="11"/>
      <c r="B46" s="11"/>
      <c r="C46" s="11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1"/>
      <c r="DL46" s="1"/>
      <c r="DM46" s="1"/>
      <c r="DN46" s="1"/>
      <c r="DO46" s="1"/>
      <c r="DP46" s="1"/>
      <c r="DQ46" s="1"/>
      <c r="DR46" s="1"/>
    </row>
    <row r="47" spans="1:122" x14ac:dyDescent="0.25">
      <c r="A47" s="11"/>
      <c r="B47" s="11"/>
      <c r="C47" s="11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1"/>
      <c r="DL47" s="1"/>
      <c r="DM47" s="1"/>
      <c r="DN47" s="1"/>
      <c r="DO47" s="1"/>
      <c r="DP47" s="1"/>
      <c r="DQ47" s="1"/>
      <c r="DR47" s="1"/>
    </row>
    <row r="48" spans="1:122" x14ac:dyDescent="0.25">
      <c r="A48" s="11"/>
      <c r="B48" s="11"/>
      <c r="C48" s="11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1"/>
      <c r="DL48" s="1"/>
      <c r="DM48" s="1"/>
      <c r="DN48" s="1"/>
      <c r="DO48" s="1"/>
      <c r="DP48" s="1"/>
      <c r="DQ48" s="1"/>
      <c r="DR48" s="1"/>
    </row>
    <row r="49" spans="1:122" x14ac:dyDescent="0.25">
      <c r="A49" s="11"/>
      <c r="B49" s="11"/>
      <c r="C49" s="11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1"/>
      <c r="DL49" s="1"/>
      <c r="DM49" s="1"/>
      <c r="DN49" s="1"/>
      <c r="DO49" s="1"/>
      <c r="DP49" s="1"/>
      <c r="DQ49" s="1"/>
      <c r="DR49" s="1"/>
    </row>
    <row r="50" spans="1:122" x14ac:dyDescent="0.25">
      <c r="A50" s="11"/>
      <c r="B50" s="11"/>
      <c r="C50" s="11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1"/>
      <c r="DL50" s="1"/>
      <c r="DM50" s="1"/>
      <c r="DN50" s="1"/>
      <c r="DO50" s="1"/>
      <c r="DP50" s="1"/>
      <c r="DQ50" s="1"/>
      <c r="DR50" s="1"/>
    </row>
    <row r="51" spans="1:122" x14ac:dyDescent="0.25">
      <c r="A51" s="11"/>
      <c r="B51" s="11"/>
      <c r="C51" s="11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1"/>
      <c r="DL51" s="1"/>
      <c r="DM51" s="1"/>
      <c r="DN51" s="1"/>
      <c r="DO51" s="1"/>
      <c r="DP51" s="1"/>
      <c r="DQ51" s="1"/>
      <c r="DR51" s="1"/>
    </row>
    <row r="52" spans="1:122" x14ac:dyDescent="0.25">
      <c r="A52" s="11"/>
      <c r="B52" s="11"/>
      <c r="C52" s="11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1"/>
      <c r="DL52" s="1"/>
      <c r="DM52" s="1"/>
      <c r="DN52" s="1"/>
      <c r="DO52" s="1"/>
      <c r="DP52" s="1"/>
      <c r="DQ52" s="1"/>
      <c r="DR52" s="1"/>
    </row>
    <row r="53" spans="1:122" x14ac:dyDescent="0.25">
      <c r="A53" s="11"/>
      <c r="B53" s="11"/>
      <c r="C53" s="11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1"/>
      <c r="DL53" s="1"/>
      <c r="DM53" s="1"/>
      <c r="DN53" s="1"/>
      <c r="DO53" s="1"/>
      <c r="DP53" s="1"/>
      <c r="DQ53" s="1"/>
      <c r="DR53" s="1"/>
    </row>
    <row r="54" spans="1:122" x14ac:dyDescent="0.25">
      <c r="A54" s="11"/>
      <c r="B54" s="11"/>
      <c r="C54" s="11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1"/>
      <c r="DL54" s="1"/>
      <c r="DM54" s="1"/>
      <c r="DN54" s="1"/>
      <c r="DO54" s="1"/>
      <c r="DP54" s="1"/>
      <c r="DQ54" s="1"/>
      <c r="DR54" s="1"/>
    </row>
    <row r="55" spans="1:122" x14ac:dyDescent="0.25">
      <c r="A55" s="11"/>
      <c r="B55" s="11"/>
      <c r="C55" s="11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1"/>
      <c r="DL55" s="1"/>
      <c r="DM55" s="1"/>
      <c r="DN55" s="1"/>
      <c r="DO55" s="1"/>
      <c r="DP55" s="1"/>
      <c r="DQ55" s="1"/>
      <c r="DR55" s="1"/>
    </row>
    <row r="56" spans="1:122" x14ac:dyDescent="0.25">
      <c r="A56" s="11"/>
      <c r="B56" s="11"/>
      <c r="C56" s="11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1"/>
      <c r="DL56" s="1"/>
      <c r="DM56" s="1"/>
      <c r="DN56" s="1"/>
      <c r="DO56" s="1"/>
      <c r="DP56" s="1"/>
      <c r="DQ56" s="1"/>
      <c r="DR56" s="1"/>
    </row>
    <row r="57" spans="1:122" x14ac:dyDescent="0.25">
      <c r="A57" s="11"/>
      <c r="B57" s="11"/>
      <c r="C57" s="11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1"/>
      <c r="DL57" s="1"/>
      <c r="DM57" s="1"/>
      <c r="DN57" s="1"/>
      <c r="DO57" s="1"/>
      <c r="DP57" s="1"/>
      <c r="DQ57" s="1"/>
      <c r="DR57" s="1"/>
    </row>
    <row r="58" spans="1:122" x14ac:dyDescent="0.25">
      <c r="A58" s="11"/>
      <c r="B58" s="11"/>
      <c r="C58" s="11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1"/>
      <c r="DL58" s="1"/>
      <c r="DM58" s="1"/>
      <c r="DN58" s="1"/>
      <c r="DO58" s="1"/>
      <c r="DP58" s="1"/>
      <c r="DQ58" s="1"/>
      <c r="DR58" s="1"/>
    </row>
    <row r="59" spans="1:122" x14ac:dyDescent="0.25">
      <c r="A59" s="11"/>
      <c r="B59" s="11"/>
      <c r="C59" s="11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1"/>
      <c r="DL59" s="1"/>
      <c r="DM59" s="1"/>
      <c r="DN59" s="1"/>
      <c r="DO59" s="1"/>
      <c r="DP59" s="1"/>
      <c r="DQ59" s="1"/>
      <c r="DR59" s="1"/>
    </row>
    <row r="60" spans="1:122" x14ac:dyDescent="0.25">
      <c r="A60" s="11"/>
      <c r="B60" s="11"/>
      <c r="C60" s="11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1"/>
      <c r="DL60" s="1"/>
      <c r="DM60" s="1"/>
      <c r="DN60" s="1"/>
      <c r="DO60" s="1"/>
      <c r="DP60" s="1"/>
      <c r="DQ60" s="1"/>
      <c r="DR60" s="1"/>
    </row>
    <row r="61" spans="1:122" x14ac:dyDescent="0.25">
      <c r="A61" s="11"/>
      <c r="B61" s="11"/>
      <c r="C61" s="11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1"/>
      <c r="DL61" s="1"/>
      <c r="DM61" s="1"/>
      <c r="DN61" s="1"/>
      <c r="DO61" s="1"/>
      <c r="DP61" s="1"/>
      <c r="DQ61" s="1"/>
      <c r="DR61" s="1"/>
    </row>
    <row r="62" spans="1:122" x14ac:dyDescent="0.25">
      <c r="A62" s="11"/>
      <c r="B62" s="11"/>
      <c r="C62" s="11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1"/>
      <c r="DL62" s="1"/>
      <c r="DM62" s="1"/>
      <c r="DN62" s="1"/>
      <c r="DO62" s="1"/>
      <c r="DP62" s="1"/>
      <c r="DQ62" s="1"/>
      <c r="DR62" s="1"/>
    </row>
    <row r="63" spans="1:122" x14ac:dyDescent="0.25">
      <c r="A63" s="11"/>
      <c r="B63" s="11"/>
      <c r="C63" s="11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1"/>
      <c r="DL63" s="1"/>
      <c r="DM63" s="1"/>
      <c r="DN63" s="1"/>
      <c r="DO63" s="1"/>
      <c r="DP63" s="1"/>
      <c r="DQ63" s="1"/>
      <c r="DR63" s="1"/>
    </row>
    <row r="64" spans="1:122" x14ac:dyDescent="0.25">
      <c r="A64" s="11"/>
      <c r="B64" s="11"/>
      <c r="C64" s="11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1"/>
      <c r="DL64" s="1"/>
      <c r="DM64" s="1"/>
      <c r="DN64" s="1"/>
      <c r="DO64" s="1"/>
      <c r="DP64" s="1"/>
      <c r="DQ64" s="1"/>
      <c r="DR64" s="1"/>
    </row>
    <row r="65" spans="1:122" x14ac:dyDescent="0.25">
      <c r="A65" s="11"/>
      <c r="B65" s="11"/>
      <c r="C65" s="11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1"/>
      <c r="DL65" s="1"/>
      <c r="DM65" s="1"/>
      <c r="DN65" s="1"/>
      <c r="DO65" s="1"/>
      <c r="DP65" s="1"/>
      <c r="DQ65" s="1"/>
      <c r="DR65" s="1"/>
    </row>
    <row r="66" spans="1:122" x14ac:dyDescent="0.25">
      <c r="A66" s="11"/>
      <c r="B66" s="11"/>
      <c r="C66" s="11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1"/>
      <c r="DL66" s="1"/>
      <c r="DM66" s="1"/>
      <c r="DN66" s="1"/>
      <c r="DO66" s="1"/>
      <c r="DP66" s="1"/>
      <c r="DQ66" s="1"/>
      <c r="DR66" s="1"/>
    </row>
    <row r="67" spans="1:122" x14ac:dyDescent="0.25">
      <c r="A67" s="11"/>
      <c r="B67" s="11"/>
      <c r="C67" s="11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1"/>
      <c r="DL67" s="1"/>
      <c r="DM67" s="1"/>
      <c r="DN67" s="1"/>
      <c r="DO67" s="1"/>
      <c r="DP67" s="1"/>
      <c r="DQ67" s="1"/>
      <c r="DR67" s="1"/>
    </row>
    <row r="68" spans="1:122" x14ac:dyDescent="0.25">
      <c r="A68" s="11"/>
      <c r="B68" s="11"/>
      <c r="C68" s="11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1"/>
      <c r="DL68" s="1"/>
      <c r="DM68" s="1"/>
      <c r="DN68" s="1"/>
      <c r="DO68" s="1"/>
      <c r="DP68" s="1"/>
      <c r="DQ68" s="1"/>
      <c r="DR68" s="1"/>
    </row>
    <row r="69" spans="1:122" x14ac:dyDescent="0.25">
      <c r="A69" s="11"/>
      <c r="B69" s="11"/>
      <c r="C69" s="11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1"/>
      <c r="DL69" s="1"/>
      <c r="DM69" s="1"/>
      <c r="DN69" s="1"/>
      <c r="DO69" s="1"/>
      <c r="DP69" s="1"/>
      <c r="DQ69" s="1"/>
      <c r="DR69" s="1"/>
    </row>
    <row r="70" spans="1:122" x14ac:dyDescent="0.25">
      <c r="A70" s="11"/>
      <c r="B70" s="11"/>
      <c r="C70" s="11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1"/>
      <c r="DL70" s="1"/>
      <c r="DM70" s="1"/>
      <c r="DN70" s="1"/>
      <c r="DO70" s="1"/>
      <c r="DP70" s="1"/>
      <c r="DQ70" s="1"/>
      <c r="DR70" s="1"/>
    </row>
    <row r="71" spans="1:122" x14ac:dyDescent="0.25">
      <c r="A71" s="11"/>
      <c r="B71" s="11"/>
      <c r="C71" s="11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1"/>
      <c r="DL71" s="1"/>
      <c r="DM71" s="1"/>
      <c r="DN71" s="1"/>
      <c r="DO71" s="1"/>
      <c r="DP71" s="1"/>
      <c r="DQ71" s="1"/>
      <c r="DR71" s="1"/>
    </row>
    <row r="72" spans="1:122" x14ac:dyDescent="0.25">
      <c r="A72" s="11"/>
      <c r="B72" s="11"/>
      <c r="C72" s="11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1"/>
      <c r="DL72" s="1"/>
      <c r="DM72" s="1"/>
      <c r="DN72" s="1"/>
      <c r="DO72" s="1"/>
      <c r="DP72" s="1"/>
      <c r="DQ72" s="1"/>
      <c r="DR72" s="1"/>
    </row>
    <row r="73" spans="1:122" x14ac:dyDescent="0.25">
      <c r="A73" s="11"/>
      <c r="B73" s="11"/>
      <c r="C73" s="11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1"/>
      <c r="DL73" s="1"/>
      <c r="DM73" s="1"/>
      <c r="DN73" s="1"/>
      <c r="DO73" s="1"/>
      <c r="DP73" s="1"/>
      <c r="DQ73" s="1"/>
      <c r="DR73" s="1"/>
    </row>
    <row r="74" spans="1:122" x14ac:dyDescent="0.25">
      <c r="A74" s="11"/>
      <c r="B74" s="11"/>
      <c r="C74" s="11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1"/>
      <c r="DL74" s="1"/>
      <c r="DM74" s="1"/>
      <c r="DN74" s="1"/>
      <c r="DO74" s="1"/>
      <c r="DP74" s="1"/>
      <c r="DQ74" s="1"/>
      <c r="DR74" s="1"/>
    </row>
    <row r="75" spans="1:122" x14ac:dyDescent="0.25">
      <c r="A75" s="11"/>
      <c r="B75" s="11"/>
      <c r="C75" s="11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1"/>
      <c r="DL75" s="1"/>
      <c r="DM75" s="1"/>
      <c r="DN75" s="1"/>
      <c r="DO75" s="1"/>
      <c r="DP75" s="1"/>
      <c r="DQ75" s="1"/>
      <c r="DR75" s="1"/>
    </row>
    <row r="76" spans="1:122" x14ac:dyDescent="0.25">
      <c r="A76" s="11"/>
      <c r="B76" s="11"/>
      <c r="C76" s="11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1"/>
      <c r="DL76" s="1"/>
      <c r="DM76" s="1"/>
      <c r="DN76" s="1"/>
      <c r="DO76" s="1"/>
      <c r="DP76" s="1"/>
      <c r="DQ76" s="1"/>
      <c r="DR76" s="1"/>
    </row>
    <row r="77" spans="1:122" x14ac:dyDescent="0.25">
      <c r="A77" s="11"/>
      <c r="B77" s="11"/>
      <c r="C77" s="11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1"/>
      <c r="DL77" s="1"/>
      <c r="DM77" s="1"/>
      <c r="DN77" s="1"/>
      <c r="DO77" s="1"/>
      <c r="DP77" s="1"/>
      <c r="DQ77" s="1"/>
      <c r="DR77" s="1"/>
    </row>
    <row r="78" spans="1:122" x14ac:dyDescent="0.25">
      <c r="A78" s="11"/>
      <c r="B78" s="11"/>
      <c r="C78" s="11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1"/>
      <c r="DL78" s="1"/>
      <c r="DM78" s="1"/>
      <c r="DN78" s="1"/>
      <c r="DO78" s="1"/>
      <c r="DP78" s="1"/>
      <c r="DQ78" s="1"/>
      <c r="DR78" s="1"/>
    </row>
    <row r="79" spans="1:122" x14ac:dyDescent="0.25">
      <c r="A79" s="11"/>
      <c r="B79" s="11"/>
      <c r="C79" s="11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1"/>
      <c r="DL79" s="1"/>
      <c r="DM79" s="1"/>
      <c r="DN79" s="1"/>
      <c r="DO79" s="1"/>
      <c r="DP79" s="1"/>
      <c r="DQ79" s="1"/>
      <c r="DR79" s="1"/>
    </row>
    <row r="80" spans="1:122" x14ac:dyDescent="0.25">
      <c r="A80" s="11"/>
      <c r="B80" s="11"/>
      <c r="C80" s="11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1"/>
      <c r="DL80" s="1"/>
      <c r="DM80" s="1"/>
      <c r="DN80" s="1"/>
      <c r="DO80" s="1"/>
      <c r="DP80" s="1"/>
      <c r="DQ80" s="1"/>
      <c r="DR80" s="1"/>
    </row>
    <row r="81" spans="1:122" x14ac:dyDescent="0.25">
      <c r="A81" s="11"/>
      <c r="B81" s="11"/>
      <c r="C81" s="11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1"/>
      <c r="DL81" s="1"/>
      <c r="DM81" s="1"/>
      <c r="DN81" s="1"/>
      <c r="DO81" s="1"/>
      <c r="DP81" s="1"/>
      <c r="DQ81" s="1"/>
      <c r="DR81" s="1"/>
    </row>
    <row r="82" spans="1:122" x14ac:dyDescent="0.25">
      <c r="A82" s="11"/>
      <c r="B82" s="11"/>
      <c r="C82" s="11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1"/>
      <c r="DL82" s="1"/>
      <c r="DM82" s="1"/>
      <c r="DN82" s="1"/>
      <c r="DO82" s="1"/>
      <c r="DP82" s="1"/>
      <c r="DQ82" s="1"/>
      <c r="DR82" s="1"/>
    </row>
    <row r="83" spans="1:122" x14ac:dyDescent="0.25">
      <c r="A83" s="11"/>
      <c r="B83" s="11"/>
      <c r="C83" s="11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1"/>
      <c r="DL83" s="1"/>
      <c r="DM83" s="1"/>
      <c r="DN83" s="1"/>
      <c r="DO83" s="1"/>
      <c r="DP83" s="1"/>
      <c r="DQ83" s="1"/>
      <c r="DR83" s="1"/>
    </row>
    <row r="84" spans="1:122" x14ac:dyDescent="0.25">
      <c r="A84" s="11"/>
      <c r="B84" s="11"/>
      <c r="C84" s="11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1"/>
      <c r="DL84" s="1"/>
      <c r="DM84" s="1"/>
      <c r="DN84" s="1"/>
      <c r="DO84" s="1"/>
      <c r="DP84" s="1"/>
      <c r="DQ84" s="1"/>
      <c r="DR84" s="1"/>
    </row>
    <row r="85" spans="1:122" x14ac:dyDescent="0.25">
      <c r="A85" s="11"/>
      <c r="B85" s="11"/>
      <c r="C85" s="11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1"/>
      <c r="DL85" s="1"/>
      <c r="DM85" s="1"/>
      <c r="DN85" s="1"/>
      <c r="DO85" s="1"/>
      <c r="DP85" s="1"/>
      <c r="DQ85" s="1"/>
      <c r="DR85" s="1"/>
    </row>
    <row r="86" spans="1:122" x14ac:dyDescent="0.25">
      <c r="A86" s="11"/>
      <c r="B86" s="11"/>
      <c r="C86" s="11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1"/>
      <c r="DL86" s="1"/>
      <c r="DM86" s="1"/>
      <c r="DN86" s="1"/>
      <c r="DO86" s="1"/>
      <c r="DP86" s="1"/>
      <c r="DQ86" s="1"/>
      <c r="DR86" s="1"/>
    </row>
    <row r="87" spans="1:122" x14ac:dyDescent="0.25">
      <c r="A87" s="11"/>
      <c r="B87" s="11"/>
      <c r="C87" s="11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1"/>
      <c r="DL87" s="1"/>
      <c r="DM87" s="1"/>
      <c r="DN87" s="1"/>
      <c r="DO87" s="1"/>
      <c r="DP87" s="1"/>
      <c r="DQ87" s="1"/>
      <c r="DR87" s="1"/>
    </row>
    <row r="88" spans="1:122" x14ac:dyDescent="0.25">
      <c r="A88" s="11"/>
      <c r="B88" s="11"/>
      <c r="C88" s="11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1"/>
      <c r="DL88" s="1"/>
      <c r="DM88" s="1"/>
      <c r="DN88" s="1"/>
      <c r="DO88" s="1"/>
      <c r="DP88" s="1"/>
      <c r="DQ88" s="1"/>
      <c r="DR88" s="1"/>
    </row>
    <row r="89" spans="1:122" x14ac:dyDescent="0.25">
      <c r="A89" s="11"/>
      <c r="B89" s="11"/>
      <c r="C89" s="11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1"/>
      <c r="DL89" s="1"/>
      <c r="DM89" s="1"/>
      <c r="DN89" s="1"/>
      <c r="DO89" s="1"/>
      <c r="DP89" s="1"/>
      <c r="DQ89" s="1"/>
      <c r="DR89" s="1"/>
    </row>
    <row r="90" spans="1:122" x14ac:dyDescent="0.25">
      <c r="A90" s="11"/>
      <c r="B90" s="11"/>
      <c r="C90" s="11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1"/>
      <c r="DL90" s="1"/>
      <c r="DM90" s="1"/>
      <c r="DN90" s="1"/>
      <c r="DO90" s="1"/>
      <c r="DP90" s="1"/>
      <c r="DQ90" s="1"/>
      <c r="DR90" s="1"/>
    </row>
    <row r="91" spans="1:122" x14ac:dyDescent="0.25">
      <c r="A91" s="11"/>
      <c r="B91" s="11"/>
      <c r="C91" s="11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1"/>
      <c r="DL91" s="1"/>
      <c r="DM91" s="1"/>
      <c r="DN91" s="1"/>
      <c r="DO91" s="1"/>
      <c r="DP91" s="1"/>
      <c r="DQ91" s="1"/>
      <c r="DR91" s="1"/>
    </row>
    <row r="92" spans="1:122" x14ac:dyDescent="0.25">
      <c r="A92" s="11"/>
      <c r="B92" s="11"/>
      <c r="C92" s="11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1"/>
      <c r="DL92" s="1"/>
      <c r="DM92" s="1"/>
      <c r="DN92" s="1"/>
      <c r="DO92" s="1"/>
      <c r="DP92" s="1"/>
      <c r="DQ92" s="1"/>
      <c r="DR92" s="1"/>
    </row>
    <row r="93" spans="1:122" x14ac:dyDescent="0.25">
      <c r="A93" s="11"/>
      <c r="B93" s="11"/>
      <c r="C93" s="11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1"/>
      <c r="DL93" s="1"/>
      <c r="DM93" s="1"/>
      <c r="DN93" s="1"/>
      <c r="DO93" s="1"/>
      <c r="DP93" s="1"/>
      <c r="DQ93" s="1"/>
      <c r="DR93" s="1"/>
    </row>
    <row r="94" spans="1:122" x14ac:dyDescent="0.25">
      <c r="A94" s="11"/>
      <c r="B94" s="11"/>
      <c r="C94" s="11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1"/>
      <c r="DL94" s="1"/>
      <c r="DM94" s="1"/>
      <c r="DN94" s="1"/>
      <c r="DO94" s="1"/>
      <c r="DP94" s="1"/>
      <c r="DQ94" s="1"/>
      <c r="DR94" s="1"/>
    </row>
    <row r="95" spans="1:122" x14ac:dyDescent="0.25">
      <c r="A95" s="11"/>
      <c r="B95" s="11"/>
      <c r="C95" s="11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1"/>
      <c r="DL95" s="1"/>
      <c r="DM95" s="1"/>
      <c r="DN95" s="1"/>
      <c r="DO95" s="1"/>
      <c r="DP95" s="1"/>
      <c r="DQ95" s="1"/>
      <c r="DR95" s="1"/>
    </row>
    <row r="96" spans="1:122" x14ac:dyDescent="0.25">
      <c r="A96" s="11"/>
      <c r="B96" s="11"/>
      <c r="C96" s="11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1"/>
      <c r="DL96" s="1"/>
      <c r="DM96" s="1"/>
      <c r="DN96" s="1"/>
      <c r="DO96" s="1"/>
      <c r="DP96" s="1"/>
      <c r="DQ96" s="1"/>
      <c r="DR96" s="1"/>
    </row>
    <row r="97" spans="1:122" x14ac:dyDescent="0.25">
      <c r="A97" s="11"/>
      <c r="B97" s="11"/>
      <c r="C97" s="11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1"/>
      <c r="DL97" s="1"/>
      <c r="DM97" s="1"/>
      <c r="DN97" s="1"/>
      <c r="DO97" s="1"/>
      <c r="DP97" s="1"/>
      <c r="DQ97" s="1"/>
      <c r="DR97" s="1"/>
    </row>
    <row r="98" spans="1:122" x14ac:dyDescent="0.25">
      <c r="A98" s="11"/>
      <c r="B98" s="11"/>
      <c r="C98" s="11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1"/>
      <c r="DL98" s="1"/>
      <c r="DM98" s="1"/>
      <c r="DN98" s="1"/>
      <c r="DO98" s="1"/>
      <c r="DP98" s="1"/>
      <c r="DQ98" s="1"/>
      <c r="DR98" s="1"/>
    </row>
    <row r="99" spans="1:122" x14ac:dyDescent="0.25">
      <c r="A99" s="11"/>
      <c r="B99" s="11"/>
      <c r="C99" s="11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1"/>
      <c r="DL99" s="1"/>
      <c r="DM99" s="1"/>
      <c r="DN99" s="1"/>
      <c r="DO99" s="1"/>
      <c r="DP99" s="1"/>
      <c r="DQ99" s="1"/>
      <c r="DR99" s="1"/>
    </row>
    <row r="100" spans="1:122" x14ac:dyDescent="0.25">
      <c r="A100" s="11"/>
      <c r="B100" s="11"/>
      <c r="C100" s="11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1"/>
      <c r="DL100" s="1"/>
      <c r="DM100" s="1"/>
      <c r="DN100" s="1"/>
      <c r="DO100" s="1"/>
      <c r="DP100" s="1"/>
      <c r="DQ100" s="1"/>
      <c r="DR100" s="1"/>
    </row>
    <row r="101" spans="1:122" x14ac:dyDescent="0.25">
      <c r="A101" s="11"/>
      <c r="B101" s="11"/>
      <c r="C101" s="11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1"/>
      <c r="DL101" s="1"/>
      <c r="DM101" s="1"/>
      <c r="DN101" s="1"/>
      <c r="DO101" s="1"/>
      <c r="DP101" s="1"/>
      <c r="DQ101" s="1"/>
      <c r="DR101" s="1"/>
    </row>
    <row r="102" spans="1:122" x14ac:dyDescent="0.25">
      <c r="A102" s="11"/>
      <c r="B102" s="11"/>
      <c r="C102" s="11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1"/>
      <c r="DL102" s="1"/>
      <c r="DM102" s="1"/>
      <c r="DN102" s="1"/>
      <c r="DO102" s="1"/>
      <c r="DP102" s="1"/>
      <c r="DQ102" s="1"/>
      <c r="DR102" s="1"/>
    </row>
    <row r="103" spans="1:122" x14ac:dyDescent="0.25">
      <c r="A103" s="11"/>
      <c r="B103" s="11"/>
      <c r="C103" s="11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1"/>
      <c r="DL103" s="1"/>
      <c r="DM103" s="1"/>
      <c r="DN103" s="1"/>
      <c r="DO103" s="1"/>
      <c r="DP103" s="1"/>
      <c r="DQ103" s="1"/>
      <c r="DR103" s="1"/>
    </row>
    <row r="104" spans="1:122" x14ac:dyDescent="0.25">
      <c r="A104" s="11"/>
      <c r="B104" s="11"/>
      <c r="C104" s="11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1"/>
      <c r="DL104" s="1"/>
      <c r="DM104" s="1"/>
      <c r="DN104" s="1"/>
      <c r="DO104" s="1"/>
      <c r="DP104" s="1"/>
      <c r="DQ104" s="1"/>
      <c r="DR104" s="1"/>
    </row>
    <row r="105" spans="1:122" x14ac:dyDescent="0.25">
      <c r="A105" s="11"/>
      <c r="B105" s="11"/>
      <c r="C105" s="11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1"/>
      <c r="DL105" s="1"/>
      <c r="DM105" s="1"/>
      <c r="DN105" s="1"/>
      <c r="DO105" s="1"/>
      <c r="DP105" s="1"/>
      <c r="DQ105" s="1"/>
      <c r="DR105" s="1"/>
    </row>
    <row r="106" spans="1:122" x14ac:dyDescent="0.25">
      <c r="A106" s="11"/>
      <c r="B106" s="11"/>
      <c r="C106" s="11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1"/>
      <c r="DL106" s="1"/>
      <c r="DM106" s="1"/>
      <c r="DN106" s="1"/>
      <c r="DO106" s="1"/>
      <c r="DP106" s="1"/>
      <c r="DQ106" s="1"/>
      <c r="DR106" s="1"/>
    </row>
    <row r="107" spans="1:122" x14ac:dyDescent="0.25">
      <c r="A107" s="11"/>
      <c r="B107" s="11"/>
      <c r="C107" s="11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1"/>
      <c r="DL107" s="1"/>
      <c r="DM107" s="1"/>
      <c r="DN107" s="1"/>
      <c r="DO107" s="1"/>
      <c r="DP107" s="1"/>
      <c r="DQ107" s="1"/>
      <c r="DR107" s="1"/>
    </row>
    <row r="108" spans="1:122" x14ac:dyDescent="0.25">
      <c r="A108" s="11"/>
      <c r="B108" s="11"/>
      <c r="C108" s="11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1"/>
      <c r="DL108" s="1"/>
      <c r="DM108" s="1"/>
      <c r="DN108" s="1"/>
      <c r="DO108" s="1"/>
      <c r="DP108" s="1"/>
      <c r="DQ108" s="1"/>
      <c r="DR108" s="1"/>
    </row>
    <row r="109" spans="1:122" x14ac:dyDescent="0.25">
      <c r="A109" s="11"/>
      <c r="B109" s="11"/>
      <c r="C109" s="11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1"/>
      <c r="DL109" s="1"/>
      <c r="DM109" s="1"/>
      <c r="DN109" s="1"/>
      <c r="DO109" s="1"/>
      <c r="DP109" s="1"/>
      <c r="DQ109" s="1"/>
      <c r="DR109" s="1"/>
    </row>
    <row r="110" spans="1:122" x14ac:dyDescent="0.25">
      <c r="A110" s="11"/>
      <c r="B110" s="11"/>
      <c r="C110" s="11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1"/>
      <c r="DL110" s="1"/>
      <c r="DM110" s="1"/>
      <c r="DN110" s="1"/>
      <c r="DO110" s="1"/>
      <c r="DP110" s="1"/>
      <c r="DQ110" s="1"/>
      <c r="DR110" s="1"/>
    </row>
    <row r="111" spans="1:122" x14ac:dyDescent="0.25">
      <c r="A111" s="11"/>
      <c r="B111" s="11"/>
      <c r="C111" s="11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1"/>
      <c r="DL111" s="1"/>
      <c r="DM111" s="1"/>
      <c r="DN111" s="1"/>
      <c r="DO111" s="1"/>
      <c r="DP111" s="1"/>
      <c r="DQ111" s="1"/>
      <c r="DR111" s="1"/>
    </row>
    <row r="112" spans="1:122" x14ac:dyDescent="0.25">
      <c r="A112" s="11"/>
      <c r="B112" s="11"/>
      <c r="C112" s="11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1"/>
      <c r="DL112" s="1"/>
      <c r="DM112" s="1"/>
      <c r="DN112" s="1"/>
      <c r="DO112" s="1"/>
      <c r="DP112" s="1"/>
      <c r="DQ112" s="1"/>
      <c r="DR112" s="1"/>
    </row>
    <row r="113" spans="1:122" x14ac:dyDescent="0.25">
      <c r="A113" s="11"/>
      <c r="B113" s="11"/>
      <c r="C113" s="11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1"/>
      <c r="DL113" s="1"/>
      <c r="DM113" s="1"/>
      <c r="DN113" s="1"/>
      <c r="DO113" s="1"/>
      <c r="DP113" s="1"/>
      <c r="DQ113" s="1"/>
      <c r="DR113" s="1"/>
    </row>
    <row r="114" spans="1:122" x14ac:dyDescent="0.25">
      <c r="A114" s="11"/>
      <c r="B114" s="11"/>
      <c r="C114" s="11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1"/>
      <c r="DL114" s="1"/>
      <c r="DM114" s="1"/>
      <c r="DN114" s="1"/>
      <c r="DO114" s="1"/>
      <c r="DP114" s="1"/>
      <c r="DQ114" s="1"/>
      <c r="DR114" s="1"/>
    </row>
    <row r="115" spans="1:122" x14ac:dyDescent="0.25">
      <c r="A115" s="11"/>
      <c r="B115" s="11"/>
      <c r="C115" s="11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1"/>
      <c r="DL115" s="1"/>
      <c r="DM115" s="1"/>
      <c r="DN115" s="1"/>
      <c r="DO115" s="1"/>
      <c r="DP115" s="1"/>
      <c r="DQ115" s="1"/>
      <c r="DR115" s="1"/>
    </row>
    <row r="116" spans="1:122" x14ac:dyDescent="0.25">
      <c r="A116" s="11"/>
      <c r="B116" s="11"/>
      <c r="C116" s="11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1"/>
      <c r="DL116" s="1"/>
      <c r="DM116" s="1"/>
      <c r="DN116" s="1"/>
      <c r="DO116" s="1"/>
      <c r="DP116" s="1"/>
      <c r="DQ116" s="1"/>
      <c r="DR116" s="1"/>
    </row>
    <row r="117" spans="1:122" x14ac:dyDescent="0.25">
      <c r="A117" s="11"/>
      <c r="B117" s="11"/>
      <c r="C117" s="11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1"/>
      <c r="DL117" s="1"/>
      <c r="DM117" s="1"/>
      <c r="DN117" s="1"/>
      <c r="DO117" s="1"/>
      <c r="DP117" s="1"/>
      <c r="DQ117" s="1"/>
      <c r="DR117" s="1"/>
    </row>
    <row r="118" spans="1:122" x14ac:dyDescent="0.25">
      <c r="A118" s="11"/>
      <c r="B118" s="11"/>
      <c r="C118" s="11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1"/>
      <c r="DL118" s="1"/>
      <c r="DM118" s="1"/>
      <c r="DN118" s="1"/>
      <c r="DO118" s="1"/>
      <c r="DP118" s="1"/>
      <c r="DQ118" s="1"/>
      <c r="DR118" s="1"/>
    </row>
    <row r="119" spans="1:122" x14ac:dyDescent="0.25">
      <c r="A119" s="11"/>
      <c r="B119" s="11"/>
      <c r="C119" s="11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1"/>
      <c r="DL119" s="1"/>
      <c r="DM119" s="1"/>
      <c r="DN119" s="1"/>
      <c r="DO119" s="1"/>
      <c r="DP119" s="1"/>
      <c r="DQ119" s="1"/>
      <c r="DR119" s="1"/>
    </row>
    <row r="120" spans="1:122" x14ac:dyDescent="0.25">
      <c r="A120" s="11"/>
      <c r="B120" s="11"/>
      <c r="C120" s="11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1"/>
      <c r="DL120" s="1"/>
      <c r="DM120" s="1"/>
      <c r="DN120" s="1"/>
      <c r="DO120" s="1"/>
      <c r="DP120" s="1"/>
      <c r="DQ120" s="1"/>
      <c r="DR120" s="1"/>
    </row>
    <row r="121" spans="1:122" x14ac:dyDescent="0.25">
      <c r="A121" s="11"/>
      <c r="B121" s="11"/>
      <c r="C121" s="11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1"/>
      <c r="DL121" s="1"/>
      <c r="DM121" s="1"/>
      <c r="DN121" s="1"/>
      <c r="DO121" s="1"/>
      <c r="DP121" s="1"/>
      <c r="DQ121" s="1"/>
      <c r="DR121" s="1"/>
    </row>
    <row r="122" spans="1:122" x14ac:dyDescent="0.25">
      <c r="A122" s="11"/>
      <c r="B122" s="11"/>
      <c r="C122" s="11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1"/>
      <c r="DL122" s="1"/>
      <c r="DM122" s="1"/>
      <c r="DN122" s="1"/>
      <c r="DO122" s="1"/>
      <c r="DP122" s="1"/>
      <c r="DQ122" s="1"/>
      <c r="DR122" s="1"/>
    </row>
    <row r="123" spans="1:122" x14ac:dyDescent="0.25">
      <c r="A123" s="11"/>
      <c r="B123" s="11"/>
      <c r="C123" s="11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1"/>
      <c r="DL123" s="1"/>
      <c r="DM123" s="1"/>
      <c r="DN123" s="1"/>
      <c r="DO123" s="1"/>
      <c r="DP123" s="1"/>
      <c r="DQ123" s="1"/>
      <c r="DR123" s="1"/>
    </row>
    <row r="124" spans="1:122" x14ac:dyDescent="0.25">
      <c r="A124" s="11"/>
      <c r="B124" s="11"/>
      <c r="C124" s="11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1"/>
      <c r="DL124" s="1"/>
      <c r="DM124" s="1"/>
      <c r="DN124" s="1"/>
      <c r="DO124" s="1"/>
      <c r="DP124" s="1"/>
      <c r="DQ124" s="1"/>
      <c r="DR124" s="1"/>
    </row>
    <row r="125" spans="1:122" x14ac:dyDescent="0.25">
      <c r="A125" s="11"/>
      <c r="B125" s="11"/>
      <c r="C125" s="11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1"/>
      <c r="DL125" s="1"/>
      <c r="DM125" s="1"/>
      <c r="DN125" s="1"/>
      <c r="DO125" s="1"/>
      <c r="DP125" s="1"/>
      <c r="DQ125" s="1"/>
      <c r="DR125" s="1"/>
    </row>
    <row r="126" spans="1:122" x14ac:dyDescent="0.25">
      <c r="A126" s="11"/>
      <c r="B126" s="11"/>
      <c r="C126" s="11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1"/>
      <c r="DL126" s="1"/>
      <c r="DM126" s="1"/>
      <c r="DN126" s="1"/>
      <c r="DO126" s="1"/>
      <c r="DP126" s="1"/>
      <c r="DQ126" s="1"/>
      <c r="DR126" s="1"/>
    </row>
    <row r="127" spans="1:122" x14ac:dyDescent="0.25">
      <c r="A127" s="11"/>
      <c r="B127" s="11"/>
      <c r="C127" s="11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1"/>
      <c r="DL127" s="1"/>
      <c r="DM127" s="1"/>
      <c r="DN127" s="1"/>
      <c r="DO127" s="1"/>
      <c r="DP127" s="1"/>
      <c r="DQ127" s="1"/>
      <c r="DR127" s="1"/>
    </row>
    <row r="128" spans="1:122" x14ac:dyDescent="0.25">
      <c r="A128" s="11"/>
      <c r="B128" s="11"/>
      <c r="C128" s="11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1"/>
      <c r="DL128" s="1"/>
      <c r="DM128" s="1"/>
      <c r="DN128" s="1"/>
      <c r="DO128" s="1"/>
      <c r="DP128" s="1"/>
      <c r="DQ128" s="1"/>
      <c r="DR128" s="1"/>
    </row>
    <row r="129" spans="1:122" x14ac:dyDescent="0.25">
      <c r="A129" s="11"/>
      <c r="B129" s="11"/>
      <c r="C129" s="11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1"/>
      <c r="DL129" s="1"/>
      <c r="DM129" s="1"/>
      <c r="DN129" s="1"/>
      <c r="DO129" s="1"/>
      <c r="DP129" s="1"/>
      <c r="DQ129" s="1"/>
      <c r="DR129" s="1"/>
    </row>
    <row r="130" spans="1:122" x14ac:dyDescent="0.25">
      <c r="A130" s="11"/>
      <c r="B130" s="11"/>
      <c r="C130" s="11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1"/>
      <c r="DL130" s="1"/>
      <c r="DM130" s="1"/>
      <c r="DN130" s="1"/>
      <c r="DO130" s="1"/>
      <c r="DP130" s="1"/>
      <c r="DQ130" s="1"/>
      <c r="DR130" s="1"/>
    </row>
    <row r="131" spans="1:122" x14ac:dyDescent="0.25">
      <c r="A131" s="11"/>
      <c r="B131" s="11"/>
      <c r="C131" s="11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1"/>
      <c r="DL131" s="1"/>
      <c r="DM131" s="1"/>
      <c r="DN131" s="1"/>
      <c r="DO131" s="1"/>
      <c r="DP131" s="1"/>
      <c r="DQ131" s="1"/>
      <c r="DR131" s="1"/>
    </row>
    <row r="132" spans="1:122" x14ac:dyDescent="0.25">
      <c r="A132" s="11"/>
      <c r="B132" s="11"/>
      <c r="C132" s="11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1"/>
      <c r="DL132" s="1"/>
      <c r="DM132" s="1"/>
      <c r="DN132" s="1"/>
      <c r="DO132" s="1"/>
      <c r="DP132" s="1"/>
      <c r="DQ132" s="1"/>
      <c r="DR132" s="1"/>
    </row>
    <row r="133" spans="1:122" x14ac:dyDescent="0.25">
      <c r="A133" s="11"/>
      <c r="B133" s="11"/>
      <c r="C133" s="11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1"/>
      <c r="DL133" s="1"/>
      <c r="DM133" s="1"/>
      <c r="DN133" s="1"/>
      <c r="DO133" s="1"/>
      <c r="DP133" s="1"/>
      <c r="DQ133" s="1"/>
      <c r="DR133" s="1"/>
    </row>
    <row r="134" spans="1:122" x14ac:dyDescent="0.25">
      <c r="A134" s="11"/>
      <c r="B134" s="11"/>
      <c r="C134" s="11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1"/>
      <c r="DL134" s="1"/>
      <c r="DM134" s="1"/>
      <c r="DN134" s="1"/>
      <c r="DO134" s="1"/>
      <c r="DP134" s="1"/>
      <c r="DQ134" s="1"/>
      <c r="DR134" s="1"/>
    </row>
    <row r="135" spans="1:122" x14ac:dyDescent="0.25">
      <c r="A135" s="11"/>
      <c r="B135" s="11"/>
      <c r="C135" s="11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1"/>
      <c r="DL135" s="1"/>
      <c r="DM135" s="1"/>
      <c r="DN135" s="1"/>
      <c r="DO135" s="1"/>
      <c r="DP135" s="1"/>
      <c r="DQ135" s="1"/>
      <c r="DR135" s="1"/>
    </row>
    <row r="136" spans="1:122" x14ac:dyDescent="0.25">
      <c r="A136" s="11"/>
      <c r="B136" s="11"/>
      <c r="C136" s="11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1"/>
      <c r="DL136" s="1"/>
      <c r="DM136" s="1"/>
      <c r="DN136" s="1"/>
      <c r="DO136" s="1"/>
      <c r="DP136" s="1"/>
      <c r="DQ136" s="1"/>
      <c r="DR136" s="1"/>
    </row>
    <row r="137" spans="1:122" x14ac:dyDescent="0.25">
      <c r="A137" s="11"/>
      <c r="B137" s="11"/>
      <c r="C137" s="11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1"/>
      <c r="DL137" s="1"/>
      <c r="DM137" s="1"/>
      <c r="DN137" s="1"/>
      <c r="DO137" s="1"/>
      <c r="DP137" s="1"/>
      <c r="DQ137" s="1"/>
      <c r="DR137" s="1"/>
    </row>
    <row r="138" spans="1:122" x14ac:dyDescent="0.25">
      <c r="A138" s="11"/>
      <c r="B138" s="11"/>
      <c r="C138" s="11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1"/>
      <c r="DL138" s="1"/>
      <c r="DM138" s="1"/>
      <c r="DN138" s="1"/>
      <c r="DO138" s="1"/>
      <c r="DP138" s="1"/>
      <c r="DQ138" s="1"/>
      <c r="DR138" s="1"/>
    </row>
    <row r="139" spans="1:122" x14ac:dyDescent="0.25">
      <c r="A139" s="11"/>
      <c r="B139" s="11"/>
      <c r="C139" s="11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1"/>
      <c r="DL139" s="1"/>
      <c r="DM139" s="1"/>
      <c r="DN139" s="1"/>
      <c r="DO139" s="1"/>
      <c r="DP139" s="1"/>
      <c r="DQ139" s="1"/>
      <c r="DR139" s="1"/>
    </row>
    <row r="140" spans="1:122" x14ac:dyDescent="0.25">
      <c r="A140" s="11"/>
      <c r="B140" s="11"/>
      <c r="C140" s="11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1"/>
      <c r="DL140" s="1"/>
      <c r="DM140" s="1"/>
      <c r="DN140" s="1"/>
      <c r="DO140" s="1"/>
      <c r="DP140" s="1"/>
      <c r="DQ140" s="1"/>
      <c r="DR140" s="1"/>
    </row>
    <row r="141" spans="1:122" x14ac:dyDescent="0.25">
      <c r="A141" s="11"/>
      <c r="B141" s="11"/>
      <c r="C141" s="11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1"/>
      <c r="DL141" s="1"/>
      <c r="DM141" s="1"/>
      <c r="DN141" s="1"/>
      <c r="DO141" s="1"/>
      <c r="DP141" s="1"/>
      <c r="DQ141" s="1"/>
      <c r="DR141" s="1"/>
    </row>
    <row r="142" spans="1:122" x14ac:dyDescent="0.25">
      <c r="A142" s="11"/>
      <c r="B142" s="11"/>
      <c r="C142" s="11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1"/>
      <c r="DL142" s="1"/>
      <c r="DM142" s="1"/>
      <c r="DN142" s="1"/>
      <c r="DO142" s="1"/>
      <c r="DP142" s="1"/>
      <c r="DQ142" s="1"/>
      <c r="DR142" s="1"/>
    </row>
    <row r="143" spans="1:122" x14ac:dyDescent="0.25">
      <c r="A143" s="11"/>
      <c r="B143" s="11"/>
      <c r="C143" s="11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1"/>
      <c r="DL143" s="1"/>
      <c r="DM143" s="1"/>
      <c r="DN143" s="1"/>
      <c r="DO143" s="1"/>
      <c r="DP143" s="1"/>
      <c r="DQ143" s="1"/>
      <c r="DR143" s="1"/>
    </row>
    <row r="144" spans="1:122" x14ac:dyDescent="0.25">
      <c r="A144" s="11"/>
      <c r="B144" s="11"/>
      <c r="C144" s="11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1"/>
      <c r="DL144" s="1"/>
      <c r="DM144" s="1"/>
      <c r="DN144" s="1"/>
      <c r="DO144" s="1"/>
      <c r="DP144" s="1"/>
      <c r="DQ144" s="1"/>
      <c r="DR144" s="1"/>
    </row>
    <row r="145" spans="1:122" x14ac:dyDescent="0.25">
      <c r="A145" s="11"/>
      <c r="B145" s="11"/>
      <c r="C145" s="11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1"/>
      <c r="DL145" s="1"/>
      <c r="DM145" s="1"/>
      <c r="DN145" s="1"/>
      <c r="DO145" s="1"/>
      <c r="DP145" s="1"/>
      <c r="DQ145" s="1"/>
      <c r="DR145" s="1"/>
    </row>
    <row r="146" spans="1:122" x14ac:dyDescent="0.25">
      <c r="A146" s="11"/>
      <c r="B146" s="11"/>
      <c r="C146" s="11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1"/>
      <c r="DL146" s="1"/>
      <c r="DM146" s="1"/>
      <c r="DN146" s="1"/>
      <c r="DO146" s="1"/>
      <c r="DP146" s="1"/>
      <c r="DQ146" s="1"/>
      <c r="DR146" s="1"/>
    </row>
    <row r="147" spans="1:122" x14ac:dyDescent="0.25">
      <c r="A147" s="11"/>
      <c r="B147" s="11"/>
      <c r="C147" s="11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1"/>
      <c r="DL147" s="1"/>
      <c r="DM147" s="1"/>
      <c r="DN147" s="1"/>
      <c r="DO147" s="1"/>
      <c r="DP147" s="1"/>
      <c r="DQ147" s="1"/>
      <c r="DR147" s="1"/>
    </row>
    <row r="148" spans="1:122" x14ac:dyDescent="0.25">
      <c r="A148" s="11"/>
      <c r="B148" s="11"/>
      <c r="C148" s="11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1"/>
      <c r="DL148" s="1"/>
      <c r="DM148" s="1"/>
      <c r="DN148" s="1"/>
      <c r="DO148" s="1"/>
      <c r="DP148" s="1"/>
      <c r="DQ148" s="1"/>
      <c r="DR148" s="1"/>
    </row>
    <row r="149" spans="1:122" x14ac:dyDescent="0.25">
      <c r="A149" s="11"/>
      <c r="B149" s="11"/>
      <c r="C149" s="11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1"/>
      <c r="DL149" s="1"/>
      <c r="DM149" s="1"/>
      <c r="DN149" s="1"/>
      <c r="DO149" s="1"/>
      <c r="DP149" s="1"/>
      <c r="DQ149" s="1"/>
      <c r="DR149" s="1"/>
    </row>
    <row r="150" spans="1:122" x14ac:dyDescent="0.25">
      <c r="A150" s="11"/>
      <c r="B150" s="11"/>
      <c r="C150" s="11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1"/>
      <c r="DL150" s="1"/>
      <c r="DM150" s="1"/>
      <c r="DN150" s="1"/>
      <c r="DO150" s="1"/>
      <c r="DP150" s="1"/>
      <c r="DQ150" s="1"/>
      <c r="DR150" s="1"/>
    </row>
    <row r="151" spans="1:122" x14ac:dyDescent="0.25">
      <c r="A151" s="11"/>
      <c r="B151" s="11"/>
      <c r="C151" s="11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1"/>
      <c r="DL151" s="1"/>
      <c r="DM151" s="1"/>
      <c r="DN151" s="1"/>
      <c r="DO151" s="1"/>
      <c r="DP151" s="1"/>
      <c r="DQ151" s="1"/>
      <c r="DR151" s="1"/>
    </row>
    <row r="152" spans="1:122" x14ac:dyDescent="0.25">
      <c r="A152" s="11"/>
      <c r="B152" s="11"/>
      <c r="C152" s="11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1"/>
      <c r="DL152" s="1"/>
      <c r="DM152" s="1"/>
      <c r="DN152" s="1"/>
      <c r="DO152" s="1"/>
      <c r="DP152" s="1"/>
      <c r="DQ152" s="1"/>
      <c r="DR152" s="1"/>
    </row>
    <row r="153" spans="1:122" x14ac:dyDescent="0.25">
      <c r="A153" s="11"/>
      <c r="B153" s="11"/>
      <c r="C153" s="11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1"/>
      <c r="DL153" s="1"/>
      <c r="DM153" s="1"/>
      <c r="DN153" s="1"/>
      <c r="DO153" s="1"/>
      <c r="DP153" s="1"/>
      <c r="DQ153" s="1"/>
      <c r="DR153" s="1"/>
    </row>
    <row r="154" spans="1:122" x14ac:dyDescent="0.25">
      <c r="A154" s="11"/>
      <c r="B154" s="11"/>
      <c r="C154" s="11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1"/>
      <c r="DL154" s="1"/>
      <c r="DM154" s="1"/>
      <c r="DN154" s="1"/>
      <c r="DO154" s="1"/>
      <c r="DP154" s="1"/>
      <c r="DQ154" s="1"/>
      <c r="DR154" s="1"/>
    </row>
    <row r="155" spans="1:122" x14ac:dyDescent="0.25">
      <c r="A155" s="11"/>
      <c r="B155" s="11"/>
      <c r="C155" s="11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1"/>
      <c r="DL155" s="1"/>
      <c r="DM155" s="1"/>
      <c r="DN155" s="1"/>
      <c r="DO155" s="1"/>
      <c r="DP155" s="1"/>
      <c r="DQ155" s="1"/>
      <c r="DR155" s="1"/>
    </row>
    <row r="156" spans="1:122" x14ac:dyDescent="0.25">
      <c r="A156" s="11"/>
      <c r="B156" s="11"/>
      <c r="C156" s="11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1"/>
      <c r="DL156" s="1"/>
      <c r="DM156" s="1"/>
      <c r="DN156" s="1"/>
      <c r="DO156" s="1"/>
      <c r="DP156" s="1"/>
      <c r="DQ156" s="1"/>
      <c r="DR156" s="1"/>
    </row>
    <row r="157" spans="1:122" x14ac:dyDescent="0.25">
      <c r="A157" s="11"/>
      <c r="B157" s="11"/>
      <c r="C157" s="11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1"/>
      <c r="DL157" s="1"/>
      <c r="DM157" s="1"/>
      <c r="DN157" s="1"/>
      <c r="DO157" s="1"/>
      <c r="DP157" s="1"/>
      <c r="DQ157" s="1"/>
      <c r="DR157" s="1"/>
    </row>
    <row r="158" spans="1:122" x14ac:dyDescent="0.25">
      <c r="A158" s="11"/>
      <c r="B158" s="11"/>
      <c r="C158" s="11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1"/>
      <c r="DL158" s="1"/>
      <c r="DM158" s="1"/>
      <c r="DN158" s="1"/>
      <c r="DO158" s="1"/>
      <c r="DP158" s="1"/>
      <c r="DQ158" s="1"/>
      <c r="DR158" s="1"/>
    </row>
    <row r="159" spans="1:122" x14ac:dyDescent="0.25">
      <c r="A159" s="11"/>
      <c r="B159" s="11"/>
      <c r="C159" s="11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1"/>
      <c r="DL159" s="1"/>
      <c r="DM159" s="1"/>
      <c r="DN159" s="1"/>
      <c r="DO159" s="1"/>
      <c r="DP159" s="1"/>
      <c r="DQ159" s="1"/>
      <c r="DR159" s="1"/>
    </row>
    <row r="160" spans="1:122" x14ac:dyDescent="0.25">
      <c r="A160" s="11"/>
      <c r="B160" s="11"/>
      <c r="C160" s="11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1"/>
      <c r="DL160" s="1"/>
      <c r="DM160" s="1"/>
      <c r="DN160" s="1"/>
      <c r="DO160" s="1"/>
      <c r="DP160" s="1"/>
      <c r="DQ160" s="1"/>
      <c r="DR160" s="1"/>
    </row>
    <row r="161" spans="1:122" x14ac:dyDescent="0.25">
      <c r="A161" s="11"/>
      <c r="B161" s="11"/>
      <c r="C161" s="11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1"/>
      <c r="DL161" s="1"/>
      <c r="DM161" s="1"/>
      <c r="DN161" s="1"/>
      <c r="DO161" s="1"/>
      <c r="DP161" s="1"/>
      <c r="DQ161" s="1"/>
      <c r="DR161" s="1"/>
    </row>
    <row r="162" spans="1:122" x14ac:dyDescent="0.25">
      <c r="A162" s="11"/>
      <c r="B162" s="11"/>
      <c r="C162" s="11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1"/>
      <c r="DL162" s="1"/>
      <c r="DM162" s="1"/>
      <c r="DN162" s="1"/>
      <c r="DO162" s="1"/>
      <c r="DP162" s="1"/>
      <c r="DQ162" s="1"/>
      <c r="DR162" s="1"/>
    </row>
    <row r="163" spans="1:122" x14ac:dyDescent="0.25">
      <c r="A163" s="11"/>
      <c r="B163" s="11"/>
      <c r="C163" s="11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1"/>
      <c r="DL163" s="1"/>
      <c r="DM163" s="1"/>
      <c r="DN163" s="1"/>
      <c r="DO163" s="1"/>
      <c r="DP163" s="1"/>
      <c r="DQ163" s="1"/>
      <c r="DR163" s="1"/>
    </row>
    <row r="164" spans="1:122" x14ac:dyDescent="0.25">
      <c r="A164" s="11"/>
      <c r="B164" s="11"/>
      <c r="C164" s="11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1"/>
      <c r="DL164" s="1"/>
      <c r="DM164" s="1"/>
      <c r="DN164" s="1"/>
      <c r="DO164" s="1"/>
      <c r="DP164" s="1"/>
      <c r="DQ164" s="1"/>
      <c r="DR164" s="1"/>
    </row>
    <row r="165" spans="1:122" x14ac:dyDescent="0.25">
      <c r="A165" s="11"/>
      <c r="B165" s="11"/>
      <c r="C165" s="11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1"/>
      <c r="DL165" s="1"/>
      <c r="DM165" s="1"/>
      <c r="DN165" s="1"/>
      <c r="DO165" s="1"/>
      <c r="DP165" s="1"/>
      <c r="DQ165" s="1"/>
      <c r="DR165" s="1"/>
    </row>
    <row r="166" spans="1:122" x14ac:dyDescent="0.25">
      <c r="A166" s="11"/>
      <c r="B166" s="11"/>
      <c r="C166" s="11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1"/>
      <c r="DL166" s="1"/>
      <c r="DM166" s="1"/>
      <c r="DN166" s="1"/>
      <c r="DO166" s="1"/>
      <c r="DP166" s="1"/>
      <c r="DQ166" s="1"/>
      <c r="DR166" s="1"/>
    </row>
    <row r="167" spans="1:122" x14ac:dyDescent="0.25">
      <c r="A167" s="11"/>
      <c r="B167" s="11"/>
      <c r="C167" s="11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1"/>
      <c r="DL167" s="1"/>
      <c r="DM167" s="1"/>
      <c r="DN167" s="1"/>
      <c r="DO167" s="1"/>
      <c r="DP167" s="1"/>
      <c r="DQ167" s="1"/>
      <c r="DR167" s="1"/>
    </row>
    <row r="168" spans="1:122" x14ac:dyDescent="0.25">
      <c r="A168" s="11"/>
      <c r="B168" s="11"/>
      <c r="C168" s="11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1"/>
      <c r="DL168" s="1"/>
      <c r="DM168" s="1"/>
      <c r="DN168" s="1"/>
      <c r="DO168" s="1"/>
      <c r="DP168" s="1"/>
      <c r="DQ168" s="1"/>
      <c r="DR168" s="1"/>
    </row>
    <row r="169" spans="1:122" x14ac:dyDescent="0.25">
      <c r="A169" s="11"/>
      <c r="B169" s="11"/>
      <c r="C169" s="11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1"/>
      <c r="DL169" s="1"/>
      <c r="DM169" s="1"/>
      <c r="DN169" s="1"/>
      <c r="DO169" s="1"/>
      <c r="DP169" s="1"/>
      <c r="DQ169" s="1"/>
      <c r="DR169" s="1"/>
    </row>
    <row r="170" spans="1:122" x14ac:dyDescent="0.25">
      <c r="A170" s="11"/>
      <c r="B170" s="11"/>
      <c r="C170" s="11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1"/>
      <c r="DL170" s="1"/>
      <c r="DM170" s="1"/>
      <c r="DN170" s="1"/>
      <c r="DO170" s="1"/>
      <c r="DP170" s="1"/>
      <c r="DQ170" s="1"/>
      <c r="DR170" s="1"/>
    </row>
    <row r="171" spans="1:122" x14ac:dyDescent="0.25">
      <c r="A171" s="11"/>
      <c r="B171" s="11"/>
      <c r="C171" s="11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1"/>
      <c r="DL171" s="1"/>
      <c r="DM171" s="1"/>
      <c r="DN171" s="1"/>
      <c r="DO171" s="1"/>
      <c r="DP171" s="1"/>
      <c r="DQ171" s="1"/>
      <c r="DR171" s="1"/>
    </row>
    <row r="172" spans="1:122" x14ac:dyDescent="0.25">
      <c r="A172" s="11"/>
      <c r="B172" s="11"/>
      <c r="C172" s="11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1"/>
      <c r="DL172" s="1"/>
      <c r="DM172" s="1"/>
      <c r="DN172" s="1"/>
      <c r="DO172" s="1"/>
      <c r="DP172" s="1"/>
      <c r="DQ172" s="1"/>
      <c r="DR172" s="1"/>
    </row>
    <row r="173" spans="1:122" x14ac:dyDescent="0.25">
      <c r="A173" s="11"/>
      <c r="B173" s="11"/>
      <c r="C173" s="11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1"/>
      <c r="DL173" s="1"/>
      <c r="DM173" s="1"/>
      <c r="DN173" s="1"/>
      <c r="DO173" s="1"/>
      <c r="DP173" s="1"/>
      <c r="DQ173" s="1"/>
      <c r="DR173" s="1"/>
    </row>
    <row r="174" spans="1:122" x14ac:dyDescent="0.25">
      <c r="A174" s="11"/>
      <c r="B174" s="11"/>
      <c r="C174" s="11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1"/>
      <c r="DL174" s="1"/>
      <c r="DM174" s="1"/>
      <c r="DN174" s="1"/>
      <c r="DO174" s="1"/>
      <c r="DP174" s="1"/>
      <c r="DQ174" s="1"/>
      <c r="DR174" s="1"/>
    </row>
    <row r="175" spans="1:122" x14ac:dyDescent="0.25">
      <c r="A175" s="11"/>
      <c r="B175" s="11"/>
      <c r="C175" s="11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1"/>
      <c r="DL175" s="1"/>
      <c r="DM175" s="1"/>
      <c r="DN175" s="1"/>
      <c r="DO175" s="1"/>
      <c r="DP175" s="1"/>
      <c r="DQ175" s="1"/>
      <c r="DR175" s="1"/>
    </row>
    <row r="176" spans="1:122" x14ac:dyDescent="0.25">
      <c r="A176" s="11"/>
      <c r="B176" s="11"/>
      <c r="C176" s="11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1"/>
      <c r="DL176" s="1"/>
      <c r="DM176" s="1"/>
      <c r="DN176" s="1"/>
      <c r="DO176" s="1"/>
      <c r="DP176" s="1"/>
      <c r="DQ176" s="1"/>
      <c r="DR176" s="1"/>
    </row>
    <row r="177" spans="1:122" x14ac:dyDescent="0.25">
      <c r="A177" s="11"/>
      <c r="B177" s="11"/>
      <c r="C177" s="11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1"/>
      <c r="DL177" s="1"/>
      <c r="DM177" s="1"/>
      <c r="DN177" s="1"/>
      <c r="DO177" s="1"/>
      <c r="DP177" s="1"/>
      <c r="DQ177" s="1"/>
      <c r="DR177" s="1"/>
    </row>
    <row r="178" spans="1:122" x14ac:dyDescent="0.25">
      <c r="A178" s="11"/>
      <c r="B178" s="11"/>
      <c r="C178" s="11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1"/>
      <c r="DL178" s="1"/>
      <c r="DM178" s="1"/>
      <c r="DN178" s="1"/>
      <c r="DO178" s="1"/>
      <c r="DP178" s="1"/>
      <c r="DQ178" s="1"/>
      <c r="DR178" s="1"/>
    </row>
    <row r="179" spans="1:122" x14ac:dyDescent="0.25">
      <c r="A179" s="11"/>
      <c r="B179" s="11"/>
      <c r="C179" s="11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1"/>
      <c r="DL179" s="1"/>
      <c r="DM179" s="1"/>
      <c r="DN179" s="1"/>
      <c r="DO179" s="1"/>
      <c r="DP179" s="1"/>
      <c r="DQ179" s="1"/>
      <c r="DR179" s="1"/>
    </row>
    <row r="180" spans="1:122" x14ac:dyDescent="0.25">
      <c r="A180" s="11"/>
      <c r="B180" s="11"/>
      <c r="C180" s="11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1"/>
      <c r="DL180" s="1"/>
      <c r="DM180" s="1"/>
      <c r="DN180" s="1"/>
      <c r="DO180" s="1"/>
      <c r="DP180" s="1"/>
      <c r="DQ180" s="1"/>
      <c r="DR180" s="1"/>
    </row>
    <row r="181" spans="1:122" x14ac:dyDescent="0.25">
      <c r="A181" s="11"/>
      <c r="B181" s="11"/>
      <c r="C181" s="11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1"/>
      <c r="DL181" s="1"/>
      <c r="DM181" s="1"/>
      <c r="DN181" s="1"/>
      <c r="DO181" s="1"/>
      <c r="DP181" s="1"/>
      <c r="DQ181" s="1"/>
      <c r="DR181" s="1"/>
    </row>
    <row r="182" spans="1:122" x14ac:dyDescent="0.25">
      <c r="A182" s="11"/>
      <c r="B182" s="11"/>
      <c r="C182" s="11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1"/>
      <c r="DL182" s="1"/>
      <c r="DM182" s="1"/>
      <c r="DN182" s="1"/>
      <c r="DO182" s="1"/>
      <c r="DP182" s="1"/>
      <c r="DQ182" s="1"/>
      <c r="DR182" s="1"/>
    </row>
    <row r="183" spans="1:122" x14ac:dyDescent="0.25">
      <c r="A183" s="11"/>
      <c r="B183" s="11"/>
      <c r="C183" s="11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1"/>
      <c r="DL183" s="1"/>
      <c r="DM183" s="1"/>
      <c r="DN183" s="1"/>
      <c r="DO183" s="1"/>
      <c r="DP183" s="1"/>
      <c r="DQ183" s="1"/>
      <c r="DR183" s="1"/>
    </row>
    <row r="184" spans="1:122" x14ac:dyDescent="0.25">
      <c r="A184" s="11"/>
      <c r="B184" s="11"/>
      <c r="C184" s="11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1"/>
      <c r="DL184" s="1"/>
      <c r="DM184" s="1"/>
      <c r="DN184" s="1"/>
      <c r="DO184" s="1"/>
      <c r="DP184" s="1"/>
      <c r="DQ184" s="1"/>
      <c r="DR184" s="1"/>
    </row>
    <row r="185" spans="1:122" x14ac:dyDescent="0.25">
      <c r="A185" s="11"/>
      <c r="B185" s="11"/>
      <c r="C185" s="11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1"/>
      <c r="DL185" s="1"/>
      <c r="DM185" s="1"/>
      <c r="DN185" s="1"/>
      <c r="DO185" s="1"/>
      <c r="DP185" s="1"/>
      <c r="DQ185" s="1"/>
      <c r="DR185" s="1"/>
    </row>
    <row r="186" spans="1:122" x14ac:dyDescent="0.25">
      <c r="A186" s="11"/>
      <c r="B186" s="11"/>
      <c r="C186" s="11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1"/>
      <c r="DL186" s="1"/>
      <c r="DM186" s="1"/>
      <c r="DN186" s="1"/>
      <c r="DO186" s="1"/>
      <c r="DP186" s="1"/>
      <c r="DQ186" s="1"/>
      <c r="DR186" s="1"/>
    </row>
    <row r="187" spans="1:122" x14ac:dyDescent="0.25">
      <c r="A187" s="11"/>
      <c r="B187" s="11"/>
      <c r="C187" s="11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1"/>
      <c r="DL187" s="1"/>
      <c r="DM187" s="1"/>
      <c r="DN187" s="1"/>
      <c r="DO187" s="1"/>
      <c r="DP187" s="1"/>
      <c r="DQ187" s="1"/>
      <c r="DR187" s="1"/>
    </row>
    <row r="188" spans="1:122" x14ac:dyDescent="0.25">
      <c r="A188" s="11"/>
      <c r="B188" s="11"/>
      <c r="C188" s="11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1"/>
      <c r="DL188" s="1"/>
      <c r="DM188" s="1"/>
      <c r="DN188" s="1"/>
      <c r="DO188" s="1"/>
      <c r="DP188" s="1"/>
      <c r="DQ188" s="1"/>
      <c r="DR188" s="1"/>
    </row>
    <row r="189" spans="1:122" x14ac:dyDescent="0.25">
      <c r="A189" s="11"/>
      <c r="B189" s="11"/>
      <c r="C189" s="11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1"/>
      <c r="DL189" s="1"/>
      <c r="DM189" s="1"/>
      <c r="DN189" s="1"/>
      <c r="DO189" s="1"/>
      <c r="DP189" s="1"/>
      <c r="DQ189" s="1"/>
      <c r="DR189" s="1"/>
    </row>
    <row r="190" spans="1:122" x14ac:dyDescent="0.25">
      <c r="A190" s="11"/>
      <c r="B190" s="11"/>
      <c r="C190" s="11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1"/>
      <c r="DL190" s="1"/>
      <c r="DM190" s="1"/>
      <c r="DN190" s="1"/>
      <c r="DO190" s="1"/>
      <c r="DP190" s="1"/>
      <c r="DQ190" s="1"/>
      <c r="DR190" s="1"/>
    </row>
    <row r="191" spans="1:122" x14ac:dyDescent="0.25">
      <c r="A191" s="11"/>
      <c r="B191" s="11"/>
      <c r="C191" s="11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1"/>
      <c r="DL191" s="1"/>
      <c r="DM191" s="1"/>
      <c r="DN191" s="1"/>
      <c r="DO191" s="1"/>
      <c r="DP191" s="1"/>
      <c r="DQ191" s="1"/>
      <c r="DR191" s="1"/>
    </row>
    <row r="192" spans="1:122" x14ac:dyDescent="0.25">
      <c r="A192" s="11"/>
      <c r="B192" s="11"/>
      <c r="C192" s="11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1"/>
      <c r="DL192" s="1"/>
      <c r="DM192" s="1"/>
      <c r="DN192" s="1"/>
      <c r="DO192" s="1"/>
      <c r="DP192" s="1"/>
      <c r="DQ192" s="1"/>
      <c r="DR192" s="1"/>
    </row>
    <row r="193" spans="1:122" x14ac:dyDescent="0.25">
      <c r="A193" s="11"/>
      <c r="B193" s="11"/>
      <c r="C193" s="11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1"/>
      <c r="DL193" s="1"/>
      <c r="DM193" s="1"/>
      <c r="DN193" s="1"/>
      <c r="DO193" s="1"/>
      <c r="DP193" s="1"/>
      <c r="DQ193" s="1"/>
      <c r="DR193" s="1"/>
    </row>
    <row r="194" spans="1:122" x14ac:dyDescent="0.25">
      <c r="A194" s="11"/>
      <c r="B194" s="11"/>
      <c r="C194" s="11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1"/>
      <c r="DL194" s="1"/>
      <c r="DM194" s="1"/>
      <c r="DN194" s="1"/>
      <c r="DO194" s="1"/>
      <c r="DP194" s="1"/>
      <c r="DQ194" s="1"/>
      <c r="DR194" s="1"/>
    </row>
    <row r="195" spans="1:122" x14ac:dyDescent="0.25">
      <c r="A195" s="11"/>
      <c r="B195" s="11"/>
      <c r="C195" s="11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1"/>
      <c r="DL195" s="1"/>
      <c r="DM195" s="1"/>
      <c r="DN195" s="1"/>
      <c r="DO195" s="1"/>
      <c r="DP195" s="1"/>
      <c r="DQ195" s="1"/>
      <c r="DR195" s="1"/>
    </row>
    <row r="196" spans="1:122" x14ac:dyDescent="0.25">
      <c r="A196" s="11"/>
      <c r="B196" s="11"/>
      <c r="C196" s="11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1"/>
      <c r="DL196" s="1"/>
      <c r="DM196" s="1"/>
      <c r="DN196" s="1"/>
      <c r="DO196" s="1"/>
      <c r="DP196" s="1"/>
      <c r="DQ196" s="1"/>
      <c r="DR196" s="1"/>
    </row>
    <row r="197" spans="1:122" x14ac:dyDescent="0.25">
      <c r="A197" s="6"/>
      <c r="B197" s="6"/>
      <c r="C197" s="6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1"/>
      <c r="DL197" s="1"/>
      <c r="DM197" s="1"/>
      <c r="DN197" s="1"/>
      <c r="DO197" s="1"/>
      <c r="DP197" s="1"/>
      <c r="DQ197" s="1"/>
      <c r="DR197" s="1"/>
    </row>
    <row r="198" spans="1:122" x14ac:dyDescent="0.25">
      <c r="A198" s="6"/>
      <c r="B198" s="6"/>
      <c r="C198" s="6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1"/>
      <c r="DL198" s="1"/>
      <c r="DM198" s="1"/>
      <c r="DN198" s="1"/>
      <c r="DO198" s="1"/>
      <c r="DP198" s="1"/>
      <c r="DQ198" s="1"/>
      <c r="DR198" s="1"/>
    </row>
    <row r="199" spans="1:122" x14ac:dyDescent="0.25">
      <c r="A199" s="6"/>
      <c r="B199" s="6"/>
      <c r="C199" s="6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1"/>
      <c r="DL199" s="1"/>
      <c r="DM199" s="1"/>
      <c r="DN199" s="1"/>
      <c r="DO199" s="1"/>
      <c r="DP199" s="1"/>
      <c r="DQ199" s="1"/>
      <c r="DR199" s="1"/>
    </row>
    <row r="200" spans="1:122" x14ac:dyDescent="0.25">
      <c r="A200" s="6"/>
      <c r="B200" s="6"/>
      <c r="C200" s="6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1"/>
      <c r="DL200" s="1"/>
      <c r="DM200" s="1"/>
      <c r="DN200" s="1"/>
      <c r="DO200" s="1"/>
      <c r="DP200" s="1"/>
      <c r="DQ200" s="1"/>
      <c r="DR200" s="1"/>
    </row>
    <row r="201" spans="1:122" x14ac:dyDescent="0.25">
      <c r="A201" s="6"/>
      <c r="B201" s="6"/>
      <c r="C201" s="6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1"/>
      <c r="DL201" s="1"/>
      <c r="DM201" s="1"/>
      <c r="DN201" s="1"/>
      <c r="DO201" s="1"/>
      <c r="DP201" s="1"/>
      <c r="DQ201" s="1"/>
      <c r="DR201" s="1"/>
    </row>
    <row r="202" spans="1:122" x14ac:dyDescent="0.25">
      <c r="A202" s="6"/>
      <c r="B202" s="6"/>
      <c r="C202" s="6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1"/>
      <c r="DL202" s="1"/>
      <c r="DM202" s="1"/>
      <c r="DN202" s="1"/>
      <c r="DO202" s="1"/>
      <c r="DP202" s="1"/>
      <c r="DQ202" s="1"/>
      <c r="DR202" s="1"/>
    </row>
    <row r="203" spans="1:122" x14ac:dyDescent="0.25">
      <c r="A203" s="6"/>
      <c r="B203" s="6"/>
      <c r="C203" s="6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1"/>
      <c r="DL203" s="1"/>
      <c r="DM203" s="1"/>
      <c r="DN203" s="1"/>
      <c r="DO203" s="1"/>
      <c r="DP203" s="1"/>
      <c r="DQ203" s="1"/>
      <c r="DR203" s="1"/>
    </row>
    <row r="204" spans="1:122" x14ac:dyDescent="0.25">
      <c r="A204" s="6"/>
      <c r="B204" s="6"/>
      <c r="C204" s="6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1"/>
      <c r="DL204" s="1"/>
      <c r="DM204" s="1"/>
      <c r="DN204" s="1"/>
      <c r="DO204" s="1"/>
      <c r="DP204" s="1"/>
      <c r="DQ204" s="1"/>
      <c r="DR204" s="1"/>
    </row>
    <row r="205" spans="1:122" x14ac:dyDescent="0.25">
      <c r="A205" s="6"/>
      <c r="B205" s="6"/>
      <c r="C205" s="6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1"/>
      <c r="DL205" s="1"/>
      <c r="DM205" s="1"/>
      <c r="DN205" s="1"/>
      <c r="DO205" s="1"/>
      <c r="DP205" s="1"/>
      <c r="DQ205" s="1"/>
      <c r="DR205" s="1"/>
    </row>
    <row r="206" spans="1:122" x14ac:dyDescent="0.25">
      <c r="A206" s="6"/>
      <c r="B206" s="6"/>
      <c r="C206" s="6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1"/>
      <c r="DL206" s="1"/>
      <c r="DM206" s="1"/>
      <c r="DN206" s="1"/>
      <c r="DO206" s="1"/>
      <c r="DP206" s="1"/>
      <c r="DQ206" s="1"/>
      <c r="DR206" s="1"/>
    </row>
    <row r="207" spans="1:122" x14ac:dyDescent="0.25">
      <c r="A207" s="6"/>
      <c r="B207" s="6"/>
      <c r="C207" s="6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1"/>
      <c r="DL207" s="1"/>
      <c r="DM207" s="1"/>
      <c r="DN207" s="1"/>
      <c r="DO207" s="1"/>
      <c r="DP207" s="1"/>
      <c r="DQ207" s="1"/>
      <c r="DR207" s="1"/>
    </row>
    <row r="208" spans="1:122" x14ac:dyDescent="0.25">
      <c r="A208" s="6"/>
      <c r="B208" s="6"/>
      <c r="C208" s="6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1"/>
      <c r="DL208" s="1"/>
      <c r="DM208" s="1"/>
      <c r="DN208" s="1"/>
      <c r="DO208" s="1"/>
      <c r="DP208" s="1"/>
      <c r="DQ208" s="1"/>
      <c r="DR208" s="1"/>
    </row>
    <row r="209" spans="1:122" x14ac:dyDescent="0.25">
      <c r="A209" s="6"/>
      <c r="B209" s="6"/>
      <c r="C209" s="6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1"/>
      <c r="DL209" s="1"/>
      <c r="DM209" s="1"/>
      <c r="DN209" s="1"/>
      <c r="DO209" s="1"/>
      <c r="DP209" s="1"/>
      <c r="DQ209" s="1"/>
      <c r="DR209" s="1"/>
    </row>
    <row r="210" spans="1:122" x14ac:dyDescent="0.25">
      <c r="A210" s="6"/>
      <c r="B210" s="6"/>
      <c r="C210" s="6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1"/>
      <c r="DL210" s="1"/>
      <c r="DM210" s="1"/>
      <c r="DN210" s="1"/>
      <c r="DO210" s="1"/>
      <c r="DP210" s="1"/>
      <c r="DQ210" s="1"/>
      <c r="DR210" s="1"/>
    </row>
    <row r="211" spans="1:122" x14ac:dyDescent="0.25">
      <c r="A211" s="6"/>
      <c r="B211" s="6"/>
      <c r="C211" s="6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1"/>
      <c r="DL211" s="1"/>
      <c r="DM211" s="1"/>
      <c r="DN211" s="1"/>
      <c r="DO211" s="1"/>
      <c r="DP211" s="1"/>
      <c r="DQ211" s="1"/>
      <c r="DR211" s="1"/>
    </row>
    <row r="212" spans="1:122" x14ac:dyDescent="0.25">
      <c r="A212" s="6"/>
      <c r="B212" s="6"/>
      <c r="C212" s="6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1"/>
      <c r="DL212" s="1"/>
      <c r="DM212" s="1"/>
      <c r="DN212" s="1"/>
      <c r="DO212" s="1"/>
      <c r="DP212" s="1"/>
      <c r="DQ212" s="1"/>
      <c r="DR212" s="1"/>
    </row>
    <row r="213" spans="1:122" x14ac:dyDescent="0.25">
      <c r="A213" s="6"/>
      <c r="B213" s="6"/>
      <c r="C213" s="6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1"/>
      <c r="DL213" s="1"/>
      <c r="DM213" s="1"/>
      <c r="DN213" s="1"/>
      <c r="DO213" s="1"/>
      <c r="DP213" s="1"/>
      <c r="DQ213" s="1"/>
      <c r="DR213" s="1"/>
    </row>
    <row r="214" spans="1:122" x14ac:dyDescent="0.25">
      <c r="A214" s="6"/>
      <c r="B214" s="6"/>
      <c r="C214" s="6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1"/>
      <c r="DL214" s="1"/>
      <c r="DM214" s="1"/>
      <c r="DN214" s="1"/>
      <c r="DO214" s="1"/>
      <c r="DP214" s="1"/>
      <c r="DQ214" s="1"/>
      <c r="DR214" s="1"/>
    </row>
    <row r="215" spans="1:122" x14ac:dyDescent="0.25">
      <c r="A215" s="6"/>
      <c r="B215" s="6"/>
      <c r="C215" s="6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1"/>
      <c r="DL215" s="1"/>
      <c r="DM215" s="1"/>
      <c r="DN215" s="1"/>
      <c r="DO215" s="1"/>
      <c r="DP215" s="1"/>
      <c r="DQ215" s="1"/>
      <c r="DR215" s="1"/>
    </row>
    <row r="216" spans="1:122" x14ac:dyDescent="0.25">
      <c r="A216" s="6"/>
      <c r="B216" s="6"/>
      <c r="C216" s="6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1"/>
      <c r="DL216" s="1"/>
      <c r="DM216" s="1"/>
      <c r="DN216" s="1"/>
      <c r="DO216" s="1"/>
      <c r="DP216" s="1"/>
      <c r="DQ216" s="1"/>
      <c r="DR216" s="1"/>
    </row>
    <row r="217" spans="1:122" x14ac:dyDescent="0.25">
      <c r="A217" s="6"/>
      <c r="B217" s="6"/>
      <c r="C217" s="6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1"/>
      <c r="DL217" s="1"/>
      <c r="DM217" s="1"/>
      <c r="DN217" s="1"/>
      <c r="DO217" s="1"/>
      <c r="DP217" s="1"/>
      <c r="DQ217" s="1"/>
      <c r="DR217" s="1"/>
    </row>
    <row r="218" spans="1:122" x14ac:dyDescent="0.25">
      <c r="A218" s="6"/>
      <c r="B218" s="6"/>
      <c r="C218" s="6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1"/>
      <c r="DL218" s="1"/>
      <c r="DM218" s="1"/>
      <c r="DN218" s="1"/>
      <c r="DO218" s="1"/>
      <c r="DP218" s="1"/>
      <c r="DQ218" s="1"/>
      <c r="DR218" s="1"/>
    </row>
    <row r="219" spans="1:122" x14ac:dyDescent="0.25">
      <c r="A219" s="6"/>
      <c r="B219" s="6"/>
      <c r="C219" s="6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1"/>
      <c r="DL219" s="1"/>
      <c r="DM219" s="1"/>
      <c r="DN219" s="1"/>
      <c r="DO219" s="1"/>
      <c r="DP219" s="1"/>
      <c r="DQ219" s="1"/>
      <c r="DR219" s="1"/>
    </row>
    <row r="220" spans="1:122" x14ac:dyDescent="0.25">
      <c r="A220" s="6"/>
      <c r="B220" s="6"/>
      <c r="C220" s="6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1"/>
      <c r="DL220" s="1"/>
      <c r="DM220" s="1"/>
      <c r="DN220" s="1"/>
      <c r="DO220" s="1"/>
      <c r="DP220" s="1"/>
      <c r="DQ220" s="1"/>
      <c r="DR220" s="1"/>
    </row>
    <row r="221" spans="1:122" x14ac:dyDescent="0.25">
      <c r="A221" s="6"/>
      <c r="B221" s="6"/>
      <c r="C221" s="6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1"/>
      <c r="DL221" s="1"/>
      <c r="DM221" s="1"/>
      <c r="DN221" s="1"/>
      <c r="DO221" s="1"/>
      <c r="DP221" s="1"/>
      <c r="DQ221" s="1"/>
      <c r="DR221" s="1"/>
    </row>
    <row r="222" spans="1:122" x14ac:dyDescent="0.25">
      <c r="A222" s="6"/>
      <c r="B222" s="6"/>
      <c r="C222" s="6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1"/>
      <c r="DL222" s="1"/>
      <c r="DM222" s="1"/>
      <c r="DN222" s="1"/>
      <c r="DO222" s="1"/>
      <c r="DP222" s="1"/>
      <c r="DQ222" s="1"/>
      <c r="DR222" s="1"/>
    </row>
    <row r="223" spans="1:122" x14ac:dyDescent="0.25">
      <c r="A223" s="6"/>
      <c r="B223" s="6"/>
      <c r="C223" s="6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1"/>
      <c r="DL223" s="1"/>
      <c r="DM223" s="1"/>
      <c r="DN223" s="1"/>
      <c r="DO223" s="1"/>
      <c r="DP223" s="1"/>
      <c r="DQ223" s="1"/>
      <c r="DR223" s="1"/>
    </row>
    <row r="224" spans="1:122" x14ac:dyDescent="0.25">
      <c r="A224" s="6"/>
      <c r="B224" s="6"/>
      <c r="C224" s="6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1"/>
      <c r="DL224" s="1"/>
      <c r="DM224" s="1"/>
      <c r="DN224" s="1"/>
      <c r="DO224" s="1"/>
      <c r="DP224" s="1"/>
      <c r="DQ224" s="1"/>
      <c r="DR224" s="1"/>
    </row>
    <row r="225" spans="1:122" x14ac:dyDescent="0.25">
      <c r="A225" s="6"/>
      <c r="B225" s="6"/>
      <c r="C225" s="6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1"/>
      <c r="DL225" s="1"/>
      <c r="DM225" s="1"/>
      <c r="DN225" s="1"/>
      <c r="DO225" s="1"/>
      <c r="DP225" s="1"/>
      <c r="DQ225" s="1"/>
      <c r="DR225" s="1"/>
    </row>
    <row r="226" spans="1:122" x14ac:dyDescent="0.25">
      <c r="A226" s="6"/>
      <c r="B226" s="6"/>
      <c r="C226" s="6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1"/>
      <c r="DL226" s="1"/>
      <c r="DM226" s="1"/>
      <c r="DN226" s="1"/>
      <c r="DO226" s="1"/>
      <c r="DP226" s="1"/>
      <c r="DQ226" s="1"/>
      <c r="DR226" s="1"/>
    </row>
    <row r="227" spans="1:122" x14ac:dyDescent="0.25">
      <c r="A227" s="6"/>
      <c r="B227" s="6"/>
      <c r="C227" s="6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1"/>
      <c r="DL227" s="1"/>
      <c r="DM227" s="1"/>
      <c r="DN227" s="1"/>
      <c r="DO227" s="1"/>
      <c r="DP227" s="1"/>
      <c r="DQ227" s="1"/>
      <c r="DR227" s="1"/>
    </row>
    <row r="228" spans="1:122" x14ac:dyDescent="0.25">
      <c r="A228" s="6"/>
      <c r="B228" s="6"/>
      <c r="C228" s="6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1"/>
      <c r="DL228" s="1"/>
      <c r="DM228" s="1"/>
      <c r="DN228" s="1"/>
      <c r="DO228" s="1"/>
      <c r="DP228" s="1"/>
      <c r="DQ228" s="1"/>
      <c r="DR228" s="1"/>
    </row>
    <row r="229" spans="1:122" x14ac:dyDescent="0.25">
      <c r="A229" s="6"/>
      <c r="B229" s="6"/>
      <c r="C229" s="6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1"/>
      <c r="DL229" s="1"/>
      <c r="DM229" s="1"/>
      <c r="DN229" s="1"/>
      <c r="DO229" s="1"/>
      <c r="DP229" s="1"/>
      <c r="DQ229" s="1"/>
      <c r="DR229" s="1"/>
    </row>
    <row r="230" spans="1:122" x14ac:dyDescent="0.25">
      <c r="A230" s="6"/>
      <c r="B230" s="6"/>
      <c r="C230" s="6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1"/>
      <c r="DL230" s="1"/>
      <c r="DM230" s="1"/>
      <c r="DN230" s="1"/>
      <c r="DO230" s="1"/>
      <c r="DP230" s="1"/>
      <c r="DQ230" s="1"/>
      <c r="DR230" s="1"/>
    </row>
    <row r="231" spans="1:122" x14ac:dyDescent="0.25">
      <c r="A231" s="6"/>
      <c r="B231" s="6"/>
      <c r="C231" s="6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1"/>
      <c r="DL231" s="1"/>
      <c r="DM231" s="1"/>
      <c r="DN231" s="1"/>
      <c r="DO231" s="1"/>
      <c r="DP231" s="1"/>
      <c r="DQ231" s="1"/>
      <c r="DR231" s="1"/>
    </row>
    <row r="232" spans="1:122" x14ac:dyDescent="0.25">
      <c r="A232" s="6"/>
      <c r="B232" s="6"/>
      <c r="C232" s="6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1"/>
      <c r="DL232" s="1"/>
      <c r="DM232" s="1"/>
      <c r="DN232" s="1"/>
      <c r="DO232" s="1"/>
      <c r="DP232" s="1"/>
      <c r="DQ232" s="1"/>
      <c r="DR232" s="1"/>
    </row>
    <row r="233" spans="1:122" x14ac:dyDescent="0.25">
      <c r="A233" s="6"/>
      <c r="B233" s="6"/>
      <c r="C233" s="6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1"/>
      <c r="DL233" s="1"/>
      <c r="DM233" s="1"/>
      <c r="DN233" s="1"/>
      <c r="DO233" s="1"/>
      <c r="DP233" s="1"/>
      <c r="DQ233" s="1"/>
      <c r="DR233" s="1"/>
    </row>
    <row r="234" spans="1:122" x14ac:dyDescent="0.25">
      <c r="A234" s="6"/>
      <c r="B234" s="6"/>
      <c r="C234" s="6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1"/>
      <c r="DL234" s="1"/>
      <c r="DM234" s="1"/>
      <c r="DN234" s="1"/>
      <c r="DO234" s="1"/>
      <c r="DP234" s="1"/>
      <c r="DQ234" s="1"/>
      <c r="DR234" s="1"/>
    </row>
    <row r="235" spans="1:122" x14ac:dyDescent="0.25">
      <c r="A235" s="6"/>
      <c r="B235" s="6"/>
      <c r="C235" s="6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1"/>
      <c r="DL235" s="1"/>
      <c r="DM235" s="1"/>
      <c r="DN235" s="1"/>
      <c r="DO235" s="1"/>
      <c r="DP235" s="1"/>
      <c r="DQ235" s="1"/>
      <c r="DR235" s="1"/>
    </row>
    <row r="236" spans="1:122" x14ac:dyDescent="0.25">
      <c r="A236" s="6"/>
      <c r="B236" s="6"/>
      <c r="C236" s="6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1"/>
      <c r="DL236" s="1"/>
      <c r="DM236" s="1"/>
      <c r="DN236" s="1"/>
      <c r="DO236" s="1"/>
      <c r="DP236" s="1"/>
      <c r="DQ236" s="1"/>
      <c r="DR236" s="1"/>
    </row>
    <row r="237" spans="1:122" x14ac:dyDescent="0.25">
      <c r="A237" s="6"/>
      <c r="B237" s="6"/>
      <c r="C237" s="6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1"/>
      <c r="DL237" s="1"/>
      <c r="DM237" s="1"/>
      <c r="DN237" s="1"/>
      <c r="DO237" s="1"/>
      <c r="DP237" s="1"/>
      <c r="DQ237" s="1"/>
      <c r="DR237" s="1"/>
    </row>
    <row r="238" spans="1:122" x14ac:dyDescent="0.25">
      <c r="A238" s="6"/>
      <c r="B238" s="6"/>
      <c r="C238" s="6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1"/>
      <c r="DL238" s="1"/>
      <c r="DM238" s="1"/>
      <c r="DN238" s="1"/>
      <c r="DO238" s="1"/>
      <c r="DP238" s="1"/>
      <c r="DQ238" s="1"/>
      <c r="DR238" s="1"/>
    </row>
    <row r="239" spans="1:122" x14ac:dyDescent="0.25">
      <c r="A239" s="6"/>
      <c r="B239" s="6"/>
      <c r="C239" s="6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1"/>
      <c r="DL239" s="1"/>
      <c r="DM239" s="1"/>
      <c r="DN239" s="1"/>
      <c r="DO239" s="1"/>
      <c r="DP239" s="1"/>
      <c r="DQ239" s="1"/>
      <c r="DR239" s="1"/>
    </row>
    <row r="240" spans="1:122" x14ac:dyDescent="0.25">
      <c r="A240" s="6"/>
      <c r="B240" s="6"/>
      <c r="C240" s="6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1"/>
      <c r="DL240" s="1"/>
      <c r="DM240" s="1"/>
      <c r="DN240" s="1"/>
      <c r="DO240" s="1"/>
      <c r="DP240" s="1"/>
      <c r="DQ240" s="1"/>
      <c r="DR240" s="1"/>
    </row>
    <row r="241" spans="1:122" x14ac:dyDescent="0.25">
      <c r="A241" s="6"/>
      <c r="B241" s="6"/>
      <c r="C241" s="6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1"/>
      <c r="DL241" s="1"/>
      <c r="DM241" s="1"/>
      <c r="DN241" s="1"/>
      <c r="DO241" s="1"/>
      <c r="DP241" s="1"/>
      <c r="DQ241" s="1"/>
      <c r="DR241" s="1"/>
    </row>
    <row r="242" spans="1:122" x14ac:dyDescent="0.25">
      <c r="A242" s="6"/>
      <c r="B242" s="6"/>
      <c r="C242" s="6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1"/>
      <c r="DL242" s="1"/>
      <c r="DM242" s="1"/>
      <c r="DN242" s="1"/>
      <c r="DO242" s="1"/>
      <c r="DP242" s="1"/>
      <c r="DQ242" s="1"/>
      <c r="DR242" s="1"/>
    </row>
    <row r="243" spans="1:122" x14ac:dyDescent="0.25">
      <c r="A243" s="6"/>
      <c r="B243" s="6"/>
      <c r="C243" s="6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1"/>
      <c r="DL243" s="1"/>
      <c r="DM243" s="1"/>
      <c r="DN243" s="1"/>
      <c r="DO243" s="1"/>
      <c r="DP243" s="1"/>
      <c r="DQ243" s="1"/>
      <c r="DR243" s="1"/>
    </row>
    <row r="244" spans="1:122" x14ac:dyDescent="0.25">
      <c r="A244" s="6"/>
      <c r="B244" s="6"/>
      <c r="C244" s="6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1"/>
      <c r="DL244" s="1"/>
      <c r="DM244" s="1"/>
      <c r="DN244" s="1"/>
      <c r="DO244" s="1"/>
      <c r="DP244" s="1"/>
      <c r="DQ244" s="1"/>
      <c r="DR244" s="1"/>
    </row>
    <row r="245" spans="1:122" x14ac:dyDescent="0.25">
      <c r="A245" s="6"/>
      <c r="B245" s="6"/>
      <c r="C245" s="6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1"/>
      <c r="DL245" s="1"/>
      <c r="DM245" s="1"/>
      <c r="DN245" s="1"/>
      <c r="DO245" s="1"/>
      <c r="DP245" s="1"/>
      <c r="DQ245" s="1"/>
      <c r="DR245" s="1"/>
    </row>
    <row r="246" spans="1:122" x14ac:dyDescent="0.25">
      <c r="A246" s="6"/>
      <c r="B246" s="6"/>
      <c r="C246" s="6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1"/>
      <c r="DL246" s="1"/>
      <c r="DM246" s="1"/>
      <c r="DN246" s="1"/>
      <c r="DO246" s="1"/>
      <c r="DP246" s="1"/>
      <c r="DQ246" s="1"/>
      <c r="DR246" s="1"/>
    </row>
    <row r="247" spans="1:122" x14ac:dyDescent="0.25">
      <c r="A247" s="6"/>
      <c r="B247" s="6"/>
      <c r="C247" s="6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1"/>
      <c r="DL247" s="1"/>
      <c r="DM247" s="1"/>
      <c r="DN247" s="1"/>
      <c r="DO247" s="1"/>
      <c r="DP247" s="1"/>
      <c r="DQ247" s="1"/>
      <c r="DR247" s="1"/>
    </row>
    <row r="248" spans="1:122" x14ac:dyDescent="0.25">
      <c r="A248" s="6"/>
      <c r="B248" s="6"/>
      <c r="C248" s="6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1"/>
      <c r="DL248" s="1"/>
      <c r="DM248" s="1"/>
      <c r="DN248" s="1"/>
      <c r="DO248" s="1"/>
      <c r="DP248" s="1"/>
      <c r="DQ248" s="1"/>
      <c r="DR248" s="1"/>
    </row>
    <row r="249" spans="1:122" x14ac:dyDescent="0.25">
      <c r="A249" s="6"/>
      <c r="B249" s="6"/>
      <c r="C249" s="6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1"/>
      <c r="DL249" s="1"/>
      <c r="DM249" s="1"/>
      <c r="DN249" s="1"/>
      <c r="DO249" s="1"/>
      <c r="DP249" s="1"/>
      <c r="DQ249" s="1"/>
      <c r="DR249" s="1"/>
    </row>
    <row r="250" spans="1:122" x14ac:dyDescent="0.25">
      <c r="A250" s="6"/>
      <c r="B250" s="6"/>
      <c r="C250" s="6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1"/>
      <c r="DL250" s="1"/>
      <c r="DM250" s="1"/>
      <c r="DN250" s="1"/>
      <c r="DO250" s="1"/>
      <c r="DP250" s="1"/>
      <c r="DQ250" s="1"/>
      <c r="DR250" s="1"/>
    </row>
    <row r="251" spans="1:122" x14ac:dyDescent="0.25">
      <c r="A251" s="6"/>
      <c r="B251" s="6"/>
      <c r="C251" s="6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1"/>
      <c r="DL251" s="1"/>
      <c r="DM251" s="1"/>
      <c r="DN251" s="1"/>
      <c r="DO251" s="1"/>
      <c r="DP251" s="1"/>
      <c r="DQ251" s="1"/>
      <c r="DR251" s="1"/>
    </row>
    <row r="252" spans="1:122" x14ac:dyDescent="0.25">
      <c r="A252" s="6"/>
      <c r="B252" s="6"/>
      <c r="C252" s="6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1"/>
      <c r="DL252" s="1"/>
      <c r="DM252" s="1"/>
      <c r="DN252" s="1"/>
      <c r="DO252" s="1"/>
      <c r="DP252" s="1"/>
      <c r="DQ252" s="1"/>
      <c r="DR252" s="1"/>
    </row>
    <row r="253" spans="1:122" x14ac:dyDescent="0.25">
      <c r="A253" s="6"/>
      <c r="B253" s="6"/>
      <c r="C253" s="6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1"/>
      <c r="DL253" s="1"/>
      <c r="DM253" s="1"/>
      <c r="DN253" s="1"/>
      <c r="DO253" s="1"/>
      <c r="DP253" s="1"/>
      <c r="DQ253" s="1"/>
      <c r="DR253" s="1"/>
    </row>
    <row r="254" spans="1:122" x14ac:dyDescent="0.25">
      <c r="A254" s="6"/>
      <c r="B254" s="6"/>
      <c r="C254" s="6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1"/>
      <c r="DL254" s="1"/>
      <c r="DM254" s="1"/>
      <c r="DN254" s="1"/>
      <c r="DO254" s="1"/>
      <c r="DP254" s="1"/>
      <c r="DQ254" s="1"/>
      <c r="DR254" s="1"/>
    </row>
    <row r="255" spans="1:122" x14ac:dyDescent="0.25">
      <c r="A255" s="6"/>
      <c r="B255" s="6"/>
      <c r="C255" s="6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1"/>
      <c r="DL255" s="1"/>
      <c r="DM255" s="1"/>
      <c r="DN255" s="1"/>
      <c r="DO255" s="1"/>
      <c r="DP255" s="1"/>
      <c r="DQ255" s="1"/>
      <c r="DR255" s="1"/>
    </row>
    <row r="256" spans="1:122" x14ac:dyDescent="0.25">
      <c r="A256" s="6"/>
      <c r="B256" s="6"/>
      <c r="C256" s="6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1"/>
      <c r="DL256" s="1"/>
      <c r="DM256" s="1"/>
      <c r="DN256" s="1"/>
      <c r="DO256" s="1"/>
      <c r="DP256" s="1"/>
      <c r="DQ256" s="1"/>
      <c r="DR256" s="1"/>
    </row>
    <row r="257" spans="1:122" x14ac:dyDescent="0.25">
      <c r="A257" s="6"/>
      <c r="B257" s="6"/>
      <c r="C257" s="6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1"/>
      <c r="DL257" s="1"/>
      <c r="DM257" s="1"/>
      <c r="DN257" s="1"/>
      <c r="DO257" s="1"/>
      <c r="DP257" s="1"/>
      <c r="DQ257" s="1"/>
      <c r="DR257" s="1"/>
    </row>
    <row r="258" spans="1:122" x14ac:dyDescent="0.25">
      <c r="A258" s="6"/>
      <c r="B258" s="6"/>
      <c r="C258" s="6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1"/>
      <c r="DL258" s="1"/>
      <c r="DM258" s="1"/>
      <c r="DN258" s="1"/>
      <c r="DO258" s="1"/>
      <c r="DP258" s="1"/>
      <c r="DQ258" s="1"/>
      <c r="DR258" s="1"/>
    </row>
    <row r="259" spans="1:122" x14ac:dyDescent="0.25">
      <c r="A259" s="6"/>
      <c r="B259" s="6"/>
      <c r="C259" s="6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1"/>
      <c r="DL259" s="1"/>
      <c r="DM259" s="1"/>
      <c r="DN259" s="1"/>
      <c r="DO259" s="1"/>
      <c r="DP259" s="1"/>
      <c r="DQ259" s="1"/>
      <c r="DR259" s="1"/>
    </row>
    <row r="260" spans="1:122" x14ac:dyDescent="0.25">
      <c r="A260" s="6"/>
      <c r="B260" s="6"/>
      <c r="C260" s="6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1"/>
      <c r="DL260" s="1"/>
      <c r="DM260" s="1"/>
      <c r="DN260" s="1"/>
      <c r="DO260" s="1"/>
      <c r="DP260" s="1"/>
      <c r="DQ260" s="1"/>
      <c r="DR260" s="1"/>
    </row>
    <row r="261" spans="1:122" x14ac:dyDescent="0.25">
      <c r="A261" s="6"/>
      <c r="B261" s="6"/>
      <c r="C261" s="6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1"/>
      <c r="DL261" s="1"/>
      <c r="DM261" s="1"/>
      <c r="DN261" s="1"/>
      <c r="DO261" s="1"/>
      <c r="DP261" s="1"/>
      <c r="DQ261" s="1"/>
      <c r="DR261" s="1"/>
    </row>
    <row r="262" spans="1:122" x14ac:dyDescent="0.25">
      <c r="A262" s="6"/>
      <c r="B262" s="6"/>
      <c r="C262" s="6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1"/>
      <c r="DL262" s="1"/>
      <c r="DM262" s="1"/>
      <c r="DN262" s="1"/>
      <c r="DO262" s="1"/>
      <c r="DP262" s="1"/>
      <c r="DQ262" s="1"/>
      <c r="DR262" s="1"/>
    </row>
    <row r="263" spans="1:122" x14ac:dyDescent="0.25">
      <c r="A263" s="6"/>
      <c r="B263" s="6"/>
      <c r="C263" s="6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1"/>
      <c r="DL263" s="1"/>
      <c r="DM263" s="1"/>
      <c r="DN263" s="1"/>
      <c r="DO263" s="1"/>
      <c r="DP263" s="1"/>
      <c r="DQ263" s="1"/>
      <c r="DR263" s="1"/>
    </row>
    <row r="264" spans="1:122" x14ac:dyDescent="0.25">
      <c r="A264" s="6"/>
      <c r="B264" s="6"/>
      <c r="C264" s="6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1"/>
      <c r="DL264" s="1"/>
      <c r="DM264" s="1"/>
      <c r="DN264" s="1"/>
      <c r="DO264" s="1"/>
      <c r="DP264" s="1"/>
      <c r="DQ264" s="1"/>
      <c r="DR264" s="1"/>
    </row>
    <row r="265" spans="1:122" x14ac:dyDescent="0.25">
      <c r="A265" s="6"/>
      <c r="B265" s="6"/>
      <c r="C265" s="6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1"/>
      <c r="DL265" s="1"/>
      <c r="DM265" s="1"/>
      <c r="DN265" s="1"/>
      <c r="DO265" s="1"/>
      <c r="DP265" s="1"/>
      <c r="DQ265" s="1"/>
      <c r="DR265" s="1"/>
    </row>
    <row r="266" spans="1:122" x14ac:dyDescent="0.25">
      <c r="A266" s="6"/>
      <c r="B266" s="6"/>
      <c r="C266" s="6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1"/>
      <c r="DL266" s="1"/>
      <c r="DM266" s="1"/>
      <c r="DN266" s="1"/>
      <c r="DO266" s="1"/>
      <c r="DP266" s="1"/>
      <c r="DQ266" s="1"/>
      <c r="DR266" s="1"/>
    </row>
    <row r="267" spans="1:122" x14ac:dyDescent="0.25">
      <c r="A267" s="6"/>
      <c r="B267" s="6"/>
      <c r="C267" s="6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1"/>
      <c r="DL267" s="1"/>
      <c r="DM267" s="1"/>
      <c r="DN267" s="1"/>
      <c r="DO267" s="1"/>
      <c r="DP267" s="1"/>
      <c r="DQ267" s="1"/>
      <c r="DR267" s="1"/>
    </row>
    <row r="268" spans="1:122" x14ac:dyDescent="0.25">
      <c r="A268" s="6"/>
      <c r="B268" s="6"/>
      <c r="C268" s="6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1"/>
      <c r="DL268" s="1"/>
      <c r="DM268" s="1"/>
      <c r="DN268" s="1"/>
      <c r="DO268" s="1"/>
      <c r="DP268" s="1"/>
      <c r="DQ268" s="1"/>
      <c r="DR268" s="1"/>
    </row>
    <row r="269" spans="1:122" x14ac:dyDescent="0.25">
      <c r="A269" s="6"/>
      <c r="B269" s="6"/>
      <c r="C269" s="6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1"/>
      <c r="DL269" s="1"/>
      <c r="DM269" s="1"/>
      <c r="DN269" s="1"/>
      <c r="DO269" s="1"/>
      <c r="DP269" s="1"/>
      <c r="DQ269" s="1"/>
      <c r="DR269" s="1"/>
    </row>
    <row r="270" spans="1:122" x14ac:dyDescent="0.25">
      <c r="A270" s="6"/>
      <c r="B270" s="6"/>
      <c r="C270" s="6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1"/>
      <c r="DL270" s="1"/>
      <c r="DM270" s="1"/>
      <c r="DN270" s="1"/>
      <c r="DO270" s="1"/>
      <c r="DP270" s="1"/>
      <c r="DQ270" s="1"/>
      <c r="DR270" s="1"/>
    </row>
    <row r="271" spans="1:122" x14ac:dyDescent="0.25">
      <c r="A271" s="6"/>
      <c r="B271" s="6"/>
      <c r="C271" s="6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1"/>
      <c r="DL271" s="1"/>
      <c r="DM271" s="1"/>
      <c r="DN271" s="1"/>
      <c r="DO271" s="1"/>
      <c r="DP271" s="1"/>
      <c r="DQ271" s="1"/>
      <c r="DR271" s="1"/>
    </row>
    <row r="272" spans="1:122" x14ac:dyDescent="0.25">
      <c r="A272" s="6"/>
      <c r="B272" s="6"/>
      <c r="C272" s="6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1"/>
      <c r="DL272" s="1"/>
      <c r="DM272" s="1"/>
      <c r="DN272" s="1"/>
      <c r="DO272" s="1"/>
      <c r="DP272" s="1"/>
      <c r="DQ272" s="1"/>
      <c r="DR272" s="1"/>
    </row>
    <row r="273" spans="1:122" x14ac:dyDescent="0.25">
      <c r="A273" s="6"/>
      <c r="B273" s="6"/>
      <c r="C273" s="6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1"/>
      <c r="DL273" s="1"/>
      <c r="DM273" s="1"/>
      <c r="DN273" s="1"/>
      <c r="DO273" s="1"/>
      <c r="DP273" s="1"/>
      <c r="DQ273" s="1"/>
      <c r="DR273" s="1"/>
    </row>
    <row r="274" spans="1:122" x14ac:dyDescent="0.25">
      <c r="A274" s="6"/>
      <c r="B274" s="6"/>
      <c r="C274" s="6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1"/>
      <c r="DL274" s="1"/>
      <c r="DM274" s="1"/>
      <c r="DN274" s="1"/>
      <c r="DO274" s="1"/>
      <c r="DP274" s="1"/>
      <c r="DQ274" s="1"/>
      <c r="DR274" s="1"/>
    </row>
    <row r="275" spans="1:122" x14ac:dyDescent="0.25">
      <c r="A275" s="6"/>
      <c r="B275" s="6"/>
      <c r="C275" s="6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1"/>
      <c r="DL275" s="1"/>
      <c r="DM275" s="1"/>
      <c r="DN275" s="1"/>
      <c r="DO275" s="1"/>
      <c r="DP275" s="1"/>
      <c r="DQ275" s="1"/>
      <c r="DR275" s="1"/>
    </row>
    <row r="276" spans="1:122" x14ac:dyDescent="0.25">
      <c r="A276" s="6"/>
      <c r="B276" s="6"/>
      <c r="C276" s="6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1"/>
      <c r="DL276" s="1"/>
      <c r="DM276" s="1"/>
      <c r="DN276" s="1"/>
      <c r="DO276" s="1"/>
      <c r="DP276" s="1"/>
      <c r="DQ276" s="1"/>
      <c r="DR276" s="1"/>
    </row>
    <row r="277" spans="1:122" x14ac:dyDescent="0.25">
      <c r="A277" s="6"/>
      <c r="B277" s="6"/>
      <c r="C277" s="6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1"/>
      <c r="DL277" s="1"/>
      <c r="DM277" s="1"/>
      <c r="DN277" s="1"/>
      <c r="DO277" s="1"/>
      <c r="DP277" s="1"/>
      <c r="DQ277" s="1"/>
      <c r="DR277" s="1"/>
    </row>
    <row r="278" spans="1:122" x14ac:dyDescent="0.25">
      <c r="A278" s="6"/>
      <c r="B278" s="6"/>
      <c r="C278" s="6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1"/>
      <c r="DL278" s="1"/>
      <c r="DM278" s="1"/>
      <c r="DN278" s="1"/>
      <c r="DO278" s="1"/>
      <c r="DP278" s="1"/>
      <c r="DQ278" s="1"/>
      <c r="DR278" s="1"/>
    </row>
    <row r="279" spans="1:122" x14ac:dyDescent="0.25">
      <c r="A279" s="6"/>
      <c r="B279" s="6"/>
      <c r="C279" s="6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1"/>
      <c r="DL279" s="1"/>
      <c r="DM279" s="1"/>
      <c r="DN279" s="1"/>
      <c r="DO279" s="1"/>
      <c r="DP279" s="1"/>
      <c r="DQ279" s="1"/>
      <c r="DR279" s="1"/>
    </row>
    <row r="280" spans="1:122" x14ac:dyDescent="0.25">
      <c r="A280" s="6"/>
      <c r="B280" s="6"/>
      <c r="C280" s="6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1"/>
      <c r="DL280" s="1"/>
      <c r="DM280" s="1"/>
      <c r="DN280" s="1"/>
      <c r="DO280" s="1"/>
      <c r="DP280" s="1"/>
      <c r="DQ280" s="1"/>
      <c r="DR280" s="1"/>
    </row>
    <row r="281" spans="1:122" x14ac:dyDescent="0.25">
      <c r="A281" s="6"/>
      <c r="B281" s="6"/>
      <c r="C281" s="6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1"/>
      <c r="DL281" s="1"/>
      <c r="DM281" s="1"/>
      <c r="DN281" s="1"/>
      <c r="DO281" s="1"/>
      <c r="DP281" s="1"/>
      <c r="DQ281" s="1"/>
      <c r="DR281" s="1"/>
    </row>
    <row r="282" spans="1:122" x14ac:dyDescent="0.25">
      <c r="A282" s="6"/>
      <c r="B282" s="6"/>
      <c r="C282" s="6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1"/>
      <c r="DL282" s="1"/>
      <c r="DM282" s="1"/>
      <c r="DN282" s="1"/>
      <c r="DO282" s="1"/>
      <c r="DP282" s="1"/>
      <c r="DQ282" s="1"/>
      <c r="DR282" s="1"/>
    </row>
    <row r="283" spans="1:122" x14ac:dyDescent="0.25">
      <c r="A283" s="6"/>
      <c r="B283" s="6"/>
      <c r="C283" s="6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1"/>
      <c r="DL283" s="1"/>
      <c r="DM283" s="1"/>
      <c r="DN283" s="1"/>
      <c r="DO283" s="1"/>
      <c r="DP283" s="1"/>
      <c r="DQ283" s="1"/>
      <c r="DR283" s="1"/>
    </row>
    <row r="284" spans="1:122" x14ac:dyDescent="0.25">
      <c r="A284" s="6"/>
      <c r="B284" s="6"/>
      <c r="C284" s="6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1"/>
      <c r="DL284" s="1"/>
      <c r="DM284" s="1"/>
      <c r="DN284" s="1"/>
      <c r="DO284" s="1"/>
      <c r="DP284" s="1"/>
      <c r="DQ284" s="1"/>
      <c r="DR284" s="1"/>
    </row>
    <row r="285" spans="1:122" x14ac:dyDescent="0.25">
      <c r="A285" s="6"/>
      <c r="B285" s="6"/>
      <c r="C285" s="6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1"/>
      <c r="DL285" s="1"/>
      <c r="DM285" s="1"/>
      <c r="DN285" s="1"/>
      <c r="DO285" s="1"/>
      <c r="DP285" s="1"/>
      <c r="DQ285" s="1"/>
      <c r="DR285" s="1"/>
    </row>
    <row r="286" spans="1:122" x14ac:dyDescent="0.25">
      <c r="A286" s="6"/>
      <c r="B286" s="6"/>
      <c r="C286" s="6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1"/>
      <c r="DL286" s="1"/>
      <c r="DM286" s="1"/>
      <c r="DN286" s="1"/>
      <c r="DO286" s="1"/>
      <c r="DP286" s="1"/>
      <c r="DQ286" s="1"/>
      <c r="DR286" s="1"/>
    </row>
    <row r="287" spans="1:122" x14ac:dyDescent="0.25">
      <c r="A287" s="6"/>
      <c r="B287" s="6"/>
      <c r="C287" s="6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1"/>
      <c r="DL287" s="1"/>
      <c r="DM287" s="1"/>
      <c r="DN287" s="1"/>
      <c r="DO287" s="1"/>
      <c r="DP287" s="1"/>
      <c r="DQ287" s="1"/>
      <c r="DR287" s="1"/>
    </row>
    <row r="288" spans="1:122" x14ac:dyDescent="0.25">
      <c r="A288" s="6"/>
      <c r="B288" s="6"/>
      <c r="C288" s="6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1"/>
      <c r="DL288" s="1"/>
      <c r="DM288" s="1"/>
      <c r="DN288" s="1"/>
      <c r="DO288" s="1"/>
      <c r="DP288" s="1"/>
      <c r="DQ288" s="1"/>
      <c r="DR288" s="1"/>
    </row>
    <row r="289" spans="1:122" x14ac:dyDescent="0.25">
      <c r="A289" s="6"/>
      <c r="B289" s="6"/>
      <c r="C289" s="6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1"/>
      <c r="DL289" s="1"/>
      <c r="DM289" s="1"/>
      <c r="DN289" s="1"/>
      <c r="DO289" s="1"/>
      <c r="DP289" s="1"/>
      <c r="DQ289" s="1"/>
      <c r="DR289" s="1"/>
    </row>
    <row r="290" spans="1:122" x14ac:dyDescent="0.25">
      <c r="A290" s="6"/>
      <c r="B290" s="6"/>
      <c r="C290" s="6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1"/>
      <c r="DL290" s="1"/>
      <c r="DM290" s="1"/>
      <c r="DN290" s="1"/>
      <c r="DO290" s="1"/>
      <c r="DP290" s="1"/>
      <c r="DQ290" s="1"/>
      <c r="DR290" s="1"/>
    </row>
    <row r="291" spans="1:122" x14ac:dyDescent="0.25">
      <c r="A291" s="6"/>
      <c r="B291" s="6"/>
      <c r="C291" s="6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1"/>
      <c r="DL291" s="1"/>
      <c r="DM291" s="1"/>
      <c r="DN291" s="1"/>
      <c r="DO291" s="1"/>
      <c r="DP291" s="1"/>
      <c r="DQ291" s="1"/>
      <c r="DR291" s="1"/>
    </row>
    <row r="292" spans="1:122" x14ac:dyDescent="0.25">
      <c r="A292" s="6"/>
      <c r="B292" s="6"/>
      <c r="C292" s="6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1"/>
      <c r="DL292" s="1"/>
      <c r="DM292" s="1"/>
      <c r="DN292" s="1"/>
      <c r="DO292" s="1"/>
      <c r="DP292" s="1"/>
      <c r="DQ292" s="1"/>
      <c r="DR292" s="1"/>
    </row>
    <row r="293" spans="1:122" x14ac:dyDescent="0.25">
      <c r="A293" s="6"/>
      <c r="B293" s="6"/>
      <c r="C293" s="6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1"/>
      <c r="DL293" s="1"/>
      <c r="DM293" s="1"/>
      <c r="DN293" s="1"/>
      <c r="DO293" s="1"/>
      <c r="DP293" s="1"/>
      <c r="DQ293" s="1"/>
      <c r="DR293" s="1"/>
    </row>
    <row r="294" spans="1:122" x14ac:dyDescent="0.25">
      <c r="A294" s="6"/>
      <c r="B294" s="6"/>
      <c r="C294" s="6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1"/>
      <c r="DL294" s="1"/>
      <c r="DM294" s="1"/>
      <c r="DN294" s="1"/>
      <c r="DO294" s="1"/>
      <c r="DP294" s="1"/>
      <c r="DQ294" s="1"/>
      <c r="DR294" s="1"/>
    </row>
    <row r="295" spans="1:122" x14ac:dyDescent="0.25">
      <c r="A295" s="6"/>
      <c r="B295" s="6"/>
      <c r="C295" s="6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1"/>
      <c r="DL295" s="1"/>
      <c r="DM295" s="1"/>
      <c r="DN295" s="1"/>
      <c r="DO295" s="1"/>
      <c r="DP295" s="1"/>
      <c r="DQ295" s="1"/>
      <c r="DR295" s="1"/>
    </row>
    <row r="296" spans="1:122" x14ac:dyDescent="0.25">
      <c r="A296" s="6"/>
      <c r="B296" s="6"/>
      <c r="C296" s="6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1"/>
      <c r="DL296" s="1"/>
      <c r="DM296" s="1"/>
      <c r="DN296" s="1"/>
      <c r="DO296" s="1"/>
      <c r="DP296" s="1"/>
      <c r="DQ296" s="1"/>
      <c r="DR296" s="1"/>
    </row>
    <row r="297" spans="1:122" x14ac:dyDescent="0.25">
      <c r="A297" s="6"/>
      <c r="B297" s="6"/>
      <c r="C297" s="6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1"/>
      <c r="DL297" s="1"/>
      <c r="DM297" s="1"/>
      <c r="DN297" s="1"/>
      <c r="DO297" s="1"/>
      <c r="DP297" s="1"/>
      <c r="DQ297" s="1"/>
      <c r="DR297" s="1"/>
    </row>
    <row r="298" spans="1:122" x14ac:dyDescent="0.25">
      <c r="A298" s="6"/>
      <c r="B298" s="6"/>
      <c r="C298" s="6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1"/>
      <c r="DL298" s="1"/>
      <c r="DM298" s="1"/>
      <c r="DN298" s="1"/>
      <c r="DO298" s="1"/>
      <c r="DP298" s="1"/>
      <c r="DQ298" s="1"/>
      <c r="DR298" s="1"/>
    </row>
    <row r="299" spans="1:122" x14ac:dyDescent="0.25">
      <c r="A299" s="6"/>
      <c r="B299" s="6"/>
      <c r="C299" s="6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1"/>
      <c r="DL299" s="1"/>
      <c r="DM299" s="1"/>
      <c r="DN299" s="1"/>
      <c r="DO299" s="1"/>
      <c r="DP299" s="1"/>
      <c r="DQ299" s="1"/>
      <c r="DR299" s="1"/>
    </row>
    <row r="300" spans="1:122" x14ac:dyDescent="0.25">
      <c r="A300" s="6"/>
      <c r="B300" s="6"/>
      <c r="C300" s="6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1"/>
      <c r="DL300" s="1"/>
      <c r="DM300" s="1"/>
      <c r="DN300" s="1"/>
      <c r="DO300" s="1"/>
      <c r="DP300" s="1"/>
      <c r="DQ300" s="1"/>
      <c r="DR300" s="1"/>
    </row>
    <row r="301" spans="1:122" x14ac:dyDescent="0.25">
      <c r="A301" s="6"/>
      <c r="B301" s="6"/>
      <c r="C301" s="6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1"/>
      <c r="DL301" s="1"/>
      <c r="DM301" s="1"/>
      <c r="DN301" s="1"/>
      <c r="DO301" s="1"/>
      <c r="DP301" s="1"/>
      <c r="DQ301" s="1"/>
      <c r="DR301" s="1"/>
    </row>
    <row r="302" spans="1:122" x14ac:dyDescent="0.25">
      <c r="A302" s="6"/>
      <c r="B302" s="6"/>
      <c r="C302" s="6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1"/>
      <c r="DL302" s="1"/>
      <c r="DM302" s="1"/>
      <c r="DN302" s="1"/>
      <c r="DO302" s="1"/>
      <c r="DP302" s="1"/>
      <c r="DQ302" s="1"/>
      <c r="DR302" s="1"/>
    </row>
    <row r="303" spans="1:122" x14ac:dyDescent="0.25">
      <c r="A303" s="6"/>
      <c r="B303" s="6"/>
      <c r="C303" s="6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1"/>
      <c r="DL303" s="1"/>
      <c r="DM303" s="1"/>
      <c r="DN303" s="1"/>
      <c r="DO303" s="1"/>
      <c r="DP303" s="1"/>
      <c r="DQ303" s="1"/>
      <c r="DR303" s="1"/>
    </row>
    <row r="304" spans="1:122" x14ac:dyDescent="0.25">
      <c r="A304" s="6"/>
      <c r="B304" s="6"/>
      <c r="C304" s="6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1"/>
      <c r="DL304" s="1"/>
      <c r="DM304" s="1"/>
      <c r="DN304" s="1"/>
      <c r="DO304" s="1"/>
      <c r="DP304" s="1"/>
      <c r="DQ304" s="1"/>
      <c r="DR304" s="1"/>
    </row>
    <row r="305" spans="1:122" x14ac:dyDescent="0.25">
      <c r="A305" s="6"/>
      <c r="B305" s="6"/>
      <c r="C305" s="6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1"/>
      <c r="DL305" s="1"/>
      <c r="DM305" s="1"/>
      <c r="DN305" s="1"/>
      <c r="DO305" s="1"/>
      <c r="DP305" s="1"/>
      <c r="DQ305" s="1"/>
      <c r="DR305" s="1"/>
    </row>
    <row r="306" spans="1:122" x14ac:dyDescent="0.25">
      <c r="A306" s="6"/>
      <c r="B306" s="6"/>
      <c r="C306" s="6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1"/>
      <c r="DL306" s="1"/>
      <c r="DM306" s="1"/>
      <c r="DN306" s="1"/>
      <c r="DO306" s="1"/>
      <c r="DP306" s="1"/>
      <c r="DQ306" s="1"/>
      <c r="DR306" s="1"/>
    </row>
    <row r="307" spans="1:122" x14ac:dyDescent="0.25">
      <c r="A307" s="6"/>
      <c r="B307" s="6"/>
      <c r="C307" s="6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1"/>
      <c r="DL307" s="1"/>
      <c r="DM307" s="1"/>
      <c r="DN307" s="1"/>
      <c r="DO307" s="1"/>
      <c r="DP307" s="1"/>
      <c r="DQ307" s="1"/>
      <c r="DR307" s="1"/>
    </row>
    <row r="308" spans="1:122" x14ac:dyDescent="0.25">
      <c r="A308" s="6"/>
      <c r="B308" s="6"/>
      <c r="C308" s="6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1"/>
      <c r="DL308" s="1"/>
      <c r="DM308" s="1"/>
      <c r="DN308" s="1"/>
      <c r="DO308" s="1"/>
      <c r="DP308" s="1"/>
      <c r="DQ308" s="1"/>
      <c r="DR308" s="1"/>
    </row>
    <row r="309" spans="1:122" x14ac:dyDescent="0.25">
      <c r="A309" s="6"/>
      <c r="B309" s="6"/>
      <c r="C309" s="6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1"/>
      <c r="DL309" s="1"/>
      <c r="DM309" s="1"/>
      <c r="DN309" s="1"/>
      <c r="DO309" s="1"/>
      <c r="DP309" s="1"/>
      <c r="DQ309" s="1"/>
      <c r="DR309" s="1"/>
    </row>
    <row r="310" spans="1:122" x14ac:dyDescent="0.25">
      <c r="A310" s="6"/>
      <c r="B310" s="6"/>
      <c r="C310" s="6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1"/>
      <c r="DL310" s="1"/>
      <c r="DM310" s="1"/>
      <c r="DN310" s="1"/>
      <c r="DO310" s="1"/>
      <c r="DP310" s="1"/>
      <c r="DQ310" s="1"/>
      <c r="DR310" s="1"/>
    </row>
    <row r="311" spans="1:122" x14ac:dyDescent="0.25">
      <c r="A311" s="6"/>
      <c r="B311" s="6"/>
      <c r="C311" s="6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1"/>
      <c r="DL311" s="1"/>
      <c r="DM311" s="1"/>
      <c r="DN311" s="1"/>
      <c r="DO311" s="1"/>
      <c r="DP311" s="1"/>
      <c r="DQ311" s="1"/>
      <c r="DR311" s="1"/>
    </row>
    <row r="312" spans="1:122" x14ac:dyDescent="0.25">
      <c r="A312" s="6"/>
      <c r="B312" s="6"/>
      <c r="C312" s="6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1"/>
      <c r="DL312" s="1"/>
      <c r="DM312" s="1"/>
      <c r="DN312" s="1"/>
      <c r="DO312" s="1"/>
      <c r="DP312" s="1"/>
      <c r="DQ312" s="1"/>
      <c r="DR312" s="1"/>
    </row>
    <row r="313" spans="1:122" x14ac:dyDescent="0.25">
      <c r="A313" s="6"/>
      <c r="B313" s="6"/>
      <c r="C313" s="6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1"/>
      <c r="DL313" s="1"/>
      <c r="DM313" s="1"/>
      <c r="DN313" s="1"/>
      <c r="DO313" s="1"/>
      <c r="DP313" s="1"/>
      <c r="DQ313" s="1"/>
      <c r="DR313" s="1"/>
    </row>
    <row r="314" spans="1:122" x14ac:dyDescent="0.25">
      <c r="A314" s="6"/>
      <c r="B314" s="6"/>
      <c r="C314" s="6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1"/>
      <c r="DL314" s="1"/>
      <c r="DM314" s="1"/>
      <c r="DN314" s="1"/>
      <c r="DO314" s="1"/>
      <c r="DP314" s="1"/>
      <c r="DQ314" s="1"/>
      <c r="DR314" s="1"/>
    </row>
    <row r="315" spans="1:122" x14ac:dyDescent="0.25">
      <c r="A315" s="6"/>
      <c r="B315" s="6"/>
      <c r="C315" s="6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1"/>
      <c r="DL315" s="1"/>
      <c r="DM315" s="1"/>
      <c r="DN315" s="1"/>
      <c r="DO315" s="1"/>
      <c r="DP315" s="1"/>
      <c r="DQ315" s="1"/>
      <c r="DR315" s="1"/>
    </row>
    <row r="316" spans="1:122" x14ac:dyDescent="0.25">
      <c r="A316" s="6"/>
      <c r="B316" s="6"/>
      <c r="C316" s="6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1"/>
      <c r="DL316" s="1"/>
      <c r="DM316" s="1"/>
      <c r="DN316" s="1"/>
      <c r="DO316" s="1"/>
      <c r="DP316" s="1"/>
      <c r="DQ316" s="1"/>
      <c r="DR316" s="1"/>
    </row>
    <row r="317" spans="1:122" x14ac:dyDescent="0.25">
      <c r="A317" s="6"/>
      <c r="B317" s="6"/>
      <c r="C317" s="6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1"/>
      <c r="DL317" s="1"/>
      <c r="DM317" s="1"/>
      <c r="DN317" s="1"/>
      <c r="DO317" s="1"/>
      <c r="DP317" s="1"/>
      <c r="DQ317" s="1"/>
      <c r="DR317" s="1"/>
    </row>
    <row r="318" spans="1:122" x14ac:dyDescent="0.25">
      <c r="A318" s="6"/>
      <c r="B318" s="6"/>
      <c r="C318" s="6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1"/>
      <c r="DL318" s="1"/>
      <c r="DM318" s="1"/>
      <c r="DN318" s="1"/>
      <c r="DO318" s="1"/>
      <c r="DP318" s="1"/>
      <c r="DQ318" s="1"/>
      <c r="DR318" s="1"/>
    </row>
    <row r="319" spans="1:122" x14ac:dyDescent="0.25">
      <c r="A319" s="6"/>
      <c r="B319" s="6"/>
      <c r="C319" s="6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  <c r="DE319" s="2"/>
      <c r="DF319" s="2"/>
      <c r="DG319" s="2"/>
      <c r="DH319" s="2"/>
      <c r="DI319" s="2"/>
      <c r="DJ319" s="2"/>
      <c r="DK319" s="1"/>
      <c r="DL319" s="1"/>
      <c r="DM319" s="1"/>
      <c r="DN319" s="1"/>
      <c r="DO319" s="1"/>
      <c r="DP319" s="1"/>
      <c r="DQ319" s="1"/>
      <c r="DR319" s="1"/>
    </row>
    <row r="320" spans="1:122" x14ac:dyDescent="0.25">
      <c r="A320" s="6"/>
      <c r="B320" s="6"/>
      <c r="C320" s="6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  <c r="DE320" s="2"/>
      <c r="DF320" s="2"/>
      <c r="DG320" s="2"/>
      <c r="DH320" s="2"/>
      <c r="DI320" s="2"/>
      <c r="DJ320" s="2"/>
      <c r="DK320" s="1"/>
      <c r="DL320" s="1"/>
      <c r="DM320" s="1"/>
      <c r="DN320" s="1"/>
      <c r="DO320" s="1"/>
      <c r="DP320" s="1"/>
      <c r="DQ320" s="1"/>
      <c r="DR320" s="1"/>
    </row>
    <row r="321" spans="1:122" x14ac:dyDescent="0.25">
      <c r="A321" s="6"/>
      <c r="B321" s="6"/>
      <c r="C321" s="6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1"/>
      <c r="DL321" s="1"/>
      <c r="DM321" s="1"/>
      <c r="DN321" s="1"/>
      <c r="DO321" s="1"/>
      <c r="DP321" s="1"/>
      <c r="DQ321" s="1"/>
      <c r="DR321" s="1"/>
    </row>
    <row r="322" spans="1:122" x14ac:dyDescent="0.25">
      <c r="A322" s="6"/>
      <c r="B322" s="6"/>
      <c r="C322" s="6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  <c r="DK322" s="1"/>
      <c r="DL322" s="1"/>
      <c r="DM322" s="1"/>
      <c r="DN322" s="1"/>
      <c r="DO322" s="1"/>
      <c r="DP322" s="1"/>
      <c r="DQ322" s="1"/>
      <c r="DR322" s="1"/>
    </row>
    <row r="323" spans="1:122" x14ac:dyDescent="0.25">
      <c r="A323" s="6"/>
      <c r="B323" s="6"/>
      <c r="C323" s="6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1"/>
      <c r="DL323" s="1"/>
      <c r="DM323" s="1"/>
      <c r="DN323" s="1"/>
      <c r="DO323" s="1"/>
      <c r="DP323" s="1"/>
      <c r="DQ323" s="1"/>
      <c r="DR323" s="1"/>
    </row>
    <row r="324" spans="1:122" x14ac:dyDescent="0.25">
      <c r="A324" s="6"/>
      <c r="B324" s="6"/>
      <c r="C324" s="6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1"/>
      <c r="DL324" s="1"/>
      <c r="DM324" s="1"/>
      <c r="DN324" s="1"/>
      <c r="DO324" s="1"/>
      <c r="DP324" s="1"/>
      <c r="DQ324" s="1"/>
      <c r="DR324" s="1"/>
    </row>
    <row r="325" spans="1:122" x14ac:dyDescent="0.25">
      <c r="A325" s="6"/>
      <c r="B325" s="6"/>
      <c r="C325" s="6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1"/>
      <c r="DL325" s="1"/>
      <c r="DM325" s="1"/>
      <c r="DN325" s="1"/>
      <c r="DO325" s="1"/>
      <c r="DP325" s="1"/>
      <c r="DQ325" s="1"/>
      <c r="DR325" s="1"/>
    </row>
    <row r="326" spans="1:122" x14ac:dyDescent="0.25">
      <c r="A326" s="6"/>
      <c r="B326" s="6"/>
      <c r="C326" s="6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1"/>
      <c r="DL326" s="1"/>
      <c r="DM326" s="1"/>
      <c r="DN326" s="1"/>
      <c r="DO326" s="1"/>
      <c r="DP326" s="1"/>
      <c r="DQ326" s="1"/>
      <c r="DR326" s="1"/>
    </row>
    <row r="327" spans="1:122" x14ac:dyDescent="0.25">
      <c r="A327" s="6"/>
      <c r="B327" s="6"/>
      <c r="C327" s="6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1"/>
      <c r="DL327" s="1"/>
      <c r="DM327" s="1"/>
      <c r="DN327" s="1"/>
      <c r="DO327" s="1"/>
      <c r="DP327" s="1"/>
      <c r="DQ327" s="1"/>
      <c r="DR327" s="1"/>
    </row>
    <row r="328" spans="1:122" x14ac:dyDescent="0.25">
      <c r="A328" s="6"/>
      <c r="B328" s="6"/>
      <c r="C328" s="6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1"/>
      <c r="DL328" s="1"/>
      <c r="DM328" s="1"/>
      <c r="DN328" s="1"/>
      <c r="DO328" s="1"/>
      <c r="DP328" s="1"/>
      <c r="DQ328" s="1"/>
      <c r="DR328" s="1"/>
    </row>
    <row r="329" spans="1:122" x14ac:dyDescent="0.25">
      <c r="A329" s="6"/>
      <c r="B329" s="6"/>
      <c r="C329" s="6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1"/>
      <c r="DL329" s="1"/>
      <c r="DM329" s="1"/>
      <c r="DN329" s="1"/>
      <c r="DO329" s="1"/>
      <c r="DP329" s="1"/>
      <c r="DQ329" s="1"/>
      <c r="DR329" s="1"/>
    </row>
    <row r="330" spans="1:122" x14ac:dyDescent="0.25">
      <c r="A330" s="6"/>
      <c r="B330" s="6"/>
      <c r="C330" s="6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1"/>
      <c r="DL330" s="1"/>
      <c r="DM330" s="1"/>
      <c r="DN330" s="1"/>
      <c r="DO330" s="1"/>
      <c r="DP330" s="1"/>
      <c r="DQ330" s="1"/>
      <c r="DR330" s="1"/>
    </row>
    <row r="331" spans="1:122" x14ac:dyDescent="0.25">
      <c r="A331" s="6"/>
      <c r="B331" s="6"/>
      <c r="C331" s="6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1"/>
      <c r="DL331" s="1"/>
      <c r="DM331" s="1"/>
      <c r="DN331" s="1"/>
      <c r="DO331" s="1"/>
      <c r="DP331" s="1"/>
      <c r="DQ331" s="1"/>
      <c r="DR331" s="1"/>
    </row>
    <row r="332" spans="1:122" x14ac:dyDescent="0.25">
      <c r="A332" s="6"/>
      <c r="B332" s="6"/>
      <c r="C332" s="6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1"/>
      <c r="DL332" s="1"/>
      <c r="DM332" s="1"/>
      <c r="DN332" s="1"/>
      <c r="DO332" s="1"/>
      <c r="DP332" s="1"/>
      <c r="DQ332" s="1"/>
      <c r="DR332" s="1"/>
    </row>
    <row r="333" spans="1:122" x14ac:dyDescent="0.25">
      <c r="A333" s="6"/>
      <c r="B333" s="6"/>
      <c r="C333" s="6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1"/>
      <c r="DL333" s="1"/>
      <c r="DM333" s="1"/>
      <c r="DN333" s="1"/>
      <c r="DO333" s="1"/>
      <c r="DP333" s="1"/>
      <c r="DQ333" s="1"/>
      <c r="DR333" s="1"/>
    </row>
    <row r="334" spans="1:122" x14ac:dyDescent="0.25">
      <c r="A334" s="6"/>
      <c r="B334" s="6"/>
      <c r="C334" s="6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1"/>
      <c r="DL334" s="1"/>
      <c r="DM334" s="1"/>
      <c r="DN334" s="1"/>
      <c r="DO334" s="1"/>
      <c r="DP334" s="1"/>
      <c r="DQ334" s="1"/>
      <c r="DR334" s="1"/>
    </row>
    <row r="335" spans="1:122" x14ac:dyDescent="0.25">
      <c r="A335" s="6"/>
      <c r="B335" s="6"/>
      <c r="C335" s="6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1"/>
      <c r="DL335" s="1"/>
      <c r="DM335" s="1"/>
      <c r="DN335" s="1"/>
      <c r="DO335" s="1"/>
      <c r="DP335" s="1"/>
      <c r="DQ335" s="1"/>
      <c r="DR335" s="1"/>
    </row>
    <row r="336" spans="1:122" x14ac:dyDescent="0.25">
      <c r="A336" s="6"/>
      <c r="B336" s="6"/>
      <c r="C336" s="6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1"/>
      <c r="DL336" s="1"/>
      <c r="DM336" s="1"/>
      <c r="DN336" s="1"/>
      <c r="DO336" s="1"/>
      <c r="DP336" s="1"/>
      <c r="DQ336" s="1"/>
      <c r="DR336" s="1"/>
    </row>
    <row r="337" spans="1:122" x14ac:dyDescent="0.25">
      <c r="A337" s="6"/>
      <c r="B337" s="6"/>
      <c r="C337" s="6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1"/>
      <c r="DL337" s="1"/>
      <c r="DM337" s="1"/>
      <c r="DN337" s="1"/>
      <c r="DO337" s="1"/>
      <c r="DP337" s="1"/>
      <c r="DQ337" s="1"/>
      <c r="DR337" s="1"/>
    </row>
    <row r="338" spans="1:122" x14ac:dyDescent="0.25">
      <c r="A338" s="6"/>
      <c r="B338" s="6"/>
      <c r="C338" s="6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1"/>
      <c r="DL338" s="1"/>
      <c r="DM338" s="1"/>
      <c r="DN338" s="1"/>
      <c r="DO338" s="1"/>
      <c r="DP338" s="1"/>
      <c r="DQ338" s="1"/>
      <c r="DR338" s="1"/>
    </row>
    <row r="339" spans="1:122" x14ac:dyDescent="0.25">
      <c r="A339" s="6"/>
      <c r="B339" s="6"/>
      <c r="C339" s="6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  <c r="DC339" s="2"/>
      <c r="DD339" s="2"/>
      <c r="DE339" s="2"/>
      <c r="DF339" s="2"/>
      <c r="DG339" s="2"/>
      <c r="DH339" s="2"/>
      <c r="DI339" s="2"/>
      <c r="DJ339" s="2"/>
      <c r="DK339" s="1"/>
      <c r="DL339" s="1"/>
      <c r="DM339" s="1"/>
      <c r="DN339" s="1"/>
      <c r="DO339" s="1"/>
      <c r="DP339" s="1"/>
      <c r="DQ339" s="1"/>
      <c r="DR339" s="1"/>
    </row>
    <row r="340" spans="1:122" x14ac:dyDescent="0.25">
      <c r="A340" s="6"/>
      <c r="B340" s="6"/>
      <c r="C340" s="6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  <c r="DC340" s="2"/>
      <c r="DD340" s="2"/>
      <c r="DE340" s="2"/>
      <c r="DF340" s="2"/>
      <c r="DG340" s="2"/>
      <c r="DH340" s="2"/>
      <c r="DI340" s="2"/>
      <c r="DJ340" s="2"/>
      <c r="DK340" s="1"/>
      <c r="DL340" s="1"/>
      <c r="DM340" s="1"/>
      <c r="DN340" s="1"/>
      <c r="DO340" s="1"/>
      <c r="DP340" s="1"/>
      <c r="DQ340" s="1"/>
      <c r="DR340" s="1"/>
    </row>
    <row r="341" spans="1:122" x14ac:dyDescent="0.25">
      <c r="A341" s="6"/>
      <c r="B341" s="6"/>
      <c r="C341" s="6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  <c r="DG341" s="2"/>
      <c r="DH341" s="2"/>
      <c r="DI341" s="2"/>
      <c r="DJ341" s="2"/>
      <c r="DK341" s="1"/>
      <c r="DL341" s="1"/>
      <c r="DM341" s="1"/>
      <c r="DN341" s="1"/>
      <c r="DO341" s="1"/>
      <c r="DP341" s="1"/>
      <c r="DQ341" s="1"/>
      <c r="DR341" s="1"/>
    </row>
    <row r="342" spans="1:122" x14ac:dyDescent="0.25">
      <c r="A342" s="6"/>
      <c r="B342" s="6"/>
      <c r="C342" s="6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  <c r="DE342" s="2"/>
      <c r="DF342" s="2"/>
      <c r="DG342" s="2"/>
      <c r="DH342" s="2"/>
      <c r="DI342" s="2"/>
      <c r="DJ342" s="2"/>
      <c r="DK342" s="1"/>
      <c r="DL342" s="1"/>
      <c r="DM342" s="1"/>
      <c r="DN342" s="1"/>
      <c r="DO342" s="1"/>
      <c r="DP342" s="1"/>
      <c r="DQ342" s="1"/>
      <c r="DR342" s="1"/>
    </row>
    <row r="343" spans="1:122" x14ac:dyDescent="0.25">
      <c r="A343" s="6"/>
      <c r="B343" s="6"/>
      <c r="C343" s="6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1"/>
      <c r="DL343" s="1"/>
      <c r="DM343" s="1"/>
      <c r="DN343" s="1"/>
      <c r="DO343" s="1"/>
      <c r="DP343" s="1"/>
      <c r="DQ343" s="1"/>
      <c r="DR343" s="1"/>
    </row>
    <row r="344" spans="1:122" x14ac:dyDescent="0.25">
      <c r="A344" s="6"/>
      <c r="B344" s="6"/>
      <c r="C344" s="6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1"/>
      <c r="DL344" s="1"/>
      <c r="DM344" s="1"/>
      <c r="DN344" s="1"/>
      <c r="DO344" s="1"/>
      <c r="DP344" s="1"/>
      <c r="DQ344" s="1"/>
      <c r="DR344" s="1"/>
    </row>
    <row r="345" spans="1:122" x14ac:dyDescent="0.25">
      <c r="A345" s="6"/>
      <c r="B345" s="6"/>
      <c r="C345" s="6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1"/>
      <c r="DL345" s="1"/>
      <c r="DM345" s="1"/>
      <c r="DN345" s="1"/>
      <c r="DO345" s="1"/>
      <c r="DP345" s="1"/>
      <c r="DQ345" s="1"/>
      <c r="DR345" s="1"/>
    </row>
    <row r="346" spans="1:122" x14ac:dyDescent="0.25">
      <c r="A346" s="6"/>
      <c r="B346" s="6"/>
      <c r="C346" s="6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1"/>
      <c r="DL346" s="1"/>
      <c r="DM346" s="1"/>
      <c r="DN346" s="1"/>
      <c r="DO346" s="1"/>
      <c r="DP346" s="1"/>
      <c r="DQ346" s="1"/>
      <c r="DR346" s="1"/>
    </row>
    <row r="347" spans="1:122" x14ac:dyDescent="0.25">
      <c r="A347" s="6"/>
      <c r="B347" s="6"/>
      <c r="C347" s="6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1"/>
      <c r="DL347" s="1"/>
      <c r="DM347" s="1"/>
      <c r="DN347" s="1"/>
      <c r="DO347" s="1"/>
      <c r="DP347" s="1"/>
      <c r="DQ347" s="1"/>
      <c r="DR347" s="1"/>
    </row>
    <row r="348" spans="1:122" x14ac:dyDescent="0.25">
      <c r="A348" s="6"/>
      <c r="B348" s="6"/>
      <c r="C348" s="6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1"/>
      <c r="DL348" s="1"/>
      <c r="DM348" s="1"/>
      <c r="DN348" s="1"/>
      <c r="DO348" s="1"/>
      <c r="DP348" s="1"/>
      <c r="DQ348" s="1"/>
      <c r="DR348" s="1"/>
    </row>
    <row r="349" spans="1:122" x14ac:dyDescent="0.25">
      <c r="A349" s="6"/>
      <c r="B349" s="6"/>
      <c r="C349" s="6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1"/>
      <c r="DL349" s="1"/>
      <c r="DM349" s="1"/>
      <c r="DN349" s="1"/>
      <c r="DO349" s="1"/>
      <c r="DP349" s="1"/>
      <c r="DQ349" s="1"/>
      <c r="DR349" s="1"/>
    </row>
    <row r="350" spans="1:122" x14ac:dyDescent="0.25">
      <c r="A350" s="6"/>
      <c r="B350" s="6"/>
      <c r="C350" s="6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1"/>
      <c r="DL350" s="1"/>
      <c r="DM350" s="1"/>
      <c r="DN350" s="1"/>
      <c r="DO350" s="1"/>
      <c r="DP350" s="1"/>
      <c r="DQ350" s="1"/>
      <c r="DR350" s="1"/>
    </row>
    <row r="351" spans="1:122" x14ac:dyDescent="0.25">
      <c r="A351" s="6"/>
      <c r="B351" s="6"/>
      <c r="C351" s="6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1"/>
      <c r="DL351" s="1"/>
      <c r="DM351" s="1"/>
      <c r="DN351" s="1"/>
      <c r="DO351" s="1"/>
      <c r="DP351" s="1"/>
      <c r="DQ351" s="1"/>
      <c r="DR351" s="1"/>
    </row>
    <row r="352" spans="1:122" x14ac:dyDescent="0.25">
      <c r="A352" s="6"/>
      <c r="B352" s="6"/>
      <c r="C352" s="6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1"/>
      <c r="DL352" s="1"/>
      <c r="DM352" s="1"/>
      <c r="DN352" s="1"/>
      <c r="DO352" s="1"/>
      <c r="DP352" s="1"/>
      <c r="DQ352" s="1"/>
      <c r="DR352" s="1"/>
    </row>
    <row r="353" spans="1:122" x14ac:dyDescent="0.25">
      <c r="A353" s="6"/>
      <c r="B353" s="6"/>
      <c r="C353" s="6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1"/>
      <c r="DL353" s="1"/>
      <c r="DM353" s="1"/>
      <c r="DN353" s="1"/>
      <c r="DO353" s="1"/>
      <c r="DP353" s="1"/>
      <c r="DQ353" s="1"/>
      <c r="DR353" s="1"/>
    </row>
    <row r="354" spans="1:122" x14ac:dyDescent="0.25">
      <c r="A354" s="6"/>
      <c r="B354" s="6"/>
      <c r="C354" s="6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1"/>
      <c r="DL354" s="1"/>
      <c r="DM354" s="1"/>
      <c r="DN354" s="1"/>
      <c r="DO354" s="1"/>
      <c r="DP354" s="1"/>
      <c r="DQ354" s="1"/>
      <c r="DR354" s="1"/>
    </row>
    <row r="355" spans="1:122" x14ac:dyDescent="0.25">
      <c r="A355" s="6"/>
      <c r="B355" s="6"/>
      <c r="C355" s="6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1"/>
      <c r="DL355" s="1"/>
      <c r="DM355" s="1"/>
      <c r="DN355" s="1"/>
      <c r="DO355" s="1"/>
      <c r="DP355" s="1"/>
      <c r="DQ355" s="1"/>
      <c r="DR355" s="1"/>
    </row>
    <row r="356" spans="1:122" x14ac:dyDescent="0.25">
      <c r="A356" s="6"/>
      <c r="B356" s="6"/>
      <c r="C356" s="6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1"/>
      <c r="DL356" s="1"/>
      <c r="DM356" s="1"/>
      <c r="DN356" s="1"/>
      <c r="DO356" s="1"/>
      <c r="DP356" s="1"/>
      <c r="DQ356" s="1"/>
      <c r="DR356" s="1"/>
    </row>
    <row r="357" spans="1:122" x14ac:dyDescent="0.25">
      <c r="A357" s="6"/>
      <c r="B357" s="6"/>
      <c r="C357" s="6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1"/>
      <c r="DL357" s="1"/>
      <c r="DM357" s="1"/>
      <c r="DN357" s="1"/>
      <c r="DO357" s="1"/>
      <c r="DP357" s="1"/>
      <c r="DQ357" s="1"/>
      <c r="DR357" s="1"/>
    </row>
    <row r="358" spans="1:122" x14ac:dyDescent="0.25">
      <c r="A358" s="6"/>
      <c r="B358" s="6"/>
      <c r="C358" s="6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1"/>
      <c r="DL358" s="1"/>
      <c r="DM358" s="1"/>
      <c r="DN358" s="1"/>
      <c r="DO358" s="1"/>
      <c r="DP358" s="1"/>
      <c r="DQ358" s="1"/>
      <c r="DR358" s="1"/>
    </row>
    <row r="359" spans="1:122" x14ac:dyDescent="0.25">
      <c r="A359" s="6"/>
      <c r="B359" s="6"/>
      <c r="C359" s="6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  <c r="DC359" s="2"/>
      <c r="DD359" s="2"/>
      <c r="DE359" s="2"/>
      <c r="DF359" s="2"/>
      <c r="DG359" s="2"/>
      <c r="DH359" s="2"/>
      <c r="DI359" s="2"/>
      <c r="DJ359" s="2"/>
      <c r="DK359" s="1"/>
      <c r="DL359" s="1"/>
      <c r="DM359" s="1"/>
      <c r="DN359" s="1"/>
      <c r="DO359" s="1"/>
      <c r="DP359" s="1"/>
      <c r="DQ359" s="1"/>
      <c r="DR359" s="1"/>
    </row>
    <row r="360" spans="1:122" x14ac:dyDescent="0.25">
      <c r="A360" s="6"/>
      <c r="B360" s="6"/>
      <c r="C360" s="6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  <c r="DB360" s="2"/>
      <c r="DC360" s="2"/>
      <c r="DD360" s="2"/>
      <c r="DE360" s="2"/>
      <c r="DF360" s="2"/>
      <c r="DG360" s="2"/>
      <c r="DH360" s="2"/>
      <c r="DI360" s="2"/>
      <c r="DJ360" s="2"/>
      <c r="DK360" s="1"/>
      <c r="DL360" s="1"/>
      <c r="DM360" s="1"/>
      <c r="DN360" s="1"/>
      <c r="DO360" s="1"/>
      <c r="DP360" s="1"/>
      <c r="DQ360" s="1"/>
      <c r="DR360" s="1"/>
    </row>
    <row r="361" spans="1:122" x14ac:dyDescent="0.25">
      <c r="A361" s="6"/>
      <c r="B361" s="6"/>
      <c r="C361" s="6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  <c r="DC361" s="2"/>
      <c r="DD361" s="2"/>
      <c r="DE361" s="2"/>
      <c r="DF361" s="2"/>
      <c r="DG361" s="2"/>
      <c r="DH361" s="2"/>
      <c r="DI361" s="2"/>
      <c r="DJ361" s="2"/>
      <c r="DK361" s="1"/>
      <c r="DL361" s="1"/>
      <c r="DM361" s="1"/>
      <c r="DN361" s="1"/>
      <c r="DO361" s="1"/>
      <c r="DP361" s="1"/>
      <c r="DQ361" s="1"/>
      <c r="DR361" s="1"/>
    </row>
    <row r="362" spans="1:122" x14ac:dyDescent="0.25">
      <c r="A362" s="6"/>
      <c r="B362" s="6"/>
      <c r="C362" s="6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  <c r="DB362" s="2"/>
      <c r="DC362" s="2"/>
      <c r="DD362" s="2"/>
      <c r="DE362" s="2"/>
      <c r="DF362" s="2"/>
      <c r="DG362" s="2"/>
      <c r="DH362" s="2"/>
      <c r="DI362" s="2"/>
      <c r="DJ362" s="2"/>
      <c r="DK362" s="1"/>
      <c r="DL362" s="1"/>
      <c r="DM362" s="1"/>
      <c r="DN362" s="1"/>
      <c r="DO362" s="1"/>
      <c r="DP362" s="1"/>
      <c r="DQ362" s="1"/>
      <c r="DR362" s="1"/>
    </row>
    <row r="363" spans="1:122" x14ac:dyDescent="0.25">
      <c r="A363" s="6"/>
      <c r="B363" s="6"/>
      <c r="C363" s="6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  <c r="CZ363" s="2"/>
      <c r="DA363" s="2"/>
      <c r="DB363" s="2"/>
      <c r="DC363" s="2"/>
      <c r="DD363" s="2"/>
      <c r="DE363" s="2"/>
      <c r="DF363" s="2"/>
      <c r="DG363" s="2"/>
      <c r="DH363" s="2"/>
      <c r="DI363" s="2"/>
      <c r="DJ363" s="2"/>
      <c r="DK363" s="1"/>
      <c r="DL363" s="1"/>
      <c r="DM363" s="1"/>
      <c r="DN363" s="1"/>
      <c r="DO363" s="1"/>
      <c r="DP363" s="1"/>
      <c r="DQ363" s="1"/>
      <c r="DR363" s="1"/>
    </row>
    <row r="364" spans="1:122" x14ac:dyDescent="0.25">
      <c r="A364" s="6"/>
      <c r="B364" s="6"/>
      <c r="C364" s="6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  <c r="DB364" s="2"/>
      <c r="DC364" s="2"/>
      <c r="DD364" s="2"/>
      <c r="DE364" s="2"/>
      <c r="DF364" s="2"/>
      <c r="DG364" s="2"/>
      <c r="DH364" s="2"/>
      <c r="DI364" s="2"/>
      <c r="DJ364" s="2"/>
      <c r="DK364" s="1"/>
      <c r="DL364" s="1"/>
      <c r="DM364" s="1"/>
      <c r="DN364" s="1"/>
      <c r="DO364" s="1"/>
      <c r="DP364" s="1"/>
      <c r="DQ364" s="1"/>
      <c r="DR364" s="1"/>
    </row>
    <row r="365" spans="1:122" x14ac:dyDescent="0.25">
      <c r="A365" s="6"/>
      <c r="B365" s="6"/>
      <c r="C365" s="6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CY365" s="2"/>
      <c r="CZ365" s="2"/>
      <c r="DA365" s="2"/>
      <c r="DB365" s="2"/>
      <c r="DC365" s="2"/>
      <c r="DD365" s="2"/>
      <c r="DE365" s="2"/>
      <c r="DF365" s="2"/>
      <c r="DG365" s="2"/>
      <c r="DH365" s="2"/>
      <c r="DI365" s="2"/>
      <c r="DJ365" s="2"/>
      <c r="DK365" s="1"/>
      <c r="DL365" s="1"/>
      <c r="DM365" s="1"/>
      <c r="DN365" s="1"/>
      <c r="DO365" s="1"/>
      <c r="DP365" s="1"/>
      <c r="DQ365" s="1"/>
      <c r="DR365" s="1"/>
    </row>
    <row r="366" spans="1:122" x14ac:dyDescent="0.25"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</row>
    <row r="367" spans="1:122" x14ac:dyDescent="0.25"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</row>
    <row r="368" spans="1:122" x14ac:dyDescent="0.25"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</row>
    <row r="369" spans="4:122" x14ac:dyDescent="0.25"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</row>
    <row r="370" spans="4:122" x14ac:dyDescent="0.25"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</row>
    <row r="371" spans="4:122" x14ac:dyDescent="0.25"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</row>
    <row r="372" spans="4:122" x14ac:dyDescent="0.25"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</row>
    <row r="373" spans="4:122" x14ac:dyDescent="0.25"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</row>
    <row r="374" spans="4:122" x14ac:dyDescent="0.25"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</row>
    <row r="375" spans="4:122" x14ac:dyDescent="0.25"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</row>
    <row r="376" spans="4:122" x14ac:dyDescent="0.25"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</row>
    <row r="377" spans="4:122" x14ac:dyDescent="0.25"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</row>
    <row r="378" spans="4:122" x14ac:dyDescent="0.25"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</row>
    <row r="379" spans="4:122" x14ac:dyDescent="0.25"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</row>
    <row r="380" spans="4:122" x14ac:dyDescent="0.25"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</row>
    <row r="381" spans="4:122" x14ac:dyDescent="0.25"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</row>
    <row r="382" spans="4:122" x14ac:dyDescent="0.25"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</row>
    <row r="383" spans="4:122" x14ac:dyDescent="0.25"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</row>
    <row r="384" spans="4:122" x14ac:dyDescent="0.25"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</row>
    <row r="385" spans="4:122" x14ac:dyDescent="0.25"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</row>
    <row r="386" spans="4:122" x14ac:dyDescent="0.25"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</row>
    <row r="387" spans="4:122" x14ac:dyDescent="0.25"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</row>
    <row r="388" spans="4:122" x14ac:dyDescent="0.25"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</row>
    <row r="389" spans="4:122" x14ac:dyDescent="0.25"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</row>
    <row r="390" spans="4:122" x14ac:dyDescent="0.25"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</row>
    <row r="391" spans="4:122" x14ac:dyDescent="0.25"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</row>
    <row r="392" spans="4:122" x14ac:dyDescent="0.25"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</row>
    <row r="393" spans="4:122" x14ac:dyDescent="0.25"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</row>
    <row r="394" spans="4:122" x14ac:dyDescent="0.25"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</row>
    <row r="395" spans="4:122" x14ac:dyDescent="0.25"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</row>
    <row r="396" spans="4:122" x14ac:dyDescent="0.25"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</row>
    <row r="397" spans="4:122" x14ac:dyDescent="0.25"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</row>
    <row r="398" spans="4:122" x14ac:dyDescent="0.25"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</row>
    <row r="399" spans="4:122" x14ac:dyDescent="0.25"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</row>
    <row r="400" spans="4:122" x14ac:dyDescent="0.25"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</row>
    <row r="401" spans="4:122" x14ac:dyDescent="0.25"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</row>
    <row r="402" spans="4:122" x14ac:dyDescent="0.25"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</row>
    <row r="403" spans="4:122" x14ac:dyDescent="0.25"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</row>
    <row r="404" spans="4:122" x14ac:dyDescent="0.25"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</row>
    <row r="405" spans="4:122" x14ac:dyDescent="0.25"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</row>
    <row r="406" spans="4:122" x14ac:dyDescent="0.25"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</row>
    <row r="407" spans="4:122" x14ac:dyDescent="0.25"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</row>
    <row r="408" spans="4:122" x14ac:dyDescent="0.25"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</row>
    <row r="409" spans="4:122" x14ac:dyDescent="0.25"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</row>
    <row r="410" spans="4:122" x14ac:dyDescent="0.25"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</row>
    <row r="411" spans="4:122" x14ac:dyDescent="0.25"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</row>
    <row r="412" spans="4:122" x14ac:dyDescent="0.25"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</row>
    <row r="413" spans="4:122" x14ac:dyDescent="0.25"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</row>
    <row r="414" spans="4:122" x14ac:dyDescent="0.25"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</row>
    <row r="415" spans="4:122" x14ac:dyDescent="0.25"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</row>
    <row r="416" spans="4:122" x14ac:dyDescent="0.25"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</row>
    <row r="417" spans="4:122" x14ac:dyDescent="0.25"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</row>
    <row r="418" spans="4:122" x14ac:dyDescent="0.25"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</row>
    <row r="419" spans="4:122" x14ac:dyDescent="0.25"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</row>
    <row r="420" spans="4:122" x14ac:dyDescent="0.25"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</row>
    <row r="421" spans="4:122" x14ac:dyDescent="0.25"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</row>
    <row r="422" spans="4:122" x14ac:dyDescent="0.25"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</row>
    <row r="423" spans="4:122" x14ac:dyDescent="0.25"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</row>
    <row r="424" spans="4:122" x14ac:dyDescent="0.25"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</row>
    <row r="425" spans="4:122" x14ac:dyDescent="0.25"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</row>
    <row r="426" spans="4:122" x14ac:dyDescent="0.25"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</row>
    <row r="427" spans="4:122" x14ac:dyDescent="0.25"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</row>
    <row r="428" spans="4:122" x14ac:dyDescent="0.25"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</row>
    <row r="429" spans="4:122" x14ac:dyDescent="0.25"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B254"/>
  <sheetViews>
    <sheetView zoomScaleNormal="100" zoomScaleSheetLayoutView="70" workbookViewId="0">
      <pane xSplit="1" topLeftCell="B1" activePane="topRight" state="frozen"/>
      <selection pane="topRight" activeCell="I39" sqref="I39"/>
    </sheetView>
  </sheetViews>
  <sheetFormatPr defaultRowHeight="15" x14ac:dyDescent="0.25"/>
  <cols>
    <col min="1" max="124" width="16.7109375" customWidth="1"/>
  </cols>
  <sheetData>
    <row r="1" spans="1:27" ht="15" customHeight="1" x14ac:dyDescent="0.25">
      <c r="A1" s="181" t="s">
        <v>36</v>
      </c>
      <c r="B1" s="185" t="s">
        <v>404</v>
      </c>
      <c r="C1" s="186"/>
      <c r="D1" s="186"/>
      <c r="E1" s="186"/>
      <c r="F1" s="186"/>
      <c r="G1" s="186"/>
      <c r="H1" s="186"/>
      <c r="I1" s="186"/>
      <c r="J1" s="186"/>
      <c r="K1" s="187"/>
      <c r="L1" s="182" t="s">
        <v>405</v>
      </c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4"/>
    </row>
    <row r="2" spans="1:27" x14ac:dyDescent="0.25">
      <c r="A2" s="181"/>
      <c r="B2" s="185"/>
      <c r="C2" s="186"/>
      <c r="D2" s="186"/>
      <c r="E2" s="186"/>
      <c r="F2" s="186"/>
      <c r="G2" s="186"/>
      <c r="H2" s="186"/>
      <c r="I2" s="186"/>
      <c r="J2" s="186"/>
      <c r="K2" s="187"/>
      <c r="L2" s="182"/>
      <c r="M2" s="183"/>
      <c r="N2" s="183"/>
      <c r="O2" s="183"/>
      <c r="P2" s="183"/>
      <c r="Q2" s="183"/>
      <c r="R2" s="183"/>
      <c r="S2" s="183"/>
      <c r="T2" s="183"/>
      <c r="U2" s="183"/>
      <c r="V2" s="183"/>
      <c r="W2" s="183"/>
      <c r="X2" s="183"/>
      <c r="Y2" s="183"/>
      <c r="Z2" s="184"/>
    </row>
    <row r="3" spans="1:27" ht="54" customHeight="1" x14ac:dyDescent="0.25">
      <c r="A3" s="56" t="s">
        <v>34</v>
      </c>
      <c r="B3" s="39" t="s">
        <v>410</v>
      </c>
      <c r="C3" s="20" t="s">
        <v>409</v>
      </c>
      <c r="D3" s="20" t="s">
        <v>408</v>
      </c>
      <c r="E3" s="20" t="s">
        <v>407</v>
      </c>
      <c r="F3" s="20" t="s">
        <v>37</v>
      </c>
      <c r="G3" s="20" t="s">
        <v>38</v>
      </c>
      <c r="H3" s="20" t="s">
        <v>39</v>
      </c>
      <c r="I3" s="20" t="s">
        <v>40</v>
      </c>
      <c r="J3" s="20" t="s">
        <v>406</v>
      </c>
      <c r="K3" s="43" t="s">
        <v>41</v>
      </c>
      <c r="L3" s="39" t="s">
        <v>42</v>
      </c>
      <c r="M3" s="20" t="s">
        <v>43</v>
      </c>
      <c r="N3" s="20" t="s">
        <v>44</v>
      </c>
      <c r="O3" s="20" t="s">
        <v>45</v>
      </c>
      <c r="P3" s="20" t="s">
        <v>46</v>
      </c>
      <c r="Q3" s="20" t="s">
        <v>47</v>
      </c>
      <c r="R3" s="20" t="s">
        <v>48</v>
      </c>
      <c r="S3" s="20" t="s">
        <v>49</v>
      </c>
      <c r="T3" s="20" t="s">
        <v>50</v>
      </c>
      <c r="U3" s="20" t="s">
        <v>51</v>
      </c>
      <c r="V3" s="20" t="s">
        <v>52</v>
      </c>
      <c r="W3" s="20" t="s">
        <v>53</v>
      </c>
      <c r="X3" s="20" t="s">
        <v>54</v>
      </c>
      <c r="Y3" s="20" t="s">
        <v>55</v>
      </c>
      <c r="Z3" s="43" t="s">
        <v>56</v>
      </c>
      <c r="AA3" s="18"/>
    </row>
    <row r="4" spans="1:27" x14ac:dyDescent="0.25">
      <c r="A4" s="57" t="s">
        <v>0</v>
      </c>
      <c r="B4" s="54">
        <v>0</v>
      </c>
      <c r="C4" s="16">
        <v>10</v>
      </c>
      <c r="D4" s="22">
        <v>1</v>
      </c>
      <c r="E4" s="22">
        <v>36</v>
      </c>
      <c r="F4" s="22">
        <v>6</v>
      </c>
      <c r="G4" s="30">
        <v>1838</v>
      </c>
      <c r="H4" s="22">
        <v>12</v>
      </c>
      <c r="I4" s="22">
        <v>264</v>
      </c>
      <c r="J4" s="22">
        <v>1</v>
      </c>
      <c r="K4" s="38">
        <v>323</v>
      </c>
      <c r="L4" s="37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38">
        <v>0</v>
      </c>
    </row>
    <row r="5" spans="1:27" x14ac:dyDescent="0.25">
      <c r="A5" s="57" t="s">
        <v>1</v>
      </c>
      <c r="B5" s="54">
        <v>15</v>
      </c>
      <c r="C5" s="16">
        <v>76</v>
      </c>
      <c r="D5" s="22">
        <v>4</v>
      </c>
      <c r="E5" s="22">
        <v>591</v>
      </c>
      <c r="F5" s="22">
        <v>61</v>
      </c>
      <c r="G5" s="30">
        <v>12230</v>
      </c>
      <c r="H5" s="22">
        <v>210</v>
      </c>
      <c r="I5" s="30">
        <v>2282</v>
      </c>
      <c r="J5" s="22">
        <v>9</v>
      </c>
      <c r="K5" s="44">
        <v>4257</v>
      </c>
      <c r="L5" s="37">
        <v>0</v>
      </c>
      <c r="M5" s="22">
        <v>0</v>
      </c>
      <c r="N5" s="22">
        <v>0</v>
      </c>
      <c r="O5" s="22">
        <v>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38">
        <v>0</v>
      </c>
    </row>
    <row r="6" spans="1:27" x14ac:dyDescent="0.25">
      <c r="A6" s="57" t="s">
        <v>2</v>
      </c>
      <c r="B6" s="54">
        <v>33</v>
      </c>
      <c r="C6" s="16">
        <v>330</v>
      </c>
      <c r="D6" s="22">
        <v>11</v>
      </c>
      <c r="E6" s="30">
        <v>1630</v>
      </c>
      <c r="F6" s="22">
        <v>68</v>
      </c>
      <c r="G6" s="30">
        <v>21139</v>
      </c>
      <c r="H6" s="22">
        <v>669</v>
      </c>
      <c r="I6" s="30">
        <v>8563</v>
      </c>
      <c r="J6" s="22">
        <v>9</v>
      </c>
      <c r="K6" s="44">
        <v>13695</v>
      </c>
      <c r="L6" s="37">
        <v>0</v>
      </c>
      <c r="M6" s="22">
        <v>8</v>
      </c>
      <c r="N6" s="22">
        <v>1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1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38">
        <v>0</v>
      </c>
      <c r="AA6" s="106"/>
    </row>
    <row r="7" spans="1:27" x14ac:dyDescent="0.25">
      <c r="A7" s="57" t="s">
        <v>3</v>
      </c>
      <c r="B7" s="54">
        <v>7</v>
      </c>
      <c r="C7" s="16">
        <v>41</v>
      </c>
      <c r="D7" s="22">
        <v>8</v>
      </c>
      <c r="E7" s="22">
        <v>191</v>
      </c>
      <c r="F7" s="22">
        <v>46</v>
      </c>
      <c r="G7" s="30">
        <v>5275</v>
      </c>
      <c r="H7" s="22">
        <v>47</v>
      </c>
      <c r="I7" s="30">
        <v>1717</v>
      </c>
      <c r="J7" s="22">
        <v>5</v>
      </c>
      <c r="K7" s="38">
        <v>615</v>
      </c>
      <c r="L7" s="37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38">
        <v>0</v>
      </c>
    </row>
    <row r="8" spans="1:27" x14ac:dyDescent="0.25">
      <c r="A8" s="57" t="s">
        <v>4</v>
      </c>
      <c r="B8" s="54">
        <v>0</v>
      </c>
      <c r="C8" s="16">
        <v>0</v>
      </c>
      <c r="D8" s="22">
        <v>0</v>
      </c>
      <c r="E8" s="22">
        <v>17</v>
      </c>
      <c r="F8" s="22">
        <v>1</v>
      </c>
      <c r="G8" s="22">
        <v>331</v>
      </c>
      <c r="H8" s="22">
        <v>4</v>
      </c>
      <c r="I8" s="22">
        <v>77</v>
      </c>
      <c r="J8" s="22">
        <v>0</v>
      </c>
      <c r="K8" s="38">
        <v>44</v>
      </c>
      <c r="L8" s="40">
        <v>0</v>
      </c>
      <c r="M8" s="24">
        <v>0</v>
      </c>
      <c r="N8" s="24">
        <v>0</v>
      </c>
      <c r="O8" s="24">
        <v>0</v>
      </c>
      <c r="P8" s="24">
        <v>0</v>
      </c>
      <c r="Q8" s="24">
        <v>0</v>
      </c>
      <c r="R8" s="24">
        <v>0</v>
      </c>
      <c r="S8" s="24">
        <v>0</v>
      </c>
      <c r="T8" s="24">
        <v>0</v>
      </c>
      <c r="U8" s="24">
        <v>0</v>
      </c>
      <c r="V8" s="24">
        <v>0</v>
      </c>
      <c r="W8" s="24">
        <v>0</v>
      </c>
      <c r="X8" s="24">
        <v>0</v>
      </c>
      <c r="Y8" s="24">
        <v>0</v>
      </c>
      <c r="Z8" s="53">
        <v>0</v>
      </c>
      <c r="AA8" s="106"/>
    </row>
    <row r="9" spans="1:27" x14ac:dyDescent="0.25">
      <c r="A9" s="57" t="s">
        <v>5</v>
      </c>
      <c r="B9" s="55">
        <v>81</v>
      </c>
      <c r="C9" s="13">
        <v>864</v>
      </c>
      <c r="D9" s="22">
        <v>46</v>
      </c>
      <c r="E9" s="30">
        <v>5390</v>
      </c>
      <c r="F9" s="22">
        <v>349</v>
      </c>
      <c r="G9" s="30">
        <v>62219</v>
      </c>
      <c r="H9" s="22">
        <v>883</v>
      </c>
      <c r="I9" s="30">
        <v>28776</v>
      </c>
      <c r="J9" s="22">
        <v>53</v>
      </c>
      <c r="K9" s="44">
        <v>39735</v>
      </c>
      <c r="L9" s="37">
        <v>0</v>
      </c>
      <c r="M9" s="22">
        <v>8</v>
      </c>
      <c r="N9" s="22">
        <v>1</v>
      </c>
      <c r="O9" s="22">
        <v>1</v>
      </c>
      <c r="P9" s="22">
        <v>0</v>
      </c>
      <c r="Q9" s="22">
        <v>5</v>
      </c>
      <c r="R9" s="22">
        <v>0</v>
      </c>
      <c r="S9" s="22">
        <v>0</v>
      </c>
      <c r="T9" s="22">
        <v>0</v>
      </c>
      <c r="U9" s="22">
        <v>0</v>
      </c>
      <c r="V9" s="22">
        <v>0</v>
      </c>
      <c r="W9" s="22">
        <v>0</v>
      </c>
      <c r="X9" s="22">
        <v>0</v>
      </c>
      <c r="Y9" s="22">
        <v>0</v>
      </c>
      <c r="Z9" s="38">
        <v>0</v>
      </c>
    </row>
    <row r="10" spans="1:27" x14ac:dyDescent="0.25">
      <c r="A10" s="57" t="s">
        <v>6</v>
      </c>
      <c r="B10" s="54">
        <v>2</v>
      </c>
      <c r="C10" s="16">
        <v>18</v>
      </c>
      <c r="D10" s="22">
        <v>1</v>
      </c>
      <c r="E10" s="22">
        <v>107</v>
      </c>
      <c r="F10" s="22">
        <v>6</v>
      </c>
      <c r="G10" s="30">
        <v>5508</v>
      </c>
      <c r="H10" s="22">
        <v>68</v>
      </c>
      <c r="I10" s="22">
        <v>500</v>
      </c>
      <c r="J10" s="22">
        <v>2</v>
      </c>
      <c r="K10" s="38">
        <v>730</v>
      </c>
      <c r="L10" s="40">
        <v>0</v>
      </c>
      <c r="M10" s="24">
        <v>0</v>
      </c>
      <c r="N10" s="24">
        <v>0</v>
      </c>
      <c r="O10" s="24">
        <v>0</v>
      </c>
      <c r="P10" s="24">
        <v>0</v>
      </c>
      <c r="Q10" s="24">
        <v>0</v>
      </c>
      <c r="R10" s="24">
        <v>0</v>
      </c>
      <c r="S10" s="24">
        <v>0</v>
      </c>
      <c r="T10" s="24">
        <v>0</v>
      </c>
      <c r="U10" s="24">
        <v>0</v>
      </c>
      <c r="V10" s="24">
        <v>0</v>
      </c>
      <c r="W10" s="24">
        <v>0</v>
      </c>
      <c r="X10" s="24">
        <v>0</v>
      </c>
      <c r="Y10" s="24">
        <v>0</v>
      </c>
      <c r="Z10" s="53">
        <v>0</v>
      </c>
    </row>
    <row r="11" spans="1:27" x14ac:dyDescent="0.25">
      <c r="A11" s="57" t="s">
        <v>7</v>
      </c>
      <c r="B11" s="54">
        <v>0</v>
      </c>
      <c r="C11" s="16">
        <v>3</v>
      </c>
      <c r="D11" s="22">
        <v>2</v>
      </c>
      <c r="E11" s="22">
        <v>71</v>
      </c>
      <c r="F11" s="22">
        <v>28</v>
      </c>
      <c r="G11" s="30">
        <v>3425</v>
      </c>
      <c r="H11" s="22">
        <v>15</v>
      </c>
      <c r="I11" s="22">
        <v>380</v>
      </c>
      <c r="J11" s="22">
        <v>2</v>
      </c>
      <c r="K11" s="53">
        <v>362</v>
      </c>
      <c r="L11" s="37">
        <v>0</v>
      </c>
      <c r="M11" s="22">
        <v>0</v>
      </c>
      <c r="N11" s="22">
        <v>0</v>
      </c>
      <c r="O11" s="22">
        <v>1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38">
        <v>0</v>
      </c>
    </row>
    <row r="12" spans="1:27" x14ac:dyDescent="0.25">
      <c r="A12" s="57" t="s">
        <v>8</v>
      </c>
      <c r="B12" s="54">
        <v>1</v>
      </c>
      <c r="C12" s="16">
        <v>16</v>
      </c>
      <c r="D12" s="22">
        <v>2</v>
      </c>
      <c r="E12" s="22">
        <v>61</v>
      </c>
      <c r="F12" s="22">
        <v>7</v>
      </c>
      <c r="G12" s="30">
        <v>1606</v>
      </c>
      <c r="H12" s="22">
        <v>3</v>
      </c>
      <c r="I12" s="22">
        <v>358</v>
      </c>
      <c r="J12" s="22">
        <v>4</v>
      </c>
      <c r="K12" s="38">
        <v>286</v>
      </c>
      <c r="L12" s="37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38">
        <v>0</v>
      </c>
    </row>
    <row r="13" spans="1:27" x14ac:dyDescent="0.25">
      <c r="A13" s="57" t="s">
        <v>9</v>
      </c>
      <c r="B13" s="54">
        <v>5</v>
      </c>
      <c r="C13" s="16">
        <v>109</v>
      </c>
      <c r="D13" s="22">
        <v>5</v>
      </c>
      <c r="E13" s="22">
        <v>180</v>
      </c>
      <c r="F13" s="22">
        <v>7</v>
      </c>
      <c r="G13" s="30">
        <v>1975</v>
      </c>
      <c r="H13" s="22">
        <v>10</v>
      </c>
      <c r="I13" s="30">
        <v>1960</v>
      </c>
      <c r="J13" s="22">
        <v>0</v>
      </c>
      <c r="K13" s="38">
        <v>281</v>
      </c>
      <c r="L13" s="37">
        <v>0</v>
      </c>
      <c r="M13" s="22">
        <v>0</v>
      </c>
      <c r="N13" s="22">
        <v>0</v>
      </c>
      <c r="O13" s="22">
        <v>0</v>
      </c>
      <c r="P13" s="22">
        <v>0</v>
      </c>
      <c r="Q13" s="22">
        <v>1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38">
        <v>0</v>
      </c>
    </row>
    <row r="14" spans="1:27" x14ac:dyDescent="0.25">
      <c r="A14" s="57" t="s">
        <v>10</v>
      </c>
      <c r="B14" s="54">
        <v>15</v>
      </c>
      <c r="C14" s="16">
        <v>102</v>
      </c>
      <c r="D14" s="22">
        <v>4</v>
      </c>
      <c r="E14" s="22">
        <v>540</v>
      </c>
      <c r="F14" s="22">
        <v>49</v>
      </c>
      <c r="G14" s="30">
        <v>11561</v>
      </c>
      <c r="H14" s="22">
        <v>173</v>
      </c>
      <c r="I14" s="30">
        <v>2450</v>
      </c>
      <c r="J14" s="22">
        <v>8</v>
      </c>
      <c r="K14" s="44">
        <v>2752</v>
      </c>
      <c r="L14" s="37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38">
        <v>0</v>
      </c>
    </row>
    <row r="15" spans="1:27" x14ac:dyDescent="0.25">
      <c r="A15" s="57" t="s">
        <v>11</v>
      </c>
      <c r="B15" s="54">
        <v>1</v>
      </c>
      <c r="C15" s="16">
        <v>14</v>
      </c>
      <c r="D15" s="22">
        <v>2</v>
      </c>
      <c r="E15" s="22">
        <v>72</v>
      </c>
      <c r="F15" s="22">
        <v>10</v>
      </c>
      <c r="G15" s="30">
        <v>2827</v>
      </c>
      <c r="H15" s="22">
        <v>44</v>
      </c>
      <c r="I15" s="22">
        <v>442</v>
      </c>
      <c r="J15" s="22">
        <v>3</v>
      </c>
      <c r="K15" s="38">
        <v>762</v>
      </c>
      <c r="L15" s="40">
        <v>0</v>
      </c>
      <c r="M15" s="24">
        <v>0</v>
      </c>
      <c r="N15" s="24">
        <v>0</v>
      </c>
      <c r="O15" s="24">
        <v>0</v>
      </c>
      <c r="P15" s="24">
        <v>0</v>
      </c>
      <c r="Q15" s="24">
        <v>0</v>
      </c>
      <c r="R15" s="24">
        <v>0</v>
      </c>
      <c r="S15" s="24">
        <v>0</v>
      </c>
      <c r="T15" s="24">
        <v>0</v>
      </c>
      <c r="U15" s="24">
        <v>0</v>
      </c>
      <c r="V15" s="24">
        <v>0</v>
      </c>
      <c r="W15" s="24">
        <v>0</v>
      </c>
      <c r="X15" s="24">
        <v>0</v>
      </c>
      <c r="Y15" s="24">
        <v>0</v>
      </c>
      <c r="Z15" s="53">
        <v>0</v>
      </c>
      <c r="AA15" s="106"/>
    </row>
    <row r="16" spans="1:27" x14ac:dyDescent="0.25">
      <c r="A16" s="57" t="s">
        <v>12</v>
      </c>
      <c r="B16" s="54">
        <v>5</v>
      </c>
      <c r="C16" s="16">
        <v>31</v>
      </c>
      <c r="D16" s="22">
        <v>3</v>
      </c>
      <c r="E16" s="22">
        <v>86</v>
      </c>
      <c r="F16" s="22">
        <v>6</v>
      </c>
      <c r="G16" s="30">
        <v>2265</v>
      </c>
      <c r="H16" s="22">
        <v>15</v>
      </c>
      <c r="I16" s="22">
        <v>741</v>
      </c>
      <c r="J16" s="22">
        <v>1</v>
      </c>
      <c r="K16" s="38">
        <v>352</v>
      </c>
      <c r="L16" s="37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38">
        <v>0</v>
      </c>
      <c r="AA16" s="106"/>
    </row>
    <row r="17" spans="1:28" x14ac:dyDescent="0.25">
      <c r="A17" s="57" t="s">
        <v>13</v>
      </c>
      <c r="B17" s="54">
        <v>5</v>
      </c>
      <c r="C17" s="16">
        <v>6</v>
      </c>
      <c r="D17" s="22">
        <v>1</v>
      </c>
      <c r="E17" s="22">
        <v>108</v>
      </c>
      <c r="F17" s="22">
        <v>8</v>
      </c>
      <c r="G17" s="30">
        <v>3860</v>
      </c>
      <c r="H17" s="22">
        <v>99</v>
      </c>
      <c r="I17" s="22">
        <v>431</v>
      </c>
      <c r="J17" s="22">
        <v>5</v>
      </c>
      <c r="K17" s="38">
        <v>719</v>
      </c>
      <c r="L17" s="37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38">
        <v>0</v>
      </c>
    </row>
    <row r="18" spans="1:28" x14ac:dyDescent="0.25">
      <c r="A18" s="57" t="s">
        <v>14</v>
      </c>
      <c r="B18" s="54">
        <v>2</v>
      </c>
      <c r="C18" s="16">
        <v>11</v>
      </c>
      <c r="D18" s="22">
        <v>1</v>
      </c>
      <c r="E18" s="22">
        <v>142</v>
      </c>
      <c r="F18" s="22">
        <v>3</v>
      </c>
      <c r="G18" s="30">
        <v>3188</v>
      </c>
      <c r="H18" s="22">
        <v>68</v>
      </c>
      <c r="I18" s="22">
        <v>577</v>
      </c>
      <c r="J18" s="22">
        <v>2</v>
      </c>
      <c r="K18" s="44">
        <v>1198</v>
      </c>
      <c r="L18" s="37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38">
        <v>0</v>
      </c>
    </row>
    <row r="19" spans="1:28" x14ac:dyDescent="0.25">
      <c r="A19" s="57" t="s">
        <v>15</v>
      </c>
      <c r="B19" s="54">
        <v>0</v>
      </c>
      <c r="C19" s="16">
        <v>1</v>
      </c>
      <c r="D19" s="22">
        <v>0</v>
      </c>
      <c r="E19" s="22">
        <v>11</v>
      </c>
      <c r="F19" s="22">
        <v>2</v>
      </c>
      <c r="G19" s="22">
        <v>626</v>
      </c>
      <c r="H19" s="22">
        <v>5</v>
      </c>
      <c r="I19" s="22">
        <v>47</v>
      </c>
      <c r="J19" s="22">
        <v>1</v>
      </c>
      <c r="K19" s="38">
        <v>36</v>
      </c>
      <c r="L19" s="40">
        <v>0</v>
      </c>
      <c r="M19" s="24">
        <v>0</v>
      </c>
      <c r="N19" s="24">
        <v>0</v>
      </c>
      <c r="O19" s="24">
        <v>0</v>
      </c>
      <c r="P19" s="24">
        <v>0</v>
      </c>
      <c r="Q19" s="24">
        <v>0</v>
      </c>
      <c r="R19" s="24">
        <v>0</v>
      </c>
      <c r="S19" s="24">
        <v>0</v>
      </c>
      <c r="T19" s="24">
        <v>0</v>
      </c>
      <c r="U19" s="24">
        <v>0</v>
      </c>
      <c r="V19" s="24">
        <v>0</v>
      </c>
      <c r="W19" s="24">
        <v>0</v>
      </c>
      <c r="X19" s="24">
        <v>0</v>
      </c>
      <c r="Y19" s="24">
        <v>0</v>
      </c>
      <c r="Z19" s="53">
        <v>0</v>
      </c>
      <c r="AA19" s="106"/>
      <c r="AB19" s="150"/>
    </row>
    <row r="20" spans="1:28" x14ac:dyDescent="0.25">
      <c r="A20" s="57" t="s">
        <v>16</v>
      </c>
      <c r="B20" s="54">
        <v>2</v>
      </c>
      <c r="C20" s="16">
        <v>1</v>
      </c>
      <c r="D20" s="22">
        <v>0</v>
      </c>
      <c r="E20" s="22">
        <v>21</v>
      </c>
      <c r="F20" s="22">
        <v>0</v>
      </c>
      <c r="G20" s="22">
        <v>797</v>
      </c>
      <c r="H20" s="22">
        <v>10</v>
      </c>
      <c r="I20" s="22">
        <v>104</v>
      </c>
      <c r="J20" s="22">
        <v>0</v>
      </c>
      <c r="K20" s="38">
        <v>174</v>
      </c>
      <c r="L20" s="37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38">
        <v>0</v>
      </c>
    </row>
    <row r="21" spans="1:28" x14ac:dyDescent="0.25">
      <c r="A21" s="57" t="s">
        <v>17</v>
      </c>
      <c r="B21" s="55">
        <v>353</v>
      </c>
      <c r="C21" s="13">
        <v>4965</v>
      </c>
      <c r="D21" s="22">
        <v>250</v>
      </c>
      <c r="E21" s="30">
        <v>16306</v>
      </c>
      <c r="F21" s="22">
        <v>900</v>
      </c>
      <c r="G21" s="30">
        <v>138043</v>
      </c>
      <c r="H21" s="30">
        <v>2047</v>
      </c>
      <c r="I21" s="30">
        <v>175863</v>
      </c>
      <c r="J21" s="22">
        <v>246</v>
      </c>
      <c r="K21" s="44">
        <v>79880</v>
      </c>
      <c r="L21" s="37">
        <v>0</v>
      </c>
      <c r="M21" s="22">
        <v>1</v>
      </c>
      <c r="N21" s="22">
        <v>6</v>
      </c>
      <c r="O21" s="22">
        <v>1</v>
      </c>
      <c r="P21" s="22">
        <v>0</v>
      </c>
      <c r="Q21" s="22">
        <v>1</v>
      </c>
      <c r="R21" s="22">
        <v>2</v>
      </c>
      <c r="S21" s="22">
        <v>4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38">
        <v>0</v>
      </c>
    </row>
    <row r="22" spans="1:28" x14ac:dyDescent="0.25">
      <c r="A22" s="57" t="s">
        <v>18</v>
      </c>
      <c r="B22" s="54">
        <v>8</v>
      </c>
      <c r="C22" s="16">
        <v>47</v>
      </c>
      <c r="D22" s="22">
        <v>5</v>
      </c>
      <c r="E22" s="22">
        <v>165</v>
      </c>
      <c r="F22" s="30">
        <v>0</v>
      </c>
      <c r="G22" s="30">
        <v>2645</v>
      </c>
      <c r="H22" s="30">
        <v>45</v>
      </c>
      <c r="I22" s="30">
        <v>2042</v>
      </c>
      <c r="J22" s="22">
        <v>4</v>
      </c>
      <c r="K22" s="38">
        <v>486</v>
      </c>
      <c r="L22" s="37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38">
        <v>0</v>
      </c>
    </row>
    <row r="23" spans="1:28" x14ac:dyDescent="0.25">
      <c r="A23" s="57" t="s">
        <v>19</v>
      </c>
      <c r="B23" s="54">
        <v>7</v>
      </c>
      <c r="C23" s="16">
        <v>30</v>
      </c>
      <c r="D23" s="22">
        <v>0</v>
      </c>
      <c r="E23" s="22">
        <v>186</v>
      </c>
      <c r="F23" s="22">
        <v>26</v>
      </c>
      <c r="G23" s="30">
        <v>6673</v>
      </c>
      <c r="H23" s="22">
        <v>139</v>
      </c>
      <c r="I23" s="30">
        <v>1061</v>
      </c>
      <c r="J23" s="22">
        <v>2</v>
      </c>
      <c r="K23" s="44">
        <v>2038</v>
      </c>
      <c r="L23" s="37">
        <v>0</v>
      </c>
      <c r="M23" s="22">
        <v>0</v>
      </c>
      <c r="N23" s="22">
        <v>0</v>
      </c>
      <c r="O23" s="22">
        <v>0</v>
      </c>
      <c r="P23" s="22">
        <v>0</v>
      </c>
      <c r="Q23" s="22">
        <v>1</v>
      </c>
      <c r="R23" s="22">
        <v>0</v>
      </c>
      <c r="S23" s="22">
        <v>0</v>
      </c>
      <c r="T23" s="22">
        <v>0</v>
      </c>
      <c r="U23" s="22">
        <v>0</v>
      </c>
      <c r="V23" s="22">
        <v>1</v>
      </c>
      <c r="W23" s="22">
        <v>0</v>
      </c>
      <c r="X23" s="22">
        <v>0</v>
      </c>
      <c r="Y23" s="22">
        <v>0</v>
      </c>
      <c r="Z23" s="38">
        <v>0</v>
      </c>
    </row>
    <row r="24" spans="1:28" x14ac:dyDescent="0.25">
      <c r="A24" s="57" t="s">
        <v>20</v>
      </c>
      <c r="B24" s="54">
        <v>1</v>
      </c>
      <c r="C24" s="16">
        <v>29</v>
      </c>
      <c r="D24" s="22">
        <v>3</v>
      </c>
      <c r="E24" s="22">
        <v>175</v>
      </c>
      <c r="F24" s="22">
        <v>22</v>
      </c>
      <c r="G24" s="30">
        <v>6740</v>
      </c>
      <c r="H24" s="22">
        <v>67</v>
      </c>
      <c r="I24" s="22">
        <v>695</v>
      </c>
      <c r="J24" s="22">
        <v>6</v>
      </c>
      <c r="K24" s="38">
        <v>916</v>
      </c>
      <c r="L24" s="37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38">
        <v>0</v>
      </c>
    </row>
    <row r="25" spans="1:28" x14ac:dyDescent="0.25">
      <c r="A25" s="57" t="s">
        <v>21</v>
      </c>
      <c r="B25" s="54">
        <v>11</v>
      </c>
      <c r="C25" s="16">
        <v>170</v>
      </c>
      <c r="D25" s="22">
        <v>7</v>
      </c>
      <c r="E25" s="22">
        <v>756</v>
      </c>
      <c r="F25" s="22">
        <v>27</v>
      </c>
      <c r="G25" s="30">
        <v>7333</v>
      </c>
      <c r="H25" s="22">
        <v>44</v>
      </c>
      <c r="I25" s="30">
        <v>10503</v>
      </c>
      <c r="J25" s="22">
        <v>4</v>
      </c>
      <c r="K25" s="44">
        <v>1786</v>
      </c>
      <c r="L25" s="37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38">
        <v>0</v>
      </c>
    </row>
    <row r="26" spans="1:28" x14ac:dyDescent="0.25">
      <c r="A26" s="57" t="s">
        <v>22</v>
      </c>
      <c r="B26" s="54">
        <v>17</v>
      </c>
      <c r="C26" s="16">
        <v>182</v>
      </c>
      <c r="D26" s="22">
        <v>11</v>
      </c>
      <c r="E26" s="22">
        <v>783</v>
      </c>
      <c r="F26" s="22">
        <v>123</v>
      </c>
      <c r="G26" s="30">
        <v>11169</v>
      </c>
      <c r="H26" s="22">
        <v>191</v>
      </c>
      <c r="I26" s="30">
        <v>4573</v>
      </c>
      <c r="J26" s="22">
        <v>11</v>
      </c>
      <c r="K26" s="44">
        <v>4769</v>
      </c>
      <c r="L26" s="40">
        <v>0</v>
      </c>
      <c r="M26" s="24">
        <v>0</v>
      </c>
      <c r="N26" s="24">
        <v>0</v>
      </c>
      <c r="O26" s="24">
        <v>0</v>
      </c>
      <c r="P26" s="24">
        <v>0</v>
      </c>
      <c r="Q26" s="24">
        <v>0</v>
      </c>
      <c r="R26" s="24">
        <v>0</v>
      </c>
      <c r="S26" s="24">
        <v>0</v>
      </c>
      <c r="T26" s="24">
        <v>0</v>
      </c>
      <c r="U26" s="24">
        <v>0</v>
      </c>
      <c r="V26" s="24">
        <v>0</v>
      </c>
      <c r="W26" s="24">
        <v>0</v>
      </c>
      <c r="X26" s="24">
        <v>0</v>
      </c>
      <c r="Y26" s="24">
        <v>0</v>
      </c>
      <c r="Z26" s="53">
        <v>0</v>
      </c>
    </row>
    <row r="27" spans="1:28" x14ac:dyDescent="0.25">
      <c r="A27" s="57" t="s">
        <v>23</v>
      </c>
      <c r="B27" s="54">
        <v>10</v>
      </c>
      <c r="C27" s="16">
        <v>43</v>
      </c>
      <c r="D27" s="22">
        <v>6</v>
      </c>
      <c r="E27" s="22">
        <v>275</v>
      </c>
      <c r="F27" s="22">
        <v>28</v>
      </c>
      <c r="G27" s="30">
        <v>9810</v>
      </c>
      <c r="H27" s="22">
        <v>129</v>
      </c>
      <c r="I27" s="30">
        <v>995</v>
      </c>
      <c r="J27" s="22">
        <v>5</v>
      </c>
      <c r="K27" s="44">
        <v>1496</v>
      </c>
      <c r="L27" s="37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38">
        <v>0</v>
      </c>
    </row>
    <row r="28" spans="1:28" x14ac:dyDescent="0.25">
      <c r="A28" s="57" t="s">
        <v>24</v>
      </c>
      <c r="B28" s="54">
        <v>162</v>
      </c>
      <c r="C28" s="13">
        <v>1030</v>
      </c>
      <c r="D28" s="22">
        <v>61</v>
      </c>
      <c r="E28" s="30">
        <v>6437</v>
      </c>
      <c r="F28" s="22">
        <v>538</v>
      </c>
      <c r="G28" s="30">
        <v>102182</v>
      </c>
      <c r="H28" s="30">
        <v>1994</v>
      </c>
      <c r="I28" s="30">
        <v>28522</v>
      </c>
      <c r="J28" s="22">
        <v>84</v>
      </c>
      <c r="K28" s="44">
        <v>60532</v>
      </c>
      <c r="L28" s="37">
        <v>0</v>
      </c>
      <c r="M28" s="22">
        <v>1</v>
      </c>
      <c r="N28" s="22">
        <v>1</v>
      </c>
      <c r="O28" s="22">
        <v>3</v>
      </c>
      <c r="P28" s="22">
        <v>0</v>
      </c>
      <c r="Q28" s="22">
        <v>1</v>
      </c>
      <c r="R28" s="22">
        <v>1</v>
      </c>
      <c r="S28" s="22">
        <v>0</v>
      </c>
      <c r="T28" s="22">
        <v>0</v>
      </c>
      <c r="U28" s="22">
        <v>0</v>
      </c>
      <c r="V28" s="22">
        <v>0</v>
      </c>
      <c r="W28" s="22">
        <v>1</v>
      </c>
      <c r="X28" s="22">
        <v>0</v>
      </c>
      <c r="Y28" s="22">
        <v>0</v>
      </c>
      <c r="Z28" s="38">
        <v>1</v>
      </c>
    </row>
    <row r="29" spans="1:28" x14ac:dyDescent="0.25">
      <c r="A29" s="57" t="s">
        <v>25</v>
      </c>
      <c r="B29" s="54">
        <v>6</v>
      </c>
      <c r="C29" s="16">
        <v>70</v>
      </c>
      <c r="D29" s="22">
        <v>11</v>
      </c>
      <c r="E29" s="22">
        <v>409</v>
      </c>
      <c r="F29" s="22">
        <v>25</v>
      </c>
      <c r="G29" s="30">
        <v>6115</v>
      </c>
      <c r="H29" s="22">
        <v>103</v>
      </c>
      <c r="I29" s="30">
        <v>3063</v>
      </c>
      <c r="J29" s="22">
        <v>3</v>
      </c>
      <c r="K29" s="44">
        <v>2315</v>
      </c>
      <c r="L29" s="37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38">
        <v>0</v>
      </c>
    </row>
    <row r="30" spans="1:28" x14ac:dyDescent="0.25">
      <c r="A30" s="57" t="s">
        <v>26</v>
      </c>
      <c r="B30" s="54">
        <v>45</v>
      </c>
      <c r="C30" s="16">
        <v>290</v>
      </c>
      <c r="D30" s="22">
        <v>25</v>
      </c>
      <c r="E30" s="30">
        <v>1473</v>
      </c>
      <c r="F30" s="22">
        <v>147</v>
      </c>
      <c r="G30" s="30">
        <v>42650</v>
      </c>
      <c r="H30" s="22">
        <v>459</v>
      </c>
      <c r="I30" s="30">
        <v>10288</v>
      </c>
      <c r="J30" s="22">
        <v>20</v>
      </c>
      <c r="K30" s="44">
        <v>6565</v>
      </c>
      <c r="L30" s="37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1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0</v>
      </c>
      <c r="Y30" s="22">
        <v>0</v>
      </c>
      <c r="Z30" s="38">
        <v>0</v>
      </c>
    </row>
    <row r="31" spans="1:28" x14ac:dyDescent="0.25">
      <c r="A31" s="57" t="s">
        <v>27</v>
      </c>
      <c r="B31" s="54">
        <v>1</v>
      </c>
      <c r="C31" s="16">
        <v>12</v>
      </c>
      <c r="D31" s="22">
        <v>1</v>
      </c>
      <c r="E31" s="22">
        <v>18</v>
      </c>
      <c r="F31" s="22">
        <v>3</v>
      </c>
      <c r="G31" s="22">
        <v>966</v>
      </c>
      <c r="H31" s="22">
        <v>14</v>
      </c>
      <c r="I31" s="22">
        <v>271</v>
      </c>
      <c r="J31" s="22">
        <v>0</v>
      </c>
      <c r="K31" s="38">
        <v>135</v>
      </c>
      <c r="L31" s="37">
        <v>0</v>
      </c>
      <c r="M31" s="22">
        <v>0</v>
      </c>
      <c r="N31" s="22">
        <v>0</v>
      </c>
      <c r="O31" s="22">
        <v>0</v>
      </c>
      <c r="P31" s="22">
        <v>0</v>
      </c>
      <c r="Q31" s="22">
        <v>0</v>
      </c>
      <c r="R31" s="22">
        <v>0</v>
      </c>
      <c r="S31" s="22">
        <v>0</v>
      </c>
      <c r="T31" s="22">
        <v>0</v>
      </c>
      <c r="U31" s="22">
        <v>0</v>
      </c>
      <c r="V31" s="22">
        <v>0</v>
      </c>
      <c r="W31" s="22">
        <v>0</v>
      </c>
      <c r="X31" s="22">
        <v>0</v>
      </c>
      <c r="Y31" s="22">
        <v>0</v>
      </c>
      <c r="Z31" s="38">
        <v>0</v>
      </c>
    </row>
    <row r="32" spans="1:28" x14ac:dyDescent="0.25">
      <c r="A32" s="57" t="s">
        <v>28</v>
      </c>
      <c r="B32" s="55">
        <v>88</v>
      </c>
      <c r="C32" s="16">
        <v>937</v>
      </c>
      <c r="D32" s="22">
        <v>50</v>
      </c>
      <c r="E32" s="30">
        <v>3371</v>
      </c>
      <c r="F32" s="22">
        <v>256</v>
      </c>
      <c r="G32" s="30">
        <v>40235</v>
      </c>
      <c r="H32" s="22">
        <v>465</v>
      </c>
      <c r="I32" s="30">
        <v>23131</v>
      </c>
      <c r="J32" s="22">
        <v>54</v>
      </c>
      <c r="K32" s="44">
        <v>16451</v>
      </c>
      <c r="L32" s="37">
        <v>0</v>
      </c>
      <c r="M32" s="22">
        <v>1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38">
        <v>0</v>
      </c>
    </row>
    <row r="33" spans="1:26" x14ac:dyDescent="0.25">
      <c r="A33" s="58" t="s">
        <v>29</v>
      </c>
      <c r="B33" s="41">
        <f>SUM(B4:B32)</f>
        <v>883</v>
      </c>
      <c r="C33" s="15">
        <f>SUM(C4:C32)</f>
        <v>9438</v>
      </c>
      <c r="D33" s="15">
        <f t="shared" ref="D33:Z33" si="0">SUM(D4:D32)</f>
        <v>521</v>
      </c>
      <c r="E33" s="15">
        <f t="shared" si="0"/>
        <v>39608</v>
      </c>
      <c r="F33" s="15">
        <f t="shared" si="0"/>
        <v>2752</v>
      </c>
      <c r="G33" s="34">
        <f>SUM(G4:G32)</f>
        <v>515231</v>
      </c>
      <c r="H33" s="15">
        <f t="shared" si="0"/>
        <v>8032</v>
      </c>
      <c r="I33" s="15">
        <f t="shared" si="0"/>
        <v>310676</v>
      </c>
      <c r="J33" s="15">
        <f t="shared" si="0"/>
        <v>544</v>
      </c>
      <c r="K33" s="104">
        <f t="shared" si="0"/>
        <v>243690</v>
      </c>
      <c r="L33" s="103">
        <f t="shared" si="0"/>
        <v>0</v>
      </c>
      <c r="M33" s="15">
        <f t="shared" si="0"/>
        <v>19</v>
      </c>
      <c r="N33" s="15">
        <f t="shared" si="0"/>
        <v>9</v>
      </c>
      <c r="O33" s="15">
        <f t="shared" si="0"/>
        <v>6</v>
      </c>
      <c r="P33" s="15">
        <f t="shared" si="0"/>
        <v>0</v>
      </c>
      <c r="Q33" s="15">
        <f t="shared" si="0"/>
        <v>9</v>
      </c>
      <c r="R33" s="15">
        <f t="shared" si="0"/>
        <v>4</v>
      </c>
      <c r="S33" s="15">
        <f t="shared" si="0"/>
        <v>4</v>
      </c>
      <c r="T33" s="15">
        <f t="shared" si="0"/>
        <v>1</v>
      </c>
      <c r="U33" s="15">
        <f t="shared" si="0"/>
        <v>0</v>
      </c>
      <c r="V33" s="15">
        <f t="shared" si="0"/>
        <v>1</v>
      </c>
      <c r="W33" s="15">
        <f t="shared" si="0"/>
        <v>1</v>
      </c>
      <c r="X33" s="15">
        <f t="shared" si="0"/>
        <v>0</v>
      </c>
      <c r="Y33" s="15">
        <f t="shared" si="0"/>
        <v>0</v>
      </c>
      <c r="Z33" s="45">
        <f t="shared" si="0"/>
        <v>1</v>
      </c>
    </row>
    <row r="34" spans="1:26" x14ac:dyDescent="0.25">
      <c r="A34" s="59" t="s">
        <v>33</v>
      </c>
      <c r="B34" s="42">
        <f>SUM(B33/B35)</f>
        <v>7.804283075400157E-4</v>
      </c>
      <c r="C34" s="8">
        <f>SUM(C33/B35)</f>
        <v>8.3416561342725577E-3</v>
      </c>
      <c r="D34" s="137">
        <f>SUM(D33/B35)</f>
        <v>4.6047921656664577E-4</v>
      </c>
      <c r="E34" s="8">
        <f>SUM(E33/B35)</f>
        <v>3.5007026506279661E-2</v>
      </c>
      <c r="F34" s="8">
        <f>SUM(F33/B35)</f>
        <v>2.4323201612119175E-3</v>
      </c>
      <c r="G34" s="8">
        <f>SUM(G33/B35)</f>
        <v>0.45538035936823312</v>
      </c>
      <c r="H34" s="8">
        <f>SUM(H33/B35)</f>
        <v>7.0989809356301319E-3</v>
      </c>
      <c r="I34" s="8">
        <f>SUM(I33/B35)</f>
        <v>0.274587027036582</v>
      </c>
      <c r="J34" s="137">
        <f>SUM(J33/B35)</f>
        <v>4.8080747372793723E-4</v>
      </c>
      <c r="K34" s="46">
        <f>SUM(K33/B35)</f>
        <v>0.21538230381022247</v>
      </c>
      <c r="L34" s="139">
        <f>SUM(L33/B35)</f>
        <v>0</v>
      </c>
      <c r="M34" s="140">
        <f>SUM(M33/B35)</f>
        <v>1.6792908089762512E-5</v>
      </c>
      <c r="N34" s="140">
        <f>SUM(N33/B35)</f>
        <v>7.9545354109401373E-6</v>
      </c>
      <c r="O34" s="140">
        <f>O33/B35</f>
        <v>5.3030236072934254E-6</v>
      </c>
      <c r="P34" s="140">
        <f>P33/B35</f>
        <v>0</v>
      </c>
      <c r="Q34" s="140">
        <f>Q33/B35</f>
        <v>7.9545354109401373E-6</v>
      </c>
      <c r="R34" s="140">
        <f>R33/B35</f>
        <v>3.5353490715289501E-6</v>
      </c>
      <c r="S34" s="140">
        <f>S33/B35</f>
        <v>3.5353490715289501E-6</v>
      </c>
      <c r="T34" s="140">
        <f>T33/B35</f>
        <v>8.8383726788223753E-7</v>
      </c>
      <c r="U34" s="140">
        <f>U33/B35</f>
        <v>0</v>
      </c>
      <c r="V34" s="140">
        <f>V33/B35</f>
        <v>8.8383726788223753E-7</v>
      </c>
      <c r="W34" s="140">
        <f>W33/B35</f>
        <v>8.8383726788223753E-7</v>
      </c>
      <c r="X34" s="140">
        <f>X33/B35</f>
        <v>0</v>
      </c>
      <c r="Y34" s="140">
        <f>Y33/B35</f>
        <v>0</v>
      </c>
      <c r="Z34" s="141">
        <f>Z33/B35</f>
        <v>8.8383726788223753E-7</v>
      </c>
    </row>
    <row r="35" spans="1:26" x14ac:dyDescent="0.25">
      <c r="A35" s="59" t="s">
        <v>35</v>
      </c>
      <c r="B35" s="144">
        <f>SUM(B33:Z33)</f>
        <v>1131430</v>
      </c>
      <c r="C35" s="142"/>
      <c r="D35" s="142"/>
      <c r="E35" s="142"/>
      <c r="F35" s="142"/>
      <c r="G35" s="142"/>
      <c r="H35" s="142"/>
      <c r="I35" s="142"/>
      <c r="J35" s="142"/>
      <c r="K35" s="162"/>
      <c r="L35" s="105"/>
      <c r="M35" s="142"/>
      <c r="N35" s="142"/>
      <c r="O35" s="142"/>
      <c r="P35" s="142"/>
      <c r="Q35" s="142"/>
      <c r="R35" s="142"/>
      <c r="S35" s="142"/>
      <c r="T35" s="142"/>
      <c r="U35" s="142"/>
      <c r="V35" s="142"/>
      <c r="W35" s="142"/>
      <c r="X35" s="142"/>
      <c r="Y35" s="142"/>
      <c r="Z35" s="143"/>
    </row>
    <row r="36" spans="1:26" x14ac:dyDescent="0.25">
      <c r="A36" s="2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6" x14ac:dyDescent="0.25">
      <c r="A37" s="2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6" x14ac:dyDescent="0.25">
      <c r="A38" s="2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6" x14ac:dyDescent="0.25">
      <c r="A39" s="2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6" x14ac:dyDescent="0.25">
      <c r="A40" s="2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26" x14ac:dyDescent="0.25">
      <c r="A41" s="2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6" x14ac:dyDescent="0.25">
      <c r="A42" s="2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6" x14ac:dyDescent="0.25">
      <c r="A43" s="2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6" x14ac:dyDescent="0.25">
      <c r="A44" s="2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6" x14ac:dyDescent="0.25">
      <c r="A45" s="2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6" x14ac:dyDescent="0.25">
      <c r="A46" s="2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6" x14ac:dyDescent="0.25">
      <c r="A47" s="2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6" x14ac:dyDescent="0.25">
      <c r="A48" s="2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x14ac:dyDescent="0.25">
      <c r="A49" s="2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x14ac:dyDescent="0.25">
      <c r="A50" s="2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x14ac:dyDescent="0.25">
      <c r="A51" s="2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x14ac:dyDescent="0.25">
      <c r="A52" s="2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x14ac:dyDescent="0.25">
      <c r="A53" s="2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x14ac:dyDescent="0.25">
      <c r="A54" s="2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x14ac:dyDescent="0.25">
      <c r="A55" s="2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x14ac:dyDescent="0.25">
      <c r="A56" s="2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x14ac:dyDescent="0.25">
      <c r="A57" s="2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x14ac:dyDescent="0.25">
      <c r="A58" s="2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x14ac:dyDescent="0.25">
      <c r="A59" s="2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x14ac:dyDescent="0.25">
      <c r="A60" s="2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x14ac:dyDescent="0.25">
      <c r="A61" s="2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x14ac:dyDescent="0.25">
      <c r="A62" s="2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x14ac:dyDescent="0.25">
      <c r="A63" s="2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x14ac:dyDescent="0.25">
      <c r="A64" s="2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x14ac:dyDescent="0.25">
      <c r="A65" s="2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x14ac:dyDescent="0.25">
      <c r="A66" s="2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x14ac:dyDescent="0.25">
      <c r="A67" s="2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x14ac:dyDescent="0.25">
      <c r="A68" s="2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x14ac:dyDescent="0.25">
      <c r="A69" s="2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x14ac:dyDescent="0.25">
      <c r="A70" s="2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x14ac:dyDescent="0.25">
      <c r="A71" s="2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x14ac:dyDescent="0.25">
      <c r="A72" s="2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x14ac:dyDescent="0.25">
      <c r="A73" s="2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x14ac:dyDescent="0.25">
      <c r="A74" s="2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x14ac:dyDescent="0.25">
      <c r="A75" s="2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x14ac:dyDescent="0.25">
      <c r="A76" s="2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x14ac:dyDescent="0.25">
      <c r="A77" s="2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x14ac:dyDescent="0.25">
      <c r="A78" s="2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x14ac:dyDescent="0.25">
      <c r="A79" s="2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x14ac:dyDescent="0.25">
      <c r="A80" s="2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x14ac:dyDescent="0.25">
      <c r="A81" s="2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x14ac:dyDescent="0.25">
      <c r="A82" s="2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x14ac:dyDescent="0.25">
      <c r="A83" s="2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 x14ac:dyDescent="0.25">
      <c r="A84" s="2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x14ac:dyDescent="0.25">
      <c r="A85" s="2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x14ac:dyDescent="0.25">
      <c r="A86" s="2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1:20" x14ac:dyDescent="0.25">
      <c r="A87" s="2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1:20" x14ac:dyDescent="0.25">
      <c r="A88" s="2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1:20" x14ac:dyDescent="0.25">
      <c r="A89" s="2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1:20" x14ac:dyDescent="0.25">
      <c r="A90" s="2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1:20" x14ac:dyDescent="0.25">
      <c r="A91" s="2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1:20" x14ac:dyDescent="0.25">
      <c r="A92" s="2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1:20" x14ac:dyDescent="0.25">
      <c r="A93" s="2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spans="1:20" x14ac:dyDescent="0.25">
      <c r="A94" s="2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1:20" x14ac:dyDescent="0.25">
      <c r="A95" s="2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spans="1:20" x14ac:dyDescent="0.25">
      <c r="A96" s="2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spans="1:20" x14ac:dyDescent="0.25">
      <c r="A97" s="2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1:20" x14ac:dyDescent="0.25">
      <c r="A98" s="2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pans="1:20" x14ac:dyDescent="0.25">
      <c r="A99" s="2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spans="1:20" x14ac:dyDescent="0.25">
      <c r="A100" s="2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spans="1:20" x14ac:dyDescent="0.25">
      <c r="A101" s="2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spans="1:20" x14ac:dyDescent="0.25">
      <c r="A102" s="2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spans="1:20" x14ac:dyDescent="0.25">
      <c r="A103" s="2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1:20" x14ac:dyDescent="0.25">
      <c r="A104" s="2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1:20" x14ac:dyDescent="0.25">
      <c r="A105" s="2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spans="1:20" x14ac:dyDescent="0.25">
      <c r="A106" s="2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1:20" x14ac:dyDescent="0.25">
      <c r="A107" s="2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spans="1:20" x14ac:dyDescent="0.25">
      <c r="A108" s="2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spans="1:20" x14ac:dyDescent="0.25">
      <c r="A109" s="2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spans="1:20" x14ac:dyDescent="0.25">
      <c r="A110" s="2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spans="1:20" x14ac:dyDescent="0.25">
      <c r="A111" s="2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spans="1:20" x14ac:dyDescent="0.25">
      <c r="A112" s="2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spans="1:20" x14ac:dyDescent="0.25">
      <c r="A113" s="2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spans="1:20" x14ac:dyDescent="0.25">
      <c r="A114" s="2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spans="1:20" x14ac:dyDescent="0.25">
      <c r="A115" s="2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spans="1:20" x14ac:dyDescent="0.25">
      <c r="A116" s="2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spans="1:20" x14ac:dyDescent="0.25">
      <c r="A117" s="2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spans="1:20" x14ac:dyDescent="0.25">
      <c r="A118" s="2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spans="1:20" x14ac:dyDescent="0.25">
      <c r="A119" s="2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spans="1:20" x14ac:dyDescent="0.25">
      <c r="A120" s="2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spans="1:20" x14ac:dyDescent="0.25">
      <c r="A121" s="2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spans="1:20" x14ac:dyDescent="0.25">
      <c r="A122" s="2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spans="1:20" x14ac:dyDescent="0.25">
      <c r="A123" s="2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spans="1:20" x14ac:dyDescent="0.25">
      <c r="A124" s="2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spans="1:20" x14ac:dyDescent="0.25">
      <c r="A125" s="2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spans="1:20" x14ac:dyDescent="0.25">
      <c r="A126" s="2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spans="1:20" x14ac:dyDescent="0.25">
      <c r="A127" s="2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spans="1:20" x14ac:dyDescent="0.25">
      <c r="A128" s="2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spans="1:20" x14ac:dyDescent="0.25">
      <c r="A129" s="2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pans="1:20" x14ac:dyDescent="0.25">
      <c r="A130" s="2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1:20" x14ac:dyDescent="0.25">
      <c r="A131" s="2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spans="1:20" x14ac:dyDescent="0.25">
      <c r="A132" s="2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spans="1:20" x14ac:dyDescent="0.25">
      <c r="A133" s="2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spans="1:20" x14ac:dyDescent="0.25">
      <c r="A134" s="2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1:20" x14ac:dyDescent="0.25">
      <c r="A135" s="2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spans="1:20" x14ac:dyDescent="0.25">
      <c r="A136" s="2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spans="1:20" x14ac:dyDescent="0.25">
      <c r="A137" s="2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pans="1:20" x14ac:dyDescent="0.25">
      <c r="A138" s="2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pans="1:20" x14ac:dyDescent="0.25">
      <c r="A139" s="2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spans="1:20" x14ac:dyDescent="0.25">
      <c r="A140" s="2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spans="1:20" x14ac:dyDescent="0.25">
      <c r="A141" s="2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spans="1:20" x14ac:dyDescent="0.25">
      <c r="A142" s="2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spans="1:20" x14ac:dyDescent="0.25">
      <c r="A143" s="2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spans="1:20" x14ac:dyDescent="0.25">
      <c r="A144" s="2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spans="1:20" x14ac:dyDescent="0.25">
      <c r="A145" s="2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1:20" x14ac:dyDescent="0.25">
      <c r="A146" s="2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spans="1:20" x14ac:dyDescent="0.25">
      <c r="A147" s="2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1:20" x14ac:dyDescent="0.25">
      <c r="A148" s="2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spans="1:20" x14ac:dyDescent="0.25">
      <c r="A149" s="2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spans="1:20" x14ac:dyDescent="0.25">
      <c r="A150" s="2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spans="1:20" x14ac:dyDescent="0.25">
      <c r="A151" s="2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spans="1:20" x14ac:dyDescent="0.25">
      <c r="A152" s="2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spans="1:20" x14ac:dyDescent="0.25">
      <c r="A153" s="2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spans="1:20" x14ac:dyDescent="0.25">
      <c r="A154" s="2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spans="1:20" x14ac:dyDescent="0.25">
      <c r="A155" s="2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spans="1:20" x14ac:dyDescent="0.25">
      <c r="A156" s="2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spans="1:20" x14ac:dyDescent="0.25">
      <c r="A157" s="2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spans="1:20" x14ac:dyDescent="0.25">
      <c r="A158" s="2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spans="1:20" x14ac:dyDescent="0.25">
      <c r="A159" s="2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spans="1:20" x14ac:dyDescent="0.25">
      <c r="A160" s="2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spans="1:20" x14ac:dyDescent="0.25">
      <c r="A161" s="2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spans="1:20" x14ac:dyDescent="0.25">
      <c r="A162" s="2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spans="1:20" x14ac:dyDescent="0.25">
      <c r="A163" s="2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spans="1:20" x14ac:dyDescent="0.25">
      <c r="A164" s="2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spans="1:20" x14ac:dyDescent="0.25">
      <c r="A165" s="2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spans="1:20" x14ac:dyDescent="0.25">
      <c r="A166" s="2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spans="1:20" x14ac:dyDescent="0.25">
      <c r="A167" s="2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spans="1:20" x14ac:dyDescent="0.25">
      <c r="A168" s="2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spans="1:20" x14ac:dyDescent="0.25">
      <c r="A169" s="2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spans="1:20" x14ac:dyDescent="0.25">
      <c r="A170" s="2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spans="1:20" x14ac:dyDescent="0.25">
      <c r="A171" s="2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spans="1:20" x14ac:dyDescent="0.25">
      <c r="A172" s="2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spans="1:20" x14ac:dyDescent="0.25">
      <c r="A173" s="2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spans="1:20" x14ac:dyDescent="0.25">
      <c r="A174" s="2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spans="1:20" x14ac:dyDescent="0.25">
      <c r="A175" s="2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spans="1:20" x14ac:dyDescent="0.25">
      <c r="A176" s="2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spans="1:20" x14ac:dyDescent="0.25">
      <c r="A177" s="2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spans="1:20" x14ac:dyDescent="0.25">
      <c r="A178" s="2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spans="1:20" x14ac:dyDescent="0.25">
      <c r="A179" s="2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spans="1:20" x14ac:dyDescent="0.25">
      <c r="A180" s="2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spans="1:20" x14ac:dyDescent="0.25">
      <c r="A181" s="2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spans="1:20" x14ac:dyDescent="0.25">
      <c r="A182" s="2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spans="1:20" x14ac:dyDescent="0.25">
      <c r="A183" s="2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spans="1:20" x14ac:dyDescent="0.25">
      <c r="A184" s="2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spans="1:20" x14ac:dyDescent="0.25">
      <c r="A185" s="2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spans="1:20" x14ac:dyDescent="0.25">
      <c r="A186" s="2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spans="1:20" x14ac:dyDescent="0.25">
      <c r="A187" s="2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spans="1:20" x14ac:dyDescent="0.25">
      <c r="A188" s="2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spans="1:20" x14ac:dyDescent="0.25">
      <c r="A189" s="2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spans="1:20" x14ac:dyDescent="0.25">
      <c r="A190" s="2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spans="1:20" x14ac:dyDescent="0.25">
      <c r="A191" s="2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spans="1:20" x14ac:dyDescent="0.25">
      <c r="A192" s="2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spans="1:20" x14ac:dyDescent="0.25">
      <c r="A193" s="2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spans="1:20" x14ac:dyDescent="0.25">
      <c r="A194" s="2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spans="1:20" x14ac:dyDescent="0.25">
      <c r="A195" s="2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spans="1:20" x14ac:dyDescent="0.25">
      <c r="A196" s="2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spans="1:20" x14ac:dyDescent="0.25">
      <c r="A197" s="2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spans="1:20" x14ac:dyDescent="0.25">
      <c r="A198" s="2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spans="1:20" x14ac:dyDescent="0.25">
      <c r="A199" s="2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spans="1:20" x14ac:dyDescent="0.25">
      <c r="A200" s="2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spans="1:20" x14ac:dyDescent="0.25">
      <c r="A201" s="2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spans="1:20" x14ac:dyDescent="0.25">
      <c r="A202" s="2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spans="1:20" x14ac:dyDescent="0.25">
      <c r="A203" s="2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spans="1:20" x14ac:dyDescent="0.25">
      <c r="A204" s="2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spans="1:20" x14ac:dyDescent="0.25">
      <c r="A205" s="2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spans="1:20" x14ac:dyDescent="0.25">
      <c r="A206" s="2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spans="1:20" x14ac:dyDescent="0.25">
      <c r="A207" s="2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spans="1:20" x14ac:dyDescent="0.25">
      <c r="A208" s="2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spans="1:20" x14ac:dyDescent="0.25">
      <c r="A209" s="2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spans="1:20" x14ac:dyDescent="0.25">
      <c r="A210" s="2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spans="1:20" x14ac:dyDescent="0.25">
      <c r="A211" s="2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spans="1:20" x14ac:dyDescent="0.25">
      <c r="A212" s="2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spans="1:20" x14ac:dyDescent="0.25">
      <c r="A213" s="2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spans="1:20" x14ac:dyDescent="0.25">
      <c r="A214" s="2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spans="1:20" x14ac:dyDescent="0.25">
      <c r="A215" s="2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spans="1:20" x14ac:dyDescent="0.25">
      <c r="A216" s="2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spans="1:20" x14ac:dyDescent="0.25">
      <c r="A217" s="2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spans="1:20" x14ac:dyDescent="0.25">
      <c r="A218" s="2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spans="1:20" x14ac:dyDescent="0.25">
      <c r="A219" s="2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spans="1:20" x14ac:dyDescent="0.25">
      <c r="A220" s="2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spans="1:20" x14ac:dyDescent="0.25">
      <c r="A221" s="2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spans="1:20" x14ac:dyDescent="0.25">
      <c r="A222" s="2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spans="1:20" x14ac:dyDescent="0.25">
      <c r="A223" s="2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spans="1:20" x14ac:dyDescent="0.25">
      <c r="A224" s="2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spans="1:20" x14ac:dyDescent="0.25">
      <c r="A225" s="2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spans="1:20" x14ac:dyDescent="0.25">
      <c r="A226" s="2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 spans="1:20" x14ac:dyDescent="0.25">
      <c r="A227" s="2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 spans="1:20" x14ac:dyDescent="0.25">
      <c r="A228" s="2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spans="1:20" x14ac:dyDescent="0.25">
      <c r="A229" s="2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spans="1:20" x14ac:dyDescent="0.25">
      <c r="A230" s="2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spans="1:20" x14ac:dyDescent="0.25">
      <c r="A231" s="2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spans="1:20" x14ac:dyDescent="0.25">
      <c r="A232" s="2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spans="1:20" x14ac:dyDescent="0.25">
      <c r="A233" s="2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spans="1:20" x14ac:dyDescent="0.25">
      <c r="A234" s="2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spans="1:20" x14ac:dyDescent="0.25">
      <c r="A235" s="2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spans="1:20" x14ac:dyDescent="0.25">
      <c r="A236" s="2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 spans="1:20" x14ac:dyDescent="0.25">
      <c r="A237" s="2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 spans="1:20" x14ac:dyDescent="0.25">
      <c r="A238" s="2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spans="1:20" x14ac:dyDescent="0.25">
      <c r="A239" s="2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spans="1:20" x14ac:dyDescent="0.25">
      <c r="A240" s="2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spans="1:20" x14ac:dyDescent="0.25">
      <c r="A241" s="2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 spans="1:20" x14ac:dyDescent="0.25">
      <c r="A242" s="2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 spans="1:20" x14ac:dyDescent="0.25">
      <c r="A243" s="2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 spans="1:20" x14ac:dyDescent="0.25">
      <c r="A244" s="2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 spans="1:20" x14ac:dyDescent="0.25">
      <c r="A245" s="2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 spans="1:20" x14ac:dyDescent="0.25">
      <c r="A246" s="2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spans="1:20" x14ac:dyDescent="0.25">
      <c r="A247" s="2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 spans="1:20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 spans="1:20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 spans="1:20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 spans="1:20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 spans="1:20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 spans="1:20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 spans="1:20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</sheetData>
  <mergeCells count="3">
    <mergeCell ref="A1:A2"/>
    <mergeCell ref="L1:Z2"/>
    <mergeCell ref="B1:K2"/>
  </mergeCells>
  <pageMargins left="0.25" right="0.25" top="0.75" bottom="0.75" header="0.3" footer="0.3"/>
  <pageSetup paperSize="5" scale="92" fitToWidth="0" orientation="landscape" r:id="rId1"/>
  <colBreaks count="1" manualBreakCount="1">
    <brk id="11" max="34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Q254"/>
  <sheetViews>
    <sheetView zoomScaleNormal="100" workbookViewId="0">
      <pane xSplit="1" topLeftCell="B1" activePane="topRight" state="frozen"/>
      <selection pane="topRight" sqref="A1:A2"/>
    </sheetView>
  </sheetViews>
  <sheetFormatPr defaultRowHeight="15" x14ac:dyDescent="0.25"/>
  <cols>
    <col min="1" max="104" width="16.7109375" customWidth="1"/>
  </cols>
  <sheetData>
    <row r="1" spans="1:17" ht="15" customHeight="1" x14ac:dyDescent="0.25">
      <c r="A1" s="181" t="s">
        <v>36</v>
      </c>
      <c r="B1" s="196" t="s">
        <v>32</v>
      </c>
      <c r="C1" s="197"/>
      <c r="D1" s="197"/>
      <c r="E1" s="198"/>
      <c r="F1" s="188" t="s">
        <v>73</v>
      </c>
      <c r="G1" s="189"/>
      <c r="H1" s="189"/>
      <c r="I1" s="190"/>
      <c r="J1" s="188" t="s">
        <v>74</v>
      </c>
      <c r="K1" s="189"/>
      <c r="L1" s="190"/>
      <c r="M1" s="194" t="s">
        <v>75</v>
      </c>
      <c r="N1" s="190"/>
      <c r="O1" s="194" t="s">
        <v>76</v>
      </c>
      <c r="P1" s="189"/>
      <c r="Q1" s="190"/>
    </row>
    <row r="2" spans="1:17" ht="15" customHeight="1" x14ac:dyDescent="0.25">
      <c r="A2" s="181"/>
      <c r="B2" s="199"/>
      <c r="C2" s="200"/>
      <c r="D2" s="200"/>
      <c r="E2" s="201"/>
      <c r="F2" s="188"/>
      <c r="G2" s="189"/>
      <c r="H2" s="189"/>
      <c r="I2" s="190"/>
      <c r="J2" s="188"/>
      <c r="K2" s="189"/>
      <c r="L2" s="190"/>
      <c r="M2" s="194"/>
      <c r="N2" s="190"/>
      <c r="O2" s="194"/>
      <c r="P2" s="189"/>
      <c r="Q2" s="190"/>
    </row>
    <row r="3" spans="1:17" ht="30" customHeight="1" x14ac:dyDescent="0.25">
      <c r="A3" s="56" t="s">
        <v>34</v>
      </c>
      <c r="B3" s="39" t="s">
        <v>385</v>
      </c>
      <c r="C3" s="20" t="s">
        <v>386</v>
      </c>
      <c r="D3" s="20" t="s">
        <v>387</v>
      </c>
      <c r="E3" s="43" t="s">
        <v>388</v>
      </c>
      <c r="F3" s="39" t="s">
        <v>389</v>
      </c>
      <c r="G3" s="20" t="s">
        <v>390</v>
      </c>
      <c r="H3" s="20" t="s">
        <v>57</v>
      </c>
      <c r="I3" s="43" t="s">
        <v>58</v>
      </c>
      <c r="J3" s="39" t="s">
        <v>391</v>
      </c>
      <c r="K3" s="20" t="s">
        <v>59</v>
      </c>
      <c r="L3" s="43" t="s">
        <v>60</v>
      </c>
      <c r="M3" s="39" t="s">
        <v>61</v>
      </c>
      <c r="N3" s="43" t="s">
        <v>392</v>
      </c>
      <c r="O3" s="39" t="s">
        <v>62</v>
      </c>
      <c r="P3" s="20" t="s">
        <v>394</v>
      </c>
      <c r="Q3" s="43" t="s">
        <v>393</v>
      </c>
    </row>
    <row r="4" spans="1:17" s="19" customFormat="1" x14ac:dyDescent="0.25">
      <c r="A4" s="57" t="s">
        <v>0</v>
      </c>
      <c r="B4" s="54">
        <v>295</v>
      </c>
      <c r="C4" s="14">
        <v>26</v>
      </c>
      <c r="D4" s="22">
        <v>46</v>
      </c>
      <c r="E4" s="44">
        <v>2075</v>
      </c>
      <c r="F4" s="47"/>
      <c r="G4" s="23"/>
      <c r="H4" s="23"/>
      <c r="I4" s="52"/>
      <c r="J4" s="51">
        <v>2020</v>
      </c>
      <c r="K4" s="24">
        <v>320</v>
      </c>
      <c r="L4" s="53">
        <v>112</v>
      </c>
      <c r="M4" s="47"/>
      <c r="N4" s="52"/>
      <c r="O4" s="47"/>
      <c r="P4" s="23"/>
      <c r="Q4" s="52"/>
    </row>
    <row r="5" spans="1:17" s="19" customFormat="1" x14ac:dyDescent="0.25">
      <c r="A5" s="57" t="s">
        <v>1</v>
      </c>
      <c r="B5" s="55">
        <v>2328</v>
      </c>
      <c r="C5" s="14">
        <v>466</v>
      </c>
      <c r="D5" s="22">
        <v>460</v>
      </c>
      <c r="E5" s="44">
        <v>16240</v>
      </c>
      <c r="F5" s="48">
        <v>15300</v>
      </c>
      <c r="G5" s="22">
        <v>971</v>
      </c>
      <c r="H5" s="22">
        <v>422</v>
      </c>
      <c r="I5" s="44">
        <v>2914</v>
      </c>
      <c r="J5" s="47"/>
      <c r="K5" s="23"/>
      <c r="L5" s="52"/>
      <c r="M5" s="47"/>
      <c r="N5" s="52"/>
      <c r="O5" s="47"/>
      <c r="P5" s="23"/>
      <c r="Q5" s="52"/>
    </row>
    <row r="6" spans="1:17" s="19" customFormat="1" x14ac:dyDescent="0.25">
      <c r="A6" s="57" t="s">
        <v>2</v>
      </c>
      <c r="B6" s="55">
        <v>8378</v>
      </c>
      <c r="C6" s="14">
        <v>979</v>
      </c>
      <c r="D6" s="22">
        <v>961</v>
      </c>
      <c r="E6" s="44">
        <v>35209</v>
      </c>
      <c r="F6" s="48">
        <v>31574</v>
      </c>
      <c r="G6" s="30">
        <v>2840</v>
      </c>
      <c r="H6" s="22">
        <v>745</v>
      </c>
      <c r="I6" s="44">
        <v>10219</v>
      </c>
      <c r="J6" s="47"/>
      <c r="K6" s="23"/>
      <c r="L6" s="52"/>
      <c r="M6" s="47"/>
      <c r="N6" s="52"/>
      <c r="O6" s="47"/>
      <c r="P6" s="23"/>
      <c r="Q6" s="52"/>
    </row>
    <row r="7" spans="1:17" s="19" customFormat="1" x14ac:dyDescent="0.25">
      <c r="A7" s="57" t="s">
        <v>3</v>
      </c>
      <c r="B7" s="55">
        <v>1882</v>
      </c>
      <c r="C7" s="14">
        <v>136</v>
      </c>
      <c r="D7" s="22">
        <v>210</v>
      </c>
      <c r="E7" s="44">
        <v>5607</v>
      </c>
      <c r="F7" s="47"/>
      <c r="G7" s="23"/>
      <c r="H7" s="23"/>
      <c r="I7" s="52"/>
      <c r="J7" s="47"/>
      <c r="K7" s="23"/>
      <c r="L7" s="52"/>
      <c r="M7" s="51">
        <v>2456</v>
      </c>
      <c r="N7" s="60">
        <v>5352</v>
      </c>
      <c r="O7" s="47"/>
      <c r="P7" s="23"/>
      <c r="Q7" s="52"/>
    </row>
    <row r="8" spans="1:17" s="19" customFormat="1" x14ac:dyDescent="0.25">
      <c r="A8" s="57" t="s">
        <v>4</v>
      </c>
      <c r="B8" s="54">
        <v>95</v>
      </c>
      <c r="C8" s="14">
        <v>14</v>
      </c>
      <c r="D8" s="22">
        <v>12</v>
      </c>
      <c r="E8" s="38">
        <v>340</v>
      </c>
      <c r="F8" s="37">
        <v>310</v>
      </c>
      <c r="G8" s="22">
        <v>42</v>
      </c>
      <c r="H8" s="22">
        <v>8</v>
      </c>
      <c r="I8" s="38">
        <v>95</v>
      </c>
      <c r="J8" s="47"/>
      <c r="K8" s="23"/>
      <c r="L8" s="52"/>
      <c r="M8" s="47"/>
      <c r="N8" s="52"/>
      <c r="O8" s="47"/>
      <c r="P8" s="23"/>
      <c r="Q8" s="52"/>
    </row>
    <row r="9" spans="1:17" s="19" customFormat="1" x14ac:dyDescent="0.25">
      <c r="A9" s="57" t="s">
        <v>5</v>
      </c>
      <c r="B9" s="55">
        <v>28459</v>
      </c>
      <c r="C9" s="13">
        <v>2654</v>
      </c>
      <c r="D9" s="30">
        <v>4170</v>
      </c>
      <c r="E9" s="44">
        <v>102865</v>
      </c>
      <c r="F9" s="48">
        <v>57066</v>
      </c>
      <c r="G9" s="30">
        <v>4925</v>
      </c>
      <c r="H9" s="30">
        <v>1371</v>
      </c>
      <c r="I9" s="44">
        <v>18707</v>
      </c>
      <c r="J9" s="51">
        <v>40209</v>
      </c>
      <c r="K9" s="31">
        <v>13198</v>
      </c>
      <c r="L9" s="60">
        <v>2118</v>
      </c>
      <c r="M9" s="47"/>
      <c r="N9" s="52"/>
      <c r="O9" s="47"/>
      <c r="P9" s="23"/>
      <c r="Q9" s="52"/>
    </row>
    <row r="10" spans="1:17" s="19" customFormat="1" x14ac:dyDescent="0.25">
      <c r="A10" s="57" t="s">
        <v>6</v>
      </c>
      <c r="B10" s="54">
        <v>621</v>
      </c>
      <c r="C10" s="14">
        <v>104</v>
      </c>
      <c r="D10" s="22">
        <v>114</v>
      </c>
      <c r="E10" s="44">
        <v>6047</v>
      </c>
      <c r="F10" s="48">
        <v>5755</v>
      </c>
      <c r="G10" s="22">
        <v>292</v>
      </c>
      <c r="H10" s="22">
        <v>123</v>
      </c>
      <c r="I10" s="38">
        <v>713</v>
      </c>
      <c r="J10" s="47"/>
      <c r="K10" s="23"/>
      <c r="L10" s="52"/>
      <c r="M10" s="47"/>
      <c r="N10" s="52"/>
      <c r="O10" s="47"/>
      <c r="P10" s="23"/>
      <c r="Q10" s="52"/>
    </row>
    <row r="11" spans="1:17" s="19" customFormat="1" x14ac:dyDescent="0.25">
      <c r="A11" s="57" t="s">
        <v>7</v>
      </c>
      <c r="B11" s="54">
        <v>461</v>
      </c>
      <c r="C11" s="14">
        <v>59</v>
      </c>
      <c r="D11" s="22">
        <v>77</v>
      </c>
      <c r="E11" s="44">
        <v>3648</v>
      </c>
      <c r="F11" s="47"/>
      <c r="G11" s="23"/>
      <c r="H11" s="23"/>
      <c r="I11" s="52"/>
      <c r="J11" s="47"/>
      <c r="K11" s="23"/>
      <c r="L11" s="52"/>
      <c r="M11" s="40">
        <v>537</v>
      </c>
      <c r="N11" s="60">
        <v>3659</v>
      </c>
      <c r="O11" s="47"/>
      <c r="P11" s="23"/>
      <c r="Q11" s="52"/>
    </row>
    <row r="12" spans="1:17" s="19" customFormat="1" x14ac:dyDescent="0.25">
      <c r="A12" s="57" t="s">
        <v>8</v>
      </c>
      <c r="B12" s="54">
        <v>361</v>
      </c>
      <c r="C12" s="14">
        <v>46</v>
      </c>
      <c r="D12" s="22">
        <v>26</v>
      </c>
      <c r="E12" s="44">
        <v>1903</v>
      </c>
      <c r="F12" s="47"/>
      <c r="G12" s="23"/>
      <c r="H12" s="23"/>
      <c r="I12" s="52"/>
      <c r="J12" s="51">
        <v>1829</v>
      </c>
      <c r="K12" s="24">
        <v>386</v>
      </c>
      <c r="L12" s="53">
        <v>74</v>
      </c>
      <c r="M12" s="47"/>
      <c r="N12" s="52"/>
      <c r="O12" s="47"/>
      <c r="P12" s="23"/>
      <c r="Q12" s="52"/>
    </row>
    <row r="13" spans="1:17" s="19" customFormat="1" x14ac:dyDescent="0.25">
      <c r="A13" s="57" t="s">
        <v>9</v>
      </c>
      <c r="B13" s="55">
        <v>2032</v>
      </c>
      <c r="C13" s="14">
        <v>172</v>
      </c>
      <c r="D13" s="22">
        <v>87</v>
      </c>
      <c r="E13" s="44">
        <v>2258</v>
      </c>
      <c r="F13" s="47"/>
      <c r="G13" s="23"/>
      <c r="H13" s="23"/>
      <c r="I13" s="52"/>
      <c r="J13" s="47"/>
      <c r="K13" s="23"/>
      <c r="L13" s="52"/>
      <c r="M13" s="51">
        <v>2210</v>
      </c>
      <c r="N13" s="60">
        <v>2299</v>
      </c>
      <c r="O13" s="47"/>
      <c r="P13" s="23"/>
      <c r="Q13" s="52"/>
    </row>
    <row r="14" spans="1:17" s="19" customFormat="1" x14ac:dyDescent="0.25">
      <c r="A14" s="57" t="s">
        <v>10</v>
      </c>
      <c r="B14" s="55">
        <v>2567</v>
      </c>
      <c r="C14" s="14">
        <v>213</v>
      </c>
      <c r="D14" s="22">
        <v>462</v>
      </c>
      <c r="E14" s="44">
        <v>14239</v>
      </c>
      <c r="F14" s="47"/>
      <c r="G14" s="23"/>
      <c r="H14" s="23"/>
      <c r="I14" s="52"/>
      <c r="J14" s="51">
        <v>13542</v>
      </c>
      <c r="K14" s="31">
        <v>2731</v>
      </c>
      <c r="L14" s="60">
        <v>1060</v>
      </c>
      <c r="M14" s="47"/>
      <c r="N14" s="52"/>
      <c r="O14" s="47"/>
      <c r="P14" s="23"/>
      <c r="Q14" s="52"/>
    </row>
    <row r="15" spans="1:17" s="19" customFormat="1" x14ac:dyDescent="0.25">
      <c r="A15" s="57" t="s">
        <v>11</v>
      </c>
      <c r="B15" s="54">
        <v>448</v>
      </c>
      <c r="C15" s="14">
        <v>55</v>
      </c>
      <c r="D15" s="22">
        <v>86</v>
      </c>
      <c r="E15" s="44">
        <v>3574</v>
      </c>
      <c r="F15" s="47"/>
      <c r="G15" s="23"/>
      <c r="H15" s="23"/>
      <c r="I15" s="52"/>
      <c r="J15" s="40">
        <v>233</v>
      </c>
      <c r="K15" s="24">
        <v>107</v>
      </c>
      <c r="L15" s="53">
        <v>26</v>
      </c>
      <c r="M15" s="47"/>
      <c r="N15" s="52"/>
      <c r="O15" s="40">
        <v>201</v>
      </c>
      <c r="P15" s="24">
        <v>745</v>
      </c>
      <c r="Q15" s="60">
        <v>2869</v>
      </c>
    </row>
    <row r="16" spans="1:17" s="19" customFormat="1" x14ac:dyDescent="0.25">
      <c r="A16" s="57" t="s">
        <v>12</v>
      </c>
      <c r="B16" s="54">
        <v>752</v>
      </c>
      <c r="C16" s="14">
        <v>81</v>
      </c>
      <c r="D16" s="22">
        <v>65</v>
      </c>
      <c r="E16" s="44">
        <v>2568</v>
      </c>
      <c r="F16" s="47"/>
      <c r="G16" s="23"/>
      <c r="H16" s="23"/>
      <c r="I16" s="52"/>
      <c r="J16" s="51">
        <v>2507</v>
      </c>
      <c r="K16" s="24">
        <v>794</v>
      </c>
      <c r="L16" s="53">
        <v>119</v>
      </c>
      <c r="M16" s="47"/>
      <c r="N16" s="52"/>
      <c r="O16" s="47"/>
      <c r="P16" s="23"/>
      <c r="Q16" s="52"/>
    </row>
    <row r="17" spans="1:17" s="19" customFormat="1" x14ac:dyDescent="0.25">
      <c r="A17" s="57" t="s">
        <v>13</v>
      </c>
      <c r="B17" s="54">
        <v>469</v>
      </c>
      <c r="C17" s="14">
        <v>61</v>
      </c>
      <c r="D17" s="22">
        <v>81</v>
      </c>
      <c r="E17" s="44">
        <v>4575</v>
      </c>
      <c r="F17" s="47"/>
      <c r="G17" s="23"/>
      <c r="H17" s="23"/>
      <c r="I17" s="52"/>
      <c r="J17" s="51">
        <v>4166</v>
      </c>
      <c r="K17" s="24">
        <v>455</v>
      </c>
      <c r="L17" s="53">
        <v>576</v>
      </c>
      <c r="M17" s="47"/>
      <c r="N17" s="52"/>
      <c r="O17" s="47"/>
      <c r="P17" s="23"/>
      <c r="Q17" s="52"/>
    </row>
    <row r="18" spans="1:17" s="19" customFormat="1" x14ac:dyDescent="0.25">
      <c r="A18" s="57" t="s">
        <v>14</v>
      </c>
      <c r="B18" s="54">
        <v>595</v>
      </c>
      <c r="C18" s="14">
        <v>84</v>
      </c>
      <c r="D18" s="22">
        <v>106</v>
      </c>
      <c r="E18" s="44">
        <v>4378</v>
      </c>
      <c r="F18" s="48">
        <v>4037</v>
      </c>
      <c r="G18" s="22">
        <v>232</v>
      </c>
      <c r="H18" s="22">
        <v>68</v>
      </c>
      <c r="I18" s="38">
        <v>816</v>
      </c>
      <c r="J18" s="47"/>
      <c r="K18" s="23"/>
      <c r="L18" s="52"/>
      <c r="M18" s="47"/>
      <c r="N18" s="52"/>
      <c r="O18" s="47"/>
      <c r="P18" s="23"/>
      <c r="Q18" s="52"/>
    </row>
    <row r="19" spans="1:17" s="19" customFormat="1" x14ac:dyDescent="0.25">
      <c r="A19" s="57" t="s">
        <v>15</v>
      </c>
      <c r="B19" s="54">
        <v>54</v>
      </c>
      <c r="C19" s="14">
        <v>4</v>
      </c>
      <c r="D19" s="22">
        <v>14</v>
      </c>
      <c r="E19" s="38">
        <v>640</v>
      </c>
      <c r="F19" s="47"/>
      <c r="G19" s="23"/>
      <c r="H19" s="23"/>
      <c r="I19" s="52"/>
      <c r="J19" s="40">
        <v>621</v>
      </c>
      <c r="K19" s="24">
        <v>53</v>
      </c>
      <c r="L19" s="53">
        <v>26</v>
      </c>
      <c r="M19" s="47"/>
      <c r="N19" s="52"/>
      <c r="O19" s="47"/>
      <c r="P19" s="23"/>
      <c r="Q19" s="52"/>
    </row>
    <row r="20" spans="1:17" s="19" customFormat="1" x14ac:dyDescent="0.25">
      <c r="A20" s="57" t="s">
        <v>16</v>
      </c>
      <c r="B20" s="54">
        <v>110</v>
      </c>
      <c r="C20" s="14">
        <v>14</v>
      </c>
      <c r="D20" s="22">
        <v>13</v>
      </c>
      <c r="E20" s="38">
        <v>970</v>
      </c>
      <c r="F20" s="37">
        <v>932</v>
      </c>
      <c r="G20" s="22">
        <v>32</v>
      </c>
      <c r="H20" s="22">
        <v>16</v>
      </c>
      <c r="I20" s="38">
        <v>130</v>
      </c>
      <c r="J20" s="47"/>
      <c r="K20" s="23"/>
      <c r="L20" s="52"/>
      <c r="M20" s="47"/>
      <c r="N20" s="52"/>
      <c r="O20" s="47"/>
      <c r="P20" s="23"/>
      <c r="Q20" s="52"/>
    </row>
    <row r="21" spans="1:17" s="19" customFormat="1" x14ac:dyDescent="0.25">
      <c r="A21" s="57" t="s">
        <v>17</v>
      </c>
      <c r="B21" s="55">
        <v>168403</v>
      </c>
      <c r="C21" s="13">
        <v>11699</v>
      </c>
      <c r="D21" s="30">
        <v>10584</v>
      </c>
      <c r="E21" s="44">
        <v>220652</v>
      </c>
      <c r="F21" s="47"/>
      <c r="G21" s="23"/>
      <c r="H21" s="23"/>
      <c r="I21" s="52"/>
      <c r="J21" s="51">
        <v>31559</v>
      </c>
      <c r="K21" s="31">
        <v>57950</v>
      </c>
      <c r="L21" s="60">
        <v>3171</v>
      </c>
      <c r="M21" s="51">
        <v>36166</v>
      </c>
      <c r="N21" s="60">
        <v>51753</v>
      </c>
      <c r="O21" s="51">
        <v>11067</v>
      </c>
      <c r="P21" s="31">
        <v>104722</v>
      </c>
      <c r="Q21" s="60">
        <v>114981</v>
      </c>
    </row>
    <row r="22" spans="1:17" s="19" customFormat="1" x14ac:dyDescent="0.25">
      <c r="A22" s="57" t="s">
        <v>18</v>
      </c>
      <c r="B22" s="55">
        <v>1947</v>
      </c>
      <c r="C22" s="14">
        <v>91</v>
      </c>
      <c r="D22" s="22">
        <v>137</v>
      </c>
      <c r="E22" s="44">
        <v>3243</v>
      </c>
      <c r="F22" s="47"/>
      <c r="G22" s="23"/>
      <c r="H22" s="23"/>
      <c r="I22" s="52"/>
      <c r="J22" s="47"/>
      <c r="K22" s="23"/>
      <c r="L22" s="52"/>
      <c r="M22" s="51">
        <v>2117</v>
      </c>
      <c r="N22" s="60">
        <v>3227</v>
      </c>
      <c r="O22" s="47"/>
      <c r="P22" s="23"/>
      <c r="Q22" s="52"/>
    </row>
    <row r="23" spans="1:17" s="19" customFormat="1" x14ac:dyDescent="0.25">
      <c r="A23" s="57" t="s">
        <v>19</v>
      </c>
      <c r="B23" s="55">
        <v>1128</v>
      </c>
      <c r="C23" s="14">
        <v>130</v>
      </c>
      <c r="D23" s="22">
        <v>228</v>
      </c>
      <c r="E23" s="44">
        <v>8583</v>
      </c>
      <c r="F23" s="47"/>
      <c r="G23" s="23"/>
      <c r="H23" s="23"/>
      <c r="I23" s="52"/>
      <c r="J23" s="51">
        <v>4523</v>
      </c>
      <c r="K23" s="24">
        <v>541</v>
      </c>
      <c r="L23" s="53">
        <v>302</v>
      </c>
      <c r="M23" s="47"/>
      <c r="N23" s="52"/>
      <c r="O23" s="40">
        <v>290</v>
      </c>
      <c r="P23" s="24">
        <v>926</v>
      </c>
      <c r="Q23" s="60">
        <v>3427</v>
      </c>
    </row>
    <row r="24" spans="1:17" s="19" customFormat="1" x14ac:dyDescent="0.25">
      <c r="A24" s="57" t="s">
        <v>20</v>
      </c>
      <c r="B24" s="54">
        <v>836</v>
      </c>
      <c r="C24" s="14">
        <v>114</v>
      </c>
      <c r="D24" s="22">
        <v>176</v>
      </c>
      <c r="E24" s="44">
        <v>7438</v>
      </c>
      <c r="F24" s="47"/>
      <c r="G24" s="23"/>
      <c r="H24" s="23"/>
      <c r="I24" s="52"/>
      <c r="J24" s="51">
        <v>7273</v>
      </c>
      <c r="K24" s="24">
        <v>824</v>
      </c>
      <c r="L24" s="53">
        <v>434</v>
      </c>
      <c r="M24" s="47"/>
      <c r="N24" s="52"/>
      <c r="O24" s="47"/>
      <c r="P24" s="23"/>
      <c r="Q24" s="52"/>
    </row>
    <row r="25" spans="1:17" s="19" customFormat="1" x14ac:dyDescent="0.25">
      <c r="A25" s="57" t="s">
        <v>21</v>
      </c>
      <c r="B25" s="55">
        <v>9610</v>
      </c>
      <c r="C25" s="14">
        <v>816</v>
      </c>
      <c r="D25" s="22">
        <v>354</v>
      </c>
      <c r="E25" s="44">
        <v>9409</v>
      </c>
      <c r="F25" s="48">
        <v>8562</v>
      </c>
      <c r="G25" s="22">
        <v>941</v>
      </c>
      <c r="H25" s="22">
        <v>196</v>
      </c>
      <c r="I25" s="44">
        <v>10529</v>
      </c>
      <c r="J25" s="47"/>
      <c r="K25" s="23"/>
      <c r="L25" s="52"/>
      <c r="M25" s="47"/>
      <c r="N25" s="52"/>
      <c r="O25" s="47"/>
      <c r="P25" s="23"/>
      <c r="Q25" s="52"/>
    </row>
    <row r="26" spans="1:17" s="19" customFormat="1" x14ac:dyDescent="0.25">
      <c r="A26" s="57" t="s">
        <v>22</v>
      </c>
      <c r="B26" s="55">
        <v>4959</v>
      </c>
      <c r="C26" s="14">
        <v>425</v>
      </c>
      <c r="D26" s="22">
        <v>773</v>
      </c>
      <c r="E26" s="44">
        <v>15325</v>
      </c>
      <c r="F26" s="47"/>
      <c r="G26" s="23"/>
      <c r="H26" s="23"/>
      <c r="I26" s="52"/>
      <c r="J26" s="51">
        <v>14632</v>
      </c>
      <c r="K26" s="31">
        <v>5252</v>
      </c>
      <c r="L26" s="60">
        <v>1457</v>
      </c>
      <c r="M26" s="47"/>
      <c r="N26" s="52"/>
      <c r="O26" s="47"/>
      <c r="P26" s="23"/>
      <c r="Q26" s="52"/>
    </row>
    <row r="27" spans="1:17" s="19" customFormat="1" x14ac:dyDescent="0.25">
      <c r="A27" s="57" t="s">
        <v>23</v>
      </c>
      <c r="B27" s="55">
        <v>1232</v>
      </c>
      <c r="C27" s="14">
        <v>247</v>
      </c>
      <c r="D27" s="30">
        <v>234</v>
      </c>
      <c r="E27" s="44">
        <v>10989</v>
      </c>
      <c r="F27" s="48">
        <v>10362</v>
      </c>
      <c r="G27" s="22">
        <v>580</v>
      </c>
      <c r="H27" s="22">
        <v>273</v>
      </c>
      <c r="I27" s="44">
        <v>1397</v>
      </c>
      <c r="J27" s="47"/>
      <c r="K27" s="23"/>
      <c r="L27" s="52"/>
      <c r="M27" s="47"/>
      <c r="N27" s="52"/>
      <c r="O27" s="47"/>
      <c r="P27" s="23"/>
      <c r="Q27" s="52"/>
    </row>
    <row r="28" spans="1:17" s="19" customFormat="1" x14ac:dyDescent="0.25">
      <c r="A28" s="57" t="s">
        <v>24</v>
      </c>
      <c r="B28" s="55">
        <v>26246</v>
      </c>
      <c r="C28" s="13">
        <v>3980</v>
      </c>
      <c r="D28" s="30">
        <v>4205</v>
      </c>
      <c r="E28" s="44">
        <v>164401</v>
      </c>
      <c r="F28" s="47"/>
      <c r="G28" s="23"/>
      <c r="H28" s="23"/>
      <c r="I28" s="52"/>
      <c r="J28" s="47"/>
      <c r="K28" s="23"/>
      <c r="L28" s="52"/>
      <c r="M28" s="51">
        <v>28777</v>
      </c>
      <c r="N28" s="60">
        <v>134808</v>
      </c>
      <c r="O28" s="51">
        <v>2001</v>
      </c>
      <c r="P28" s="31">
        <v>7020</v>
      </c>
      <c r="Q28" s="60">
        <v>26320</v>
      </c>
    </row>
    <row r="29" spans="1:17" s="19" customFormat="1" x14ac:dyDescent="0.25">
      <c r="A29" s="57" t="s">
        <v>25</v>
      </c>
      <c r="B29" s="55">
        <v>2898</v>
      </c>
      <c r="C29" s="14">
        <v>277</v>
      </c>
      <c r="D29" s="22">
        <v>241</v>
      </c>
      <c r="E29" s="44">
        <v>8464</v>
      </c>
      <c r="F29" s="47"/>
      <c r="G29" s="23"/>
      <c r="H29" s="23"/>
      <c r="I29" s="52"/>
      <c r="J29" s="47"/>
      <c r="K29" s="23"/>
      <c r="L29" s="52"/>
      <c r="M29" s="51">
        <v>3453</v>
      </c>
      <c r="N29" s="60">
        <v>8491</v>
      </c>
      <c r="O29" s="47"/>
      <c r="P29" s="23"/>
      <c r="Q29" s="52"/>
    </row>
    <row r="30" spans="1:17" s="19" customFormat="1" x14ac:dyDescent="0.25">
      <c r="A30" s="57" t="s">
        <v>26</v>
      </c>
      <c r="B30" s="55">
        <v>10220</v>
      </c>
      <c r="C30" s="13">
        <v>1213</v>
      </c>
      <c r="D30" s="30">
        <v>1179</v>
      </c>
      <c r="E30" s="44">
        <v>48244</v>
      </c>
      <c r="F30" s="47"/>
      <c r="G30" s="23"/>
      <c r="H30" s="23"/>
      <c r="I30" s="52"/>
      <c r="J30" s="51">
        <v>46382</v>
      </c>
      <c r="K30" s="31">
        <v>10875</v>
      </c>
      <c r="L30" s="60">
        <v>2992</v>
      </c>
      <c r="M30" s="47"/>
      <c r="N30" s="52"/>
      <c r="O30" s="47"/>
      <c r="P30" s="23"/>
      <c r="Q30" s="52"/>
    </row>
    <row r="31" spans="1:17" s="19" customFormat="1" x14ac:dyDescent="0.25">
      <c r="A31" s="57" t="s">
        <v>27</v>
      </c>
      <c r="B31" s="54">
        <v>260</v>
      </c>
      <c r="C31" s="14">
        <v>51</v>
      </c>
      <c r="D31" s="22">
        <v>23</v>
      </c>
      <c r="E31" s="44">
        <v>1079</v>
      </c>
      <c r="F31" s="47"/>
      <c r="G31" s="23"/>
      <c r="H31" s="23"/>
      <c r="I31" s="52"/>
      <c r="J31" s="51">
        <v>1046</v>
      </c>
      <c r="K31" s="24">
        <v>294</v>
      </c>
      <c r="L31" s="53">
        <v>52</v>
      </c>
      <c r="M31" s="47"/>
      <c r="N31" s="52"/>
      <c r="O31" s="47"/>
      <c r="P31" s="23"/>
      <c r="Q31" s="52"/>
    </row>
    <row r="32" spans="1:17" s="19" customFormat="1" x14ac:dyDescent="0.25">
      <c r="A32" s="57" t="s">
        <v>28</v>
      </c>
      <c r="B32" s="55">
        <v>24214</v>
      </c>
      <c r="C32" s="13">
        <v>1956</v>
      </c>
      <c r="D32" s="30">
        <v>2216</v>
      </c>
      <c r="E32" s="44">
        <v>55278</v>
      </c>
      <c r="F32" s="48">
        <v>49030</v>
      </c>
      <c r="G32" s="30">
        <v>5441</v>
      </c>
      <c r="H32" s="30">
        <v>1628</v>
      </c>
      <c r="I32" s="44">
        <v>27861</v>
      </c>
      <c r="J32" s="47"/>
      <c r="K32" s="23"/>
      <c r="L32" s="52"/>
      <c r="M32" s="47"/>
      <c r="N32" s="52"/>
      <c r="O32" s="47"/>
      <c r="P32" s="23"/>
      <c r="Q32" s="52"/>
    </row>
    <row r="33" spans="1:17" x14ac:dyDescent="0.25">
      <c r="A33" s="58" t="s">
        <v>29</v>
      </c>
      <c r="B33" s="41">
        <f>SUM(B4:B32)</f>
        <v>301860</v>
      </c>
      <c r="C33" s="15">
        <f t="shared" ref="C33:I33" si="0">SUM(C4:C32)</f>
        <v>26167</v>
      </c>
      <c r="D33" s="15">
        <f t="shared" si="0"/>
        <v>27340</v>
      </c>
      <c r="E33" s="45">
        <f>SUM(E4:E32)</f>
        <v>760241</v>
      </c>
      <c r="F33" s="41">
        <f t="shared" si="0"/>
        <v>182928</v>
      </c>
      <c r="G33" s="15">
        <f t="shared" si="0"/>
        <v>16296</v>
      </c>
      <c r="H33" s="15">
        <f t="shared" si="0"/>
        <v>4850</v>
      </c>
      <c r="I33" s="45">
        <f t="shared" si="0"/>
        <v>73381</v>
      </c>
      <c r="J33" s="41">
        <f t="shared" ref="J33" si="1">SUM(J4:J32)</f>
        <v>170542</v>
      </c>
      <c r="K33" s="15">
        <f t="shared" ref="K33" si="2">SUM(K4:K32)</f>
        <v>93780</v>
      </c>
      <c r="L33" s="45">
        <f t="shared" ref="L33" si="3">SUM(L4:L32)</f>
        <v>12519</v>
      </c>
      <c r="M33" s="41">
        <f t="shared" ref="M33" si="4">SUM(M4:M32)</f>
        <v>75716</v>
      </c>
      <c r="N33" s="45">
        <f t="shared" ref="N33" si="5">SUM(N4:N32)</f>
        <v>209589</v>
      </c>
      <c r="O33" s="41">
        <f t="shared" ref="O33" si="6">SUM(O4:O32)</f>
        <v>13559</v>
      </c>
      <c r="P33" s="15">
        <f t="shared" ref="P33" si="7">SUM(P4:P32)</f>
        <v>113413</v>
      </c>
      <c r="Q33" s="45">
        <f t="shared" ref="Q33" si="8">SUM(Q4:Q32)</f>
        <v>147597</v>
      </c>
    </row>
    <row r="34" spans="1:17" x14ac:dyDescent="0.25">
      <c r="A34" s="59" t="s">
        <v>33</v>
      </c>
      <c r="B34" s="42">
        <f>B33/B35</f>
        <v>0.27057891302321246</v>
      </c>
      <c r="C34" s="8">
        <f>C33/B35</f>
        <v>2.3455371420785794E-2</v>
      </c>
      <c r="D34" s="8">
        <f>D33/B35</f>
        <v>2.4506816014227221E-2</v>
      </c>
      <c r="E34" s="46">
        <f>E33/B35</f>
        <v>0.68145889954177452</v>
      </c>
      <c r="F34" s="42">
        <f>F33/F35</f>
        <v>0.65930691463480562</v>
      </c>
      <c r="G34" s="8">
        <f>G33/F35</f>
        <v>5.8733848732226847E-2</v>
      </c>
      <c r="H34" s="8">
        <f>H33/F35</f>
        <v>1.748031212268656E-2</v>
      </c>
      <c r="I34" s="46">
        <f>I33/F35</f>
        <v>0.26447892451028093</v>
      </c>
      <c r="J34" s="42">
        <f>J33/J35</f>
        <v>0.61602869517159664</v>
      </c>
      <c r="K34" s="8">
        <f>K33/J35</f>
        <v>0.33875040185521654</v>
      </c>
      <c r="L34" s="46">
        <f>L33/J35</f>
        <v>4.5220902973186775E-2</v>
      </c>
      <c r="M34" s="42">
        <f>M33/M35</f>
        <v>0.26538616568233997</v>
      </c>
      <c r="N34" s="46">
        <f>N33/M35</f>
        <v>0.73461383431766003</v>
      </c>
      <c r="O34" s="42">
        <f>O33/O35</f>
        <v>4.9382850940929236E-2</v>
      </c>
      <c r="P34" s="8">
        <f>P33/O35</f>
        <v>0.41305828407431283</v>
      </c>
      <c r="Q34" s="46">
        <f>Q33/O35</f>
        <v>0.53755886498475791</v>
      </c>
    </row>
    <row r="35" spans="1:17" x14ac:dyDescent="0.25">
      <c r="A35" s="59" t="s">
        <v>35</v>
      </c>
      <c r="B35" s="191">
        <f>SUM(B33:E33)</f>
        <v>1115608</v>
      </c>
      <c r="C35" s="192"/>
      <c r="D35" s="192"/>
      <c r="E35" s="193"/>
      <c r="F35" s="195">
        <f>SUM(F33:I33)</f>
        <v>277455</v>
      </c>
      <c r="G35" s="192"/>
      <c r="H35" s="192"/>
      <c r="I35" s="193"/>
      <c r="J35" s="191">
        <f>SUM(J33:L33)</f>
        <v>276841</v>
      </c>
      <c r="K35" s="192"/>
      <c r="L35" s="193"/>
      <c r="M35" s="195">
        <f>SUM(M33:N33)</f>
        <v>285305</v>
      </c>
      <c r="N35" s="193"/>
      <c r="O35" s="191">
        <f>SUM(O33:Q33)</f>
        <v>274569</v>
      </c>
      <c r="P35" s="192"/>
      <c r="Q35" s="193"/>
    </row>
    <row r="36" spans="1:17" x14ac:dyDescent="0.25">
      <c r="A36" s="21"/>
      <c r="B36" s="2"/>
      <c r="C36" s="2"/>
      <c r="D36" s="2"/>
      <c r="E36" s="2"/>
      <c r="F36" s="2"/>
      <c r="G36" s="2"/>
      <c r="H36" s="2"/>
      <c r="I36" s="2"/>
    </row>
    <row r="37" spans="1:17" x14ac:dyDescent="0.25">
      <c r="A37" s="21"/>
      <c r="B37" s="2"/>
      <c r="C37" s="2"/>
      <c r="D37" s="2"/>
      <c r="E37" s="2"/>
      <c r="F37" s="2"/>
      <c r="G37" s="2"/>
      <c r="H37" s="2"/>
      <c r="I37" s="2"/>
    </row>
    <row r="38" spans="1:17" x14ac:dyDescent="0.25">
      <c r="A38" s="21"/>
      <c r="B38" s="2"/>
      <c r="C38" s="2"/>
      <c r="D38" s="2"/>
      <c r="E38" s="2"/>
      <c r="F38" s="2"/>
      <c r="G38" s="2"/>
      <c r="H38" s="2"/>
      <c r="I38" s="2"/>
    </row>
    <row r="39" spans="1:17" x14ac:dyDescent="0.25">
      <c r="A39" s="21"/>
      <c r="B39" s="2"/>
      <c r="C39" s="2"/>
      <c r="D39" s="2"/>
      <c r="E39" s="2"/>
      <c r="F39" s="2"/>
      <c r="G39" s="2"/>
      <c r="H39" s="2"/>
      <c r="I39" s="2"/>
    </row>
    <row r="40" spans="1:17" x14ac:dyDescent="0.25">
      <c r="A40" s="21"/>
      <c r="B40" s="2"/>
      <c r="C40" s="2"/>
      <c r="D40" s="2"/>
      <c r="E40" s="2"/>
      <c r="F40" s="2"/>
      <c r="G40" s="2"/>
      <c r="H40" s="2"/>
      <c r="I40" s="2"/>
    </row>
    <row r="41" spans="1:17" x14ac:dyDescent="0.25">
      <c r="A41" s="21"/>
      <c r="B41" s="2"/>
      <c r="C41" s="2"/>
      <c r="D41" s="2"/>
      <c r="E41" s="2"/>
      <c r="F41" s="2"/>
      <c r="G41" s="2"/>
      <c r="H41" s="2"/>
      <c r="I41" s="2"/>
    </row>
    <row r="42" spans="1:17" x14ac:dyDescent="0.25">
      <c r="A42" s="21"/>
      <c r="B42" s="2"/>
      <c r="C42" s="2"/>
      <c r="D42" s="2"/>
      <c r="E42" s="2"/>
      <c r="F42" s="2"/>
      <c r="G42" s="2"/>
      <c r="H42" s="2"/>
      <c r="I42" s="2"/>
    </row>
    <row r="43" spans="1:17" x14ac:dyDescent="0.25">
      <c r="A43" s="21"/>
      <c r="B43" s="2"/>
      <c r="C43" s="2"/>
      <c r="D43" s="2"/>
      <c r="E43" s="2"/>
      <c r="F43" s="2"/>
      <c r="G43" s="2"/>
      <c r="H43" s="2"/>
      <c r="I43" s="2"/>
    </row>
    <row r="44" spans="1:17" x14ac:dyDescent="0.25">
      <c r="A44" s="21"/>
      <c r="B44" s="2"/>
      <c r="C44" s="2"/>
      <c r="D44" s="2"/>
      <c r="E44" s="2"/>
      <c r="F44" s="2"/>
      <c r="G44" s="2"/>
      <c r="H44" s="2"/>
      <c r="I44" s="2"/>
    </row>
    <row r="45" spans="1:17" x14ac:dyDescent="0.25">
      <c r="A45" s="21"/>
      <c r="B45" s="2"/>
      <c r="C45" s="2"/>
      <c r="D45" s="2"/>
      <c r="E45" s="2"/>
      <c r="F45" s="2"/>
      <c r="G45" s="2"/>
      <c r="H45" s="2"/>
      <c r="I45" s="2"/>
    </row>
    <row r="46" spans="1:17" x14ac:dyDescent="0.25">
      <c r="A46" s="21"/>
      <c r="B46" s="2"/>
      <c r="C46" s="2"/>
      <c r="D46" s="2"/>
      <c r="E46" s="2"/>
      <c r="F46" s="2"/>
      <c r="G46" s="2"/>
      <c r="H46" s="2"/>
      <c r="I46" s="2"/>
    </row>
    <row r="47" spans="1:17" x14ac:dyDescent="0.25">
      <c r="A47" s="21"/>
      <c r="B47" s="2"/>
      <c r="C47" s="2"/>
      <c r="D47" s="2"/>
      <c r="E47" s="2"/>
      <c r="F47" s="2"/>
      <c r="G47" s="2"/>
      <c r="H47" s="2"/>
      <c r="I47" s="2"/>
    </row>
    <row r="48" spans="1:17" x14ac:dyDescent="0.25">
      <c r="A48" s="21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1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1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1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1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1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1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1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1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1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1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1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1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1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1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1"/>
      <c r="B63" s="2"/>
      <c r="C63" s="2"/>
      <c r="D63" s="2"/>
      <c r="E63" s="2"/>
      <c r="F63" s="2"/>
      <c r="G63" s="2"/>
      <c r="H63" s="2"/>
      <c r="I63" s="2"/>
    </row>
    <row r="64" spans="1:9" x14ac:dyDescent="0.25">
      <c r="A64" s="21"/>
      <c r="B64" s="2"/>
      <c r="C64" s="2"/>
      <c r="D64" s="2"/>
      <c r="E64" s="2"/>
      <c r="F64" s="2"/>
      <c r="G64" s="2"/>
      <c r="H64" s="2"/>
      <c r="I64" s="2"/>
    </row>
    <row r="65" spans="1:9" x14ac:dyDescent="0.25">
      <c r="A65" s="21"/>
      <c r="B65" s="2"/>
      <c r="C65" s="2"/>
      <c r="D65" s="2"/>
      <c r="E65" s="2"/>
      <c r="F65" s="2"/>
      <c r="G65" s="2"/>
      <c r="H65" s="2"/>
      <c r="I65" s="2"/>
    </row>
    <row r="66" spans="1:9" x14ac:dyDescent="0.25">
      <c r="A66" s="21"/>
      <c r="B66" s="2"/>
      <c r="C66" s="2"/>
      <c r="D66" s="2"/>
      <c r="E66" s="2"/>
      <c r="F66" s="2"/>
      <c r="G66" s="2"/>
      <c r="H66" s="2"/>
      <c r="I66" s="2"/>
    </row>
    <row r="67" spans="1:9" x14ac:dyDescent="0.25">
      <c r="A67" s="21"/>
      <c r="B67" s="2"/>
      <c r="C67" s="2"/>
      <c r="D67" s="2"/>
      <c r="E67" s="2"/>
      <c r="F67" s="2"/>
      <c r="G67" s="2"/>
      <c r="H67" s="2"/>
      <c r="I67" s="2"/>
    </row>
    <row r="68" spans="1:9" x14ac:dyDescent="0.25">
      <c r="A68" s="21"/>
      <c r="B68" s="2"/>
      <c r="C68" s="2"/>
      <c r="D68" s="2"/>
      <c r="E68" s="2"/>
      <c r="F68" s="2"/>
      <c r="G68" s="2"/>
      <c r="H68" s="2"/>
      <c r="I68" s="2"/>
    </row>
    <row r="69" spans="1:9" x14ac:dyDescent="0.25">
      <c r="A69" s="21"/>
      <c r="B69" s="2"/>
      <c r="C69" s="2"/>
      <c r="D69" s="2"/>
      <c r="E69" s="2"/>
      <c r="F69" s="2"/>
      <c r="G69" s="2"/>
      <c r="H69" s="2"/>
      <c r="I69" s="2"/>
    </row>
    <row r="70" spans="1:9" x14ac:dyDescent="0.25">
      <c r="A70" s="21"/>
      <c r="B70" s="2"/>
      <c r="C70" s="2"/>
      <c r="D70" s="2"/>
      <c r="E70" s="2"/>
      <c r="F70" s="2"/>
      <c r="G70" s="2"/>
      <c r="H70" s="2"/>
      <c r="I70" s="2"/>
    </row>
    <row r="71" spans="1:9" x14ac:dyDescent="0.25">
      <c r="A71" s="21"/>
      <c r="B71" s="2"/>
      <c r="C71" s="2"/>
      <c r="D71" s="2"/>
      <c r="E71" s="2"/>
      <c r="F71" s="2"/>
      <c r="G71" s="2"/>
      <c r="H71" s="2"/>
      <c r="I71" s="2"/>
    </row>
    <row r="72" spans="1:9" x14ac:dyDescent="0.25">
      <c r="A72" s="21"/>
      <c r="B72" s="2"/>
      <c r="C72" s="2"/>
      <c r="D72" s="2"/>
      <c r="E72" s="2"/>
      <c r="F72" s="2"/>
      <c r="G72" s="2"/>
      <c r="H72" s="2"/>
      <c r="I72" s="2"/>
    </row>
    <row r="73" spans="1:9" x14ac:dyDescent="0.25">
      <c r="A73" s="21"/>
      <c r="B73" s="2"/>
      <c r="C73" s="2"/>
      <c r="D73" s="2"/>
      <c r="E73" s="2"/>
      <c r="F73" s="2"/>
      <c r="G73" s="2"/>
      <c r="H73" s="2"/>
      <c r="I73" s="2"/>
    </row>
    <row r="74" spans="1:9" x14ac:dyDescent="0.25">
      <c r="A74" s="21"/>
      <c r="B74" s="2"/>
      <c r="C74" s="2"/>
      <c r="D74" s="2"/>
      <c r="E74" s="2"/>
      <c r="F74" s="2"/>
      <c r="G74" s="2"/>
      <c r="H74" s="2"/>
      <c r="I74" s="2"/>
    </row>
    <row r="75" spans="1:9" x14ac:dyDescent="0.25">
      <c r="A75" s="21"/>
      <c r="B75" s="2"/>
      <c r="C75" s="2"/>
      <c r="D75" s="2"/>
      <c r="E75" s="2"/>
      <c r="F75" s="2"/>
      <c r="G75" s="2"/>
      <c r="H75" s="2"/>
      <c r="I75" s="2"/>
    </row>
    <row r="76" spans="1:9" x14ac:dyDescent="0.25">
      <c r="A76" s="21"/>
      <c r="B76" s="2"/>
      <c r="C76" s="2"/>
      <c r="D76" s="2"/>
      <c r="E76" s="2"/>
      <c r="F76" s="2"/>
      <c r="G76" s="2"/>
      <c r="H76" s="2"/>
      <c r="I76" s="2"/>
    </row>
    <row r="77" spans="1:9" x14ac:dyDescent="0.25">
      <c r="A77" s="21"/>
      <c r="B77" s="2"/>
      <c r="C77" s="2"/>
      <c r="D77" s="2"/>
      <c r="E77" s="2"/>
      <c r="F77" s="2"/>
      <c r="G77" s="2"/>
      <c r="H77" s="2"/>
      <c r="I77" s="2"/>
    </row>
    <row r="78" spans="1:9" x14ac:dyDescent="0.25">
      <c r="A78" s="21"/>
      <c r="B78" s="2"/>
      <c r="C78" s="2"/>
      <c r="D78" s="2"/>
      <c r="E78" s="2"/>
      <c r="F78" s="2"/>
      <c r="G78" s="2"/>
      <c r="H78" s="2"/>
      <c r="I78" s="2"/>
    </row>
    <row r="79" spans="1:9" x14ac:dyDescent="0.25">
      <c r="A79" s="21"/>
      <c r="B79" s="2"/>
      <c r="C79" s="2"/>
      <c r="D79" s="2"/>
      <c r="E79" s="2"/>
      <c r="F79" s="2"/>
      <c r="G79" s="2"/>
      <c r="H79" s="2"/>
      <c r="I79" s="2"/>
    </row>
    <row r="80" spans="1:9" x14ac:dyDescent="0.25">
      <c r="A80" s="21"/>
      <c r="B80" s="2"/>
      <c r="C80" s="2"/>
      <c r="D80" s="2"/>
      <c r="E80" s="2"/>
      <c r="F80" s="2"/>
      <c r="G80" s="2"/>
      <c r="H80" s="2"/>
      <c r="I80" s="2"/>
    </row>
    <row r="81" spans="1:9" x14ac:dyDescent="0.25">
      <c r="A81" s="21"/>
      <c r="B81" s="2"/>
      <c r="C81" s="2"/>
      <c r="D81" s="2"/>
      <c r="E81" s="2"/>
      <c r="F81" s="2"/>
      <c r="G81" s="2"/>
      <c r="H81" s="2"/>
      <c r="I81" s="2"/>
    </row>
    <row r="82" spans="1:9" x14ac:dyDescent="0.25">
      <c r="A82" s="21"/>
      <c r="B82" s="2"/>
      <c r="C82" s="2"/>
      <c r="D82" s="2"/>
      <c r="E82" s="2"/>
      <c r="F82" s="2"/>
      <c r="G82" s="2"/>
      <c r="H82" s="2"/>
      <c r="I82" s="2"/>
    </row>
    <row r="83" spans="1:9" x14ac:dyDescent="0.25">
      <c r="A83" s="21"/>
      <c r="B83" s="2"/>
      <c r="C83" s="2"/>
      <c r="D83" s="2"/>
      <c r="E83" s="2"/>
      <c r="F83" s="2"/>
      <c r="G83" s="2"/>
      <c r="H83" s="2"/>
      <c r="I83" s="2"/>
    </row>
    <row r="84" spans="1:9" x14ac:dyDescent="0.25">
      <c r="A84" s="21"/>
      <c r="B84" s="2"/>
      <c r="C84" s="2"/>
      <c r="D84" s="2"/>
      <c r="E84" s="2"/>
      <c r="F84" s="2"/>
      <c r="G84" s="2"/>
      <c r="H84" s="2"/>
      <c r="I84" s="2"/>
    </row>
    <row r="85" spans="1:9" x14ac:dyDescent="0.25">
      <c r="A85" s="21"/>
      <c r="B85" s="2"/>
      <c r="C85" s="2"/>
      <c r="D85" s="2"/>
      <c r="E85" s="2"/>
      <c r="F85" s="2"/>
      <c r="G85" s="2"/>
      <c r="H85" s="2"/>
      <c r="I85" s="2"/>
    </row>
    <row r="86" spans="1:9" x14ac:dyDescent="0.25">
      <c r="A86" s="21"/>
      <c r="B86" s="2"/>
      <c r="C86" s="2"/>
      <c r="D86" s="2"/>
      <c r="E86" s="2"/>
      <c r="F86" s="2"/>
      <c r="G86" s="2"/>
      <c r="H86" s="2"/>
      <c r="I86" s="2"/>
    </row>
    <row r="87" spans="1:9" x14ac:dyDescent="0.25">
      <c r="A87" s="21"/>
      <c r="B87" s="2"/>
      <c r="C87" s="2"/>
      <c r="D87" s="2"/>
      <c r="E87" s="2"/>
      <c r="F87" s="2"/>
      <c r="G87" s="2"/>
      <c r="H87" s="2"/>
      <c r="I87" s="2"/>
    </row>
    <row r="88" spans="1:9" x14ac:dyDescent="0.25">
      <c r="A88" s="21"/>
      <c r="B88" s="2"/>
      <c r="C88" s="2"/>
      <c r="D88" s="2"/>
      <c r="E88" s="2"/>
      <c r="F88" s="2"/>
      <c r="G88" s="2"/>
      <c r="H88" s="2"/>
      <c r="I88" s="2"/>
    </row>
    <row r="89" spans="1:9" x14ac:dyDescent="0.25">
      <c r="A89" s="21"/>
      <c r="B89" s="2"/>
      <c r="C89" s="2"/>
      <c r="D89" s="2"/>
      <c r="E89" s="2"/>
      <c r="F89" s="2"/>
      <c r="G89" s="2"/>
      <c r="H89" s="2"/>
      <c r="I89" s="2"/>
    </row>
    <row r="90" spans="1:9" x14ac:dyDescent="0.25">
      <c r="A90" s="21"/>
      <c r="B90" s="2"/>
      <c r="C90" s="2"/>
      <c r="D90" s="2"/>
      <c r="E90" s="2"/>
      <c r="F90" s="2"/>
      <c r="G90" s="2"/>
      <c r="H90" s="2"/>
      <c r="I90" s="2"/>
    </row>
    <row r="91" spans="1:9" x14ac:dyDescent="0.25">
      <c r="A91" s="21"/>
      <c r="B91" s="2"/>
      <c r="C91" s="2"/>
      <c r="D91" s="2"/>
      <c r="E91" s="2"/>
      <c r="F91" s="2"/>
      <c r="G91" s="2"/>
      <c r="H91" s="2"/>
      <c r="I91" s="2"/>
    </row>
    <row r="92" spans="1:9" x14ac:dyDescent="0.25">
      <c r="A92" s="21"/>
      <c r="B92" s="2"/>
      <c r="C92" s="2"/>
      <c r="D92" s="2"/>
      <c r="E92" s="2"/>
      <c r="F92" s="2"/>
      <c r="G92" s="2"/>
      <c r="H92" s="2"/>
      <c r="I92" s="2"/>
    </row>
    <row r="93" spans="1:9" x14ac:dyDescent="0.25">
      <c r="A93" s="21"/>
      <c r="B93" s="2"/>
      <c r="C93" s="2"/>
      <c r="D93" s="2"/>
      <c r="E93" s="2"/>
      <c r="F93" s="2"/>
      <c r="G93" s="2"/>
      <c r="H93" s="2"/>
      <c r="I93" s="2"/>
    </row>
    <row r="94" spans="1:9" x14ac:dyDescent="0.25">
      <c r="A94" s="21"/>
      <c r="B94" s="2"/>
      <c r="C94" s="2"/>
      <c r="D94" s="2"/>
      <c r="E94" s="2"/>
      <c r="F94" s="2"/>
      <c r="G94" s="2"/>
      <c r="H94" s="2"/>
      <c r="I94" s="2"/>
    </row>
    <row r="95" spans="1:9" x14ac:dyDescent="0.25">
      <c r="A95" s="21"/>
      <c r="B95" s="2"/>
      <c r="C95" s="2"/>
      <c r="D95" s="2"/>
      <c r="E95" s="2"/>
      <c r="F95" s="2"/>
      <c r="G95" s="2"/>
      <c r="H95" s="2"/>
      <c r="I95" s="2"/>
    </row>
    <row r="96" spans="1:9" x14ac:dyDescent="0.25">
      <c r="A96" s="21"/>
      <c r="B96" s="2"/>
      <c r="C96" s="2"/>
      <c r="D96" s="2"/>
      <c r="E96" s="2"/>
      <c r="F96" s="2"/>
      <c r="G96" s="2"/>
      <c r="H96" s="2"/>
      <c r="I96" s="2"/>
    </row>
    <row r="97" spans="1:9" x14ac:dyDescent="0.25">
      <c r="A97" s="21"/>
      <c r="B97" s="2"/>
      <c r="C97" s="2"/>
      <c r="D97" s="2"/>
      <c r="E97" s="2"/>
      <c r="F97" s="2"/>
      <c r="G97" s="2"/>
      <c r="H97" s="2"/>
      <c r="I97" s="2"/>
    </row>
    <row r="98" spans="1:9" x14ac:dyDescent="0.25">
      <c r="A98" s="21"/>
      <c r="B98" s="2"/>
      <c r="C98" s="2"/>
      <c r="D98" s="2"/>
      <c r="E98" s="2"/>
      <c r="F98" s="2"/>
      <c r="G98" s="2"/>
      <c r="H98" s="2"/>
      <c r="I98" s="2"/>
    </row>
    <row r="99" spans="1:9" x14ac:dyDescent="0.25">
      <c r="A99" s="21"/>
      <c r="B99" s="2"/>
      <c r="C99" s="2"/>
      <c r="D99" s="2"/>
      <c r="E99" s="2"/>
      <c r="F99" s="2"/>
      <c r="G99" s="2"/>
      <c r="H99" s="2"/>
      <c r="I99" s="2"/>
    </row>
    <row r="100" spans="1:9" x14ac:dyDescent="0.25">
      <c r="A100" s="21"/>
      <c r="B100" s="2"/>
      <c r="C100" s="2"/>
      <c r="D100" s="2"/>
      <c r="E100" s="2"/>
      <c r="F100" s="2"/>
      <c r="G100" s="2"/>
      <c r="H100" s="2"/>
      <c r="I100" s="2"/>
    </row>
    <row r="101" spans="1:9" x14ac:dyDescent="0.25">
      <c r="A101" s="21"/>
      <c r="B101" s="2"/>
      <c r="C101" s="2"/>
      <c r="D101" s="2"/>
      <c r="E101" s="2"/>
      <c r="F101" s="2"/>
      <c r="G101" s="2"/>
      <c r="H101" s="2"/>
      <c r="I101" s="2"/>
    </row>
    <row r="102" spans="1:9" x14ac:dyDescent="0.25">
      <c r="A102" s="21"/>
      <c r="B102" s="2"/>
      <c r="C102" s="2"/>
      <c r="D102" s="2"/>
      <c r="E102" s="2"/>
      <c r="F102" s="2"/>
      <c r="G102" s="2"/>
      <c r="H102" s="2"/>
      <c r="I102" s="2"/>
    </row>
    <row r="103" spans="1:9" x14ac:dyDescent="0.25">
      <c r="A103" s="21"/>
      <c r="B103" s="2"/>
      <c r="C103" s="2"/>
      <c r="D103" s="2"/>
      <c r="E103" s="2"/>
      <c r="F103" s="2"/>
      <c r="G103" s="2"/>
      <c r="H103" s="2"/>
      <c r="I103" s="2"/>
    </row>
    <row r="104" spans="1:9" x14ac:dyDescent="0.25">
      <c r="A104" s="21"/>
      <c r="B104" s="2"/>
      <c r="C104" s="2"/>
      <c r="D104" s="2"/>
      <c r="E104" s="2"/>
      <c r="F104" s="2"/>
      <c r="G104" s="2"/>
      <c r="H104" s="2"/>
      <c r="I104" s="2"/>
    </row>
    <row r="105" spans="1:9" x14ac:dyDescent="0.25">
      <c r="A105" s="21"/>
      <c r="B105" s="2"/>
      <c r="C105" s="2"/>
      <c r="D105" s="2"/>
      <c r="E105" s="2"/>
      <c r="F105" s="2"/>
      <c r="G105" s="2"/>
      <c r="H105" s="2"/>
      <c r="I105" s="2"/>
    </row>
    <row r="106" spans="1:9" x14ac:dyDescent="0.25">
      <c r="A106" s="21"/>
      <c r="B106" s="2"/>
      <c r="C106" s="2"/>
      <c r="D106" s="2"/>
      <c r="E106" s="2"/>
      <c r="F106" s="2"/>
      <c r="G106" s="2"/>
      <c r="H106" s="2"/>
      <c r="I106" s="2"/>
    </row>
    <row r="107" spans="1:9" x14ac:dyDescent="0.25">
      <c r="A107" s="21"/>
      <c r="B107" s="2"/>
      <c r="C107" s="2"/>
      <c r="D107" s="2"/>
      <c r="E107" s="2"/>
      <c r="F107" s="2"/>
      <c r="G107" s="2"/>
      <c r="H107" s="2"/>
      <c r="I107" s="2"/>
    </row>
    <row r="108" spans="1:9" x14ac:dyDescent="0.25">
      <c r="A108" s="21"/>
      <c r="B108" s="2"/>
      <c r="C108" s="2"/>
      <c r="D108" s="2"/>
      <c r="E108" s="2"/>
      <c r="F108" s="2"/>
      <c r="G108" s="2"/>
      <c r="H108" s="2"/>
      <c r="I108" s="2"/>
    </row>
    <row r="109" spans="1:9" x14ac:dyDescent="0.25">
      <c r="A109" s="21"/>
      <c r="B109" s="2"/>
      <c r="C109" s="2"/>
      <c r="D109" s="2"/>
      <c r="E109" s="2"/>
      <c r="F109" s="2"/>
      <c r="G109" s="2"/>
      <c r="H109" s="2"/>
      <c r="I109" s="2"/>
    </row>
    <row r="110" spans="1:9" x14ac:dyDescent="0.25">
      <c r="A110" s="21"/>
      <c r="B110" s="2"/>
      <c r="C110" s="2"/>
      <c r="D110" s="2"/>
      <c r="E110" s="2"/>
      <c r="F110" s="2"/>
      <c r="G110" s="2"/>
      <c r="H110" s="2"/>
      <c r="I110" s="2"/>
    </row>
    <row r="111" spans="1:9" x14ac:dyDescent="0.25">
      <c r="A111" s="21"/>
      <c r="B111" s="2"/>
      <c r="C111" s="2"/>
      <c r="D111" s="2"/>
      <c r="E111" s="2"/>
      <c r="F111" s="2"/>
      <c r="G111" s="2"/>
      <c r="H111" s="2"/>
      <c r="I111" s="2"/>
    </row>
    <row r="112" spans="1:9" x14ac:dyDescent="0.25">
      <c r="A112" s="21"/>
      <c r="B112" s="2"/>
      <c r="C112" s="2"/>
      <c r="D112" s="2"/>
      <c r="E112" s="2"/>
      <c r="F112" s="2"/>
      <c r="G112" s="2"/>
      <c r="H112" s="2"/>
      <c r="I112" s="2"/>
    </row>
    <row r="113" spans="1:9" x14ac:dyDescent="0.25">
      <c r="A113" s="21"/>
      <c r="B113" s="2"/>
      <c r="C113" s="2"/>
      <c r="D113" s="2"/>
      <c r="E113" s="2"/>
      <c r="F113" s="2"/>
      <c r="G113" s="2"/>
      <c r="H113" s="2"/>
      <c r="I113" s="2"/>
    </row>
    <row r="114" spans="1:9" x14ac:dyDescent="0.25">
      <c r="A114" s="21"/>
      <c r="B114" s="2"/>
      <c r="C114" s="2"/>
      <c r="D114" s="2"/>
      <c r="E114" s="2"/>
      <c r="F114" s="2"/>
      <c r="G114" s="2"/>
      <c r="H114" s="2"/>
      <c r="I114" s="2"/>
    </row>
    <row r="115" spans="1:9" x14ac:dyDescent="0.25">
      <c r="A115" s="21"/>
      <c r="B115" s="2"/>
      <c r="C115" s="2"/>
      <c r="D115" s="2"/>
      <c r="E115" s="2"/>
      <c r="F115" s="2"/>
      <c r="G115" s="2"/>
      <c r="H115" s="2"/>
      <c r="I115" s="2"/>
    </row>
    <row r="116" spans="1:9" x14ac:dyDescent="0.25">
      <c r="A116" s="21"/>
      <c r="B116" s="2"/>
      <c r="C116" s="2"/>
      <c r="D116" s="2"/>
      <c r="E116" s="2"/>
      <c r="F116" s="2"/>
      <c r="G116" s="2"/>
      <c r="H116" s="2"/>
      <c r="I116" s="2"/>
    </row>
    <row r="117" spans="1:9" x14ac:dyDescent="0.25">
      <c r="A117" s="21"/>
      <c r="B117" s="2"/>
      <c r="C117" s="2"/>
      <c r="D117" s="2"/>
      <c r="E117" s="2"/>
      <c r="F117" s="2"/>
      <c r="G117" s="2"/>
      <c r="H117" s="2"/>
      <c r="I117" s="2"/>
    </row>
    <row r="118" spans="1:9" x14ac:dyDescent="0.25">
      <c r="A118" s="21"/>
      <c r="B118" s="2"/>
      <c r="C118" s="2"/>
      <c r="D118" s="2"/>
      <c r="E118" s="2"/>
      <c r="F118" s="2"/>
      <c r="G118" s="2"/>
      <c r="H118" s="2"/>
      <c r="I118" s="2"/>
    </row>
    <row r="119" spans="1:9" x14ac:dyDescent="0.25">
      <c r="A119" s="21"/>
      <c r="B119" s="2"/>
      <c r="C119" s="2"/>
      <c r="D119" s="2"/>
      <c r="E119" s="2"/>
      <c r="F119" s="2"/>
      <c r="G119" s="2"/>
      <c r="H119" s="2"/>
      <c r="I119" s="2"/>
    </row>
    <row r="120" spans="1:9" x14ac:dyDescent="0.25">
      <c r="A120" s="21"/>
      <c r="B120" s="2"/>
      <c r="C120" s="2"/>
      <c r="D120" s="2"/>
      <c r="E120" s="2"/>
      <c r="F120" s="2"/>
      <c r="G120" s="2"/>
      <c r="H120" s="2"/>
      <c r="I120" s="2"/>
    </row>
    <row r="121" spans="1:9" x14ac:dyDescent="0.25">
      <c r="A121" s="21"/>
      <c r="B121" s="2"/>
      <c r="C121" s="2"/>
      <c r="D121" s="2"/>
      <c r="E121" s="2"/>
      <c r="F121" s="2"/>
      <c r="G121" s="2"/>
      <c r="H121" s="2"/>
      <c r="I121" s="2"/>
    </row>
    <row r="122" spans="1:9" x14ac:dyDescent="0.25">
      <c r="A122" s="21"/>
      <c r="B122" s="2"/>
      <c r="C122" s="2"/>
      <c r="D122" s="2"/>
      <c r="E122" s="2"/>
      <c r="F122" s="2"/>
      <c r="G122" s="2"/>
      <c r="H122" s="2"/>
      <c r="I122" s="2"/>
    </row>
    <row r="123" spans="1:9" x14ac:dyDescent="0.25">
      <c r="A123" s="21"/>
      <c r="B123" s="2"/>
      <c r="C123" s="2"/>
      <c r="D123" s="2"/>
      <c r="E123" s="2"/>
      <c r="F123" s="2"/>
      <c r="G123" s="2"/>
      <c r="H123" s="2"/>
      <c r="I123" s="2"/>
    </row>
    <row r="124" spans="1:9" x14ac:dyDescent="0.25">
      <c r="A124" s="21"/>
      <c r="B124" s="2"/>
      <c r="C124" s="2"/>
      <c r="D124" s="2"/>
      <c r="E124" s="2"/>
      <c r="F124" s="2"/>
      <c r="G124" s="2"/>
      <c r="H124" s="2"/>
      <c r="I124" s="2"/>
    </row>
    <row r="125" spans="1:9" x14ac:dyDescent="0.25">
      <c r="A125" s="21"/>
      <c r="B125" s="2"/>
      <c r="C125" s="2"/>
      <c r="D125" s="2"/>
      <c r="E125" s="2"/>
      <c r="F125" s="2"/>
      <c r="G125" s="2"/>
      <c r="H125" s="2"/>
      <c r="I125" s="2"/>
    </row>
    <row r="126" spans="1:9" x14ac:dyDescent="0.25">
      <c r="A126" s="21"/>
      <c r="B126" s="2"/>
      <c r="C126" s="2"/>
      <c r="D126" s="2"/>
      <c r="E126" s="2"/>
      <c r="F126" s="2"/>
      <c r="G126" s="2"/>
      <c r="H126" s="2"/>
      <c r="I126" s="2"/>
    </row>
    <row r="127" spans="1:9" x14ac:dyDescent="0.25">
      <c r="A127" s="21"/>
      <c r="B127" s="2"/>
      <c r="C127" s="2"/>
      <c r="D127" s="2"/>
      <c r="E127" s="2"/>
      <c r="F127" s="2"/>
      <c r="G127" s="2"/>
      <c r="H127" s="2"/>
      <c r="I127" s="2"/>
    </row>
    <row r="128" spans="1:9" x14ac:dyDescent="0.25">
      <c r="A128" s="21"/>
      <c r="B128" s="2"/>
      <c r="C128" s="2"/>
      <c r="D128" s="2"/>
      <c r="E128" s="2"/>
      <c r="F128" s="2"/>
      <c r="G128" s="2"/>
      <c r="H128" s="2"/>
      <c r="I128" s="2"/>
    </row>
    <row r="129" spans="1:9" x14ac:dyDescent="0.25">
      <c r="A129" s="21"/>
      <c r="B129" s="2"/>
      <c r="C129" s="2"/>
      <c r="D129" s="2"/>
      <c r="E129" s="2"/>
      <c r="F129" s="2"/>
      <c r="G129" s="2"/>
      <c r="H129" s="2"/>
      <c r="I129" s="2"/>
    </row>
    <row r="130" spans="1:9" x14ac:dyDescent="0.25">
      <c r="A130" s="21"/>
      <c r="B130" s="2"/>
      <c r="C130" s="2"/>
      <c r="D130" s="2"/>
      <c r="E130" s="2"/>
      <c r="F130" s="2"/>
      <c r="G130" s="2"/>
      <c r="H130" s="2"/>
      <c r="I130" s="2"/>
    </row>
    <row r="131" spans="1:9" x14ac:dyDescent="0.25">
      <c r="A131" s="21"/>
      <c r="B131" s="2"/>
      <c r="C131" s="2"/>
      <c r="D131" s="2"/>
      <c r="E131" s="2"/>
      <c r="F131" s="2"/>
      <c r="G131" s="2"/>
      <c r="H131" s="2"/>
      <c r="I131" s="2"/>
    </row>
    <row r="132" spans="1:9" x14ac:dyDescent="0.25">
      <c r="A132" s="21"/>
      <c r="B132" s="2"/>
      <c r="C132" s="2"/>
      <c r="D132" s="2"/>
      <c r="E132" s="2"/>
      <c r="F132" s="2"/>
      <c r="G132" s="2"/>
      <c r="H132" s="2"/>
      <c r="I132" s="2"/>
    </row>
    <row r="133" spans="1:9" x14ac:dyDescent="0.25">
      <c r="A133" s="21"/>
      <c r="B133" s="2"/>
      <c r="C133" s="2"/>
      <c r="D133" s="2"/>
      <c r="E133" s="2"/>
      <c r="F133" s="2"/>
      <c r="G133" s="2"/>
      <c r="H133" s="2"/>
      <c r="I133" s="2"/>
    </row>
    <row r="134" spans="1:9" x14ac:dyDescent="0.25">
      <c r="A134" s="21"/>
      <c r="B134" s="2"/>
      <c r="C134" s="2"/>
      <c r="D134" s="2"/>
      <c r="E134" s="2"/>
      <c r="F134" s="2"/>
      <c r="G134" s="2"/>
      <c r="H134" s="2"/>
      <c r="I134" s="2"/>
    </row>
    <row r="135" spans="1:9" x14ac:dyDescent="0.25">
      <c r="A135" s="21"/>
      <c r="B135" s="2"/>
      <c r="C135" s="2"/>
      <c r="D135" s="2"/>
      <c r="E135" s="2"/>
      <c r="F135" s="2"/>
      <c r="G135" s="2"/>
      <c r="H135" s="2"/>
      <c r="I135" s="2"/>
    </row>
    <row r="136" spans="1:9" x14ac:dyDescent="0.25">
      <c r="A136" s="21"/>
      <c r="B136" s="2"/>
      <c r="C136" s="2"/>
      <c r="D136" s="2"/>
      <c r="E136" s="2"/>
      <c r="F136" s="2"/>
      <c r="G136" s="2"/>
      <c r="H136" s="2"/>
      <c r="I136" s="2"/>
    </row>
    <row r="137" spans="1:9" x14ac:dyDescent="0.25">
      <c r="A137" s="21"/>
      <c r="B137" s="2"/>
      <c r="C137" s="2"/>
      <c r="D137" s="2"/>
      <c r="E137" s="2"/>
      <c r="F137" s="2"/>
      <c r="G137" s="2"/>
      <c r="H137" s="2"/>
      <c r="I137" s="2"/>
    </row>
    <row r="138" spans="1:9" x14ac:dyDescent="0.25">
      <c r="A138" s="21"/>
      <c r="B138" s="2"/>
      <c r="C138" s="2"/>
      <c r="D138" s="2"/>
      <c r="E138" s="2"/>
      <c r="F138" s="2"/>
      <c r="G138" s="2"/>
      <c r="H138" s="2"/>
      <c r="I138" s="2"/>
    </row>
    <row r="139" spans="1:9" x14ac:dyDescent="0.25">
      <c r="A139" s="21"/>
      <c r="B139" s="2"/>
      <c r="C139" s="2"/>
      <c r="D139" s="2"/>
      <c r="E139" s="2"/>
      <c r="F139" s="2"/>
      <c r="G139" s="2"/>
      <c r="H139" s="2"/>
      <c r="I139" s="2"/>
    </row>
    <row r="140" spans="1:9" x14ac:dyDescent="0.25">
      <c r="A140" s="21"/>
      <c r="B140" s="2"/>
      <c r="C140" s="2"/>
      <c r="D140" s="2"/>
      <c r="E140" s="2"/>
      <c r="F140" s="2"/>
      <c r="G140" s="2"/>
      <c r="H140" s="2"/>
      <c r="I140" s="2"/>
    </row>
    <row r="141" spans="1:9" x14ac:dyDescent="0.25">
      <c r="A141" s="21"/>
      <c r="B141" s="2"/>
      <c r="C141" s="2"/>
      <c r="D141" s="2"/>
      <c r="E141" s="2"/>
      <c r="F141" s="2"/>
      <c r="G141" s="2"/>
      <c r="H141" s="2"/>
      <c r="I141" s="2"/>
    </row>
    <row r="142" spans="1:9" x14ac:dyDescent="0.25">
      <c r="A142" s="21"/>
      <c r="B142" s="2"/>
      <c r="C142" s="2"/>
      <c r="D142" s="2"/>
      <c r="E142" s="2"/>
      <c r="F142" s="2"/>
      <c r="G142" s="2"/>
      <c r="H142" s="2"/>
      <c r="I142" s="2"/>
    </row>
    <row r="143" spans="1:9" x14ac:dyDescent="0.25">
      <c r="A143" s="21"/>
      <c r="B143" s="2"/>
      <c r="C143" s="2"/>
      <c r="D143" s="2"/>
      <c r="E143" s="2"/>
      <c r="F143" s="2"/>
      <c r="G143" s="2"/>
      <c r="H143" s="2"/>
      <c r="I143" s="2"/>
    </row>
    <row r="144" spans="1:9" x14ac:dyDescent="0.25">
      <c r="A144" s="21"/>
      <c r="B144" s="2"/>
      <c r="C144" s="2"/>
      <c r="D144" s="2"/>
      <c r="E144" s="2"/>
      <c r="F144" s="2"/>
      <c r="G144" s="2"/>
      <c r="H144" s="2"/>
      <c r="I144" s="2"/>
    </row>
    <row r="145" spans="1:9" x14ac:dyDescent="0.25">
      <c r="A145" s="21"/>
      <c r="B145" s="2"/>
      <c r="C145" s="2"/>
      <c r="D145" s="2"/>
      <c r="E145" s="2"/>
      <c r="F145" s="2"/>
      <c r="G145" s="2"/>
      <c r="H145" s="2"/>
      <c r="I145" s="2"/>
    </row>
    <row r="146" spans="1:9" x14ac:dyDescent="0.25">
      <c r="A146" s="21"/>
      <c r="B146" s="2"/>
      <c r="C146" s="2"/>
      <c r="D146" s="2"/>
      <c r="E146" s="2"/>
      <c r="F146" s="2"/>
      <c r="G146" s="2"/>
      <c r="H146" s="2"/>
      <c r="I146" s="2"/>
    </row>
    <row r="147" spans="1:9" x14ac:dyDescent="0.25">
      <c r="A147" s="21"/>
      <c r="B147" s="2"/>
      <c r="C147" s="2"/>
      <c r="D147" s="2"/>
      <c r="E147" s="2"/>
      <c r="F147" s="2"/>
      <c r="G147" s="2"/>
      <c r="H147" s="2"/>
      <c r="I147" s="2"/>
    </row>
    <row r="148" spans="1:9" x14ac:dyDescent="0.25">
      <c r="A148" s="21"/>
      <c r="B148" s="2"/>
      <c r="C148" s="2"/>
      <c r="D148" s="2"/>
      <c r="E148" s="2"/>
      <c r="F148" s="2"/>
      <c r="G148" s="2"/>
      <c r="H148" s="2"/>
      <c r="I148" s="2"/>
    </row>
    <row r="149" spans="1:9" x14ac:dyDescent="0.25">
      <c r="A149" s="21"/>
      <c r="B149" s="2"/>
      <c r="C149" s="2"/>
      <c r="D149" s="2"/>
      <c r="E149" s="2"/>
      <c r="F149" s="2"/>
      <c r="G149" s="2"/>
      <c r="H149" s="2"/>
      <c r="I149" s="2"/>
    </row>
    <row r="150" spans="1:9" x14ac:dyDescent="0.25">
      <c r="A150" s="21"/>
      <c r="B150" s="2"/>
      <c r="C150" s="2"/>
      <c r="D150" s="2"/>
      <c r="E150" s="2"/>
      <c r="F150" s="2"/>
      <c r="G150" s="2"/>
      <c r="H150" s="2"/>
      <c r="I150" s="2"/>
    </row>
    <row r="151" spans="1:9" x14ac:dyDescent="0.25">
      <c r="A151" s="21"/>
      <c r="B151" s="2"/>
      <c r="C151" s="2"/>
      <c r="D151" s="2"/>
      <c r="E151" s="2"/>
      <c r="F151" s="2"/>
      <c r="G151" s="2"/>
      <c r="H151" s="2"/>
      <c r="I151" s="2"/>
    </row>
    <row r="152" spans="1:9" x14ac:dyDescent="0.25">
      <c r="A152" s="21"/>
      <c r="B152" s="2"/>
      <c r="C152" s="2"/>
      <c r="D152" s="2"/>
      <c r="E152" s="2"/>
      <c r="F152" s="2"/>
      <c r="G152" s="2"/>
      <c r="H152" s="2"/>
      <c r="I152" s="2"/>
    </row>
    <row r="153" spans="1:9" x14ac:dyDescent="0.25">
      <c r="A153" s="21"/>
      <c r="B153" s="2"/>
      <c r="C153" s="2"/>
      <c r="D153" s="2"/>
      <c r="E153" s="2"/>
      <c r="F153" s="2"/>
      <c r="G153" s="2"/>
      <c r="H153" s="2"/>
      <c r="I153" s="2"/>
    </row>
    <row r="154" spans="1:9" x14ac:dyDescent="0.25">
      <c r="A154" s="21"/>
      <c r="B154" s="2"/>
      <c r="C154" s="2"/>
      <c r="D154" s="2"/>
      <c r="E154" s="2"/>
      <c r="F154" s="2"/>
      <c r="G154" s="2"/>
      <c r="H154" s="2"/>
      <c r="I154" s="2"/>
    </row>
    <row r="155" spans="1:9" x14ac:dyDescent="0.25">
      <c r="A155" s="21"/>
      <c r="B155" s="2"/>
      <c r="C155" s="2"/>
      <c r="D155" s="2"/>
      <c r="E155" s="2"/>
      <c r="F155" s="2"/>
      <c r="G155" s="2"/>
      <c r="H155" s="2"/>
      <c r="I155" s="2"/>
    </row>
    <row r="156" spans="1:9" x14ac:dyDescent="0.25">
      <c r="A156" s="21"/>
      <c r="B156" s="2"/>
      <c r="C156" s="2"/>
      <c r="D156" s="2"/>
      <c r="E156" s="2"/>
      <c r="F156" s="2"/>
      <c r="G156" s="2"/>
      <c r="H156" s="2"/>
      <c r="I156" s="2"/>
    </row>
    <row r="157" spans="1:9" x14ac:dyDescent="0.25">
      <c r="A157" s="21"/>
      <c r="B157" s="2"/>
      <c r="C157" s="2"/>
      <c r="D157" s="2"/>
      <c r="E157" s="2"/>
      <c r="F157" s="2"/>
      <c r="G157" s="2"/>
      <c r="H157" s="2"/>
      <c r="I157" s="2"/>
    </row>
    <row r="158" spans="1:9" x14ac:dyDescent="0.25">
      <c r="A158" s="21"/>
      <c r="B158" s="2"/>
      <c r="C158" s="2"/>
      <c r="D158" s="2"/>
      <c r="E158" s="2"/>
      <c r="F158" s="2"/>
      <c r="G158" s="2"/>
      <c r="H158" s="2"/>
      <c r="I158" s="2"/>
    </row>
    <row r="159" spans="1:9" x14ac:dyDescent="0.25">
      <c r="A159" s="21"/>
      <c r="B159" s="2"/>
      <c r="C159" s="2"/>
      <c r="D159" s="2"/>
      <c r="E159" s="2"/>
      <c r="F159" s="2"/>
      <c r="G159" s="2"/>
      <c r="H159" s="2"/>
      <c r="I159" s="2"/>
    </row>
    <row r="160" spans="1:9" x14ac:dyDescent="0.25">
      <c r="A160" s="21"/>
      <c r="B160" s="2"/>
      <c r="C160" s="2"/>
      <c r="D160" s="2"/>
      <c r="E160" s="2"/>
      <c r="F160" s="2"/>
      <c r="G160" s="2"/>
      <c r="H160" s="2"/>
      <c r="I160" s="2"/>
    </row>
    <row r="161" spans="1:9" x14ac:dyDescent="0.25">
      <c r="A161" s="21"/>
      <c r="B161" s="2"/>
      <c r="C161" s="2"/>
      <c r="D161" s="2"/>
      <c r="E161" s="2"/>
      <c r="F161" s="2"/>
      <c r="G161" s="2"/>
      <c r="H161" s="2"/>
      <c r="I161" s="2"/>
    </row>
    <row r="162" spans="1:9" x14ac:dyDescent="0.25">
      <c r="A162" s="21"/>
      <c r="B162" s="2"/>
      <c r="C162" s="2"/>
      <c r="D162" s="2"/>
      <c r="E162" s="2"/>
      <c r="F162" s="2"/>
      <c r="G162" s="2"/>
      <c r="H162" s="2"/>
      <c r="I162" s="2"/>
    </row>
    <row r="163" spans="1:9" x14ac:dyDescent="0.25">
      <c r="A163" s="21"/>
      <c r="B163" s="2"/>
      <c r="C163" s="2"/>
      <c r="D163" s="2"/>
      <c r="E163" s="2"/>
      <c r="F163" s="2"/>
      <c r="G163" s="2"/>
      <c r="H163" s="2"/>
      <c r="I163" s="2"/>
    </row>
    <row r="164" spans="1:9" x14ac:dyDescent="0.25">
      <c r="A164" s="21"/>
      <c r="B164" s="2"/>
      <c r="C164" s="2"/>
      <c r="D164" s="2"/>
      <c r="E164" s="2"/>
      <c r="F164" s="2"/>
      <c r="G164" s="2"/>
      <c r="H164" s="2"/>
      <c r="I164" s="2"/>
    </row>
    <row r="165" spans="1:9" x14ac:dyDescent="0.25">
      <c r="A165" s="21"/>
      <c r="B165" s="2"/>
      <c r="C165" s="2"/>
      <c r="D165" s="2"/>
      <c r="E165" s="2"/>
      <c r="F165" s="2"/>
      <c r="G165" s="2"/>
      <c r="H165" s="2"/>
      <c r="I165" s="2"/>
    </row>
    <row r="166" spans="1:9" x14ac:dyDescent="0.25">
      <c r="A166" s="21"/>
      <c r="B166" s="2"/>
      <c r="C166" s="2"/>
      <c r="D166" s="2"/>
      <c r="E166" s="2"/>
      <c r="F166" s="2"/>
      <c r="G166" s="2"/>
      <c r="H166" s="2"/>
      <c r="I166" s="2"/>
    </row>
    <row r="167" spans="1:9" x14ac:dyDescent="0.25">
      <c r="A167" s="21"/>
      <c r="B167" s="2"/>
      <c r="C167" s="2"/>
      <c r="D167" s="2"/>
      <c r="E167" s="2"/>
      <c r="F167" s="2"/>
      <c r="G167" s="2"/>
      <c r="H167" s="2"/>
      <c r="I167" s="2"/>
    </row>
    <row r="168" spans="1:9" x14ac:dyDescent="0.25">
      <c r="A168" s="21"/>
      <c r="B168" s="2"/>
      <c r="C168" s="2"/>
      <c r="D168" s="2"/>
      <c r="E168" s="2"/>
      <c r="F168" s="2"/>
      <c r="G168" s="2"/>
      <c r="H168" s="2"/>
      <c r="I168" s="2"/>
    </row>
    <row r="169" spans="1:9" x14ac:dyDescent="0.25">
      <c r="A169" s="21"/>
      <c r="B169" s="2"/>
      <c r="C169" s="2"/>
      <c r="D169" s="2"/>
      <c r="E169" s="2"/>
      <c r="F169" s="2"/>
      <c r="G169" s="2"/>
      <c r="H169" s="2"/>
      <c r="I169" s="2"/>
    </row>
    <row r="170" spans="1:9" x14ac:dyDescent="0.25">
      <c r="A170" s="21"/>
      <c r="B170" s="2"/>
      <c r="C170" s="2"/>
      <c r="D170" s="2"/>
      <c r="E170" s="2"/>
      <c r="F170" s="2"/>
      <c r="G170" s="2"/>
      <c r="H170" s="2"/>
      <c r="I170" s="2"/>
    </row>
    <row r="171" spans="1:9" x14ac:dyDescent="0.25">
      <c r="A171" s="21"/>
      <c r="B171" s="2"/>
      <c r="C171" s="2"/>
      <c r="D171" s="2"/>
      <c r="E171" s="2"/>
      <c r="F171" s="2"/>
      <c r="G171" s="2"/>
      <c r="H171" s="2"/>
      <c r="I171" s="2"/>
    </row>
    <row r="172" spans="1:9" x14ac:dyDescent="0.25">
      <c r="A172" s="21"/>
      <c r="B172" s="2"/>
      <c r="C172" s="2"/>
      <c r="D172" s="2"/>
      <c r="E172" s="2"/>
      <c r="F172" s="2"/>
      <c r="G172" s="2"/>
      <c r="H172" s="2"/>
      <c r="I172" s="2"/>
    </row>
    <row r="173" spans="1:9" x14ac:dyDescent="0.25">
      <c r="A173" s="21"/>
      <c r="B173" s="2"/>
      <c r="C173" s="2"/>
      <c r="D173" s="2"/>
      <c r="E173" s="2"/>
      <c r="F173" s="2"/>
      <c r="G173" s="2"/>
      <c r="H173" s="2"/>
      <c r="I173" s="2"/>
    </row>
    <row r="174" spans="1:9" x14ac:dyDescent="0.25">
      <c r="A174" s="21"/>
      <c r="B174" s="2"/>
      <c r="C174" s="2"/>
      <c r="D174" s="2"/>
      <c r="E174" s="2"/>
      <c r="F174" s="2"/>
      <c r="G174" s="2"/>
      <c r="H174" s="2"/>
      <c r="I174" s="2"/>
    </row>
    <row r="175" spans="1:9" x14ac:dyDescent="0.25">
      <c r="A175" s="21"/>
      <c r="B175" s="2"/>
      <c r="C175" s="2"/>
      <c r="D175" s="2"/>
      <c r="E175" s="2"/>
      <c r="F175" s="2"/>
      <c r="G175" s="2"/>
      <c r="H175" s="2"/>
      <c r="I175" s="2"/>
    </row>
    <row r="176" spans="1:9" x14ac:dyDescent="0.25">
      <c r="A176" s="21"/>
      <c r="B176" s="2"/>
      <c r="C176" s="2"/>
      <c r="D176" s="2"/>
      <c r="E176" s="2"/>
      <c r="F176" s="2"/>
      <c r="G176" s="2"/>
      <c r="H176" s="2"/>
      <c r="I176" s="2"/>
    </row>
    <row r="177" spans="1:9" x14ac:dyDescent="0.25">
      <c r="A177" s="21"/>
      <c r="B177" s="2"/>
      <c r="C177" s="2"/>
      <c r="D177" s="2"/>
      <c r="E177" s="2"/>
      <c r="F177" s="2"/>
      <c r="G177" s="2"/>
      <c r="H177" s="2"/>
      <c r="I177" s="2"/>
    </row>
    <row r="178" spans="1:9" x14ac:dyDescent="0.25">
      <c r="A178" s="21"/>
      <c r="B178" s="2"/>
      <c r="C178" s="2"/>
      <c r="D178" s="2"/>
      <c r="E178" s="2"/>
      <c r="F178" s="2"/>
      <c r="G178" s="2"/>
      <c r="H178" s="2"/>
      <c r="I178" s="2"/>
    </row>
    <row r="179" spans="1:9" x14ac:dyDescent="0.25">
      <c r="A179" s="21"/>
      <c r="B179" s="2"/>
      <c r="C179" s="2"/>
      <c r="D179" s="2"/>
      <c r="E179" s="2"/>
      <c r="F179" s="2"/>
      <c r="G179" s="2"/>
      <c r="H179" s="2"/>
      <c r="I179" s="2"/>
    </row>
    <row r="180" spans="1:9" x14ac:dyDescent="0.25">
      <c r="A180" s="21"/>
      <c r="B180" s="2"/>
      <c r="C180" s="2"/>
      <c r="D180" s="2"/>
      <c r="E180" s="2"/>
      <c r="F180" s="2"/>
      <c r="G180" s="2"/>
      <c r="H180" s="2"/>
      <c r="I180" s="2"/>
    </row>
    <row r="181" spans="1:9" x14ac:dyDescent="0.25">
      <c r="A181" s="21"/>
      <c r="B181" s="2"/>
      <c r="C181" s="2"/>
      <c r="D181" s="2"/>
      <c r="E181" s="2"/>
      <c r="F181" s="2"/>
      <c r="G181" s="2"/>
      <c r="H181" s="2"/>
      <c r="I181" s="2"/>
    </row>
    <row r="182" spans="1:9" x14ac:dyDescent="0.25">
      <c r="A182" s="21"/>
      <c r="B182" s="2"/>
      <c r="C182" s="2"/>
      <c r="D182" s="2"/>
      <c r="E182" s="2"/>
      <c r="F182" s="2"/>
      <c r="G182" s="2"/>
      <c r="H182" s="2"/>
      <c r="I182" s="2"/>
    </row>
    <row r="183" spans="1:9" x14ac:dyDescent="0.25">
      <c r="A183" s="21"/>
      <c r="B183" s="2"/>
      <c r="C183" s="2"/>
      <c r="D183" s="2"/>
      <c r="E183" s="2"/>
      <c r="F183" s="2"/>
      <c r="G183" s="2"/>
      <c r="H183" s="2"/>
      <c r="I183" s="2"/>
    </row>
    <row r="184" spans="1:9" x14ac:dyDescent="0.25">
      <c r="A184" s="21"/>
      <c r="B184" s="2"/>
      <c r="C184" s="2"/>
      <c r="D184" s="2"/>
      <c r="E184" s="2"/>
      <c r="F184" s="2"/>
      <c r="G184" s="2"/>
      <c r="H184" s="2"/>
      <c r="I184" s="2"/>
    </row>
    <row r="185" spans="1:9" x14ac:dyDescent="0.25">
      <c r="A185" s="21"/>
      <c r="B185" s="2"/>
      <c r="C185" s="2"/>
      <c r="D185" s="2"/>
      <c r="E185" s="2"/>
      <c r="F185" s="2"/>
      <c r="G185" s="2"/>
      <c r="H185" s="2"/>
      <c r="I185" s="2"/>
    </row>
    <row r="186" spans="1:9" x14ac:dyDescent="0.25">
      <c r="A186" s="21"/>
      <c r="B186" s="2"/>
      <c r="C186" s="2"/>
      <c r="D186" s="2"/>
      <c r="E186" s="2"/>
      <c r="F186" s="2"/>
      <c r="G186" s="2"/>
      <c r="H186" s="2"/>
      <c r="I186" s="2"/>
    </row>
    <row r="187" spans="1:9" x14ac:dyDescent="0.25">
      <c r="A187" s="21"/>
      <c r="B187" s="2"/>
      <c r="C187" s="2"/>
      <c r="D187" s="2"/>
      <c r="E187" s="2"/>
      <c r="F187" s="2"/>
      <c r="G187" s="2"/>
      <c r="H187" s="2"/>
      <c r="I187" s="2"/>
    </row>
    <row r="188" spans="1:9" x14ac:dyDescent="0.25">
      <c r="A188" s="21"/>
      <c r="B188" s="2"/>
      <c r="C188" s="2"/>
      <c r="D188" s="2"/>
      <c r="E188" s="2"/>
      <c r="F188" s="2"/>
      <c r="G188" s="2"/>
      <c r="H188" s="2"/>
      <c r="I188" s="2"/>
    </row>
    <row r="189" spans="1:9" x14ac:dyDescent="0.25">
      <c r="A189" s="21"/>
      <c r="B189" s="2"/>
      <c r="C189" s="2"/>
      <c r="D189" s="2"/>
      <c r="E189" s="2"/>
      <c r="F189" s="2"/>
      <c r="G189" s="2"/>
      <c r="H189" s="2"/>
      <c r="I189" s="2"/>
    </row>
    <row r="190" spans="1:9" x14ac:dyDescent="0.25">
      <c r="A190" s="21"/>
      <c r="B190" s="2"/>
      <c r="C190" s="2"/>
      <c r="D190" s="2"/>
      <c r="E190" s="2"/>
      <c r="F190" s="2"/>
      <c r="G190" s="2"/>
      <c r="H190" s="2"/>
      <c r="I190" s="2"/>
    </row>
    <row r="191" spans="1:9" x14ac:dyDescent="0.25">
      <c r="A191" s="21"/>
      <c r="B191" s="2"/>
      <c r="C191" s="2"/>
      <c r="D191" s="2"/>
      <c r="E191" s="2"/>
      <c r="F191" s="2"/>
      <c r="G191" s="2"/>
      <c r="H191" s="2"/>
      <c r="I191" s="2"/>
    </row>
    <row r="192" spans="1:9" x14ac:dyDescent="0.25">
      <c r="A192" s="21"/>
      <c r="B192" s="2"/>
      <c r="C192" s="2"/>
      <c r="D192" s="2"/>
      <c r="E192" s="2"/>
      <c r="F192" s="2"/>
      <c r="G192" s="2"/>
      <c r="H192" s="2"/>
      <c r="I192" s="2"/>
    </row>
    <row r="193" spans="1:9" x14ac:dyDescent="0.25">
      <c r="A193" s="21"/>
      <c r="B193" s="2"/>
      <c r="C193" s="2"/>
      <c r="D193" s="2"/>
      <c r="E193" s="2"/>
      <c r="F193" s="2"/>
      <c r="G193" s="2"/>
      <c r="H193" s="2"/>
      <c r="I193" s="2"/>
    </row>
    <row r="194" spans="1:9" x14ac:dyDescent="0.25">
      <c r="A194" s="21"/>
      <c r="B194" s="2"/>
      <c r="C194" s="2"/>
      <c r="D194" s="2"/>
      <c r="E194" s="2"/>
      <c r="F194" s="2"/>
      <c r="G194" s="2"/>
      <c r="H194" s="2"/>
      <c r="I194" s="2"/>
    </row>
    <row r="195" spans="1:9" x14ac:dyDescent="0.25">
      <c r="A195" s="21"/>
      <c r="B195" s="2"/>
      <c r="C195" s="2"/>
      <c r="D195" s="2"/>
      <c r="E195" s="2"/>
      <c r="F195" s="2"/>
      <c r="G195" s="2"/>
      <c r="H195" s="2"/>
      <c r="I195" s="2"/>
    </row>
    <row r="196" spans="1:9" x14ac:dyDescent="0.25">
      <c r="A196" s="21"/>
      <c r="B196" s="2"/>
      <c r="C196" s="2"/>
      <c r="D196" s="2"/>
      <c r="E196" s="2"/>
      <c r="F196" s="2"/>
      <c r="G196" s="2"/>
      <c r="H196" s="2"/>
      <c r="I196" s="2"/>
    </row>
    <row r="197" spans="1:9" x14ac:dyDescent="0.25">
      <c r="A197" s="21"/>
      <c r="B197" s="2"/>
      <c r="C197" s="2"/>
      <c r="D197" s="2"/>
      <c r="E197" s="2"/>
      <c r="F197" s="2"/>
      <c r="G197" s="2"/>
      <c r="H197" s="2"/>
      <c r="I197" s="2"/>
    </row>
    <row r="198" spans="1:9" x14ac:dyDescent="0.25">
      <c r="A198" s="21"/>
      <c r="B198" s="2"/>
      <c r="C198" s="2"/>
      <c r="D198" s="2"/>
      <c r="E198" s="2"/>
      <c r="F198" s="2"/>
      <c r="G198" s="2"/>
      <c r="H198" s="2"/>
      <c r="I198" s="2"/>
    </row>
    <row r="199" spans="1:9" x14ac:dyDescent="0.25">
      <c r="A199" s="21"/>
      <c r="B199" s="2"/>
      <c r="C199" s="2"/>
      <c r="D199" s="2"/>
      <c r="E199" s="2"/>
      <c r="F199" s="2"/>
      <c r="G199" s="2"/>
      <c r="H199" s="2"/>
      <c r="I199" s="2"/>
    </row>
    <row r="200" spans="1:9" x14ac:dyDescent="0.25">
      <c r="A200" s="21"/>
      <c r="B200" s="2"/>
      <c r="C200" s="2"/>
      <c r="D200" s="2"/>
      <c r="E200" s="2"/>
      <c r="F200" s="2"/>
      <c r="G200" s="2"/>
      <c r="H200" s="2"/>
      <c r="I200" s="2"/>
    </row>
    <row r="201" spans="1:9" x14ac:dyDescent="0.25">
      <c r="A201" s="21"/>
      <c r="B201" s="2"/>
      <c r="C201" s="2"/>
      <c r="D201" s="2"/>
      <c r="E201" s="2"/>
      <c r="F201" s="2"/>
      <c r="G201" s="2"/>
      <c r="H201" s="2"/>
      <c r="I201" s="2"/>
    </row>
    <row r="202" spans="1:9" x14ac:dyDescent="0.25">
      <c r="A202" s="21"/>
      <c r="B202" s="2"/>
      <c r="C202" s="2"/>
      <c r="D202" s="2"/>
      <c r="E202" s="2"/>
      <c r="F202" s="2"/>
      <c r="G202" s="2"/>
      <c r="H202" s="2"/>
      <c r="I202" s="2"/>
    </row>
    <row r="203" spans="1:9" x14ac:dyDescent="0.25">
      <c r="A203" s="21"/>
      <c r="B203" s="2"/>
      <c r="C203" s="2"/>
      <c r="D203" s="2"/>
      <c r="E203" s="2"/>
      <c r="F203" s="2"/>
      <c r="G203" s="2"/>
      <c r="H203" s="2"/>
      <c r="I203" s="2"/>
    </row>
    <row r="204" spans="1:9" x14ac:dyDescent="0.25">
      <c r="A204" s="21"/>
      <c r="B204" s="2"/>
      <c r="C204" s="2"/>
      <c r="D204" s="2"/>
      <c r="E204" s="2"/>
      <c r="F204" s="2"/>
      <c r="G204" s="2"/>
      <c r="H204" s="2"/>
      <c r="I204" s="2"/>
    </row>
    <row r="205" spans="1:9" x14ac:dyDescent="0.25">
      <c r="A205" s="21"/>
      <c r="B205" s="2"/>
      <c r="C205" s="2"/>
      <c r="D205" s="2"/>
      <c r="E205" s="2"/>
      <c r="F205" s="2"/>
      <c r="G205" s="2"/>
      <c r="H205" s="2"/>
      <c r="I205" s="2"/>
    </row>
    <row r="206" spans="1:9" x14ac:dyDescent="0.25">
      <c r="A206" s="21"/>
      <c r="B206" s="2"/>
      <c r="C206" s="2"/>
      <c r="D206" s="2"/>
      <c r="E206" s="2"/>
      <c r="F206" s="2"/>
      <c r="G206" s="2"/>
      <c r="H206" s="2"/>
      <c r="I206" s="2"/>
    </row>
    <row r="207" spans="1:9" x14ac:dyDescent="0.25">
      <c r="A207" s="21"/>
      <c r="B207" s="2"/>
      <c r="C207" s="2"/>
      <c r="D207" s="2"/>
      <c r="E207" s="2"/>
      <c r="F207" s="2"/>
      <c r="G207" s="2"/>
      <c r="H207" s="2"/>
      <c r="I207" s="2"/>
    </row>
    <row r="208" spans="1:9" x14ac:dyDescent="0.25">
      <c r="A208" s="21"/>
      <c r="B208" s="2"/>
      <c r="C208" s="2"/>
      <c r="D208" s="2"/>
      <c r="E208" s="2"/>
      <c r="F208" s="2"/>
      <c r="G208" s="2"/>
      <c r="H208" s="2"/>
      <c r="I208" s="2"/>
    </row>
    <row r="209" spans="1:9" x14ac:dyDescent="0.25">
      <c r="A209" s="21"/>
      <c r="B209" s="2"/>
      <c r="C209" s="2"/>
      <c r="D209" s="2"/>
      <c r="E209" s="2"/>
      <c r="F209" s="2"/>
      <c r="G209" s="2"/>
      <c r="H209" s="2"/>
      <c r="I209" s="2"/>
    </row>
    <row r="210" spans="1:9" x14ac:dyDescent="0.25">
      <c r="A210" s="21"/>
      <c r="B210" s="2"/>
      <c r="C210" s="2"/>
      <c r="D210" s="2"/>
      <c r="E210" s="2"/>
      <c r="F210" s="2"/>
      <c r="G210" s="2"/>
      <c r="H210" s="2"/>
      <c r="I210" s="2"/>
    </row>
    <row r="211" spans="1:9" x14ac:dyDescent="0.25">
      <c r="A211" s="21"/>
      <c r="B211" s="2"/>
      <c r="C211" s="2"/>
      <c r="D211" s="2"/>
      <c r="E211" s="2"/>
      <c r="F211" s="2"/>
      <c r="G211" s="2"/>
      <c r="H211" s="2"/>
      <c r="I211" s="2"/>
    </row>
    <row r="212" spans="1:9" x14ac:dyDescent="0.25">
      <c r="A212" s="21"/>
      <c r="B212" s="2"/>
      <c r="C212" s="2"/>
      <c r="D212" s="2"/>
      <c r="E212" s="2"/>
      <c r="F212" s="2"/>
      <c r="G212" s="2"/>
      <c r="H212" s="2"/>
      <c r="I212" s="2"/>
    </row>
    <row r="213" spans="1:9" x14ac:dyDescent="0.25">
      <c r="A213" s="21"/>
      <c r="B213" s="2"/>
      <c r="C213" s="2"/>
      <c r="D213" s="2"/>
      <c r="E213" s="2"/>
      <c r="F213" s="2"/>
      <c r="G213" s="2"/>
      <c r="H213" s="2"/>
      <c r="I213" s="2"/>
    </row>
    <row r="214" spans="1:9" x14ac:dyDescent="0.25">
      <c r="A214" s="21"/>
      <c r="B214" s="2"/>
      <c r="C214" s="2"/>
      <c r="D214" s="2"/>
      <c r="E214" s="2"/>
      <c r="F214" s="2"/>
      <c r="G214" s="2"/>
      <c r="H214" s="2"/>
      <c r="I214" s="2"/>
    </row>
    <row r="215" spans="1:9" x14ac:dyDescent="0.25">
      <c r="A215" s="21"/>
      <c r="B215" s="2"/>
      <c r="C215" s="2"/>
      <c r="D215" s="2"/>
      <c r="E215" s="2"/>
      <c r="F215" s="2"/>
      <c r="G215" s="2"/>
      <c r="H215" s="2"/>
      <c r="I215" s="2"/>
    </row>
    <row r="216" spans="1:9" x14ac:dyDescent="0.25">
      <c r="A216" s="21"/>
      <c r="B216" s="2"/>
      <c r="C216" s="2"/>
      <c r="D216" s="2"/>
      <c r="E216" s="2"/>
      <c r="F216" s="2"/>
      <c r="G216" s="2"/>
      <c r="H216" s="2"/>
      <c r="I216" s="2"/>
    </row>
    <row r="217" spans="1:9" x14ac:dyDescent="0.25">
      <c r="A217" s="21"/>
      <c r="B217" s="2"/>
      <c r="C217" s="2"/>
      <c r="D217" s="2"/>
      <c r="E217" s="2"/>
      <c r="F217" s="2"/>
      <c r="G217" s="2"/>
      <c r="H217" s="2"/>
      <c r="I217" s="2"/>
    </row>
    <row r="218" spans="1:9" x14ac:dyDescent="0.25">
      <c r="A218" s="21"/>
      <c r="B218" s="2"/>
      <c r="C218" s="2"/>
      <c r="D218" s="2"/>
      <c r="E218" s="2"/>
      <c r="F218" s="2"/>
      <c r="G218" s="2"/>
      <c r="H218" s="2"/>
      <c r="I218" s="2"/>
    </row>
    <row r="219" spans="1:9" x14ac:dyDescent="0.25">
      <c r="A219" s="21"/>
      <c r="B219" s="2"/>
      <c r="C219" s="2"/>
      <c r="D219" s="2"/>
      <c r="E219" s="2"/>
      <c r="F219" s="2"/>
      <c r="G219" s="2"/>
      <c r="H219" s="2"/>
      <c r="I219" s="2"/>
    </row>
    <row r="220" spans="1:9" x14ac:dyDescent="0.25">
      <c r="A220" s="21"/>
      <c r="B220" s="2"/>
      <c r="C220" s="2"/>
      <c r="D220" s="2"/>
      <c r="E220" s="2"/>
      <c r="F220" s="2"/>
      <c r="G220" s="2"/>
      <c r="H220" s="2"/>
      <c r="I220" s="2"/>
    </row>
    <row r="221" spans="1:9" x14ac:dyDescent="0.25">
      <c r="A221" s="21"/>
      <c r="B221" s="2"/>
      <c r="C221" s="2"/>
      <c r="D221" s="2"/>
      <c r="E221" s="2"/>
      <c r="F221" s="2"/>
      <c r="G221" s="2"/>
      <c r="H221" s="2"/>
      <c r="I221" s="2"/>
    </row>
    <row r="222" spans="1:9" x14ac:dyDescent="0.25">
      <c r="A222" s="21"/>
      <c r="B222" s="2"/>
      <c r="C222" s="2"/>
      <c r="D222" s="2"/>
      <c r="E222" s="2"/>
      <c r="F222" s="2"/>
      <c r="G222" s="2"/>
      <c r="H222" s="2"/>
      <c r="I222" s="2"/>
    </row>
    <row r="223" spans="1:9" x14ac:dyDescent="0.25">
      <c r="A223" s="21"/>
      <c r="B223" s="2"/>
      <c r="C223" s="2"/>
      <c r="D223" s="2"/>
      <c r="E223" s="2"/>
      <c r="F223" s="2"/>
      <c r="G223" s="2"/>
      <c r="H223" s="2"/>
      <c r="I223" s="2"/>
    </row>
    <row r="224" spans="1:9" x14ac:dyDescent="0.25">
      <c r="A224" s="21"/>
      <c r="B224" s="2"/>
      <c r="C224" s="2"/>
      <c r="D224" s="2"/>
      <c r="E224" s="2"/>
      <c r="F224" s="2"/>
      <c r="G224" s="2"/>
      <c r="H224" s="2"/>
      <c r="I224" s="2"/>
    </row>
    <row r="225" spans="1:9" x14ac:dyDescent="0.25">
      <c r="A225" s="21"/>
      <c r="B225" s="2"/>
      <c r="C225" s="2"/>
      <c r="D225" s="2"/>
      <c r="E225" s="2"/>
      <c r="F225" s="2"/>
      <c r="G225" s="2"/>
      <c r="H225" s="2"/>
      <c r="I225" s="2"/>
    </row>
    <row r="226" spans="1:9" x14ac:dyDescent="0.25">
      <c r="A226" s="21"/>
      <c r="B226" s="2"/>
      <c r="C226" s="2"/>
      <c r="D226" s="2"/>
      <c r="E226" s="2"/>
      <c r="F226" s="2"/>
      <c r="G226" s="2"/>
      <c r="H226" s="2"/>
      <c r="I226" s="2"/>
    </row>
    <row r="227" spans="1:9" x14ac:dyDescent="0.25">
      <c r="A227" s="21"/>
      <c r="B227" s="2"/>
      <c r="C227" s="2"/>
      <c r="D227" s="2"/>
      <c r="E227" s="2"/>
      <c r="F227" s="2"/>
      <c r="G227" s="2"/>
      <c r="H227" s="2"/>
      <c r="I227" s="2"/>
    </row>
    <row r="228" spans="1:9" x14ac:dyDescent="0.25">
      <c r="A228" s="21"/>
      <c r="B228" s="2"/>
      <c r="C228" s="2"/>
      <c r="D228" s="2"/>
      <c r="E228" s="2"/>
      <c r="F228" s="2"/>
      <c r="G228" s="2"/>
      <c r="H228" s="2"/>
      <c r="I228" s="2"/>
    </row>
    <row r="229" spans="1:9" x14ac:dyDescent="0.25">
      <c r="A229" s="21"/>
      <c r="B229" s="2"/>
      <c r="C229" s="2"/>
      <c r="D229" s="2"/>
      <c r="E229" s="2"/>
      <c r="F229" s="2"/>
      <c r="G229" s="2"/>
      <c r="H229" s="2"/>
      <c r="I229" s="2"/>
    </row>
    <row r="230" spans="1:9" x14ac:dyDescent="0.25">
      <c r="A230" s="21"/>
      <c r="B230" s="2"/>
      <c r="C230" s="2"/>
      <c r="D230" s="2"/>
      <c r="E230" s="2"/>
      <c r="F230" s="2"/>
      <c r="G230" s="2"/>
      <c r="H230" s="2"/>
      <c r="I230" s="2"/>
    </row>
    <row r="231" spans="1:9" x14ac:dyDescent="0.25">
      <c r="A231" s="21"/>
      <c r="B231" s="2"/>
      <c r="C231" s="2"/>
      <c r="D231" s="2"/>
      <c r="E231" s="2"/>
      <c r="F231" s="2"/>
      <c r="G231" s="2"/>
      <c r="H231" s="2"/>
      <c r="I231" s="2"/>
    </row>
    <row r="232" spans="1:9" x14ac:dyDescent="0.25">
      <c r="A232" s="21"/>
      <c r="B232" s="2"/>
      <c r="C232" s="2"/>
      <c r="D232" s="2"/>
      <c r="E232" s="2"/>
      <c r="F232" s="2"/>
      <c r="G232" s="2"/>
      <c r="H232" s="2"/>
      <c r="I232" s="2"/>
    </row>
    <row r="233" spans="1:9" x14ac:dyDescent="0.25">
      <c r="A233" s="21"/>
      <c r="B233" s="2"/>
      <c r="C233" s="2"/>
      <c r="D233" s="2"/>
      <c r="E233" s="2"/>
      <c r="F233" s="2"/>
      <c r="G233" s="2"/>
      <c r="H233" s="2"/>
      <c r="I233" s="2"/>
    </row>
    <row r="234" spans="1:9" x14ac:dyDescent="0.25">
      <c r="A234" s="21"/>
      <c r="B234" s="2"/>
      <c r="C234" s="2"/>
      <c r="D234" s="2"/>
      <c r="E234" s="2"/>
      <c r="F234" s="2"/>
      <c r="G234" s="2"/>
      <c r="H234" s="2"/>
      <c r="I234" s="2"/>
    </row>
    <row r="235" spans="1:9" x14ac:dyDescent="0.25">
      <c r="A235" s="21"/>
      <c r="B235" s="2"/>
      <c r="C235" s="2"/>
      <c r="D235" s="2"/>
      <c r="E235" s="2"/>
      <c r="F235" s="2"/>
      <c r="G235" s="2"/>
      <c r="H235" s="2"/>
      <c r="I235" s="2"/>
    </row>
    <row r="236" spans="1:9" x14ac:dyDescent="0.25">
      <c r="A236" s="21"/>
      <c r="B236" s="2"/>
      <c r="C236" s="2"/>
      <c r="D236" s="2"/>
      <c r="E236" s="2"/>
      <c r="F236" s="2"/>
      <c r="G236" s="2"/>
      <c r="H236" s="2"/>
      <c r="I236" s="2"/>
    </row>
    <row r="237" spans="1:9" x14ac:dyDescent="0.25">
      <c r="A237" s="21"/>
      <c r="B237" s="2"/>
      <c r="C237" s="2"/>
      <c r="D237" s="2"/>
      <c r="E237" s="2"/>
      <c r="F237" s="2"/>
      <c r="G237" s="2"/>
      <c r="H237" s="2"/>
      <c r="I237" s="2"/>
    </row>
    <row r="238" spans="1:9" x14ac:dyDescent="0.25">
      <c r="A238" s="21"/>
      <c r="B238" s="2"/>
      <c r="C238" s="2"/>
      <c r="D238" s="2"/>
      <c r="E238" s="2"/>
      <c r="F238" s="2"/>
      <c r="G238" s="2"/>
      <c r="H238" s="2"/>
      <c r="I238" s="2"/>
    </row>
    <row r="239" spans="1:9" x14ac:dyDescent="0.25">
      <c r="A239" s="21"/>
      <c r="B239" s="2"/>
      <c r="C239" s="2"/>
      <c r="D239" s="2"/>
      <c r="E239" s="2"/>
      <c r="F239" s="2"/>
      <c r="G239" s="2"/>
      <c r="H239" s="2"/>
      <c r="I239" s="2"/>
    </row>
    <row r="240" spans="1:9" x14ac:dyDescent="0.25">
      <c r="A240" s="21"/>
      <c r="B240" s="2"/>
      <c r="C240" s="2"/>
      <c r="D240" s="2"/>
      <c r="E240" s="2"/>
      <c r="F240" s="2"/>
      <c r="G240" s="2"/>
      <c r="H240" s="2"/>
      <c r="I240" s="2"/>
    </row>
    <row r="241" spans="1:9" x14ac:dyDescent="0.25">
      <c r="A241" s="21"/>
      <c r="B241" s="2"/>
      <c r="C241" s="2"/>
      <c r="D241" s="2"/>
      <c r="E241" s="2"/>
      <c r="F241" s="2"/>
      <c r="G241" s="2"/>
      <c r="H241" s="2"/>
      <c r="I241" s="2"/>
    </row>
    <row r="242" spans="1:9" x14ac:dyDescent="0.25">
      <c r="A242" s="21"/>
      <c r="B242" s="2"/>
      <c r="C242" s="2"/>
      <c r="D242" s="2"/>
      <c r="E242" s="2"/>
      <c r="F242" s="2"/>
      <c r="G242" s="2"/>
      <c r="H242" s="2"/>
      <c r="I242" s="2"/>
    </row>
    <row r="243" spans="1:9" x14ac:dyDescent="0.25">
      <c r="A243" s="21"/>
      <c r="B243" s="2"/>
      <c r="C243" s="2"/>
      <c r="D243" s="2"/>
      <c r="E243" s="2"/>
      <c r="F243" s="2"/>
      <c r="G243" s="2"/>
      <c r="H243" s="2"/>
      <c r="I243" s="2"/>
    </row>
    <row r="244" spans="1:9" x14ac:dyDescent="0.25">
      <c r="A244" s="21"/>
      <c r="B244" s="2"/>
      <c r="C244" s="2"/>
      <c r="D244" s="2"/>
      <c r="E244" s="2"/>
      <c r="F244" s="2"/>
      <c r="G244" s="2"/>
      <c r="H244" s="2"/>
      <c r="I244" s="2"/>
    </row>
    <row r="245" spans="1:9" x14ac:dyDescent="0.25">
      <c r="A245" s="21"/>
      <c r="B245" s="2"/>
      <c r="C245" s="2"/>
      <c r="D245" s="2"/>
      <c r="E245" s="2"/>
      <c r="F245" s="2"/>
      <c r="G245" s="2"/>
      <c r="H245" s="2"/>
      <c r="I245" s="2"/>
    </row>
    <row r="246" spans="1:9" x14ac:dyDescent="0.25">
      <c r="A246" s="21"/>
      <c r="B246" s="2"/>
      <c r="C246" s="2"/>
      <c r="D246" s="2"/>
      <c r="E246" s="2"/>
      <c r="F246" s="2"/>
      <c r="G246" s="2"/>
      <c r="H246" s="2"/>
      <c r="I246" s="2"/>
    </row>
    <row r="247" spans="1:9" x14ac:dyDescent="0.25">
      <c r="A247" s="21"/>
      <c r="B247" s="2"/>
      <c r="C247" s="2"/>
      <c r="D247" s="2"/>
      <c r="E247" s="2"/>
      <c r="F247" s="2"/>
      <c r="G247" s="2"/>
      <c r="H247" s="2"/>
      <c r="I247" s="2"/>
    </row>
    <row r="248" spans="1:9" x14ac:dyDescent="0.25">
      <c r="A248" s="2"/>
      <c r="B248" s="2"/>
      <c r="C248" s="2"/>
      <c r="D248" s="2"/>
      <c r="E248" s="2"/>
      <c r="F248" s="2"/>
      <c r="G248" s="2"/>
      <c r="H248" s="2"/>
      <c r="I248" s="2"/>
    </row>
    <row r="249" spans="1:9" x14ac:dyDescent="0.25">
      <c r="A249" s="2"/>
      <c r="B249" s="2"/>
      <c r="C249" s="2"/>
      <c r="D249" s="2"/>
      <c r="E249" s="2"/>
      <c r="F249" s="2"/>
      <c r="G249" s="2"/>
      <c r="H249" s="2"/>
      <c r="I249" s="2"/>
    </row>
    <row r="250" spans="1:9" x14ac:dyDescent="0.25">
      <c r="A250" s="2"/>
      <c r="B250" s="2"/>
      <c r="C250" s="2"/>
      <c r="D250" s="2"/>
      <c r="E250" s="2"/>
      <c r="F250" s="2"/>
      <c r="G250" s="2"/>
      <c r="H250" s="2"/>
      <c r="I250" s="2"/>
    </row>
    <row r="251" spans="1:9" x14ac:dyDescent="0.25">
      <c r="A251" s="2"/>
      <c r="B251" s="2"/>
      <c r="C251" s="2"/>
      <c r="D251" s="2"/>
      <c r="E251" s="2"/>
      <c r="F251" s="2"/>
      <c r="G251" s="2"/>
      <c r="H251" s="2"/>
      <c r="I251" s="2"/>
    </row>
    <row r="252" spans="1:9" x14ac:dyDescent="0.25">
      <c r="A252" s="2"/>
      <c r="B252" s="2"/>
      <c r="C252" s="2"/>
      <c r="D252" s="2"/>
      <c r="E252" s="2"/>
      <c r="F252" s="2"/>
      <c r="G252" s="2"/>
      <c r="H252" s="2"/>
      <c r="I252" s="2"/>
    </row>
    <row r="253" spans="1:9" x14ac:dyDescent="0.25">
      <c r="A253" s="2"/>
      <c r="B253" s="2"/>
      <c r="C253" s="2"/>
      <c r="D253" s="2"/>
      <c r="E253" s="2"/>
      <c r="F253" s="2"/>
      <c r="G253" s="2"/>
      <c r="H253" s="2"/>
      <c r="I253" s="2"/>
    </row>
    <row r="254" spans="1:9" x14ac:dyDescent="0.25">
      <c r="A254" s="2"/>
      <c r="B254" s="2"/>
      <c r="C254" s="2"/>
      <c r="D254" s="2"/>
      <c r="E254" s="2"/>
      <c r="F254" s="2"/>
      <c r="G254" s="2"/>
      <c r="H254" s="2"/>
      <c r="I254" s="2"/>
    </row>
  </sheetData>
  <mergeCells count="11">
    <mergeCell ref="A1:A2"/>
    <mergeCell ref="B1:E2"/>
    <mergeCell ref="F1:I2"/>
    <mergeCell ref="B35:E35"/>
    <mergeCell ref="F35:I35"/>
    <mergeCell ref="J1:L2"/>
    <mergeCell ref="J35:L35"/>
    <mergeCell ref="M1:N2"/>
    <mergeCell ref="M35:N35"/>
    <mergeCell ref="O1:Q2"/>
    <mergeCell ref="O35:Q35"/>
  </mergeCells>
  <pageMargins left="0.7" right="0.7" top="0.75" bottom="0.75" header="0.3" footer="0.3"/>
  <pageSetup scale="31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P254"/>
  <sheetViews>
    <sheetView workbookViewId="0">
      <pane xSplit="1" topLeftCell="B1" activePane="topRight" state="frozen"/>
      <selection pane="topRight" sqref="A1:A2"/>
    </sheetView>
  </sheetViews>
  <sheetFormatPr defaultRowHeight="15" x14ac:dyDescent="0.25"/>
  <cols>
    <col min="1" max="102" width="16.7109375" customWidth="1"/>
  </cols>
  <sheetData>
    <row r="1" spans="1:16" ht="15" customHeight="1" x14ac:dyDescent="0.25">
      <c r="A1" s="181" t="s">
        <v>36</v>
      </c>
      <c r="B1" s="188" t="s">
        <v>63</v>
      </c>
      <c r="C1" s="189"/>
      <c r="D1" s="189"/>
      <c r="E1" s="189"/>
      <c r="F1" s="190"/>
      <c r="G1" s="188" t="s">
        <v>64</v>
      </c>
      <c r="H1" s="189"/>
      <c r="I1" s="189"/>
      <c r="J1" s="190"/>
      <c r="K1" s="188" t="s">
        <v>65</v>
      </c>
      <c r="L1" s="189"/>
      <c r="M1" s="190"/>
      <c r="N1" s="194" t="s">
        <v>66</v>
      </c>
      <c r="O1" s="189"/>
      <c r="P1" s="190"/>
    </row>
    <row r="2" spans="1:16" ht="15" customHeight="1" x14ac:dyDescent="0.25">
      <c r="A2" s="181"/>
      <c r="B2" s="188"/>
      <c r="C2" s="189"/>
      <c r="D2" s="189"/>
      <c r="E2" s="189"/>
      <c r="F2" s="190"/>
      <c r="G2" s="188"/>
      <c r="H2" s="189"/>
      <c r="I2" s="189"/>
      <c r="J2" s="190"/>
      <c r="K2" s="188"/>
      <c r="L2" s="189"/>
      <c r="M2" s="190"/>
      <c r="N2" s="194"/>
      <c r="O2" s="189"/>
      <c r="P2" s="190"/>
    </row>
    <row r="3" spans="1:16" ht="44.25" customHeight="1" x14ac:dyDescent="0.25">
      <c r="A3" s="56" t="s">
        <v>34</v>
      </c>
      <c r="B3" s="39" t="s">
        <v>396</v>
      </c>
      <c r="C3" s="20" t="s">
        <v>67</v>
      </c>
      <c r="D3" s="20" t="s">
        <v>68</v>
      </c>
      <c r="E3" s="20" t="s">
        <v>395</v>
      </c>
      <c r="F3" s="43" t="s">
        <v>397</v>
      </c>
      <c r="G3" s="39" t="s">
        <v>69</v>
      </c>
      <c r="H3" s="20" t="s">
        <v>398</v>
      </c>
      <c r="I3" s="20" t="s">
        <v>399</v>
      </c>
      <c r="J3" s="43" t="s">
        <v>402</v>
      </c>
      <c r="K3" s="39" t="s">
        <v>400</v>
      </c>
      <c r="L3" s="20" t="s">
        <v>401</v>
      </c>
      <c r="M3" s="43" t="s">
        <v>403</v>
      </c>
      <c r="N3" s="39" t="s">
        <v>70</v>
      </c>
      <c r="O3" s="20" t="s">
        <v>71</v>
      </c>
      <c r="P3" s="43" t="s">
        <v>72</v>
      </c>
    </row>
    <row r="4" spans="1:16" s="19" customFormat="1" x14ac:dyDescent="0.25">
      <c r="A4" s="57" t="s">
        <v>0</v>
      </c>
      <c r="B4" s="55">
        <v>2033</v>
      </c>
      <c r="C4" s="16">
        <v>46</v>
      </c>
      <c r="D4" s="22">
        <v>63</v>
      </c>
      <c r="E4" s="22">
        <v>324</v>
      </c>
      <c r="F4" s="38">
        <v>0</v>
      </c>
      <c r="G4" s="40">
        <v>66</v>
      </c>
      <c r="H4" s="24">
        <v>308</v>
      </c>
      <c r="I4" s="31">
        <v>1948</v>
      </c>
      <c r="J4" s="53">
        <v>107</v>
      </c>
      <c r="K4" s="51">
        <v>1833</v>
      </c>
      <c r="L4" s="24">
        <v>122</v>
      </c>
      <c r="M4" s="53">
        <v>421</v>
      </c>
      <c r="N4" s="40">
        <v>159</v>
      </c>
      <c r="O4" s="24">
        <v>468</v>
      </c>
      <c r="P4" s="60">
        <v>1739</v>
      </c>
    </row>
    <row r="5" spans="1:16" s="19" customFormat="1" x14ac:dyDescent="0.25">
      <c r="A5" s="57" t="s">
        <v>1</v>
      </c>
      <c r="B5" s="55">
        <v>16084</v>
      </c>
      <c r="C5" s="16">
        <v>357</v>
      </c>
      <c r="D5" s="22">
        <v>635</v>
      </c>
      <c r="E5" s="30">
        <v>2564</v>
      </c>
      <c r="F5" s="38">
        <v>0</v>
      </c>
      <c r="G5" s="40">
        <v>619</v>
      </c>
      <c r="H5" s="31">
        <v>2337</v>
      </c>
      <c r="I5" s="31">
        <v>15146</v>
      </c>
      <c r="J5" s="60">
        <v>1223</v>
      </c>
      <c r="K5" s="51">
        <v>14532</v>
      </c>
      <c r="L5" s="31">
        <v>1375</v>
      </c>
      <c r="M5" s="60">
        <v>3099</v>
      </c>
      <c r="N5" s="51">
        <v>1698</v>
      </c>
      <c r="O5" s="31">
        <v>3646</v>
      </c>
      <c r="P5" s="60">
        <v>13639</v>
      </c>
    </row>
    <row r="6" spans="1:16" s="19" customFormat="1" x14ac:dyDescent="0.25">
      <c r="A6" s="57" t="s">
        <v>2</v>
      </c>
      <c r="B6" s="55">
        <v>34553</v>
      </c>
      <c r="C6" s="16">
        <v>681</v>
      </c>
      <c r="D6" s="30">
        <v>1581</v>
      </c>
      <c r="E6" s="30">
        <v>9025</v>
      </c>
      <c r="F6" s="38">
        <v>7</v>
      </c>
      <c r="G6" s="51">
        <v>1340</v>
      </c>
      <c r="H6" s="31">
        <v>7563</v>
      </c>
      <c r="I6" s="31">
        <v>32222</v>
      </c>
      <c r="J6" s="60">
        <v>2973</v>
      </c>
      <c r="K6" s="51">
        <v>30416</v>
      </c>
      <c r="L6" s="31">
        <v>2779</v>
      </c>
      <c r="M6" s="60">
        <v>9488</v>
      </c>
      <c r="N6" s="51">
        <v>3580</v>
      </c>
      <c r="O6" s="31">
        <v>9705</v>
      </c>
      <c r="P6" s="60">
        <v>28894</v>
      </c>
    </row>
    <row r="7" spans="1:16" s="19" customFormat="1" x14ac:dyDescent="0.25">
      <c r="A7" s="57" t="s">
        <v>3</v>
      </c>
      <c r="B7" s="55">
        <v>5574</v>
      </c>
      <c r="C7" s="16">
        <v>142</v>
      </c>
      <c r="D7" s="22">
        <v>180</v>
      </c>
      <c r="E7" s="30">
        <v>2034</v>
      </c>
      <c r="F7" s="38">
        <v>0</v>
      </c>
      <c r="G7" s="40">
        <v>316</v>
      </c>
      <c r="H7" s="31">
        <v>1675</v>
      </c>
      <c r="I7" s="31">
        <v>5103</v>
      </c>
      <c r="J7" s="53">
        <v>625</v>
      </c>
      <c r="K7" s="51">
        <v>4581</v>
      </c>
      <c r="L7" s="24">
        <v>555</v>
      </c>
      <c r="M7" s="60">
        <v>2539</v>
      </c>
      <c r="N7" s="40">
        <v>530</v>
      </c>
      <c r="O7" s="31">
        <v>2647</v>
      </c>
      <c r="P7" s="60">
        <v>4425</v>
      </c>
    </row>
    <row r="8" spans="1:16" s="19" customFormat="1" x14ac:dyDescent="0.25">
      <c r="A8" s="57" t="s">
        <v>4</v>
      </c>
      <c r="B8" s="54">
        <v>351</v>
      </c>
      <c r="C8" s="16">
        <v>5</v>
      </c>
      <c r="D8" s="22">
        <v>12</v>
      </c>
      <c r="E8" s="22">
        <v>104</v>
      </c>
      <c r="F8" s="53">
        <v>0</v>
      </c>
      <c r="G8" s="40">
        <v>23</v>
      </c>
      <c r="H8" s="24">
        <v>91</v>
      </c>
      <c r="I8" s="24">
        <v>296</v>
      </c>
      <c r="J8" s="53">
        <v>36</v>
      </c>
      <c r="K8" s="40">
        <v>272</v>
      </c>
      <c r="L8" s="24">
        <v>41</v>
      </c>
      <c r="M8" s="53">
        <v>122</v>
      </c>
      <c r="N8" s="40">
        <v>47</v>
      </c>
      <c r="O8" s="24">
        <v>117</v>
      </c>
      <c r="P8" s="53">
        <v>265</v>
      </c>
    </row>
    <row r="9" spans="1:16" s="19" customFormat="1" x14ac:dyDescent="0.25">
      <c r="A9" s="57" t="s">
        <v>5</v>
      </c>
      <c r="B9" s="55">
        <v>101402</v>
      </c>
      <c r="C9" s="13">
        <v>1946</v>
      </c>
      <c r="D9" s="30">
        <v>4498</v>
      </c>
      <c r="E9" s="30">
        <v>30720</v>
      </c>
      <c r="F9" s="38">
        <v>15</v>
      </c>
      <c r="G9" s="51">
        <v>4126</v>
      </c>
      <c r="H9" s="31">
        <v>25944</v>
      </c>
      <c r="I9" s="31">
        <v>98249</v>
      </c>
      <c r="J9" s="60">
        <v>8274</v>
      </c>
      <c r="K9" s="51">
        <v>92970</v>
      </c>
      <c r="L9" s="31">
        <v>8722</v>
      </c>
      <c r="M9" s="60">
        <v>32541</v>
      </c>
      <c r="N9" s="51">
        <v>9187</v>
      </c>
      <c r="O9" s="31">
        <v>33506</v>
      </c>
      <c r="P9" s="60">
        <v>90700</v>
      </c>
    </row>
    <row r="10" spans="1:16" s="19" customFormat="1" x14ac:dyDescent="0.25">
      <c r="A10" s="57" t="s">
        <v>6</v>
      </c>
      <c r="B10" s="55">
        <v>5837</v>
      </c>
      <c r="C10" s="16">
        <v>151</v>
      </c>
      <c r="D10" s="22">
        <v>219</v>
      </c>
      <c r="E10" s="22">
        <v>715</v>
      </c>
      <c r="F10" s="53">
        <v>0</v>
      </c>
      <c r="G10" s="40">
        <v>179</v>
      </c>
      <c r="H10" s="24">
        <v>599</v>
      </c>
      <c r="I10" s="31">
        <v>5745</v>
      </c>
      <c r="J10" s="53">
        <v>327</v>
      </c>
      <c r="K10" s="51">
        <v>5498</v>
      </c>
      <c r="L10" s="24">
        <v>367</v>
      </c>
      <c r="M10" s="53">
        <v>883</v>
      </c>
      <c r="N10" s="40">
        <v>550</v>
      </c>
      <c r="O10" s="24">
        <v>913</v>
      </c>
      <c r="P10" s="60">
        <v>5284</v>
      </c>
    </row>
    <row r="11" spans="1:16" s="19" customFormat="1" x14ac:dyDescent="0.25">
      <c r="A11" s="57" t="s">
        <v>7</v>
      </c>
      <c r="B11" s="55">
        <v>3638</v>
      </c>
      <c r="C11" s="16">
        <v>82</v>
      </c>
      <c r="D11" s="22">
        <v>61</v>
      </c>
      <c r="E11" s="22">
        <v>483</v>
      </c>
      <c r="F11" s="38">
        <v>0</v>
      </c>
      <c r="G11" s="40">
        <v>150</v>
      </c>
      <c r="H11" s="24">
        <v>539</v>
      </c>
      <c r="I11" s="31">
        <v>3331</v>
      </c>
      <c r="J11" s="53">
        <v>163</v>
      </c>
      <c r="K11" s="51">
        <v>3207</v>
      </c>
      <c r="L11" s="24">
        <v>230</v>
      </c>
      <c r="M11" s="53">
        <v>717</v>
      </c>
      <c r="N11" s="40">
        <v>254</v>
      </c>
      <c r="O11" s="24">
        <v>834</v>
      </c>
      <c r="P11" s="60">
        <v>3039</v>
      </c>
    </row>
    <row r="12" spans="1:16" s="19" customFormat="1" x14ac:dyDescent="0.25">
      <c r="A12" s="57" t="s">
        <v>8</v>
      </c>
      <c r="B12" s="55">
        <v>1888</v>
      </c>
      <c r="C12" s="16">
        <v>26</v>
      </c>
      <c r="D12" s="22">
        <v>47</v>
      </c>
      <c r="E12" s="22">
        <v>378</v>
      </c>
      <c r="F12" s="38">
        <v>0</v>
      </c>
      <c r="G12" s="40">
        <v>39</v>
      </c>
      <c r="H12" s="24">
        <v>354</v>
      </c>
      <c r="I12" s="31">
        <v>1774</v>
      </c>
      <c r="J12" s="53">
        <v>114</v>
      </c>
      <c r="K12" s="51">
        <v>1704</v>
      </c>
      <c r="L12" s="24">
        <v>102</v>
      </c>
      <c r="M12" s="53">
        <v>427</v>
      </c>
      <c r="N12" s="40">
        <v>145</v>
      </c>
      <c r="O12" s="24">
        <v>429</v>
      </c>
      <c r="P12" s="60">
        <v>1657</v>
      </c>
    </row>
    <row r="13" spans="1:16" s="19" customFormat="1" x14ac:dyDescent="0.25">
      <c r="A13" s="57" t="s">
        <v>9</v>
      </c>
      <c r="B13" s="55">
        <v>2266</v>
      </c>
      <c r="C13" s="16">
        <v>50</v>
      </c>
      <c r="D13" s="22">
        <v>156</v>
      </c>
      <c r="E13" s="30">
        <v>2067</v>
      </c>
      <c r="F13" s="38">
        <v>0</v>
      </c>
      <c r="G13" s="40">
        <v>119</v>
      </c>
      <c r="H13" s="31">
        <v>1839</v>
      </c>
      <c r="I13" s="31">
        <v>2096</v>
      </c>
      <c r="J13" s="53">
        <v>372</v>
      </c>
      <c r="K13" s="51">
        <v>2074</v>
      </c>
      <c r="L13" s="24">
        <v>265</v>
      </c>
      <c r="M13" s="60">
        <v>1991</v>
      </c>
      <c r="N13" s="40">
        <v>204</v>
      </c>
      <c r="O13" s="31">
        <v>2041</v>
      </c>
      <c r="P13" s="60">
        <v>2068</v>
      </c>
    </row>
    <row r="14" spans="1:16" s="19" customFormat="1" x14ac:dyDescent="0.25">
      <c r="A14" s="57" t="s">
        <v>10</v>
      </c>
      <c r="B14" s="55">
        <v>13646</v>
      </c>
      <c r="C14" s="16">
        <v>360</v>
      </c>
      <c r="D14" s="22">
        <v>862</v>
      </c>
      <c r="E14" s="30">
        <v>2597</v>
      </c>
      <c r="F14" s="38">
        <v>1</v>
      </c>
      <c r="G14" s="40">
        <v>621</v>
      </c>
      <c r="H14" s="31">
        <v>2331</v>
      </c>
      <c r="I14" s="31">
        <v>12976</v>
      </c>
      <c r="J14" s="60">
        <v>1235</v>
      </c>
      <c r="K14" s="51">
        <v>12627</v>
      </c>
      <c r="L14" s="31">
        <v>1217</v>
      </c>
      <c r="M14" s="60">
        <v>3033</v>
      </c>
      <c r="N14" s="51">
        <v>1602</v>
      </c>
      <c r="O14" s="31">
        <v>3029</v>
      </c>
      <c r="P14" s="60">
        <v>12145</v>
      </c>
    </row>
    <row r="15" spans="1:16" s="19" customFormat="1" x14ac:dyDescent="0.25">
      <c r="A15" s="57" t="s">
        <v>11</v>
      </c>
      <c r="B15" s="55">
        <v>3483</v>
      </c>
      <c r="C15" s="13">
        <v>56</v>
      </c>
      <c r="D15" s="22">
        <v>110</v>
      </c>
      <c r="E15" s="22">
        <v>487</v>
      </c>
      <c r="F15" s="53">
        <v>0</v>
      </c>
      <c r="G15" s="40">
        <v>105</v>
      </c>
      <c r="H15" s="24">
        <v>469</v>
      </c>
      <c r="I15" s="31">
        <v>3225</v>
      </c>
      <c r="J15" s="53">
        <v>197</v>
      </c>
      <c r="K15" s="51">
        <v>3002</v>
      </c>
      <c r="L15" s="24">
        <v>202</v>
      </c>
      <c r="M15" s="53">
        <v>726</v>
      </c>
      <c r="N15" s="40">
        <v>368</v>
      </c>
      <c r="O15" s="24">
        <v>737</v>
      </c>
      <c r="P15" s="60">
        <v>2798</v>
      </c>
    </row>
    <row r="16" spans="1:16" s="19" customFormat="1" x14ac:dyDescent="0.25">
      <c r="A16" s="57" t="s">
        <v>12</v>
      </c>
      <c r="B16" s="55">
        <v>2589</v>
      </c>
      <c r="C16" s="16">
        <v>58</v>
      </c>
      <c r="D16" s="22">
        <v>93</v>
      </c>
      <c r="E16" s="22">
        <v>729</v>
      </c>
      <c r="F16" s="38">
        <v>0</v>
      </c>
      <c r="G16" s="40">
        <v>106</v>
      </c>
      <c r="H16" s="24">
        <v>699</v>
      </c>
      <c r="I16" s="31">
        <v>2428</v>
      </c>
      <c r="J16" s="53">
        <v>176</v>
      </c>
      <c r="K16" s="51">
        <v>2316</v>
      </c>
      <c r="L16" s="24">
        <v>190</v>
      </c>
      <c r="M16" s="53">
        <v>802</v>
      </c>
      <c r="N16" s="40">
        <v>195</v>
      </c>
      <c r="O16" s="24">
        <v>827</v>
      </c>
      <c r="P16" s="60">
        <v>2271</v>
      </c>
    </row>
    <row r="17" spans="1:16" s="19" customFormat="1" x14ac:dyDescent="0.25">
      <c r="A17" s="57" t="s">
        <v>13</v>
      </c>
      <c r="B17" s="55">
        <v>4455</v>
      </c>
      <c r="C17" s="16">
        <v>74</v>
      </c>
      <c r="D17" s="22">
        <v>145</v>
      </c>
      <c r="E17" s="22">
        <v>534</v>
      </c>
      <c r="F17" s="38">
        <v>5</v>
      </c>
      <c r="G17" s="40">
        <v>123</v>
      </c>
      <c r="H17" s="24">
        <v>478</v>
      </c>
      <c r="I17" s="31">
        <v>4279</v>
      </c>
      <c r="J17" s="53">
        <v>273</v>
      </c>
      <c r="K17" s="51">
        <v>3975</v>
      </c>
      <c r="L17" s="24">
        <v>319</v>
      </c>
      <c r="M17" s="53">
        <v>739</v>
      </c>
      <c r="N17" s="40">
        <v>493</v>
      </c>
      <c r="O17" s="24">
        <v>855</v>
      </c>
      <c r="P17" s="60">
        <v>3688</v>
      </c>
    </row>
    <row r="18" spans="1:16" s="19" customFormat="1" x14ac:dyDescent="0.25">
      <c r="A18" s="57" t="s">
        <v>14</v>
      </c>
      <c r="B18" s="55">
        <v>4304</v>
      </c>
      <c r="C18" s="16">
        <v>81</v>
      </c>
      <c r="D18" s="22">
        <v>158</v>
      </c>
      <c r="E18" s="22">
        <v>629</v>
      </c>
      <c r="F18" s="38">
        <v>0</v>
      </c>
      <c r="G18" s="40">
        <v>99</v>
      </c>
      <c r="H18" s="24">
        <v>577</v>
      </c>
      <c r="I18" s="31">
        <v>4197</v>
      </c>
      <c r="J18" s="53">
        <v>245</v>
      </c>
      <c r="K18" s="51">
        <v>3958</v>
      </c>
      <c r="L18" s="24">
        <v>282</v>
      </c>
      <c r="M18" s="53">
        <v>815</v>
      </c>
      <c r="N18" s="40">
        <v>347</v>
      </c>
      <c r="O18" s="24">
        <v>852</v>
      </c>
      <c r="P18" s="60">
        <v>3830</v>
      </c>
    </row>
    <row r="19" spans="1:16" s="19" customFormat="1" x14ac:dyDescent="0.25">
      <c r="A19" s="57" t="s">
        <v>15</v>
      </c>
      <c r="B19" s="54">
        <v>630</v>
      </c>
      <c r="C19" s="16">
        <v>13</v>
      </c>
      <c r="D19" s="22">
        <v>18</v>
      </c>
      <c r="E19" s="22">
        <v>54</v>
      </c>
      <c r="F19" s="53">
        <v>0</v>
      </c>
      <c r="G19" s="40">
        <v>19</v>
      </c>
      <c r="H19" s="24">
        <v>51</v>
      </c>
      <c r="I19" s="24">
        <v>597</v>
      </c>
      <c r="J19" s="53">
        <v>29</v>
      </c>
      <c r="K19" s="40">
        <v>581</v>
      </c>
      <c r="L19" s="24">
        <v>36</v>
      </c>
      <c r="M19" s="53">
        <v>75</v>
      </c>
      <c r="N19" s="40">
        <v>39</v>
      </c>
      <c r="O19" s="24">
        <v>76</v>
      </c>
      <c r="P19" s="53">
        <v>573</v>
      </c>
    </row>
    <row r="20" spans="1:16" s="19" customFormat="1" x14ac:dyDescent="0.25">
      <c r="A20" s="57" t="s">
        <v>16</v>
      </c>
      <c r="B20" s="54">
        <v>948</v>
      </c>
      <c r="C20" s="16">
        <v>24</v>
      </c>
      <c r="D20" s="22">
        <v>20</v>
      </c>
      <c r="E20" s="22">
        <v>122</v>
      </c>
      <c r="F20" s="38">
        <v>0</v>
      </c>
      <c r="G20" s="40">
        <v>33</v>
      </c>
      <c r="H20" s="24">
        <v>123</v>
      </c>
      <c r="I20" s="24">
        <v>898</v>
      </c>
      <c r="J20" s="53">
        <v>35</v>
      </c>
      <c r="K20" s="40">
        <v>858</v>
      </c>
      <c r="L20" s="24">
        <v>46</v>
      </c>
      <c r="M20" s="53">
        <v>169</v>
      </c>
      <c r="N20" s="40">
        <v>55</v>
      </c>
      <c r="O20" s="24">
        <v>175</v>
      </c>
      <c r="P20" s="53">
        <v>835</v>
      </c>
    </row>
    <row r="21" spans="1:16" s="19" customFormat="1" x14ac:dyDescent="0.25">
      <c r="A21" s="57" t="s">
        <v>17</v>
      </c>
      <c r="B21" s="55">
        <v>218570</v>
      </c>
      <c r="C21" s="13">
        <v>5094</v>
      </c>
      <c r="D21" s="30">
        <v>11671</v>
      </c>
      <c r="E21" s="30">
        <v>181462</v>
      </c>
      <c r="F21" s="38">
        <v>30</v>
      </c>
      <c r="G21" s="51">
        <v>10692</v>
      </c>
      <c r="H21" s="31">
        <v>151565</v>
      </c>
      <c r="I21" s="31">
        <v>212678</v>
      </c>
      <c r="J21" s="60">
        <v>30029</v>
      </c>
      <c r="K21" s="51">
        <v>194859</v>
      </c>
      <c r="L21" s="31">
        <v>23226</v>
      </c>
      <c r="M21" s="60">
        <v>175515</v>
      </c>
      <c r="N21" s="51">
        <v>24732</v>
      </c>
      <c r="O21" s="31">
        <v>176385</v>
      </c>
      <c r="P21" s="60">
        <v>187053</v>
      </c>
    </row>
    <row r="22" spans="1:16" s="19" customFormat="1" x14ac:dyDescent="0.25">
      <c r="A22" s="57" t="s">
        <v>18</v>
      </c>
      <c r="B22" s="55">
        <v>3188</v>
      </c>
      <c r="C22" s="16">
        <v>129</v>
      </c>
      <c r="D22" s="22">
        <v>149</v>
      </c>
      <c r="E22" s="30">
        <v>1975</v>
      </c>
      <c r="F22" s="38">
        <v>0</v>
      </c>
      <c r="G22" s="40">
        <v>210</v>
      </c>
      <c r="H22" s="31">
        <v>1989</v>
      </c>
      <c r="I22" s="31">
        <v>2873</v>
      </c>
      <c r="J22" s="53">
        <v>293</v>
      </c>
      <c r="K22" s="51">
        <v>2778</v>
      </c>
      <c r="L22" s="24">
        <v>389</v>
      </c>
      <c r="M22" s="60">
        <v>2123</v>
      </c>
      <c r="N22" s="40">
        <v>358</v>
      </c>
      <c r="O22" s="31">
        <v>2184</v>
      </c>
      <c r="P22" s="60">
        <v>2736</v>
      </c>
    </row>
    <row r="23" spans="1:16" s="19" customFormat="1" x14ac:dyDescent="0.25">
      <c r="A23" s="57" t="s">
        <v>19</v>
      </c>
      <c r="B23" s="55">
        <v>8701</v>
      </c>
      <c r="C23" s="16">
        <v>197</v>
      </c>
      <c r="D23" s="22">
        <v>244</v>
      </c>
      <c r="E23" s="30">
        <v>1033</v>
      </c>
      <c r="F23" s="38">
        <v>2</v>
      </c>
      <c r="G23" s="51">
        <v>400</v>
      </c>
      <c r="H23" s="31">
        <v>1123</v>
      </c>
      <c r="I23" s="31">
        <v>7883</v>
      </c>
      <c r="J23" s="53">
        <v>469</v>
      </c>
      <c r="K23" s="51">
        <v>7373</v>
      </c>
      <c r="L23" s="24">
        <v>741</v>
      </c>
      <c r="M23" s="60">
        <v>1548</v>
      </c>
      <c r="N23" s="40">
        <v>916</v>
      </c>
      <c r="O23" s="31">
        <v>1734</v>
      </c>
      <c r="P23" s="60">
        <v>6999</v>
      </c>
    </row>
    <row r="24" spans="1:16" s="19" customFormat="1" x14ac:dyDescent="0.25">
      <c r="A24" s="57" t="s">
        <v>20</v>
      </c>
      <c r="B24" s="55">
        <v>7305</v>
      </c>
      <c r="C24" s="16">
        <v>176</v>
      </c>
      <c r="D24" s="22">
        <v>188</v>
      </c>
      <c r="E24" s="22">
        <v>903</v>
      </c>
      <c r="F24" s="38">
        <v>11</v>
      </c>
      <c r="G24" s="40">
        <v>286</v>
      </c>
      <c r="H24" s="24">
        <v>753</v>
      </c>
      <c r="I24" s="31">
        <v>7116</v>
      </c>
      <c r="J24" s="53">
        <v>310</v>
      </c>
      <c r="K24" s="51">
        <v>6795</v>
      </c>
      <c r="L24" s="24">
        <v>480</v>
      </c>
      <c r="M24" s="60">
        <v>1105</v>
      </c>
      <c r="N24" s="40">
        <v>600</v>
      </c>
      <c r="O24" s="31">
        <v>1112</v>
      </c>
      <c r="P24" s="60">
        <v>6618</v>
      </c>
    </row>
    <row r="25" spans="1:16" s="19" customFormat="1" x14ac:dyDescent="0.25">
      <c r="A25" s="57" t="s">
        <v>21</v>
      </c>
      <c r="B25" s="55">
        <v>9595</v>
      </c>
      <c r="C25" s="16">
        <v>163</v>
      </c>
      <c r="D25" s="22">
        <v>541</v>
      </c>
      <c r="E25" s="30">
        <v>10162</v>
      </c>
      <c r="F25" s="38">
        <v>0</v>
      </c>
      <c r="G25" s="40">
        <v>386</v>
      </c>
      <c r="H25" s="31">
        <v>9086</v>
      </c>
      <c r="I25" s="31">
        <v>9008</v>
      </c>
      <c r="J25" s="60">
        <v>1286</v>
      </c>
      <c r="K25" s="51">
        <v>8696</v>
      </c>
      <c r="L25" s="24">
        <v>892</v>
      </c>
      <c r="M25" s="60">
        <v>9697</v>
      </c>
      <c r="N25" s="40">
        <v>808</v>
      </c>
      <c r="O25" s="31">
        <v>9603</v>
      </c>
      <c r="P25" s="60">
        <v>8779</v>
      </c>
    </row>
    <row r="26" spans="1:16" s="19" customFormat="1" x14ac:dyDescent="0.25">
      <c r="A26" s="57" t="s">
        <v>22</v>
      </c>
      <c r="B26" s="55">
        <v>15030</v>
      </c>
      <c r="C26" s="16">
        <v>484</v>
      </c>
      <c r="D26" s="22">
        <v>752</v>
      </c>
      <c r="E26" s="30">
        <v>5425</v>
      </c>
      <c r="F26" s="53">
        <v>6</v>
      </c>
      <c r="G26" s="40">
        <v>901</v>
      </c>
      <c r="H26" s="31">
        <v>4429</v>
      </c>
      <c r="I26" s="31">
        <v>14267</v>
      </c>
      <c r="J26" s="60">
        <v>1707</v>
      </c>
      <c r="K26" s="51">
        <v>13538</v>
      </c>
      <c r="L26" s="31">
        <v>1725</v>
      </c>
      <c r="M26" s="60">
        <v>5769</v>
      </c>
      <c r="N26" s="51">
        <v>2325</v>
      </c>
      <c r="O26" s="31">
        <v>5970</v>
      </c>
      <c r="P26" s="60">
        <v>12544</v>
      </c>
    </row>
    <row r="27" spans="1:16" s="19" customFormat="1" x14ac:dyDescent="0.25">
      <c r="A27" s="57" t="s">
        <v>23</v>
      </c>
      <c r="B27" s="55">
        <v>10697</v>
      </c>
      <c r="C27" s="16">
        <v>218</v>
      </c>
      <c r="D27" s="22">
        <v>408</v>
      </c>
      <c r="E27" s="30">
        <v>1388</v>
      </c>
      <c r="F27" s="38">
        <v>1</v>
      </c>
      <c r="G27" s="40">
        <v>346</v>
      </c>
      <c r="H27" s="31">
        <v>1136</v>
      </c>
      <c r="I27" s="31">
        <v>10372</v>
      </c>
      <c r="J27" s="53">
        <v>624</v>
      </c>
      <c r="K27" s="51">
        <v>10130</v>
      </c>
      <c r="L27" s="24">
        <v>664</v>
      </c>
      <c r="M27" s="60">
        <v>1549</v>
      </c>
      <c r="N27" s="40">
        <v>926</v>
      </c>
      <c r="O27" s="31">
        <v>1572</v>
      </c>
      <c r="P27" s="60">
        <v>9790</v>
      </c>
    </row>
    <row r="28" spans="1:16" s="19" customFormat="1" x14ac:dyDescent="0.25">
      <c r="A28" s="57" t="s">
        <v>24</v>
      </c>
      <c r="B28" s="55">
        <v>162178</v>
      </c>
      <c r="C28" s="13">
        <v>2720</v>
      </c>
      <c r="D28" s="30">
        <v>6368</v>
      </c>
      <c r="E28" s="30">
        <v>28469</v>
      </c>
      <c r="F28" s="38">
        <v>14</v>
      </c>
      <c r="G28" s="51">
        <v>4764</v>
      </c>
      <c r="H28" s="31">
        <v>24917</v>
      </c>
      <c r="I28" s="31">
        <v>153273</v>
      </c>
      <c r="J28" s="60">
        <v>12804</v>
      </c>
      <c r="K28" s="51">
        <v>149332</v>
      </c>
      <c r="L28" s="31">
        <v>10673</v>
      </c>
      <c r="M28" s="60">
        <v>32273</v>
      </c>
      <c r="N28" s="51">
        <v>14510</v>
      </c>
      <c r="O28" s="31">
        <v>33813</v>
      </c>
      <c r="P28" s="60">
        <v>143047</v>
      </c>
    </row>
    <row r="29" spans="1:16" s="19" customFormat="1" x14ac:dyDescent="0.25">
      <c r="A29" s="57" t="s">
        <v>25</v>
      </c>
      <c r="B29" s="55">
        <v>8552</v>
      </c>
      <c r="C29" s="16">
        <v>140</v>
      </c>
      <c r="D29" s="22">
        <v>291</v>
      </c>
      <c r="E29" s="30">
        <v>3125</v>
      </c>
      <c r="F29" s="53">
        <v>0</v>
      </c>
      <c r="G29" s="40">
        <v>247</v>
      </c>
      <c r="H29" s="31">
        <v>2720</v>
      </c>
      <c r="I29" s="31">
        <v>8149</v>
      </c>
      <c r="J29" s="53">
        <v>704</v>
      </c>
      <c r="K29" s="51">
        <v>7602</v>
      </c>
      <c r="L29" s="24">
        <v>620</v>
      </c>
      <c r="M29" s="60">
        <v>3214</v>
      </c>
      <c r="N29" s="40">
        <v>701</v>
      </c>
      <c r="O29" s="31">
        <v>3322</v>
      </c>
      <c r="P29" s="60">
        <v>7379</v>
      </c>
    </row>
    <row r="30" spans="1:16" s="19" customFormat="1" x14ac:dyDescent="0.25">
      <c r="A30" s="57" t="s">
        <v>26</v>
      </c>
      <c r="B30" s="55">
        <v>47202</v>
      </c>
      <c r="C30" s="13">
        <v>1125</v>
      </c>
      <c r="D30" s="30">
        <v>2256</v>
      </c>
      <c r="E30" s="30">
        <v>10565</v>
      </c>
      <c r="F30" s="38">
        <v>3</v>
      </c>
      <c r="G30" s="51">
        <v>1707</v>
      </c>
      <c r="H30" s="31">
        <v>9962</v>
      </c>
      <c r="I30" s="31">
        <v>45223</v>
      </c>
      <c r="J30" s="60">
        <v>3381</v>
      </c>
      <c r="K30" s="51">
        <v>44503</v>
      </c>
      <c r="L30" s="31">
        <v>3403</v>
      </c>
      <c r="M30" s="60">
        <v>11469</v>
      </c>
      <c r="N30" s="51">
        <v>4154</v>
      </c>
      <c r="O30" s="31">
        <v>11909</v>
      </c>
      <c r="P30" s="60">
        <v>42971</v>
      </c>
    </row>
    <row r="31" spans="1:16" s="19" customFormat="1" x14ac:dyDescent="0.25">
      <c r="A31" s="57" t="s">
        <v>27</v>
      </c>
      <c r="B31" s="55">
        <v>1108</v>
      </c>
      <c r="C31" s="16">
        <v>14</v>
      </c>
      <c r="D31" s="22">
        <v>19</v>
      </c>
      <c r="E31" s="22">
        <v>275</v>
      </c>
      <c r="F31" s="38">
        <v>0</v>
      </c>
      <c r="G31" s="40">
        <v>24</v>
      </c>
      <c r="H31" s="24">
        <v>251</v>
      </c>
      <c r="I31" s="31">
        <v>1056</v>
      </c>
      <c r="J31" s="53">
        <v>54</v>
      </c>
      <c r="K31" s="40">
        <v>991</v>
      </c>
      <c r="L31" s="24">
        <v>52</v>
      </c>
      <c r="M31" s="53">
        <v>305</v>
      </c>
      <c r="N31" s="40">
        <v>60</v>
      </c>
      <c r="O31" s="24">
        <v>309</v>
      </c>
      <c r="P31" s="53">
        <v>983</v>
      </c>
    </row>
    <row r="32" spans="1:16" s="19" customFormat="1" x14ac:dyDescent="0.25">
      <c r="A32" s="57" t="s">
        <v>28</v>
      </c>
      <c r="B32" s="55">
        <v>55043</v>
      </c>
      <c r="C32" s="13">
        <v>1300</v>
      </c>
      <c r="D32" s="30">
        <v>3082</v>
      </c>
      <c r="E32" s="30">
        <v>25001</v>
      </c>
      <c r="F32" s="38">
        <v>2</v>
      </c>
      <c r="G32" s="51">
        <v>2641</v>
      </c>
      <c r="H32" s="31">
        <v>21663</v>
      </c>
      <c r="I32" s="31">
        <v>52656</v>
      </c>
      <c r="J32" s="60">
        <v>5910</v>
      </c>
      <c r="K32" s="51">
        <v>48674</v>
      </c>
      <c r="L32" s="31">
        <v>5977</v>
      </c>
      <c r="M32" s="60">
        <v>26471</v>
      </c>
      <c r="N32" s="51">
        <v>5822</v>
      </c>
      <c r="O32" s="31">
        <v>29227</v>
      </c>
      <c r="P32" s="60">
        <v>45976</v>
      </c>
    </row>
    <row r="33" spans="1:16" x14ac:dyDescent="0.25">
      <c r="A33" s="58" t="s">
        <v>29</v>
      </c>
      <c r="B33" s="41">
        <f>SUM(B4:B32)</f>
        <v>750850</v>
      </c>
      <c r="C33" s="17">
        <f t="shared" ref="C33:M33" si="0">SUM(C4:C32)</f>
        <v>15912</v>
      </c>
      <c r="D33" s="17">
        <f t="shared" si="0"/>
        <v>34827</v>
      </c>
      <c r="E33" s="17">
        <f t="shared" ref="E33" si="1">SUM(E4:E32)</f>
        <v>323349</v>
      </c>
      <c r="F33" s="45">
        <f>SUM(F4:F32)</f>
        <v>97</v>
      </c>
      <c r="G33" s="41">
        <f t="shared" si="0"/>
        <v>30687</v>
      </c>
      <c r="H33" s="17">
        <f t="shared" si="0"/>
        <v>275571</v>
      </c>
      <c r="I33" s="17">
        <f t="shared" si="0"/>
        <v>719064</v>
      </c>
      <c r="J33" s="45">
        <f t="shared" si="0"/>
        <v>73975</v>
      </c>
      <c r="K33" s="41">
        <f t="shared" si="0"/>
        <v>679675</v>
      </c>
      <c r="L33" s="17">
        <f t="shared" si="0"/>
        <v>65692</v>
      </c>
      <c r="M33" s="45">
        <f t="shared" si="0"/>
        <v>329625</v>
      </c>
      <c r="N33" s="41">
        <f t="shared" ref="N33:P33" si="2">SUM(N4:N32)</f>
        <v>75365</v>
      </c>
      <c r="O33" s="17">
        <f t="shared" si="2"/>
        <v>337997</v>
      </c>
      <c r="P33" s="45">
        <f t="shared" si="2"/>
        <v>652725</v>
      </c>
    </row>
    <row r="34" spans="1:16" x14ac:dyDescent="0.25">
      <c r="A34" s="59" t="s">
        <v>33</v>
      </c>
      <c r="B34" s="42">
        <f>B33/B35</f>
        <v>0.6674014586212873</v>
      </c>
      <c r="C34" s="8">
        <f>C33/B35</f>
        <v>1.4143559978134013E-2</v>
      </c>
      <c r="D34" s="8">
        <f>D33/B35</f>
        <v>3.0956370246259007E-2</v>
      </c>
      <c r="E34" s="8">
        <f>E33/B35</f>
        <v>0.28741239161448312</v>
      </c>
      <c r="F34" s="129">
        <f>F33/B35</f>
        <v>8.6219539836538423E-5</v>
      </c>
      <c r="G34" s="42">
        <f>G33/G35</f>
        <v>2.7915113022231482E-2</v>
      </c>
      <c r="H34" s="8">
        <f>H33/G35</f>
        <v>0.25067929776939263</v>
      </c>
      <c r="I34" s="8">
        <f>I33/G35</f>
        <v>0.65411258285977314</v>
      </c>
      <c r="J34" s="46">
        <f>J33/G35</f>
        <v>6.7293006348602788E-2</v>
      </c>
      <c r="K34" s="42">
        <f>K33/K35</f>
        <v>0.63226051914804948</v>
      </c>
      <c r="L34" s="8">
        <f>L33/K35</f>
        <v>6.1109291976126336E-2</v>
      </c>
      <c r="M34" s="46">
        <f>M33/K35</f>
        <v>0.30663018887582422</v>
      </c>
      <c r="N34" s="42">
        <f>N33/N35</f>
        <v>7.0693104784131128E-2</v>
      </c>
      <c r="O34" s="8">
        <f>O33/N35</f>
        <v>0.31704448136033925</v>
      </c>
      <c r="P34" s="46">
        <f>P33/N35</f>
        <v>0.6122624138555296</v>
      </c>
    </row>
    <row r="35" spans="1:16" x14ac:dyDescent="0.25">
      <c r="A35" s="59" t="s">
        <v>35</v>
      </c>
      <c r="B35" s="195">
        <f>SUM(B33:F33)</f>
        <v>1125035</v>
      </c>
      <c r="C35" s="192"/>
      <c r="D35" s="192"/>
      <c r="E35" s="192"/>
      <c r="F35" s="193"/>
      <c r="G35" s="191">
        <f>SUM(G33:J33)</f>
        <v>1099297</v>
      </c>
      <c r="H35" s="192"/>
      <c r="I35" s="192"/>
      <c r="J35" s="193"/>
      <c r="K35" s="191">
        <f>SUM(K33:M33)</f>
        <v>1074992</v>
      </c>
      <c r="L35" s="192"/>
      <c r="M35" s="193"/>
      <c r="N35" s="195">
        <f>SUM(N33:P33)</f>
        <v>1066087</v>
      </c>
      <c r="O35" s="192"/>
      <c r="P35" s="193"/>
    </row>
    <row r="36" spans="1:16" x14ac:dyDescent="0.25">
      <c r="A36" s="21"/>
      <c r="B36" s="2"/>
      <c r="C36" s="2"/>
      <c r="D36" s="2"/>
      <c r="E36" s="2"/>
      <c r="F36" s="2"/>
      <c r="G36" s="2"/>
      <c r="H36" s="2"/>
      <c r="I36" s="2"/>
      <c r="J36" s="2"/>
    </row>
    <row r="37" spans="1:16" x14ac:dyDescent="0.25">
      <c r="A37" s="21"/>
      <c r="B37" s="2"/>
      <c r="C37" s="2"/>
      <c r="D37" s="2"/>
      <c r="E37" s="2"/>
      <c r="F37" s="2"/>
      <c r="G37" s="2"/>
      <c r="H37" s="2"/>
      <c r="I37" s="2"/>
      <c r="J37" s="2"/>
    </row>
    <row r="38" spans="1:16" x14ac:dyDescent="0.25">
      <c r="A38" s="21"/>
      <c r="B38" s="2"/>
      <c r="C38" s="2"/>
      <c r="D38" s="2"/>
      <c r="E38" s="2"/>
      <c r="F38" s="2"/>
      <c r="G38" s="2"/>
      <c r="H38" s="2"/>
      <c r="I38" s="2"/>
      <c r="J38" s="2"/>
    </row>
    <row r="39" spans="1:16" x14ac:dyDescent="0.25">
      <c r="A39" s="21"/>
      <c r="B39" s="2"/>
      <c r="C39" s="2"/>
      <c r="D39" s="2"/>
      <c r="E39" s="2"/>
      <c r="F39" s="2"/>
      <c r="G39" s="2"/>
      <c r="H39" s="2"/>
      <c r="I39" s="2"/>
      <c r="J39" s="2"/>
    </row>
    <row r="40" spans="1:16" x14ac:dyDescent="0.25">
      <c r="A40" s="21"/>
      <c r="B40" s="2"/>
      <c r="C40" s="2"/>
      <c r="D40" s="2"/>
      <c r="E40" s="2"/>
      <c r="F40" s="2"/>
      <c r="G40" s="2"/>
      <c r="H40" s="2"/>
      <c r="I40" s="2"/>
      <c r="J40" s="2"/>
    </row>
    <row r="41" spans="1:16" x14ac:dyDescent="0.25">
      <c r="A41" s="21"/>
      <c r="B41" s="2"/>
      <c r="C41" s="2"/>
      <c r="D41" s="2"/>
      <c r="E41" s="2"/>
      <c r="F41" s="2"/>
      <c r="G41" s="2"/>
      <c r="H41" s="2"/>
      <c r="I41" s="2"/>
      <c r="J41" s="2"/>
    </row>
    <row r="42" spans="1:16" x14ac:dyDescent="0.25">
      <c r="A42" s="21"/>
      <c r="B42" s="2"/>
      <c r="C42" s="2"/>
      <c r="D42" s="2"/>
      <c r="E42" s="2"/>
      <c r="F42" s="2"/>
      <c r="G42" s="2"/>
      <c r="H42" s="2"/>
      <c r="I42" s="2"/>
      <c r="J42" s="2"/>
    </row>
    <row r="43" spans="1:16" x14ac:dyDescent="0.25">
      <c r="A43" s="21"/>
      <c r="B43" s="2"/>
      <c r="C43" s="2"/>
      <c r="D43" s="2"/>
      <c r="E43" s="2"/>
      <c r="F43" s="2"/>
      <c r="G43" s="2"/>
      <c r="H43" s="2"/>
      <c r="I43" s="2"/>
      <c r="J43" s="2"/>
    </row>
    <row r="44" spans="1:16" x14ac:dyDescent="0.25">
      <c r="A44" s="21"/>
      <c r="B44" s="2"/>
      <c r="C44" s="2"/>
      <c r="D44" s="2"/>
      <c r="E44" s="2"/>
      <c r="F44" s="2"/>
      <c r="G44" s="2"/>
      <c r="H44" s="2"/>
      <c r="I44" s="2"/>
      <c r="J44" s="2"/>
    </row>
    <row r="45" spans="1:16" x14ac:dyDescent="0.25">
      <c r="A45" s="21"/>
      <c r="B45" s="2"/>
      <c r="C45" s="2"/>
      <c r="D45" s="2"/>
      <c r="E45" s="2"/>
      <c r="F45" s="2"/>
      <c r="G45" s="2"/>
      <c r="H45" s="2"/>
      <c r="I45" s="2"/>
      <c r="J45" s="2"/>
    </row>
    <row r="46" spans="1:16" x14ac:dyDescent="0.25">
      <c r="A46" s="21"/>
      <c r="B46" s="2"/>
      <c r="C46" s="2"/>
      <c r="D46" s="2"/>
      <c r="E46" s="2"/>
      <c r="F46" s="2"/>
      <c r="G46" s="2"/>
      <c r="H46" s="2"/>
      <c r="I46" s="2"/>
      <c r="J46" s="2"/>
    </row>
    <row r="47" spans="1:16" x14ac:dyDescent="0.25">
      <c r="A47" s="21"/>
      <c r="B47" s="2"/>
      <c r="C47" s="2"/>
      <c r="D47" s="2"/>
      <c r="E47" s="2"/>
      <c r="F47" s="2"/>
      <c r="G47" s="2"/>
      <c r="H47" s="2"/>
      <c r="I47" s="2"/>
      <c r="J47" s="2"/>
    </row>
    <row r="48" spans="1:16" x14ac:dyDescent="0.25">
      <c r="A48" s="21"/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25">
      <c r="A49" s="21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25">
      <c r="A50" s="21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25">
      <c r="A51" s="21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25">
      <c r="A52" s="21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25">
      <c r="A53" s="21"/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25">
      <c r="A54" s="21"/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25">
      <c r="A55" s="21"/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25">
      <c r="A56" s="21"/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25">
      <c r="A57" s="21"/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25">
      <c r="A58" s="21"/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25">
      <c r="A59" s="21"/>
      <c r="B59" s="2"/>
      <c r="C59" s="2"/>
      <c r="D59" s="2"/>
      <c r="E59" s="2"/>
      <c r="F59" s="2"/>
      <c r="G59" s="2"/>
      <c r="H59" s="2"/>
      <c r="I59" s="2"/>
      <c r="J59" s="2"/>
    </row>
    <row r="60" spans="1:10" x14ac:dyDescent="0.25">
      <c r="A60" s="21"/>
      <c r="B60" s="2"/>
      <c r="C60" s="2"/>
      <c r="D60" s="2"/>
      <c r="E60" s="2"/>
      <c r="F60" s="2"/>
      <c r="G60" s="2"/>
      <c r="H60" s="2"/>
      <c r="I60" s="2"/>
      <c r="J60" s="2"/>
    </row>
    <row r="61" spans="1:10" x14ac:dyDescent="0.25">
      <c r="A61" s="21"/>
      <c r="B61" s="2"/>
      <c r="C61" s="2"/>
      <c r="D61" s="2"/>
      <c r="E61" s="2"/>
      <c r="F61" s="2"/>
      <c r="G61" s="2"/>
      <c r="H61" s="2"/>
      <c r="I61" s="2"/>
      <c r="J61" s="2"/>
    </row>
    <row r="62" spans="1:10" x14ac:dyDescent="0.25">
      <c r="A62" s="21"/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25">
      <c r="A63" s="21"/>
      <c r="B63" s="2"/>
      <c r="C63" s="2"/>
      <c r="D63" s="2"/>
      <c r="E63" s="2"/>
      <c r="F63" s="2"/>
      <c r="G63" s="2"/>
      <c r="H63" s="2"/>
      <c r="I63" s="2"/>
      <c r="J63" s="2"/>
    </row>
    <row r="64" spans="1:10" x14ac:dyDescent="0.25">
      <c r="A64" s="21"/>
      <c r="B64" s="2"/>
      <c r="C64" s="2"/>
      <c r="D64" s="2"/>
      <c r="E64" s="2"/>
      <c r="F64" s="2"/>
      <c r="G64" s="2"/>
      <c r="H64" s="2"/>
      <c r="I64" s="2"/>
      <c r="J64" s="2"/>
    </row>
    <row r="65" spans="1:10" x14ac:dyDescent="0.25">
      <c r="A65" s="21"/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25">
      <c r="A66" s="21"/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25">
      <c r="A67" s="21"/>
      <c r="B67" s="2"/>
      <c r="C67" s="2"/>
      <c r="D67" s="2"/>
      <c r="E67" s="2"/>
      <c r="F67" s="2"/>
      <c r="G67" s="2"/>
      <c r="H67" s="2"/>
      <c r="I67" s="2"/>
      <c r="J67" s="2"/>
    </row>
    <row r="68" spans="1:10" x14ac:dyDescent="0.25">
      <c r="A68" s="21"/>
      <c r="B68" s="2"/>
      <c r="C68" s="2"/>
      <c r="D68" s="2"/>
      <c r="E68" s="2"/>
      <c r="F68" s="2"/>
      <c r="G68" s="2"/>
      <c r="H68" s="2"/>
      <c r="I68" s="2"/>
      <c r="J68" s="2"/>
    </row>
    <row r="69" spans="1:10" x14ac:dyDescent="0.25">
      <c r="A69" s="21"/>
      <c r="B69" s="2"/>
      <c r="C69" s="2"/>
      <c r="D69" s="2"/>
      <c r="E69" s="2"/>
      <c r="F69" s="2"/>
      <c r="G69" s="2"/>
      <c r="H69" s="2"/>
      <c r="I69" s="2"/>
      <c r="J69" s="2"/>
    </row>
    <row r="70" spans="1:10" x14ac:dyDescent="0.25">
      <c r="A70" s="21"/>
      <c r="B70" s="2"/>
      <c r="C70" s="2"/>
      <c r="D70" s="2"/>
      <c r="E70" s="2"/>
      <c r="F70" s="2"/>
      <c r="G70" s="2"/>
      <c r="H70" s="2"/>
      <c r="I70" s="2"/>
      <c r="J70" s="2"/>
    </row>
    <row r="71" spans="1:10" x14ac:dyDescent="0.25">
      <c r="A71" s="21"/>
      <c r="B71" s="2"/>
      <c r="C71" s="2"/>
      <c r="D71" s="2"/>
      <c r="E71" s="2"/>
      <c r="F71" s="2"/>
      <c r="G71" s="2"/>
      <c r="H71" s="2"/>
      <c r="I71" s="2"/>
      <c r="J71" s="2"/>
    </row>
    <row r="72" spans="1:10" x14ac:dyDescent="0.25">
      <c r="A72" s="21"/>
      <c r="B72" s="2"/>
      <c r="C72" s="2"/>
      <c r="D72" s="2"/>
      <c r="E72" s="2"/>
      <c r="F72" s="2"/>
      <c r="G72" s="2"/>
      <c r="H72" s="2"/>
      <c r="I72" s="2"/>
      <c r="J72" s="2"/>
    </row>
    <row r="73" spans="1:10" x14ac:dyDescent="0.25">
      <c r="A73" s="21"/>
      <c r="B73" s="2"/>
      <c r="C73" s="2"/>
      <c r="D73" s="2"/>
      <c r="E73" s="2"/>
      <c r="F73" s="2"/>
      <c r="G73" s="2"/>
      <c r="H73" s="2"/>
      <c r="I73" s="2"/>
      <c r="J73" s="2"/>
    </row>
    <row r="74" spans="1:10" x14ac:dyDescent="0.25">
      <c r="A74" s="21"/>
      <c r="B74" s="2"/>
      <c r="C74" s="2"/>
      <c r="D74" s="2"/>
      <c r="E74" s="2"/>
      <c r="F74" s="2"/>
      <c r="G74" s="2"/>
      <c r="H74" s="2"/>
      <c r="I74" s="2"/>
      <c r="J74" s="2"/>
    </row>
    <row r="75" spans="1:10" x14ac:dyDescent="0.25">
      <c r="A75" s="21"/>
      <c r="B75" s="2"/>
      <c r="C75" s="2"/>
      <c r="D75" s="2"/>
      <c r="E75" s="2"/>
      <c r="F75" s="2"/>
      <c r="G75" s="2"/>
      <c r="H75" s="2"/>
      <c r="I75" s="2"/>
      <c r="J75" s="2"/>
    </row>
    <row r="76" spans="1:10" x14ac:dyDescent="0.25">
      <c r="A76" s="21"/>
      <c r="B76" s="2"/>
      <c r="C76" s="2"/>
      <c r="D76" s="2"/>
      <c r="E76" s="2"/>
      <c r="F76" s="2"/>
      <c r="G76" s="2"/>
      <c r="H76" s="2"/>
      <c r="I76" s="2"/>
      <c r="J76" s="2"/>
    </row>
    <row r="77" spans="1:10" x14ac:dyDescent="0.25">
      <c r="A77" s="21"/>
      <c r="B77" s="2"/>
      <c r="C77" s="2"/>
      <c r="D77" s="2"/>
      <c r="E77" s="2"/>
      <c r="F77" s="2"/>
      <c r="G77" s="2"/>
      <c r="H77" s="2"/>
      <c r="I77" s="2"/>
      <c r="J77" s="2"/>
    </row>
    <row r="78" spans="1:10" x14ac:dyDescent="0.25">
      <c r="A78" s="21"/>
      <c r="B78" s="2"/>
      <c r="C78" s="2"/>
      <c r="D78" s="2"/>
      <c r="E78" s="2"/>
      <c r="F78" s="2"/>
      <c r="G78" s="2"/>
      <c r="H78" s="2"/>
      <c r="I78" s="2"/>
      <c r="J78" s="2"/>
    </row>
    <row r="79" spans="1:10" x14ac:dyDescent="0.25">
      <c r="A79" s="21"/>
      <c r="B79" s="2"/>
      <c r="C79" s="2"/>
      <c r="D79" s="2"/>
      <c r="E79" s="2"/>
      <c r="F79" s="2"/>
      <c r="G79" s="2"/>
      <c r="H79" s="2"/>
      <c r="I79" s="2"/>
      <c r="J79" s="2"/>
    </row>
    <row r="80" spans="1:10" x14ac:dyDescent="0.25">
      <c r="A80" s="21"/>
      <c r="B80" s="2"/>
      <c r="C80" s="2"/>
      <c r="D80" s="2"/>
      <c r="E80" s="2"/>
      <c r="F80" s="2"/>
      <c r="G80" s="2"/>
      <c r="H80" s="2"/>
      <c r="I80" s="2"/>
      <c r="J80" s="2"/>
    </row>
    <row r="81" spans="1:10" x14ac:dyDescent="0.25">
      <c r="A81" s="21"/>
      <c r="B81" s="2"/>
      <c r="C81" s="2"/>
      <c r="D81" s="2"/>
      <c r="E81" s="2"/>
      <c r="F81" s="2"/>
      <c r="G81" s="2"/>
      <c r="H81" s="2"/>
      <c r="I81" s="2"/>
      <c r="J81" s="2"/>
    </row>
    <row r="82" spans="1:10" x14ac:dyDescent="0.25">
      <c r="A82" s="21"/>
      <c r="B82" s="2"/>
      <c r="C82" s="2"/>
      <c r="D82" s="2"/>
      <c r="E82" s="2"/>
      <c r="F82" s="2"/>
      <c r="G82" s="2"/>
      <c r="H82" s="2"/>
      <c r="I82" s="2"/>
      <c r="J82" s="2"/>
    </row>
    <row r="83" spans="1:10" x14ac:dyDescent="0.25">
      <c r="A83" s="21"/>
      <c r="B83" s="2"/>
      <c r="C83" s="2"/>
      <c r="D83" s="2"/>
      <c r="E83" s="2"/>
      <c r="F83" s="2"/>
      <c r="G83" s="2"/>
      <c r="H83" s="2"/>
      <c r="I83" s="2"/>
      <c r="J83" s="2"/>
    </row>
    <row r="84" spans="1:10" x14ac:dyDescent="0.25">
      <c r="A84" s="21"/>
      <c r="B84" s="2"/>
      <c r="C84" s="2"/>
      <c r="D84" s="2"/>
      <c r="E84" s="2"/>
      <c r="F84" s="2"/>
      <c r="G84" s="2"/>
      <c r="H84" s="2"/>
      <c r="I84" s="2"/>
      <c r="J84" s="2"/>
    </row>
    <row r="85" spans="1:10" x14ac:dyDescent="0.25">
      <c r="A85" s="21"/>
      <c r="B85" s="2"/>
      <c r="C85" s="2"/>
      <c r="D85" s="2"/>
      <c r="E85" s="2"/>
      <c r="F85" s="2"/>
      <c r="G85" s="2"/>
      <c r="H85" s="2"/>
      <c r="I85" s="2"/>
      <c r="J85" s="2"/>
    </row>
    <row r="86" spans="1:10" x14ac:dyDescent="0.25">
      <c r="A86" s="21"/>
      <c r="B86" s="2"/>
      <c r="C86" s="2"/>
      <c r="D86" s="2"/>
      <c r="E86" s="2"/>
      <c r="F86" s="2"/>
      <c r="G86" s="2"/>
      <c r="H86" s="2"/>
      <c r="I86" s="2"/>
      <c r="J86" s="2"/>
    </row>
    <row r="87" spans="1:10" x14ac:dyDescent="0.25">
      <c r="A87" s="21"/>
      <c r="B87" s="2"/>
      <c r="C87" s="2"/>
      <c r="D87" s="2"/>
      <c r="E87" s="2"/>
      <c r="F87" s="2"/>
      <c r="G87" s="2"/>
      <c r="H87" s="2"/>
      <c r="I87" s="2"/>
      <c r="J87" s="2"/>
    </row>
    <row r="88" spans="1:10" x14ac:dyDescent="0.25">
      <c r="A88" s="21"/>
      <c r="B88" s="2"/>
      <c r="C88" s="2"/>
      <c r="D88" s="2"/>
      <c r="E88" s="2"/>
      <c r="F88" s="2"/>
      <c r="G88" s="2"/>
      <c r="H88" s="2"/>
      <c r="I88" s="2"/>
      <c r="J88" s="2"/>
    </row>
    <row r="89" spans="1:10" x14ac:dyDescent="0.25">
      <c r="A89" s="21"/>
      <c r="B89" s="2"/>
      <c r="C89" s="2"/>
      <c r="D89" s="2"/>
      <c r="E89" s="2"/>
      <c r="F89" s="2"/>
      <c r="G89" s="2"/>
      <c r="H89" s="2"/>
      <c r="I89" s="2"/>
      <c r="J89" s="2"/>
    </row>
    <row r="90" spans="1:10" x14ac:dyDescent="0.25">
      <c r="A90" s="21"/>
      <c r="B90" s="2"/>
      <c r="C90" s="2"/>
      <c r="D90" s="2"/>
      <c r="E90" s="2"/>
      <c r="F90" s="2"/>
      <c r="G90" s="2"/>
      <c r="H90" s="2"/>
      <c r="I90" s="2"/>
      <c r="J90" s="2"/>
    </row>
    <row r="91" spans="1:10" x14ac:dyDescent="0.25">
      <c r="A91" s="21"/>
      <c r="B91" s="2"/>
      <c r="C91" s="2"/>
      <c r="D91" s="2"/>
      <c r="E91" s="2"/>
      <c r="F91" s="2"/>
      <c r="G91" s="2"/>
      <c r="H91" s="2"/>
      <c r="I91" s="2"/>
      <c r="J91" s="2"/>
    </row>
    <row r="92" spans="1:10" x14ac:dyDescent="0.25">
      <c r="A92" s="21"/>
      <c r="B92" s="2"/>
      <c r="C92" s="2"/>
      <c r="D92" s="2"/>
      <c r="E92" s="2"/>
      <c r="F92" s="2"/>
      <c r="G92" s="2"/>
      <c r="H92" s="2"/>
      <c r="I92" s="2"/>
      <c r="J92" s="2"/>
    </row>
    <row r="93" spans="1:10" x14ac:dyDescent="0.25">
      <c r="A93" s="21"/>
      <c r="B93" s="2"/>
      <c r="C93" s="2"/>
      <c r="D93" s="2"/>
      <c r="E93" s="2"/>
      <c r="F93" s="2"/>
      <c r="G93" s="2"/>
      <c r="H93" s="2"/>
      <c r="I93" s="2"/>
      <c r="J93" s="2"/>
    </row>
    <row r="94" spans="1:10" x14ac:dyDescent="0.25">
      <c r="A94" s="21"/>
      <c r="B94" s="2"/>
      <c r="C94" s="2"/>
      <c r="D94" s="2"/>
      <c r="E94" s="2"/>
      <c r="F94" s="2"/>
      <c r="G94" s="2"/>
      <c r="H94" s="2"/>
      <c r="I94" s="2"/>
      <c r="J94" s="2"/>
    </row>
    <row r="95" spans="1:10" x14ac:dyDescent="0.25">
      <c r="A95" s="21"/>
      <c r="B95" s="2"/>
      <c r="C95" s="2"/>
      <c r="D95" s="2"/>
      <c r="E95" s="2"/>
      <c r="F95" s="2"/>
      <c r="G95" s="2"/>
      <c r="H95" s="2"/>
      <c r="I95" s="2"/>
      <c r="J95" s="2"/>
    </row>
    <row r="96" spans="1:10" x14ac:dyDescent="0.25">
      <c r="A96" s="21"/>
      <c r="B96" s="2"/>
      <c r="C96" s="2"/>
      <c r="D96" s="2"/>
      <c r="E96" s="2"/>
      <c r="F96" s="2"/>
      <c r="G96" s="2"/>
      <c r="H96" s="2"/>
      <c r="I96" s="2"/>
      <c r="J96" s="2"/>
    </row>
    <row r="97" spans="1:10" x14ac:dyDescent="0.25">
      <c r="A97" s="21"/>
      <c r="B97" s="2"/>
      <c r="C97" s="2"/>
      <c r="D97" s="2"/>
      <c r="E97" s="2"/>
      <c r="F97" s="2"/>
      <c r="G97" s="2"/>
      <c r="H97" s="2"/>
      <c r="I97" s="2"/>
      <c r="J97" s="2"/>
    </row>
    <row r="98" spans="1:10" x14ac:dyDescent="0.25">
      <c r="A98" s="21"/>
      <c r="B98" s="2"/>
      <c r="C98" s="2"/>
      <c r="D98" s="2"/>
      <c r="E98" s="2"/>
      <c r="F98" s="2"/>
      <c r="G98" s="2"/>
      <c r="H98" s="2"/>
      <c r="I98" s="2"/>
      <c r="J98" s="2"/>
    </row>
    <row r="99" spans="1:10" x14ac:dyDescent="0.25">
      <c r="A99" s="21"/>
      <c r="B99" s="2"/>
      <c r="C99" s="2"/>
      <c r="D99" s="2"/>
      <c r="E99" s="2"/>
      <c r="F99" s="2"/>
      <c r="G99" s="2"/>
      <c r="H99" s="2"/>
      <c r="I99" s="2"/>
      <c r="J99" s="2"/>
    </row>
    <row r="100" spans="1:10" x14ac:dyDescent="0.25">
      <c r="A100" s="21"/>
      <c r="B100" s="2"/>
      <c r="C100" s="2"/>
      <c r="D100" s="2"/>
      <c r="E100" s="2"/>
      <c r="F100" s="2"/>
      <c r="G100" s="2"/>
      <c r="H100" s="2"/>
      <c r="I100" s="2"/>
      <c r="J100" s="2"/>
    </row>
    <row r="101" spans="1:10" x14ac:dyDescent="0.25">
      <c r="A101" s="21"/>
      <c r="B101" s="2"/>
      <c r="C101" s="2"/>
      <c r="D101" s="2"/>
      <c r="E101" s="2"/>
      <c r="F101" s="2"/>
      <c r="G101" s="2"/>
      <c r="H101" s="2"/>
      <c r="I101" s="2"/>
      <c r="J101" s="2"/>
    </row>
    <row r="102" spans="1:10" x14ac:dyDescent="0.25">
      <c r="A102" s="21"/>
      <c r="B102" s="2"/>
      <c r="C102" s="2"/>
      <c r="D102" s="2"/>
      <c r="E102" s="2"/>
      <c r="F102" s="2"/>
      <c r="G102" s="2"/>
      <c r="H102" s="2"/>
      <c r="I102" s="2"/>
      <c r="J102" s="2"/>
    </row>
    <row r="103" spans="1:10" x14ac:dyDescent="0.25">
      <c r="A103" s="21"/>
      <c r="B103" s="2"/>
      <c r="C103" s="2"/>
      <c r="D103" s="2"/>
      <c r="E103" s="2"/>
      <c r="F103" s="2"/>
      <c r="G103" s="2"/>
      <c r="H103" s="2"/>
      <c r="I103" s="2"/>
      <c r="J103" s="2"/>
    </row>
    <row r="104" spans="1:10" x14ac:dyDescent="0.25">
      <c r="A104" s="21"/>
      <c r="B104" s="2"/>
      <c r="C104" s="2"/>
      <c r="D104" s="2"/>
      <c r="E104" s="2"/>
      <c r="F104" s="2"/>
      <c r="G104" s="2"/>
      <c r="H104" s="2"/>
      <c r="I104" s="2"/>
      <c r="J104" s="2"/>
    </row>
    <row r="105" spans="1:10" x14ac:dyDescent="0.25">
      <c r="A105" s="21"/>
      <c r="B105" s="2"/>
      <c r="C105" s="2"/>
      <c r="D105" s="2"/>
      <c r="E105" s="2"/>
      <c r="F105" s="2"/>
      <c r="G105" s="2"/>
      <c r="H105" s="2"/>
      <c r="I105" s="2"/>
      <c r="J105" s="2"/>
    </row>
    <row r="106" spans="1:10" x14ac:dyDescent="0.25">
      <c r="A106" s="21"/>
      <c r="B106" s="2"/>
      <c r="C106" s="2"/>
      <c r="D106" s="2"/>
      <c r="E106" s="2"/>
      <c r="F106" s="2"/>
      <c r="G106" s="2"/>
      <c r="H106" s="2"/>
      <c r="I106" s="2"/>
      <c r="J106" s="2"/>
    </row>
    <row r="107" spans="1:10" x14ac:dyDescent="0.25">
      <c r="A107" s="21"/>
      <c r="B107" s="2"/>
      <c r="C107" s="2"/>
      <c r="D107" s="2"/>
      <c r="E107" s="2"/>
      <c r="F107" s="2"/>
      <c r="G107" s="2"/>
      <c r="H107" s="2"/>
      <c r="I107" s="2"/>
      <c r="J107" s="2"/>
    </row>
    <row r="108" spans="1:10" x14ac:dyDescent="0.25">
      <c r="A108" s="21"/>
      <c r="B108" s="2"/>
      <c r="C108" s="2"/>
      <c r="D108" s="2"/>
      <c r="E108" s="2"/>
      <c r="F108" s="2"/>
      <c r="G108" s="2"/>
      <c r="H108" s="2"/>
      <c r="I108" s="2"/>
      <c r="J108" s="2"/>
    </row>
    <row r="109" spans="1:10" x14ac:dyDescent="0.25">
      <c r="A109" s="21"/>
      <c r="B109" s="2"/>
      <c r="C109" s="2"/>
      <c r="D109" s="2"/>
      <c r="E109" s="2"/>
      <c r="F109" s="2"/>
      <c r="G109" s="2"/>
      <c r="H109" s="2"/>
      <c r="I109" s="2"/>
      <c r="J109" s="2"/>
    </row>
    <row r="110" spans="1:10" x14ac:dyDescent="0.25">
      <c r="A110" s="21"/>
      <c r="B110" s="2"/>
      <c r="C110" s="2"/>
      <c r="D110" s="2"/>
      <c r="E110" s="2"/>
      <c r="F110" s="2"/>
      <c r="G110" s="2"/>
      <c r="H110" s="2"/>
      <c r="I110" s="2"/>
      <c r="J110" s="2"/>
    </row>
    <row r="111" spans="1:10" x14ac:dyDescent="0.25">
      <c r="A111" s="21"/>
      <c r="B111" s="2"/>
      <c r="C111" s="2"/>
      <c r="D111" s="2"/>
      <c r="E111" s="2"/>
      <c r="F111" s="2"/>
      <c r="G111" s="2"/>
      <c r="H111" s="2"/>
      <c r="I111" s="2"/>
      <c r="J111" s="2"/>
    </row>
    <row r="112" spans="1:10" x14ac:dyDescent="0.25">
      <c r="A112" s="21"/>
      <c r="B112" s="2"/>
      <c r="C112" s="2"/>
      <c r="D112" s="2"/>
      <c r="E112" s="2"/>
      <c r="F112" s="2"/>
      <c r="G112" s="2"/>
      <c r="H112" s="2"/>
      <c r="I112" s="2"/>
      <c r="J112" s="2"/>
    </row>
    <row r="113" spans="1:10" x14ac:dyDescent="0.25">
      <c r="A113" s="21"/>
      <c r="B113" s="2"/>
      <c r="C113" s="2"/>
      <c r="D113" s="2"/>
      <c r="E113" s="2"/>
      <c r="F113" s="2"/>
      <c r="G113" s="2"/>
      <c r="H113" s="2"/>
      <c r="I113" s="2"/>
      <c r="J113" s="2"/>
    </row>
    <row r="114" spans="1:10" x14ac:dyDescent="0.25">
      <c r="A114" s="21"/>
      <c r="B114" s="2"/>
      <c r="C114" s="2"/>
      <c r="D114" s="2"/>
      <c r="E114" s="2"/>
      <c r="F114" s="2"/>
      <c r="G114" s="2"/>
      <c r="H114" s="2"/>
      <c r="I114" s="2"/>
      <c r="J114" s="2"/>
    </row>
    <row r="115" spans="1:10" x14ac:dyDescent="0.25">
      <c r="A115" s="21"/>
      <c r="B115" s="2"/>
      <c r="C115" s="2"/>
      <c r="D115" s="2"/>
      <c r="E115" s="2"/>
      <c r="F115" s="2"/>
      <c r="G115" s="2"/>
      <c r="H115" s="2"/>
      <c r="I115" s="2"/>
      <c r="J115" s="2"/>
    </row>
    <row r="116" spans="1:10" x14ac:dyDescent="0.25">
      <c r="A116" s="21"/>
      <c r="B116" s="2"/>
      <c r="C116" s="2"/>
      <c r="D116" s="2"/>
      <c r="E116" s="2"/>
      <c r="F116" s="2"/>
      <c r="G116" s="2"/>
      <c r="H116" s="2"/>
      <c r="I116" s="2"/>
      <c r="J116" s="2"/>
    </row>
    <row r="117" spans="1:10" x14ac:dyDescent="0.25">
      <c r="A117" s="21"/>
      <c r="B117" s="2"/>
      <c r="C117" s="2"/>
      <c r="D117" s="2"/>
      <c r="E117" s="2"/>
      <c r="F117" s="2"/>
      <c r="G117" s="2"/>
      <c r="H117" s="2"/>
      <c r="I117" s="2"/>
      <c r="J117" s="2"/>
    </row>
    <row r="118" spans="1:10" x14ac:dyDescent="0.25">
      <c r="A118" s="21"/>
      <c r="B118" s="2"/>
      <c r="C118" s="2"/>
      <c r="D118" s="2"/>
      <c r="E118" s="2"/>
      <c r="F118" s="2"/>
      <c r="G118" s="2"/>
      <c r="H118" s="2"/>
      <c r="I118" s="2"/>
      <c r="J118" s="2"/>
    </row>
    <row r="119" spans="1:10" x14ac:dyDescent="0.25">
      <c r="A119" s="21"/>
      <c r="B119" s="2"/>
      <c r="C119" s="2"/>
      <c r="D119" s="2"/>
      <c r="E119" s="2"/>
      <c r="F119" s="2"/>
      <c r="G119" s="2"/>
      <c r="H119" s="2"/>
      <c r="I119" s="2"/>
      <c r="J119" s="2"/>
    </row>
    <row r="120" spans="1:10" x14ac:dyDescent="0.25">
      <c r="A120" s="21"/>
      <c r="B120" s="2"/>
      <c r="C120" s="2"/>
      <c r="D120" s="2"/>
      <c r="E120" s="2"/>
      <c r="F120" s="2"/>
      <c r="G120" s="2"/>
      <c r="H120" s="2"/>
      <c r="I120" s="2"/>
      <c r="J120" s="2"/>
    </row>
    <row r="121" spans="1:10" x14ac:dyDescent="0.25">
      <c r="A121" s="21"/>
      <c r="B121" s="2"/>
      <c r="C121" s="2"/>
      <c r="D121" s="2"/>
      <c r="E121" s="2"/>
      <c r="F121" s="2"/>
      <c r="G121" s="2"/>
      <c r="H121" s="2"/>
      <c r="I121" s="2"/>
      <c r="J121" s="2"/>
    </row>
    <row r="122" spans="1:10" x14ac:dyDescent="0.25">
      <c r="A122" s="21"/>
      <c r="B122" s="2"/>
      <c r="C122" s="2"/>
      <c r="D122" s="2"/>
      <c r="E122" s="2"/>
      <c r="F122" s="2"/>
      <c r="G122" s="2"/>
      <c r="H122" s="2"/>
      <c r="I122" s="2"/>
      <c r="J122" s="2"/>
    </row>
    <row r="123" spans="1:10" x14ac:dyDescent="0.25">
      <c r="A123" s="21"/>
      <c r="B123" s="2"/>
      <c r="C123" s="2"/>
      <c r="D123" s="2"/>
      <c r="E123" s="2"/>
      <c r="F123" s="2"/>
      <c r="G123" s="2"/>
      <c r="H123" s="2"/>
      <c r="I123" s="2"/>
      <c r="J123" s="2"/>
    </row>
    <row r="124" spans="1:10" x14ac:dyDescent="0.25">
      <c r="A124" s="21"/>
      <c r="B124" s="2"/>
      <c r="C124" s="2"/>
      <c r="D124" s="2"/>
      <c r="E124" s="2"/>
      <c r="F124" s="2"/>
      <c r="G124" s="2"/>
      <c r="H124" s="2"/>
      <c r="I124" s="2"/>
      <c r="J124" s="2"/>
    </row>
    <row r="125" spans="1:10" x14ac:dyDescent="0.25">
      <c r="A125" s="21"/>
      <c r="B125" s="2"/>
      <c r="C125" s="2"/>
      <c r="D125" s="2"/>
      <c r="E125" s="2"/>
      <c r="F125" s="2"/>
      <c r="G125" s="2"/>
      <c r="H125" s="2"/>
      <c r="I125" s="2"/>
      <c r="J125" s="2"/>
    </row>
    <row r="126" spans="1:10" x14ac:dyDescent="0.25">
      <c r="A126" s="21"/>
      <c r="B126" s="2"/>
      <c r="C126" s="2"/>
      <c r="D126" s="2"/>
      <c r="E126" s="2"/>
      <c r="F126" s="2"/>
      <c r="G126" s="2"/>
      <c r="H126" s="2"/>
      <c r="I126" s="2"/>
      <c r="J126" s="2"/>
    </row>
    <row r="127" spans="1:10" x14ac:dyDescent="0.25">
      <c r="A127" s="21"/>
      <c r="B127" s="2"/>
      <c r="C127" s="2"/>
      <c r="D127" s="2"/>
      <c r="E127" s="2"/>
      <c r="F127" s="2"/>
      <c r="G127" s="2"/>
      <c r="H127" s="2"/>
      <c r="I127" s="2"/>
      <c r="J127" s="2"/>
    </row>
    <row r="128" spans="1:10" x14ac:dyDescent="0.25">
      <c r="A128" s="21"/>
      <c r="B128" s="2"/>
      <c r="C128" s="2"/>
      <c r="D128" s="2"/>
      <c r="E128" s="2"/>
      <c r="F128" s="2"/>
      <c r="G128" s="2"/>
      <c r="H128" s="2"/>
      <c r="I128" s="2"/>
      <c r="J128" s="2"/>
    </row>
    <row r="129" spans="1:10" x14ac:dyDescent="0.25">
      <c r="A129" s="21"/>
      <c r="B129" s="2"/>
      <c r="C129" s="2"/>
      <c r="D129" s="2"/>
      <c r="E129" s="2"/>
      <c r="F129" s="2"/>
      <c r="G129" s="2"/>
      <c r="H129" s="2"/>
      <c r="I129" s="2"/>
      <c r="J129" s="2"/>
    </row>
    <row r="130" spans="1:10" x14ac:dyDescent="0.25">
      <c r="A130" s="21"/>
      <c r="B130" s="2"/>
      <c r="C130" s="2"/>
      <c r="D130" s="2"/>
      <c r="E130" s="2"/>
      <c r="F130" s="2"/>
      <c r="G130" s="2"/>
      <c r="H130" s="2"/>
      <c r="I130" s="2"/>
      <c r="J130" s="2"/>
    </row>
    <row r="131" spans="1:10" x14ac:dyDescent="0.25">
      <c r="A131" s="21"/>
      <c r="B131" s="2"/>
      <c r="C131" s="2"/>
      <c r="D131" s="2"/>
      <c r="E131" s="2"/>
      <c r="F131" s="2"/>
      <c r="G131" s="2"/>
      <c r="H131" s="2"/>
      <c r="I131" s="2"/>
      <c r="J131" s="2"/>
    </row>
    <row r="132" spans="1:10" x14ac:dyDescent="0.25">
      <c r="A132" s="21"/>
      <c r="B132" s="2"/>
      <c r="C132" s="2"/>
      <c r="D132" s="2"/>
      <c r="E132" s="2"/>
      <c r="F132" s="2"/>
      <c r="G132" s="2"/>
      <c r="H132" s="2"/>
      <c r="I132" s="2"/>
      <c r="J132" s="2"/>
    </row>
    <row r="133" spans="1:10" x14ac:dyDescent="0.25">
      <c r="A133" s="21"/>
      <c r="B133" s="2"/>
      <c r="C133" s="2"/>
      <c r="D133" s="2"/>
      <c r="E133" s="2"/>
      <c r="F133" s="2"/>
      <c r="G133" s="2"/>
      <c r="H133" s="2"/>
      <c r="I133" s="2"/>
      <c r="J133" s="2"/>
    </row>
    <row r="134" spans="1:10" x14ac:dyDescent="0.25">
      <c r="A134" s="21"/>
      <c r="B134" s="2"/>
      <c r="C134" s="2"/>
      <c r="D134" s="2"/>
      <c r="E134" s="2"/>
      <c r="F134" s="2"/>
      <c r="G134" s="2"/>
      <c r="H134" s="2"/>
      <c r="I134" s="2"/>
      <c r="J134" s="2"/>
    </row>
    <row r="135" spans="1:10" x14ac:dyDescent="0.25">
      <c r="A135" s="21"/>
      <c r="B135" s="2"/>
      <c r="C135" s="2"/>
      <c r="D135" s="2"/>
      <c r="E135" s="2"/>
      <c r="F135" s="2"/>
      <c r="G135" s="2"/>
      <c r="H135" s="2"/>
      <c r="I135" s="2"/>
      <c r="J135" s="2"/>
    </row>
    <row r="136" spans="1:10" x14ac:dyDescent="0.25">
      <c r="A136" s="21"/>
      <c r="B136" s="2"/>
      <c r="C136" s="2"/>
      <c r="D136" s="2"/>
      <c r="E136" s="2"/>
      <c r="F136" s="2"/>
      <c r="G136" s="2"/>
      <c r="H136" s="2"/>
      <c r="I136" s="2"/>
      <c r="J136" s="2"/>
    </row>
    <row r="137" spans="1:10" x14ac:dyDescent="0.25">
      <c r="A137" s="21"/>
      <c r="B137" s="2"/>
      <c r="C137" s="2"/>
      <c r="D137" s="2"/>
      <c r="E137" s="2"/>
      <c r="F137" s="2"/>
      <c r="G137" s="2"/>
      <c r="H137" s="2"/>
      <c r="I137" s="2"/>
      <c r="J137" s="2"/>
    </row>
    <row r="138" spans="1:10" x14ac:dyDescent="0.25">
      <c r="A138" s="21"/>
      <c r="B138" s="2"/>
      <c r="C138" s="2"/>
      <c r="D138" s="2"/>
      <c r="E138" s="2"/>
      <c r="F138" s="2"/>
      <c r="G138" s="2"/>
      <c r="H138" s="2"/>
      <c r="I138" s="2"/>
      <c r="J138" s="2"/>
    </row>
    <row r="139" spans="1:10" x14ac:dyDescent="0.25">
      <c r="A139" s="21"/>
      <c r="B139" s="2"/>
      <c r="C139" s="2"/>
      <c r="D139" s="2"/>
      <c r="E139" s="2"/>
      <c r="F139" s="2"/>
      <c r="G139" s="2"/>
      <c r="H139" s="2"/>
      <c r="I139" s="2"/>
      <c r="J139" s="2"/>
    </row>
    <row r="140" spans="1:10" x14ac:dyDescent="0.25">
      <c r="A140" s="21"/>
      <c r="B140" s="2"/>
      <c r="C140" s="2"/>
      <c r="D140" s="2"/>
      <c r="E140" s="2"/>
      <c r="F140" s="2"/>
      <c r="G140" s="2"/>
      <c r="H140" s="2"/>
      <c r="I140" s="2"/>
      <c r="J140" s="2"/>
    </row>
    <row r="141" spans="1:10" x14ac:dyDescent="0.25">
      <c r="A141" s="21"/>
      <c r="B141" s="2"/>
      <c r="C141" s="2"/>
      <c r="D141" s="2"/>
      <c r="E141" s="2"/>
      <c r="F141" s="2"/>
      <c r="G141" s="2"/>
      <c r="H141" s="2"/>
      <c r="I141" s="2"/>
      <c r="J141" s="2"/>
    </row>
    <row r="142" spans="1:10" x14ac:dyDescent="0.25">
      <c r="A142" s="21"/>
      <c r="B142" s="2"/>
      <c r="C142" s="2"/>
      <c r="D142" s="2"/>
      <c r="E142" s="2"/>
      <c r="F142" s="2"/>
      <c r="G142" s="2"/>
      <c r="H142" s="2"/>
      <c r="I142" s="2"/>
      <c r="J142" s="2"/>
    </row>
    <row r="143" spans="1:10" x14ac:dyDescent="0.25">
      <c r="A143" s="21"/>
      <c r="B143" s="2"/>
      <c r="C143" s="2"/>
      <c r="D143" s="2"/>
      <c r="E143" s="2"/>
      <c r="F143" s="2"/>
      <c r="G143" s="2"/>
      <c r="H143" s="2"/>
      <c r="I143" s="2"/>
      <c r="J143" s="2"/>
    </row>
    <row r="144" spans="1:10" x14ac:dyDescent="0.25">
      <c r="A144" s="21"/>
      <c r="B144" s="2"/>
      <c r="C144" s="2"/>
      <c r="D144" s="2"/>
      <c r="E144" s="2"/>
      <c r="F144" s="2"/>
      <c r="G144" s="2"/>
      <c r="H144" s="2"/>
      <c r="I144" s="2"/>
      <c r="J144" s="2"/>
    </row>
    <row r="145" spans="1:10" x14ac:dyDescent="0.25">
      <c r="A145" s="21"/>
      <c r="B145" s="2"/>
      <c r="C145" s="2"/>
      <c r="D145" s="2"/>
      <c r="E145" s="2"/>
      <c r="F145" s="2"/>
      <c r="G145" s="2"/>
      <c r="H145" s="2"/>
      <c r="I145" s="2"/>
      <c r="J145" s="2"/>
    </row>
    <row r="146" spans="1:10" x14ac:dyDescent="0.25">
      <c r="A146" s="21"/>
      <c r="B146" s="2"/>
      <c r="C146" s="2"/>
      <c r="D146" s="2"/>
      <c r="E146" s="2"/>
      <c r="F146" s="2"/>
      <c r="G146" s="2"/>
      <c r="H146" s="2"/>
      <c r="I146" s="2"/>
      <c r="J146" s="2"/>
    </row>
    <row r="147" spans="1:10" x14ac:dyDescent="0.25">
      <c r="A147" s="21"/>
      <c r="B147" s="2"/>
      <c r="C147" s="2"/>
      <c r="D147" s="2"/>
      <c r="E147" s="2"/>
      <c r="F147" s="2"/>
      <c r="G147" s="2"/>
      <c r="H147" s="2"/>
      <c r="I147" s="2"/>
      <c r="J147" s="2"/>
    </row>
    <row r="148" spans="1:10" x14ac:dyDescent="0.25">
      <c r="A148" s="21"/>
      <c r="B148" s="2"/>
      <c r="C148" s="2"/>
      <c r="D148" s="2"/>
      <c r="E148" s="2"/>
      <c r="F148" s="2"/>
      <c r="G148" s="2"/>
      <c r="H148" s="2"/>
      <c r="I148" s="2"/>
      <c r="J148" s="2"/>
    </row>
    <row r="149" spans="1:10" x14ac:dyDescent="0.25">
      <c r="A149" s="21"/>
      <c r="B149" s="2"/>
      <c r="C149" s="2"/>
      <c r="D149" s="2"/>
      <c r="E149" s="2"/>
      <c r="F149" s="2"/>
      <c r="G149" s="2"/>
      <c r="H149" s="2"/>
      <c r="I149" s="2"/>
      <c r="J149" s="2"/>
    </row>
    <row r="150" spans="1:10" x14ac:dyDescent="0.25">
      <c r="A150" s="21"/>
      <c r="B150" s="2"/>
      <c r="C150" s="2"/>
      <c r="D150" s="2"/>
      <c r="E150" s="2"/>
      <c r="F150" s="2"/>
      <c r="G150" s="2"/>
      <c r="H150" s="2"/>
      <c r="I150" s="2"/>
      <c r="J150" s="2"/>
    </row>
    <row r="151" spans="1:10" x14ac:dyDescent="0.25">
      <c r="A151" s="21"/>
      <c r="B151" s="2"/>
      <c r="C151" s="2"/>
      <c r="D151" s="2"/>
      <c r="E151" s="2"/>
      <c r="F151" s="2"/>
      <c r="G151" s="2"/>
      <c r="H151" s="2"/>
      <c r="I151" s="2"/>
      <c r="J151" s="2"/>
    </row>
    <row r="152" spans="1:10" x14ac:dyDescent="0.25">
      <c r="A152" s="21"/>
      <c r="B152" s="2"/>
      <c r="C152" s="2"/>
      <c r="D152" s="2"/>
      <c r="E152" s="2"/>
      <c r="F152" s="2"/>
      <c r="G152" s="2"/>
      <c r="H152" s="2"/>
      <c r="I152" s="2"/>
      <c r="J152" s="2"/>
    </row>
    <row r="153" spans="1:10" x14ac:dyDescent="0.25">
      <c r="A153" s="21"/>
      <c r="B153" s="2"/>
      <c r="C153" s="2"/>
      <c r="D153" s="2"/>
      <c r="E153" s="2"/>
      <c r="F153" s="2"/>
      <c r="G153" s="2"/>
      <c r="H153" s="2"/>
      <c r="I153" s="2"/>
      <c r="J153" s="2"/>
    </row>
    <row r="154" spans="1:10" x14ac:dyDescent="0.25">
      <c r="A154" s="21"/>
      <c r="B154" s="2"/>
      <c r="C154" s="2"/>
      <c r="D154" s="2"/>
      <c r="E154" s="2"/>
      <c r="F154" s="2"/>
      <c r="G154" s="2"/>
      <c r="H154" s="2"/>
      <c r="I154" s="2"/>
      <c r="J154" s="2"/>
    </row>
    <row r="155" spans="1:10" x14ac:dyDescent="0.25">
      <c r="A155" s="21"/>
      <c r="B155" s="2"/>
      <c r="C155" s="2"/>
      <c r="D155" s="2"/>
      <c r="E155" s="2"/>
      <c r="F155" s="2"/>
      <c r="G155" s="2"/>
      <c r="H155" s="2"/>
      <c r="I155" s="2"/>
      <c r="J155" s="2"/>
    </row>
    <row r="156" spans="1:10" x14ac:dyDescent="0.25">
      <c r="A156" s="21"/>
      <c r="B156" s="2"/>
      <c r="C156" s="2"/>
      <c r="D156" s="2"/>
      <c r="E156" s="2"/>
      <c r="F156" s="2"/>
      <c r="G156" s="2"/>
      <c r="H156" s="2"/>
      <c r="I156" s="2"/>
      <c r="J156" s="2"/>
    </row>
    <row r="157" spans="1:10" x14ac:dyDescent="0.25">
      <c r="A157" s="21"/>
      <c r="B157" s="2"/>
      <c r="C157" s="2"/>
      <c r="D157" s="2"/>
      <c r="E157" s="2"/>
      <c r="F157" s="2"/>
      <c r="G157" s="2"/>
      <c r="H157" s="2"/>
      <c r="I157" s="2"/>
      <c r="J157" s="2"/>
    </row>
    <row r="158" spans="1:10" x14ac:dyDescent="0.25">
      <c r="A158" s="21"/>
      <c r="B158" s="2"/>
      <c r="C158" s="2"/>
      <c r="D158" s="2"/>
      <c r="E158" s="2"/>
      <c r="F158" s="2"/>
      <c r="G158" s="2"/>
      <c r="H158" s="2"/>
      <c r="I158" s="2"/>
      <c r="J158" s="2"/>
    </row>
    <row r="159" spans="1:10" x14ac:dyDescent="0.25">
      <c r="A159" s="21"/>
      <c r="B159" s="2"/>
      <c r="C159" s="2"/>
      <c r="D159" s="2"/>
      <c r="E159" s="2"/>
      <c r="F159" s="2"/>
      <c r="G159" s="2"/>
      <c r="H159" s="2"/>
      <c r="I159" s="2"/>
      <c r="J159" s="2"/>
    </row>
    <row r="160" spans="1:10" x14ac:dyDescent="0.25">
      <c r="A160" s="21"/>
      <c r="B160" s="2"/>
      <c r="C160" s="2"/>
      <c r="D160" s="2"/>
      <c r="E160" s="2"/>
      <c r="F160" s="2"/>
      <c r="G160" s="2"/>
      <c r="H160" s="2"/>
      <c r="I160" s="2"/>
      <c r="J160" s="2"/>
    </row>
    <row r="161" spans="1:10" x14ac:dyDescent="0.25">
      <c r="A161" s="21"/>
      <c r="B161" s="2"/>
      <c r="C161" s="2"/>
      <c r="D161" s="2"/>
      <c r="E161" s="2"/>
      <c r="F161" s="2"/>
      <c r="G161" s="2"/>
      <c r="H161" s="2"/>
      <c r="I161" s="2"/>
      <c r="J161" s="2"/>
    </row>
    <row r="162" spans="1:10" x14ac:dyDescent="0.25">
      <c r="A162" s="21"/>
      <c r="B162" s="2"/>
      <c r="C162" s="2"/>
      <c r="D162" s="2"/>
      <c r="E162" s="2"/>
      <c r="F162" s="2"/>
      <c r="G162" s="2"/>
      <c r="H162" s="2"/>
      <c r="I162" s="2"/>
      <c r="J162" s="2"/>
    </row>
    <row r="163" spans="1:10" x14ac:dyDescent="0.25">
      <c r="A163" s="21"/>
      <c r="B163" s="2"/>
      <c r="C163" s="2"/>
      <c r="D163" s="2"/>
      <c r="E163" s="2"/>
      <c r="F163" s="2"/>
      <c r="G163" s="2"/>
      <c r="H163" s="2"/>
      <c r="I163" s="2"/>
      <c r="J163" s="2"/>
    </row>
    <row r="164" spans="1:10" x14ac:dyDescent="0.25">
      <c r="A164" s="21"/>
      <c r="B164" s="2"/>
      <c r="C164" s="2"/>
      <c r="D164" s="2"/>
      <c r="E164" s="2"/>
      <c r="F164" s="2"/>
      <c r="G164" s="2"/>
      <c r="H164" s="2"/>
      <c r="I164" s="2"/>
      <c r="J164" s="2"/>
    </row>
    <row r="165" spans="1:10" x14ac:dyDescent="0.25">
      <c r="A165" s="21"/>
      <c r="B165" s="2"/>
      <c r="C165" s="2"/>
      <c r="D165" s="2"/>
      <c r="E165" s="2"/>
      <c r="F165" s="2"/>
      <c r="G165" s="2"/>
      <c r="H165" s="2"/>
      <c r="I165" s="2"/>
      <c r="J165" s="2"/>
    </row>
    <row r="166" spans="1:10" x14ac:dyDescent="0.25">
      <c r="A166" s="21"/>
      <c r="B166" s="2"/>
      <c r="C166" s="2"/>
      <c r="D166" s="2"/>
      <c r="E166" s="2"/>
      <c r="F166" s="2"/>
      <c r="G166" s="2"/>
      <c r="H166" s="2"/>
      <c r="I166" s="2"/>
      <c r="J166" s="2"/>
    </row>
    <row r="167" spans="1:10" x14ac:dyDescent="0.25">
      <c r="A167" s="21"/>
      <c r="B167" s="2"/>
      <c r="C167" s="2"/>
      <c r="D167" s="2"/>
      <c r="E167" s="2"/>
      <c r="F167" s="2"/>
      <c r="G167" s="2"/>
      <c r="H167" s="2"/>
      <c r="I167" s="2"/>
      <c r="J167" s="2"/>
    </row>
    <row r="168" spans="1:10" x14ac:dyDescent="0.25">
      <c r="A168" s="21"/>
      <c r="B168" s="2"/>
      <c r="C168" s="2"/>
      <c r="D168" s="2"/>
      <c r="E168" s="2"/>
      <c r="F168" s="2"/>
      <c r="G168" s="2"/>
      <c r="H168" s="2"/>
      <c r="I168" s="2"/>
      <c r="J168" s="2"/>
    </row>
    <row r="169" spans="1:10" x14ac:dyDescent="0.25">
      <c r="A169" s="21"/>
      <c r="B169" s="2"/>
      <c r="C169" s="2"/>
      <c r="D169" s="2"/>
      <c r="E169" s="2"/>
      <c r="F169" s="2"/>
      <c r="G169" s="2"/>
      <c r="H169" s="2"/>
      <c r="I169" s="2"/>
      <c r="J169" s="2"/>
    </row>
    <row r="170" spans="1:10" x14ac:dyDescent="0.25">
      <c r="A170" s="21"/>
      <c r="B170" s="2"/>
      <c r="C170" s="2"/>
      <c r="D170" s="2"/>
      <c r="E170" s="2"/>
      <c r="F170" s="2"/>
      <c r="G170" s="2"/>
      <c r="H170" s="2"/>
      <c r="I170" s="2"/>
      <c r="J170" s="2"/>
    </row>
    <row r="171" spans="1:10" x14ac:dyDescent="0.25">
      <c r="A171" s="21"/>
      <c r="B171" s="2"/>
      <c r="C171" s="2"/>
      <c r="D171" s="2"/>
      <c r="E171" s="2"/>
      <c r="F171" s="2"/>
      <c r="G171" s="2"/>
      <c r="H171" s="2"/>
      <c r="I171" s="2"/>
      <c r="J171" s="2"/>
    </row>
    <row r="172" spans="1:10" x14ac:dyDescent="0.25">
      <c r="A172" s="21"/>
      <c r="B172" s="2"/>
      <c r="C172" s="2"/>
      <c r="D172" s="2"/>
      <c r="E172" s="2"/>
      <c r="F172" s="2"/>
      <c r="G172" s="2"/>
      <c r="H172" s="2"/>
      <c r="I172" s="2"/>
      <c r="J172" s="2"/>
    </row>
    <row r="173" spans="1:10" x14ac:dyDescent="0.25">
      <c r="A173" s="21"/>
      <c r="B173" s="2"/>
      <c r="C173" s="2"/>
      <c r="D173" s="2"/>
      <c r="E173" s="2"/>
      <c r="F173" s="2"/>
      <c r="G173" s="2"/>
      <c r="H173" s="2"/>
      <c r="I173" s="2"/>
      <c r="J173" s="2"/>
    </row>
    <row r="174" spans="1:10" x14ac:dyDescent="0.25">
      <c r="A174" s="21"/>
      <c r="B174" s="2"/>
      <c r="C174" s="2"/>
      <c r="D174" s="2"/>
      <c r="E174" s="2"/>
      <c r="F174" s="2"/>
      <c r="G174" s="2"/>
      <c r="H174" s="2"/>
      <c r="I174" s="2"/>
      <c r="J174" s="2"/>
    </row>
    <row r="175" spans="1:10" x14ac:dyDescent="0.25">
      <c r="A175" s="21"/>
      <c r="B175" s="2"/>
      <c r="C175" s="2"/>
      <c r="D175" s="2"/>
      <c r="E175" s="2"/>
      <c r="F175" s="2"/>
      <c r="G175" s="2"/>
      <c r="H175" s="2"/>
      <c r="I175" s="2"/>
      <c r="J175" s="2"/>
    </row>
    <row r="176" spans="1:10" x14ac:dyDescent="0.25">
      <c r="A176" s="21"/>
      <c r="B176" s="2"/>
      <c r="C176" s="2"/>
      <c r="D176" s="2"/>
      <c r="E176" s="2"/>
      <c r="F176" s="2"/>
      <c r="G176" s="2"/>
      <c r="H176" s="2"/>
      <c r="I176" s="2"/>
      <c r="J176" s="2"/>
    </row>
    <row r="177" spans="1:10" x14ac:dyDescent="0.25">
      <c r="A177" s="21"/>
      <c r="B177" s="2"/>
      <c r="C177" s="2"/>
      <c r="D177" s="2"/>
      <c r="E177" s="2"/>
      <c r="F177" s="2"/>
      <c r="G177" s="2"/>
      <c r="H177" s="2"/>
      <c r="I177" s="2"/>
      <c r="J177" s="2"/>
    </row>
    <row r="178" spans="1:10" x14ac:dyDescent="0.25">
      <c r="A178" s="21"/>
      <c r="B178" s="2"/>
      <c r="C178" s="2"/>
      <c r="D178" s="2"/>
      <c r="E178" s="2"/>
      <c r="F178" s="2"/>
      <c r="G178" s="2"/>
      <c r="H178" s="2"/>
      <c r="I178" s="2"/>
      <c r="J178" s="2"/>
    </row>
    <row r="179" spans="1:10" x14ac:dyDescent="0.25">
      <c r="A179" s="21"/>
      <c r="B179" s="2"/>
      <c r="C179" s="2"/>
      <c r="D179" s="2"/>
      <c r="E179" s="2"/>
      <c r="F179" s="2"/>
      <c r="G179" s="2"/>
      <c r="H179" s="2"/>
      <c r="I179" s="2"/>
      <c r="J179" s="2"/>
    </row>
    <row r="180" spans="1:10" x14ac:dyDescent="0.25">
      <c r="A180" s="21"/>
      <c r="B180" s="2"/>
      <c r="C180" s="2"/>
      <c r="D180" s="2"/>
      <c r="E180" s="2"/>
      <c r="F180" s="2"/>
      <c r="G180" s="2"/>
      <c r="H180" s="2"/>
      <c r="I180" s="2"/>
      <c r="J180" s="2"/>
    </row>
    <row r="181" spans="1:10" x14ac:dyDescent="0.25">
      <c r="A181" s="21"/>
      <c r="B181" s="2"/>
      <c r="C181" s="2"/>
      <c r="D181" s="2"/>
      <c r="E181" s="2"/>
      <c r="F181" s="2"/>
      <c r="G181" s="2"/>
      <c r="H181" s="2"/>
      <c r="I181" s="2"/>
      <c r="J181" s="2"/>
    </row>
    <row r="182" spans="1:10" x14ac:dyDescent="0.25">
      <c r="A182" s="21"/>
      <c r="B182" s="2"/>
      <c r="C182" s="2"/>
      <c r="D182" s="2"/>
      <c r="E182" s="2"/>
      <c r="F182" s="2"/>
      <c r="G182" s="2"/>
      <c r="H182" s="2"/>
      <c r="I182" s="2"/>
      <c r="J182" s="2"/>
    </row>
    <row r="183" spans="1:10" x14ac:dyDescent="0.25">
      <c r="A183" s="21"/>
      <c r="B183" s="2"/>
      <c r="C183" s="2"/>
      <c r="D183" s="2"/>
      <c r="E183" s="2"/>
      <c r="F183" s="2"/>
      <c r="G183" s="2"/>
      <c r="H183" s="2"/>
      <c r="I183" s="2"/>
      <c r="J183" s="2"/>
    </row>
    <row r="184" spans="1:10" x14ac:dyDescent="0.25">
      <c r="A184" s="21"/>
      <c r="B184" s="2"/>
      <c r="C184" s="2"/>
      <c r="D184" s="2"/>
      <c r="E184" s="2"/>
      <c r="F184" s="2"/>
      <c r="G184" s="2"/>
      <c r="H184" s="2"/>
      <c r="I184" s="2"/>
      <c r="J184" s="2"/>
    </row>
    <row r="185" spans="1:10" x14ac:dyDescent="0.25">
      <c r="A185" s="21"/>
      <c r="B185" s="2"/>
      <c r="C185" s="2"/>
      <c r="D185" s="2"/>
      <c r="E185" s="2"/>
      <c r="F185" s="2"/>
      <c r="G185" s="2"/>
      <c r="H185" s="2"/>
      <c r="I185" s="2"/>
      <c r="J185" s="2"/>
    </row>
    <row r="186" spans="1:10" x14ac:dyDescent="0.25">
      <c r="A186" s="21"/>
      <c r="B186" s="2"/>
      <c r="C186" s="2"/>
      <c r="D186" s="2"/>
      <c r="E186" s="2"/>
      <c r="F186" s="2"/>
      <c r="G186" s="2"/>
      <c r="H186" s="2"/>
      <c r="I186" s="2"/>
      <c r="J186" s="2"/>
    </row>
    <row r="187" spans="1:10" x14ac:dyDescent="0.25">
      <c r="A187" s="21"/>
      <c r="B187" s="2"/>
      <c r="C187" s="2"/>
      <c r="D187" s="2"/>
      <c r="E187" s="2"/>
      <c r="F187" s="2"/>
      <c r="G187" s="2"/>
      <c r="H187" s="2"/>
      <c r="I187" s="2"/>
      <c r="J187" s="2"/>
    </row>
    <row r="188" spans="1:10" x14ac:dyDescent="0.25">
      <c r="A188" s="21"/>
      <c r="B188" s="2"/>
      <c r="C188" s="2"/>
      <c r="D188" s="2"/>
      <c r="E188" s="2"/>
      <c r="F188" s="2"/>
      <c r="G188" s="2"/>
      <c r="H188" s="2"/>
      <c r="I188" s="2"/>
      <c r="J188" s="2"/>
    </row>
    <row r="189" spans="1:10" x14ac:dyDescent="0.25">
      <c r="A189" s="21"/>
      <c r="B189" s="2"/>
      <c r="C189" s="2"/>
      <c r="D189" s="2"/>
      <c r="E189" s="2"/>
      <c r="F189" s="2"/>
      <c r="G189" s="2"/>
      <c r="H189" s="2"/>
      <c r="I189" s="2"/>
      <c r="J189" s="2"/>
    </row>
    <row r="190" spans="1:10" x14ac:dyDescent="0.25">
      <c r="A190" s="21"/>
      <c r="B190" s="2"/>
      <c r="C190" s="2"/>
      <c r="D190" s="2"/>
      <c r="E190" s="2"/>
      <c r="F190" s="2"/>
      <c r="G190" s="2"/>
      <c r="H190" s="2"/>
      <c r="I190" s="2"/>
      <c r="J190" s="2"/>
    </row>
    <row r="191" spans="1:10" x14ac:dyDescent="0.25">
      <c r="A191" s="21"/>
      <c r="B191" s="2"/>
      <c r="C191" s="2"/>
      <c r="D191" s="2"/>
      <c r="E191" s="2"/>
      <c r="F191" s="2"/>
      <c r="G191" s="2"/>
      <c r="H191" s="2"/>
      <c r="I191" s="2"/>
      <c r="J191" s="2"/>
    </row>
    <row r="192" spans="1:10" x14ac:dyDescent="0.25">
      <c r="A192" s="21"/>
      <c r="B192" s="2"/>
      <c r="C192" s="2"/>
      <c r="D192" s="2"/>
      <c r="E192" s="2"/>
      <c r="F192" s="2"/>
      <c r="G192" s="2"/>
      <c r="H192" s="2"/>
      <c r="I192" s="2"/>
      <c r="J192" s="2"/>
    </row>
    <row r="193" spans="1:10" x14ac:dyDescent="0.25">
      <c r="A193" s="21"/>
      <c r="B193" s="2"/>
      <c r="C193" s="2"/>
      <c r="D193" s="2"/>
      <c r="E193" s="2"/>
      <c r="F193" s="2"/>
      <c r="G193" s="2"/>
      <c r="H193" s="2"/>
      <c r="I193" s="2"/>
      <c r="J193" s="2"/>
    </row>
    <row r="194" spans="1:10" x14ac:dyDescent="0.25">
      <c r="A194" s="21"/>
      <c r="B194" s="2"/>
      <c r="C194" s="2"/>
      <c r="D194" s="2"/>
      <c r="E194" s="2"/>
      <c r="F194" s="2"/>
      <c r="G194" s="2"/>
      <c r="H194" s="2"/>
      <c r="I194" s="2"/>
      <c r="J194" s="2"/>
    </row>
    <row r="195" spans="1:10" x14ac:dyDescent="0.25">
      <c r="A195" s="21"/>
      <c r="B195" s="2"/>
      <c r="C195" s="2"/>
      <c r="D195" s="2"/>
      <c r="E195" s="2"/>
      <c r="F195" s="2"/>
      <c r="G195" s="2"/>
      <c r="H195" s="2"/>
      <c r="I195" s="2"/>
      <c r="J195" s="2"/>
    </row>
    <row r="196" spans="1:10" x14ac:dyDescent="0.25">
      <c r="A196" s="21"/>
      <c r="B196" s="2"/>
      <c r="C196" s="2"/>
      <c r="D196" s="2"/>
      <c r="E196" s="2"/>
      <c r="F196" s="2"/>
      <c r="G196" s="2"/>
      <c r="H196" s="2"/>
      <c r="I196" s="2"/>
      <c r="J196" s="2"/>
    </row>
    <row r="197" spans="1:10" x14ac:dyDescent="0.25">
      <c r="A197" s="21"/>
      <c r="B197" s="2"/>
      <c r="C197" s="2"/>
      <c r="D197" s="2"/>
      <c r="E197" s="2"/>
      <c r="F197" s="2"/>
      <c r="G197" s="2"/>
      <c r="H197" s="2"/>
      <c r="I197" s="2"/>
      <c r="J197" s="2"/>
    </row>
    <row r="198" spans="1:10" x14ac:dyDescent="0.25">
      <c r="A198" s="21"/>
      <c r="B198" s="2"/>
      <c r="C198" s="2"/>
      <c r="D198" s="2"/>
      <c r="E198" s="2"/>
      <c r="F198" s="2"/>
      <c r="G198" s="2"/>
      <c r="H198" s="2"/>
      <c r="I198" s="2"/>
      <c r="J198" s="2"/>
    </row>
    <row r="199" spans="1:10" x14ac:dyDescent="0.25">
      <c r="A199" s="21"/>
      <c r="B199" s="2"/>
      <c r="C199" s="2"/>
      <c r="D199" s="2"/>
      <c r="E199" s="2"/>
      <c r="F199" s="2"/>
      <c r="G199" s="2"/>
      <c r="H199" s="2"/>
      <c r="I199" s="2"/>
      <c r="J199" s="2"/>
    </row>
    <row r="200" spans="1:10" x14ac:dyDescent="0.25">
      <c r="A200" s="21"/>
      <c r="B200" s="2"/>
      <c r="C200" s="2"/>
      <c r="D200" s="2"/>
      <c r="E200" s="2"/>
      <c r="F200" s="2"/>
      <c r="G200" s="2"/>
      <c r="H200" s="2"/>
      <c r="I200" s="2"/>
      <c r="J200" s="2"/>
    </row>
    <row r="201" spans="1:10" x14ac:dyDescent="0.25">
      <c r="A201" s="21"/>
      <c r="B201" s="2"/>
      <c r="C201" s="2"/>
      <c r="D201" s="2"/>
      <c r="E201" s="2"/>
      <c r="F201" s="2"/>
      <c r="G201" s="2"/>
      <c r="H201" s="2"/>
      <c r="I201" s="2"/>
      <c r="J201" s="2"/>
    </row>
    <row r="202" spans="1:10" x14ac:dyDescent="0.25">
      <c r="A202" s="21"/>
      <c r="B202" s="2"/>
      <c r="C202" s="2"/>
      <c r="D202" s="2"/>
      <c r="E202" s="2"/>
      <c r="F202" s="2"/>
      <c r="G202" s="2"/>
      <c r="H202" s="2"/>
      <c r="I202" s="2"/>
      <c r="J202" s="2"/>
    </row>
    <row r="203" spans="1:10" x14ac:dyDescent="0.25">
      <c r="A203" s="21"/>
      <c r="B203" s="2"/>
      <c r="C203" s="2"/>
      <c r="D203" s="2"/>
      <c r="E203" s="2"/>
      <c r="F203" s="2"/>
      <c r="G203" s="2"/>
      <c r="H203" s="2"/>
      <c r="I203" s="2"/>
      <c r="J203" s="2"/>
    </row>
    <row r="204" spans="1:10" x14ac:dyDescent="0.25">
      <c r="A204" s="21"/>
      <c r="B204" s="2"/>
      <c r="C204" s="2"/>
      <c r="D204" s="2"/>
      <c r="E204" s="2"/>
      <c r="F204" s="2"/>
      <c r="G204" s="2"/>
      <c r="H204" s="2"/>
      <c r="I204" s="2"/>
      <c r="J204" s="2"/>
    </row>
    <row r="205" spans="1:10" x14ac:dyDescent="0.25">
      <c r="A205" s="21"/>
      <c r="B205" s="2"/>
      <c r="C205" s="2"/>
      <c r="D205" s="2"/>
      <c r="E205" s="2"/>
      <c r="F205" s="2"/>
      <c r="G205" s="2"/>
      <c r="H205" s="2"/>
      <c r="I205" s="2"/>
      <c r="J205" s="2"/>
    </row>
    <row r="206" spans="1:10" x14ac:dyDescent="0.25">
      <c r="A206" s="21"/>
      <c r="B206" s="2"/>
      <c r="C206" s="2"/>
      <c r="D206" s="2"/>
      <c r="E206" s="2"/>
      <c r="F206" s="2"/>
      <c r="G206" s="2"/>
      <c r="H206" s="2"/>
      <c r="I206" s="2"/>
      <c r="J206" s="2"/>
    </row>
    <row r="207" spans="1:10" x14ac:dyDescent="0.25">
      <c r="A207" s="21"/>
      <c r="B207" s="2"/>
      <c r="C207" s="2"/>
      <c r="D207" s="2"/>
      <c r="E207" s="2"/>
      <c r="F207" s="2"/>
      <c r="G207" s="2"/>
      <c r="H207" s="2"/>
      <c r="I207" s="2"/>
      <c r="J207" s="2"/>
    </row>
    <row r="208" spans="1:10" x14ac:dyDescent="0.25">
      <c r="A208" s="21"/>
      <c r="B208" s="2"/>
      <c r="C208" s="2"/>
      <c r="D208" s="2"/>
      <c r="E208" s="2"/>
      <c r="F208" s="2"/>
      <c r="G208" s="2"/>
      <c r="H208" s="2"/>
      <c r="I208" s="2"/>
      <c r="J208" s="2"/>
    </row>
    <row r="209" spans="1:10" x14ac:dyDescent="0.25">
      <c r="A209" s="21"/>
      <c r="B209" s="2"/>
      <c r="C209" s="2"/>
      <c r="D209" s="2"/>
      <c r="E209" s="2"/>
      <c r="F209" s="2"/>
      <c r="G209" s="2"/>
      <c r="H209" s="2"/>
      <c r="I209" s="2"/>
      <c r="J209" s="2"/>
    </row>
    <row r="210" spans="1:10" x14ac:dyDescent="0.25">
      <c r="A210" s="21"/>
      <c r="B210" s="2"/>
      <c r="C210" s="2"/>
      <c r="D210" s="2"/>
      <c r="E210" s="2"/>
      <c r="F210" s="2"/>
      <c r="G210" s="2"/>
      <c r="H210" s="2"/>
      <c r="I210" s="2"/>
      <c r="J210" s="2"/>
    </row>
    <row r="211" spans="1:10" x14ac:dyDescent="0.25">
      <c r="A211" s="21"/>
      <c r="B211" s="2"/>
      <c r="C211" s="2"/>
      <c r="D211" s="2"/>
      <c r="E211" s="2"/>
      <c r="F211" s="2"/>
      <c r="G211" s="2"/>
      <c r="H211" s="2"/>
      <c r="I211" s="2"/>
      <c r="J211" s="2"/>
    </row>
    <row r="212" spans="1:10" x14ac:dyDescent="0.25">
      <c r="A212" s="21"/>
      <c r="B212" s="2"/>
      <c r="C212" s="2"/>
      <c r="D212" s="2"/>
      <c r="E212" s="2"/>
      <c r="F212" s="2"/>
      <c r="G212" s="2"/>
      <c r="H212" s="2"/>
      <c r="I212" s="2"/>
      <c r="J212" s="2"/>
    </row>
    <row r="213" spans="1:10" x14ac:dyDescent="0.25">
      <c r="A213" s="21"/>
      <c r="B213" s="2"/>
      <c r="C213" s="2"/>
      <c r="D213" s="2"/>
      <c r="E213" s="2"/>
      <c r="F213" s="2"/>
      <c r="G213" s="2"/>
      <c r="H213" s="2"/>
      <c r="I213" s="2"/>
      <c r="J213" s="2"/>
    </row>
    <row r="214" spans="1:10" x14ac:dyDescent="0.25">
      <c r="A214" s="21"/>
      <c r="B214" s="2"/>
      <c r="C214" s="2"/>
      <c r="D214" s="2"/>
      <c r="E214" s="2"/>
      <c r="F214" s="2"/>
      <c r="G214" s="2"/>
      <c r="H214" s="2"/>
      <c r="I214" s="2"/>
      <c r="J214" s="2"/>
    </row>
    <row r="215" spans="1:10" x14ac:dyDescent="0.25">
      <c r="A215" s="21"/>
      <c r="B215" s="2"/>
      <c r="C215" s="2"/>
      <c r="D215" s="2"/>
      <c r="E215" s="2"/>
      <c r="F215" s="2"/>
      <c r="G215" s="2"/>
      <c r="H215" s="2"/>
      <c r="I215" s="2"/>
      <c r="J215" s="2"/>
    </row>
    <row r="216" spans="1:10" x14ac:dyDescent="0.25">
      <c r="A216" s="21"/>
      <c r="B216" s="2"/>
      <c r="C216" s="2"/>
      <c r="D216" s="2"/>
      <c r="E216" s="2"/>
      <c r="F216" s="2"/>
      <c r="G216" s="2"/>
      <c r="H216" s="2"/>
      <c r="I216" s="2"/>
      <c r="J216" s="2"/>
    </row>
    <row r="217" spans="1:10" x14ac:dyDescent="0.25">
      <c r="A217" s="21"/>
      <c r="B217" s="2"/>
      <c r="C217" s="2"/>
      <c r="D217" s="2"/>
      <c r="E217" s="2"/>
      <c r="F217" s="2"/>
      <c r="G217" s="2"/>
      <c r="H217" s="2"/>
      <c r="I217" s="2"/>
      <c r="J217" s="2"/>
    </row>
    <row r="218" spans="1:10" x14ac:dyDescent="0.25">
      <c r="A218" s="21"/>
      <c r="B218" s="2"/>
      <c r="C218" s="2"/>
      <c r="D218" s="2"/>
      <c r="E218" s="2"/>
      <c r="F218" s="2"/>
      <c r="G218" s="2"/>
      <c r="H218" s="2"/>
      <c r="I218" s="2"/>
      <c r="J218" s="2"/>
    </row>
    <row r="219" spans="1:10" x14ac:dyDescent="0.25">
      <c r="A219" s="21"/>
      <c r="B219" s="2"/>
      <c r="C219" s="2"/>
      <c r="D219" s="2"/>
      <c r="E219" s="2"/>
      <c r="F219" s="2"/>
      <c r="G219" s="2"/>
      <c r="H219" s="2"/>
      <c r="I219" s="2"/>
      <c r="J219" s="2"/>
    </row>
    <row r="220" spans="1:10" x14ac:dyDescent="0.25">
      <c r="A220" s="21"/>
      <c r="B220" s="2"/>
      <c r="C220" s="2"/>
      <c r="D220" s="2"/>
      <c r="E220" s="2"/>
      <c r="F220" s="2"/>
      <c r="G220" s="2"/>
      <c r="H220" s="2"/>
      <c r="I220" s="2"/>
      <c r="J220" s="2"/>
    </row>
    <row r="221" spans="1:10" x14ac:dyDescent="0.25">
      <c r="A221" s="21"/>
      <c r="B221" s="2"/>
      <c r="C221" s="2"/>
      <c r="D221" s="2"/>
      <c r="E221" s="2"/>
      <c r="F221" s="2"/>
      <c r="G221" s="2"/>
      <c r="H221" s="2"/>
      <c r="I221" s="2"/>
      <c r="J221" s="2"/>
    </row>
    <row r="222" spans="1:10" x14ac:dyDescent="0.25">
      <c r="A222" s="21"/>
      <c r="B222" s="2"/>
      <c r="C222" s="2"/>
      <c r="D222" s="2"/>
      <c r="E222" s="2"/>
      <c r="F222" s="2"/>
      <c r="G222" s="2"/>
      <c r="H222" s="2"/>
      <c r="I222" s="2"/>
      <c r="J222" s="2"/>
    </row>
    <row r="223" spans="1:10" x14ac:dyDescent="0.25">
      <c r="A223" s="21"/>
      <c r="B223" s="2"/>
      <c r="C223" s="2"/>
      <c r="D223" s="2"/>
      <c r="E223" s="2"/>
      <c r="F223" s="2"/>
      <c r="G223" s="2"/>
      <c r="H223" s="2"/>
      <c r="I223" s="2"/>
      <c r="J223" s="2"/>
    </row>
    <row r="224" spans="1:10" x14ac:dyDescent="0.25">
      <c r="A224" s="21"/>
      <c r="B224" s="2"/>
      <c r="C224" s="2"/>
      <c r="D224" s="2"/>
      <c r="E224" s="2"/>
      <c r="F224" s="2"/>
      <c r="G224" s="2"/>
      <c r="H224" s="2"/>
      <c r="I224" s="2"/>
      <c r="J224" s="2"/>
    </row>
    <row r="225" spans="1:10" x14ac:dyDescent="0.25">
      <c r="A225" s="21"/>
      <c r="B225" s="2"/>
      <c r="C225" s="2"/>
      <c r="D225" s="2"/>
      <c r="E225" s="2"/>
      <c r="F225" s="2"/>
      <c r="G225" s="2"/>
      <c r="H225" s="2"/>
      <c r="I225" s="2"/>
      <c r="J225" s="2"/>
    </row>
    <row r="226" spans="1:10" x14ac:dyDescent="0.25">
      <c r="A226" s="21"/>
      <c r="B226" s="2"/>
      <c r="C226" s="2"/>
      <c r="D226" s="2"/>
      <c r="E226" s="2"/>
      <c r="F226" s="2"/>
      <c r="G226" s="2"/>
      <c r="H226" s="2"/>
      <c r="I226" s="2"/>
      <c r="J226" s="2"/>
    </row>
    <row r="227" spans="1:10" x14ac:dyDescent="0.25">
      <c r="A227" s="21"/>
      <c r="B227" s="2"/>
      <c r="C227" s="2"/>
      <c r="D227" s="2"/>
      <c r="E227" s="2"/>
      <c r="F227" s="2"/>
      <c r="G227" s="2"/>
      <c r="H227" s="2"/>
      <c r="I227" s="2"/>
      <c r="J227" s="2"/>
    </row>
    <row r="228" spans="1:10" x14ac:dyDescent="0.25">
      <c r="A228" s="21"/>
      <c r="B228" s="2"/>
      <c r="C228" s="2"/>
      <c r="D228" s="2"/>
      <c r="E228" s="2"/>
      <c r="F228" s="2"/>
      <c r="G228" s="2"/>
      <c r="H228" s="2"/>
      <c r="I228" s="2"/>
      <c r="J228" s="2"/>
    </row>
    <row r="229" spans="1:10" x14ac:dyDescent="0.25">
      <c r="A229" s="21"/>
      <c r="B229" s="2"/>
      <c r="C229" s="2"/>
      <c r="D229" s="2"/>
      <c r="E229" s="2"/>
      <c r="F229" s="2"/>
      <c r="G229" s="2"/>
      <c r="H229" s="2"/>
      <c r="I229" s="2"/>
      <c r="J229" s="2"/>
    </row>
    <row r="230" spans="1:10" x14ac:dyDescent="0.25">
      <c r="A230" s="21"/>
      <c r="B230" s="2"/>
      <c r="C230" s="2"/>
      <c r="D230" s="2"/>
      <c r="E230" s="2"/>
      <c r="F230" s="2"/>
      <c r="G230" s="2"/>
      <c r="H230" s="2"/>
      <c r="I230" s="2"/>
      <c r="J230" s="2"/>
    </row>
    <row r="231" spans="1:10" x14ac:dyDescent="0.25">
      <c r="A231" s="21"/>
      <c r="B231" s="2"/>
      <c r="C231" s="2"/>
      <c r="D231" s="2"/>
      <c r="E231" s="2"/>
      <c r="F231" s="2"/>
      <c r="G231" s="2"/>
      <c r="H231" s="2"/>
      <c r="I231" s="2"/>
      <c r="J231" s="2"/>
    </row>
    <row r="232" spans="1:10" x14ac:dyDescent="0.25">
      <c r="A232" s="21"/>
      <c r="B232" s="2"/>
      <c r="C232" s="2"/>
      <c r="D232" s="2"/>
      <c r="E232" s="2"/>
      <c r="F232" s="2"/>
      <c r="G232" s="2"/>
      <c r="H232" s="2"/>
      <c r="I232" s="2"/>
      <c r="J232" s="2"/>
    </row>
    <row r="233" spans="1:10" x14ac:dyDescent="0.25">
      <c r="A233" s="21"/>
      <c r="B233" s="2"/>
      <c r="C233" s="2"/>
      <c r="D233" s="2"/>
      <c r="E233" s="2"/>
      <c r="F233" s="2"/>
      <c r="G233" s="2"/>
      <c r="H233" s="2"/>
      <c r="I233" s="2"/>
      <c r="J233" s="2"/>
    </row>
    <row r="234" spans="1:10" x14ac:dyDescent="0.25">
      <c r="A234" s="21"/>
      <c r="B234" s="2"/>
      <c r="C234" s="2"/>
      <c r="D234" s="2"/>
      <c r="E234" s="2"/>
      <c r="F234" s="2"/>
      <c r="G234" s="2"/>
      <c r="H234" s="2"/>
      <c r="I234" s="2"/>
      <c r="J234" s="2"/>
    </row>
    <row r="235" spans="1:10" x14ac:dyDescent="0.25">
      <c r="A235" s="21"/>
      <c r="B235" s="2"/>
      <c r="C235" s="2"/>
      <c r="D235" s="2"/>
      <c r="E235" s="2"/>
      <c r="F235" s="2"/>
      <c r="G235" s="2"/>
      <c r="H235" s="2"/>
      <c r="I235" s="2"/>
      <c r="J235" s="2"/>
    </row>
    <row r="236" spans="1:10" x14ac:dyDescent="0.25">
      <c r="A236" s="21"/>
      <c r="B236" s="2"/>
      <c r="C236" s="2"/>
      <c r="D236" s="2"/>
      <c r="E236" s="2"/>
      <c r="F236" s="2"/>
      <c r="G236" s="2"/>
      <c r="H236" s="2"/>
      <c r="I236" s="2"/>
      <c r="J236" s="2"/>
    </row>
    <row r="237" spans="1:10" x14ac:dyDescent="0.25">
      <c r="A237" s="21"/>
      <c r="B237" s="2"/>
      <c r="C237" s="2"/>
      <c r="D237" s="2"/>
      <c r="E237" s="2"/>
      <c r="F237" s="2"/>
      <c r="G237" s="2"/>
      <c r="H237" s="2"/>
      <c r="I237" s="2"/>
      <c r="J237" s="2"/>
    </row>
    <row r="238" spans="1:10" x14ac:dyDescent="0.25">
      <c r="A238" s="21"/>
      <c r="B238" s="2"/>
      <c r="C238" s="2"/>
      <c r="D238" s="2"/>
      <c r="E238" s="2"/>
      <c r="F238" s="2"/>
      <c r="G238" s="2"/>
      <c r="H238" s="2"/>
      <c r="I238" s="2"/>
      <c r="J238" s="2"/>
    </row>
    <row r="239" spans="1:10" x14ac:dyDescent="0.25">
      <c r="A239" s="21"/>
      <c r="B239" s="2"/>
      <c r="C239" s="2"/>
      <c r="D239" s="2"/>
      <c r="E239" s="2"/>
      <c r="F239" s="2"/>
      <c r="G239" s="2"/>
      <c r="H239" s="2"/>
      <c r="I239" s="2"/>
      <c r="J239" s="2"/>
    </row>
    <row r="240" spans="1:10" x14ac:dyDescent="0.25">
      <c r="A240" s="21"/>
      <c r="B240" s="2"/>
      <c r="C240" s="2"/>
      <c r="D240" s="2"/>
      <c r="E240" s="2"/>
      <c r="F240" s="2"/>
      <c r="G240" s="2"/>
      <c r="H240" s="2"/>
      <c r="I240" s="2"/>
      <c r="J240" s="2"/>
    </row>
    <row r="241" spans="1:10" x14ac:dyDescent="0.25">
      <c r="A241" s="21"/>
      <c r="B241" s="2"/>
      <c r="C241" s="2"/>
      <c r="D241" s="2"/>
      <c r="E241" s="2"/>
      <c r="F241" s="2"/>
      <c r="G241" s="2"/>
      <c r="H241" s="2"/>
      <c r="I241" s="2"/>
      <c r="J241" s="2"/>
    </row>
    <row r="242" spans="1:10" x14ac:dyDescent="0.25">
      <c r="A242" s="21"/>
      <c r="B242" s="2"/>
      <c r="C242" s="2"/>
      <c r="D242" s="2"/>
      <c r="E242" s="2"/>
      <c r="F242" s="2"/>
      <c r="G242" s="2"/>
      <c r="H242" s="2"/>
      <c r="I242" s="2"/>
      <c r="J242" s="2"/>
    </row>
    <row r="243" spans="1:10" x14ac:dyDescent="0.25">
      <c r="A243" s="21"/>
      <c r="B243" s="2"/>
      <c r="C243" s="2"/>
      <c r="D243" s="2"/>
      <c r="E243" s="2"/>
      <c r="F243" s="2"/>
      <c r="G243" s="2"/>
      <c r="H243" s="2"/>
      <c r="I243" s="2"/>
      <c r="J243" s="2"/>
    </row>
    <row r="244" spans="1:10" x14ac:dyDescent="0.25">
      <c r="A244" s="21"/>
      <c r="B244" s="2"/>
      <c r="C244" s="2"/>
      <c r="D244" s="2"/>
      <c r="E244" s="2"/>
      <c r="F244" s="2"/>
      <c r="G244" s="2"/>
      <c r="H244" s="2"/>
      <c r="I244" s="2"/>
      <c r="J244" s="2"/>
    </row>
    <row r="245" spans="1:10" x14ac:dyDescent="0.25">
      <c r="A245" s="21"/>
      <c r="B245" s="2"/>
      <c r="C245" s="2"/>
      <c r="D245" s="2"/>
      <c r="E245" s="2"/>
      <c r="F245" s="2"/>
      <c r="G245" s="2"/>
      <c r="H245" s="2"/>
      <c r="I245" s="2"/>
      <c r="J245" s="2"/>
    </row>
    <row r="246" spans="1:10" x14ac:dyDescent="0.25">
      <c r="A246" s="21"/>
      <c r="B246" s="2"/>
      <c r="C246" s="2"/>
      <c r="D246" s="2"/>
      <c r="E246" s="2"/>
      <c r="F246" s="2"/>
      <c r="G246" s="2"/>
      <c r="H246" s="2"/>
      <c r="I246" s="2"/>
      <c r="J246" s="2"/>
    </row>
    <row r="247" spans="1:10" x14ac:dyDescent="0.25">
      <c r="A247" s="21"/>
      <c r="B247" s="2"/>
      <c r="C247" s="2"/>
      <c r="D247" s="2"/>
      <c r="E247" s="2"/>
      <c r="F247" s="2"/>
      <c r="G247" s="2"/>
      <c r="H247" s="2"/>
      <c r="I247" s="2"/>
      <c r="J247" s="2"/>
    </row>
    <row r="248" spans="1:10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 spans="1:10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 spans="1:10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 spans="1:10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 spans="1:10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</row>
    <row r="253" spans="1:10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</row>
    <row r="254" spans="1:10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</row>
  </sheetData>
  <mergeCells count="9">
    <mergeCell ref="N1:P2"/>
    <mergeCell ref="N35:P35"/>
    <mergeCell ref="A1:A2"/>
    <mergeCell ref="B1:F2"/>
    <mergeCell ref="G1:J2"/>
    <mergeCell ref="K1:M2"/>
    <mergeCell ref="B35:F35"/>
    <mergeCell ref="G35:J35"/>
    <mergeCell ref="K35:M35"/>
  </mergeCells>
  <pageMargins left="0.7" right="0.7" top="0.75" bottom="0.75" header="0.3" footer="0.3"/>
  <pageSetup scale="6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P254"/>
  <sheetViews>
    <sheetView workbookViewId="0">
      <pane xSplit="1" topLeftCell="B1" activePane="topRight" state="frozen"/>
      <selection pane="topRight" sqref="A1:A2"/>
    </sheetView>
  </sheetViews>
  <sheetFormatPr defaultRowHeight="15" x14ac:dyDescent="0.25"/>
  <cols>
    <col min="1" max="5" width="16.7109375" style="10" customWidth="1"/>
    <col min="6" max="16" width="16.7109375" customWidth="1"/>
  </cols>
  <sheetData>
    <row r="1" spans="1:16" ht="15" customHeight="1" x14ac:dyDescent="0.25">
      <c r="A1" s="208" t="s">
        <v>36</v>
      </c>
      <c r="B1" s="204" t="s">
        <v>79</v>
      </c>
      <c r="C1" s="205"/>
      <c r="D1" s="204" t="s">
        <v>80</v>
      </c>
      <c r="E1" s="205"/>
      <c r="F1" s="204" t="s">
        <v>82</v>
      </c>
      <c r="G1" s="210"/>
      <c r="H1" s="205"/>
      <c r="I1" s="204" t="s">
        <v>100</v>
      </c>
      <c r="J1" s="205"/>
      <c r="K1" s="204" t="s">
        <v>85</v>
      </c>
      <c r="L1" s="205"/>
      <c r="M1" s="202" t="s">
        <v>90</v>
      </c>
      <c r="N1" s="202" t="s">
        <v>92</v>
      </c>
      <c r="O1" s="204" t="s">
        <v>94</v>
      </c>
      <c r="P1" s="205"/>
    </row>
    <row r="2" spans="1:16" x14ac:dyDescent="0.25">
      <c r="A2" s="209"/>
      <c r="B2" s="206"/>
      <c r="C2" s="207"/>
      <c r="D2" s="206"/>
      <c r="E2" s="207"/>
      <c r="F2" s="206"/>
      <c r="G2" s="211"/>
      <c r="H2" s="207"/>
      <c r="I2" s="206"/>
      <c r="J2" s="207"/>
      <c r="K2" s="206"/>
      <c r="L2" s="207"/>
      <c r="M2" s="203"/>
      <c r="N2" s="203"/>
      <c r="O2" s="206"/>
      <c r="P2" s="207"/>
    </row>
    <row r="3" spans="1:16" ht="30" customHeight="1" x14ac:dyDescent="0.25">
      <c r="A3" s="56" t="s">
        <v>34</v>
      </c>
      <c r="B3" s="109" t="s">
        <v>89</v>
      </c>
      <c r="C3" s="93" t="s">
        <v>414</v>
      </c>
      <c r="D3" s="35" t="s">
        <v>88</v>
      </c>
      <c r="E3" s="71" t="s">
        <v>81</v>
      </c>
      <c r="F3" s="35" t="s">
        <v>83</v>
      </c>
      <c r="G3" s="95" t="s">
        <v>84</v>
      </c>
      <c r="H3" s="93" t="s">
        <v>412</v>
      </c>
      <c r="I3" s="35" t="s">
        <v>101</v>
      </c>
      <c r="J3" s="71" t="s">
        <v>102</v>
      </c>
      <c r="K3" s="35" t="s">
        <v>86</v>
      </c>
      <c r="L3" s="71" t="s">
        <v>87</v>
      </c>
      <c r="M3" s="76" t="s">
        <v>91</v>
      </c>
      <c r="N3" s="76" t="s">
        <v>93</v>
      </c>
      <c r="O3" s="35" t="s">
        <v>95</v>
      </c>
      <c r="P3" s="71" t="s">
        <v>96</v>
      </c>
    </row>
    <row r="4" spans="1:16" x14ac:dyDescent="0.25">
      <c r="A4" s="57" t="s">
        <v>0</v>
      </c>
      <c r="B4" s="111"/>
      <c r="C4" s="92"/>
      <c r="D4" s="61"/>
      <c r="E4" s="72"/>
      <c r="F4" s="61"/>
      <c r="G4" s="23"/>
      <c r="H4" s="92"/>
      <c r="I4" s="61"/>
      <c r="J4" s="72"/>
      <c r="K4" s="61"/>
      <c r="L4" s="72"/>
      <c r="M4" s="67">
        <v>106</v>
      </c>
      <c r="N4" s="66"/>
      <c r="O4" s="61"/>
      <c r="P4" s="72"/>
    </row>
    <row r="5" spans="1:16" x14ac:dyDescent="0.25">
      <c r="A5" s="57" t="s">
        <v>1</v>
      </c>
      <c r="B5" s="111"/>
      <c r="C5" s="92"/>
      <c r="D5" s="61"/>
      <c r="E5" s="72"/>
      <c r="F5" s="61"/>
      <c r="G5" s="96"/>
      <c r="H5" s="72"/>
      <c r="I5" s="61"/>
      <c r="J5" s="72"/>
      <c r="K5" s="61"/>
      <c r="L5" s="72"/>
      <c r="M5" s="66"/>
      <c r="N5" s="66"/>
      <c r="O5" s="61"/>
      <c r="P5" s="72"/>
    </row>
    <row r="6" spans="1:16" x14ac:dyDescent="0.25">
      <c r="A6" s="57" t="s">
        <v>2</v>
      </c>
      <c r="B6" s="111"/>
      <c r="C6" s="92"/>
      <c r="D6" s="61"/>
      <c r="E6" s="72"/>
      <c r="F6" s="61"/>
      <c r="G6" s="23"/>
      <c r="H6" s="92"/>
      <c r="I6" s="61"/>
      <c r="J6" s="72"/>
      <c r="K6" s="61"/>
      <c r="L6" s="72"/>
      <c r="M6" s="66"/>
      <c r="N6" s="68">
        <v>29293</v>
      </c>
      <c r="O6" s="61"/>
      <c r="P6" s="72"/>
    </row>
    <row r="7" spans="1:16" x14ac:dyDescent="0.25">
      <c r="A7" s="57" t="s">
        <v>3</v>
      </c>
      <c r="B7" s="111"/>
      <c r="C7" s="92"/>
      <c r="D7" s="61"/>
      <c r="E7" s="72"/>
      <c r="F7" s="61"/>
      <c r="G7" s="23"/>
      <c r="H7" s="92"/>
      <c r="I7" s="61"/>
      <c r="J7" s="72"/>
      <c r="K7" s="61"/>
      <c r="L7" s="72"/>
      <c r="M7" s="66"/>
      <c r="N7" s="66"/>
      <c r="O7" s="63">
        <v>5711</v>
      </c>
      <c r="P7" s="75">
        <v>2118</v>
      </c>
    </row>
    <row r="8" spans="1:16" x14ac:dyDescent="0.25">
      <c r="A8" s="57" t="s">
        <v>4</v>
      </c>
      <c r="B8" s="111"/>
      <c r="C8" s="92"/>
      <c r="D8" s="61"/>
      <c r="E8" s="72"/>
      <c r="F8" s="61"/>
      <c r="G8" s="23"/>
      <c r="H8" s="92"/>
      <c r="I8" s="61"/>
      <c r="J8" s="72"/>
      <c r="K8" s="61"/>
      <c r="L8" s="72"/>
      <c r="M8" s="66"/>
      <c r="N8" s="66"/>
      <c r="O8" s="61"/>
      <c r="P8" s="72"/>
    </row>
    <row r="9" spans="1:16" x14ac:dyDescent="0.25">
      <c r="A9" s="57" t="s">
        <v>5</v>
      </c>
      <c r="B9" s="111"/>
      <c r="C9" s="92"/>
      <c r="D9" s="61"/>
      <c r="E9" s="72"/>
      <c r="F9" s="61"/>
      <c r="G9" s="23"/>
      <c r="H9" s="92"/>
      <c r="I9" s="63">
        <v>4870</v>
      </c>
      <c r="J9" s="75">
        <v>2176</v>
      </c>
      <c r="K9" s="63">
        <v>11506</v>
      </c>
      <c r="L9" s="75">
        <v>28718</v>
      </c>
      <c r="M9" s="66"/>
      <c r="N9" s="66"/>
      <c r="O9" s="61"/>
      <c r="P9" s="72"/>
    </row>
    <row r="10" spans="1:16" x14ac:dyDescent="0.25">
      <c r="A10" s="57" t="s">
        <v>6</v>
      </c>
      <c r="B10" s="111"/>
      <c r="C10" s="92"/>
      <c r="D10" s="61"/>
      <c r="E10" s="72"/>
      <c r="F10" s="61"/>
      <c r="G10" s="23"/>
      <c r="H10" s="92"/>
      <c r="I10" s="61"/>
      <c r="J10" s="72"/>
      <c r="K10" s="61"/>
      <c r="L10" s="72"/>
      <c r="M10" s="66"/>
      <c r="N10" s="66"/>
      <c r="O10" s="61"/>
      <c r="P10" s="72"/>
    </row>
    <row r="11" spans="1:16" x14ac:dyDescent="0.25">
      <c r="A11" s="57" t="s">
        <v>7</v>
      </c>
      <c r="B11" s="111"/>
      <c r="C11" s="92"/>
      <c r="D11" s="61"/>
      <c r="E11" s="72"/>
      <c r="F11" s="61"/>
      <c r="G11" s="23"/>
      <c r="H11" s="92"/>
      <c r="I11" s="61"/>
      <c r="J11" s="72"/>
      <c r="K11" s="61"/>
      <c r="L11" s="72"/>
      <c r="M11" s="66"/>
      <c r="N11" s="66"/>
      <c r="O11" s="63">
        <v>3727</v>
      </c>
      <c r="P11" s="74">
        <v>548</v>
      </c>
    </row>
    <row r="12" spans="1:16" x14ac:dyDescent="0.25">
      <c r="A12" s="57" t="s">
        <v>8</v>
      </c>
      <c r="B12" s="111"/>
      <c r="C12" s="92"/>
      <c r="D12" s="61"/>
      <c r="E12" s="72"/>
      <c r="F12" s="61"/>
      <c r="G12" s="23"/>
      <c r="H12" s="92"/>
      <c r="I12" s="61"/>
      <c r="J12" s="72"/>
      <c r="K12" s="61"/>
      <c r="L12" s="72"/>
      <c r="M12" s="68">
        <v>1841</v>
      </c>
      <c r="N12" s="66"/>
      <c r="O12" s="61"/>
      <c r="P12" s="72"/>
    </row>
    <row r="13" spans="1:16" x14ac:dyDescent="0.25">
      <c r="A13" s="57" t="s">
        <v>9</v>
      </c>
      <c r="B13" s="111"/>
      <c r="C13" s="92"/>
      <c r="D13" s="61"/>
      <c r="E13" s="72"/>
      <c r="F13" s="61"/>
      <c r="G13" s="23"/>
      <c r="H13" s="92"/>
      <c r="I13" s="61"/>
      <c r="J13" s="72"/>
      <c r="K13" s="61"/>
      <c r="L13" s="72"/>
      <c r="M13" s="66"/>
      <c r="N13" s="66"/>
      <c r="O13" s="63">
        <v>1950</v>
      </c>
      <c r="P13" s="75">
        <v>2544</v>
      </c>
    </row>
    <row r="14" spans="1:16" x14ac:dyDescent="0.25">
      <c r="A14" s="57" t="s">
        <v>10</v>
      </c>
      <c r="B14" s="111"/>
      <c r="C14" s="92"/>
      <c r="D14" s="61"/>
      <c r="E14" s="72"/>
      <c r="F14" s="61"/>
      <c r="G14" s="23"/>
      <c r="H14" s="92"/>
      <c r="I14" s="61"/>
      <c r="J14" s="72"/>
      <c r="K14" s="61"/>
      <c r="L14" s="72"/>
      <c r="M14" s="66"/>
      <c r="N14" s="66"/>
      <c r="O14" s="61"/>
      <c r="P14" s="72"/>
    </row>
    <row r="15" spans="1:16" x14ac:dyDescent="0.25">
      <c r="A15" s="57" t="s">
        <v>11</v>
      </c>
      <c r="B15" s="111"/>
      <c r="C15" s="92"/>
      <c r="D15" s="61"/>
      <c r="E15" s="72"/>
      <c r="F15" s="61"/>
      <c r="G15" s="23"/>
      <c r="H15" s="92"/>
      <c r="I15" s="61"/>
      <c r="J15" s="72"/>
      <c r="K15" s="61"/>
      <c r="L15" s="72"/>
      <c r="M15" s="68">
        <v>3719</v>
      </c>
      <c r="N15" s="66"/>
      <c r="O15" s="61"/>
      <c r="P15" s="72"/>
    </row>
    <row r="16" spans="1:16" x14ac:dyDescent="0.25">
      <c r="A16" s="57" t="s">
        <v>12</v>
      </c>
      <c r="B16" s="111"/>
      <c r="C16" s="92"/>
      <c r="D16" s="61"/>
      <c r="E16" s="72"/>
      <c r="F16" s="61"/>
      <c r="G16" s="23"/>
      <c r="H16" s="92"/>
      <c r="I16" s="61"/>
      <c r="J16" s="72"/>
      <c r="K16" s="61"/>
      <c r="L16" s="72"/>
      <c r="M16" s="68">
        <v>2698</v>
      </c>
      <c r="N16" s="66"/>
      <c r="O16" s="61"/>
      <c r="P16" s="72"/>
    </row>
    <row r="17" spans="1:16" x14ac:dyDescent="0.25">
      <c r="A17" s="57" t="s">
        <v>13</v>
      </c>
      <c r="B17" s="111"/>
      <c r="C17" s="92"/>
      <c r="D17" s="61"/>
      <c r="E17" s="72"/>
      <c r="F17" s="61"/>
      <c r="G17" s="23"/>
      <c r="H17" s="92"/>
      <c r="I17" s="61"/>
      <c r="J17" s="72"/>
      <c r="K17" s="61"/>
      <c r="L17" s="72"/>
      <c r="M17" s="68">
        <v>4566</v>
      </c>
      <c r="N17" s="66"/>
      <c r="O17" s="61"/>
      <c r="P17" s="72"/>
    </row>
    <row r="18" spans="1:16" x14ac:dyDescent="0.25">
      <c r="A18" s="57" t="s">
        <v>14</v>
      </c>
      <c r="B18" s="111"/>
      <c r="C18" s="92"/>
      <c r="D18" s="64"/>
      <c r="E18" s="73"/>
      <c r="F18" s="63">
        <f>SUM(56,16)</f>
        <v>72</v>
      </c>
      <c r="G18" s="31">
        <f>SUM(279,64)</f>
        <v>343</v>
      </c>
      <c r="H18" s="94">
        <v>0</v>
      </c>
      <c r="I18" s="64"/>
      <c r="J18" s="73"/>
      <c r="K18" s="64"/>
      <c r="L18" s="73"/>
      <c r="M18" s="77"/>
      <c r="N18" s="77"/>
      <c r="O18" s="64"/>
      <c r="P18" s="73"/>
    </row>
    <row r="19" spans="1:16" x14ac:dyDescent="0.25">
      <c r="A19" s="57" t="s">
        <v>15</v>
      </c>
      <c r="B19" s="111"/>
      <c r="C19" s="92"/>
      <c r="D19" s="61"/>
      <c r="E19" s="72"/>
      <c r="F19" s="61"/>
      <c r="G19" s="23"/>
      <c r="H19" s="92"/>
      <c r="I19" s="61"/>
      <c r="J19" s="72"/>
      <c r="K19" s="61"/>
      <c r="L19" s="72"/>
      <c r="M19" s="67">
        <v>646</v>
      </c>
      <c r="N19" s="66"/>
      <c r="O19" s="61"/>
      <c r="P19" s="72"/>
    </row>
    <row r="20" spans="1:16" x14ac:dyDescent="0.25">
      <c r="A20" s="57" t="s">
        <v>16</v>
      </c>
      <c r="B20" s="111"/>
      <c r="C20" s="92"/>
      <c r="D20" s="61"/>
      <c r="E20" s="72"/>
      <c r="F20" s="61"/>
      <c r="G20" s="23"/>
      <c r="H20" s="92"/>
      <c r="I20" s="61"/>
      <c r="J20" s="72"/>
      <c r="K20" s="61"/>
      <c r="L20" s="72"/>
      <c r="M20" s="66"/>
      <c r="N20" s="67">
        <v>995</v>
      </c>
      <c r="O20" s="61"/>
      <c r="P20" s="72"/>
    </row>
    <row r="21" spans="1:16" x14ac:dyDescent="0.25">
      <c r="A21" s="57" t="s">
        <v>17</v>
      </c>
      <c r="B21" s="112">
        <v>4109</v>
      </c>
      <c r="C21" s="107">
        <v>0</v>
      </c>
      <c r="D21" s="61"/>
      <c r="E21" s="72"/>
      <c r="F21" s="61"/>
      <c r="G21" s="23"/>
      <c r="H21" s="92"/>
      <c r="I21" s="61"/>
      <c r="J21" s="72"/>
      <c r="K21" s="63">
        <v>2447</v>
      </c>
      <c r="L21" s="75">
        <v>1165</v>
      </c>
      <c r="M21" s="66"/>
      <c r="N21" s="66"/>
      <c r="O21" s="61"/>
      <c r="P21" s="72"/>
    </row>
    <row r="22" spans="1:16" x14ac:dyDescent="0.25">
      <c r="A22" s="57" t="s">
        <v>18</v>
      </c>
      <c r="B22" s="111"/>
      <c r="C22" s="92"/>
      <c r="D22" s="61"/>
      <c r="E22" s="72"/>
      <c r="F22" s="61"/>
      <c r="G22" s="23"/>
      <c r="H22" s="92"/>
      <c r="I22" s="61"/>
      <c r="J22" s="72"/>
      <c r="K22" s="61"/>
      <c r="L22" s="72"/>
      <c r="M22" s="66"/>
      <c r="N22" s="66"/>
      <c r="O22" s="63">
        <v>2659</v>
      </c>
      <c r="P22" s="75">
        <v>2719</v>
      </c>
    </row>
    <row r="23" spans="1:16" x14ac:dyDescent="0.25">
      <c r="A23" s="57" t="s">
        <v>19</v>
      </c>
      <c r="B23" s="111"/>
      <c r="C23" s="92"/>
      <c r="D23" s="61"/>
      <c r="E23" s="72"/>
      <c r="F23" s="61"/>
      <c r="G23" s="23"/>
      <c r="H23" s="92"/>
      <c r="I23" s="61"/>
      <c r="J23" s="72"/>
      <c r="K23" s="61"/>
      <c r="L23" s="72"/>
      <c r="M23" s="68">
        <v>8608</v>
      </c>
      <c r="N23" s="66"/>
      <c r="O23" s="61"/>
      <c r="P23" s="72"/>
    </row>
    <row r="24" spans="1:16" x14ac:dyDescent="0.25">
      <c r="A24" s="57" t="s">
        <v>20</v>
      </c>
      <c r="B24" s="111"/>
      <c r="C24" s="92"/>
      <c r="D24" s="61"/>
      <c r="E24" s="72"/>
      <c r="F24" s="61"/>
      <c r="G24" s="23"/>
      <c r="H24" s="92"/>
      <c r="I24" s="61"/>
      <c r="J24" s="72"/>
      <c r="K24" s="61"/>
      <c r="L24" s="72"/>
      <c r="M24" s="68">
        <v>7857</v>
      </c>
      <c r="N24" s="66"/>
      <c r="O24" s="61"/>
      <c r="P24" s="72"/>
    </row>
    <row r="25" spans="1:16" x14ac:dyDescent="0.25">
      <c r="A25" s="57" t="s">
        <v>21</v>
      </c>
      <c r="B25" s="111"/>
      <c r="C25" s="92"/>
      <c r="D25" s="64"/>
      <c r="E25" s="72"/>
      <c r="F25" s="63">
        <v>3775</v>
      </c>
      <c r="G25" s="31">
        <v>3289</v>
      </c>
      <c r="H25" s="94">
        <v>0</v>
      </c>
      <c r="I25" s="64"/>
      <c r="J25" s="72"/>
      <c r="K25" s="64"/>
      <c r="L25" s="72"/>
      <c r="M25" s="77"/>
      <c r="N25" s="77"/>
      <c r="O25" s="64"/>
      <c r="P25" s="72"/>
    </row>
    <row r="26" spans="1:16" x14ac:dyDescent="0.25">
      <c r="A26" s="57" t="s">
        <v>22</v>
      </c>
      <c r="B26" s="111"/>
      <c r="C26" s="92"/>
      <c r="D26" s="61"/>
      <c r="E26" s="72"/>
      <c r="F26" s="61"/>
      <c r="G26" s="23"/>
      <c r="H26" s="92"/>
      <c r="I26" s="61"/>
      <c r="J26" s="72"/>
      <c r="K26" s="61"/>
      <c r="L26" s="72"/>
      <c r="M26" s="66"/>
      <c r="N26" s="66"/>
      <c r="O26" s="61"/>
      <c r="P26" s="72"/>
    </row>
    <row r="27" spans="1:16" x14ac:dyDescent="0.25">
      <c r="A27" s="57" t="s">
        <v>23</v>
      </c>
      <c r="B27" s="111"/>
      <c r="C27" s="92"/>
      <c r="D27" s="61"/>
      <c r="E27" s="72"/>
      <c r="F27" s="61"/>
      <c r="G27" s="23"/>
      <c r="H27" s="92"/>
      <c r="I27" s="61"/>
      <c r="J27" s="72"/>
      <c r="K27" s="61"/>
      <c r="L27" s="72"/>
      <c r="M27" s="66"/>
      <c r="N27" s="66"/>
      <c r="O27" s="61"/>
      <c r="P27" s="72"/>
    </row>
    <row r="28" spans="1:16" x14ac:dyDescent="0.25">
      <c r="A28" s="57" t="s">
        <v>24</v>
      </c>
      <c r="B28" s="112">
        <v>34985</v>
      </c>
      <c r="C28" s="107">
        <v>10</v>
      </c>
      <c r="D28" s="63">
        <v>21192</v>
      </c>
      <c r="E28" s="75">
        <v>4994</v>
      </c>
      <c r="F28" s="61"/>
      <c r="G28" s="97"/>
      <c r="H28" s="72"/>
      <c r="I28" s="61"/>
      <c r="J28" s="72"/>
      <c r="K28" s="61"/>
      <c r="L28" s="72"/>
      <c r="M28" s="68">
        <v>2129</v>
      </c>
      <c r="N28" s="66"/>
      <c r="O28" s="63">
        <v>11189</v>
      </c>
      <c r="P28" s="75">
        <v>3216</v>
      </c>
    </row>
    <row r="29" spans="1:16" x14ac:dyDescent="0.25">
      <c r="A29" s="57" t="s">
        <v>25</v>
      </c>
      <c r="B29" s="111"/>
      <c r="C29" s="92"/>
      <c r="D29" s="62">
        <v>297</v>
      </c>
      <c r="E29" s="74">
        <v>98</v>
      </c>
      <c r="F29" s="61"/>
      <c r="G29" s="97"/>
      <c r="H29" s="72"/>
      <c r="I29" s="61"/>
      <c r="J29" s="72"/>
      <c r="K29" s="61"/>
      <c r="L29" s="72"/>
      <c r="M29" s="66"/>
      <c r="N29" s="66"/>
      <c r="O29" s="62">
        <v>963</v>
      </c>
      <c r="P29" s="74">
        <v>481</v>
      </c>
    </row>
    <row r="30" spans="1:16" x14ac:dyDescent="0.25">
      <c r="A30" s="57" t="s">
        <v>26</v>
      </c>
      <c r="B30" s="111"/>
      <c r="C30" s="92"/>
      <c r="D30" s="61"/>
      <c r="E30" s="72"/>
      <c r="F30" s="61"/>
      <c r="G30" s="97"/>
      <c r="H30" s="72"/>
      <c r="I30" s="61"/>
      <c r="J30" s="72"/>
      <c r="K30" s="61"/>
      <c r="L30" s="72"/>
      <c r="M30" s="66"/>
      <c r="N30" s="66"/>
      <c r="O30" s="61"/>
      <c r="P30" s="72"/>
    </row>
    <row r="31" spans="1:16" x14ac:dyDescent="0.25">
      <c r="A31" s="57" t="s">
        <v>27</v>
      </c>
      <c r="B31" s="111"/>
      <c r="C31" s="92"/>
      <c r="D31" s="61"/>
      <c r="E31" s="72"/>
      <c r="F31" s="61"/>
      <c r="G31" s="97"/>
      <c r="H31" s="72"/>
      <c r="I31" s="61"/>
      <c r="J31" s="72"/>
      <c r="K31" s="61"/>
      <c r="L31" s="72"/>
      <c r="M31" s="68">
        <v>1168</v>
      </c>
      <c r="N31" s="66"/>
      <c r="O31" s="61"/>
      <c r="P31" s="72"/>
    </row>
    <row r="32" spans="1:16" x14ac:dyDescent="0.25">
      <c r="A32" s="57" t="s">
        <v>28</v>
      </c>
      <c r="B32" s="111"/>
      <c r="C32" s="92"/>
      <c r="D32" s="61"/>
      <c r="E32" s="72"/>
      <c r="F32" s="63">
        <v>12534</v>
      </c>
      <c r="G32" s="145">
        <v>17362</v>
      </c>
      <c r="H32" s="74">
        <v>1</v>
      </c>
      <c r="I32" s="63">
        <v>19426</v>
      </c>
      <c r="J32" s="75">
        <v>8581</v>
      </c>
      <c r="K32" s="61"/>
      <c r="L32" s="72"/>
      <c r="M32" s="66"/>
      <c r="N32" s="66"/>
      <c r="O32" s="61"/>
      <c r="P32" s="72"/>
    </row>
    <row r="33" spans="1:16" x14ac:dyDescent="0.25">
      <c r="A33" s="58" t="s">
        <v>29</v>
      </c>
      <c r="B33" s="110">
        <f>SUM(B4:B32)</f>
        <v>39094</v>
      </c>
      <c r="C33" s="84">
        <f t="shared" ref="C33:E33" si="0">SUM(C4:C32)</f>
        <v>10</v>
      </c>
      <c r="D33" s="41">
        <f t="shared" si="0"/>
        <v>21489</v>
      </c>
      <c r="E33" s="45">
        <f t="shared" si="0"/>
        <v>5092</v>
      </c>
      <c r="F33" s="41">
        <f t="shared" ref="F33:J33" si="1">SUM(F4:F32)</f>
        <v>16381</v>
      </c>
      <c r="G33" s="98">
        <f>SUM(G4:G32)</f>
        <v>20994</v>
      </c>
      <c r="H33" s="45">
        <f t="shared" si="1"/>
        <v>1</v>
      </c>
      <c r="I33" s="41">
        <f t="shared" si="1"/>
        <v>24296</v>
      </c>
      <c r="J33" s="45">
        <f t="shared" si="1"/>
        <v>10757</v>
      </c>
      <c r="K33" s="41">
        <f t="shared" ref="K33:L33" si="2">SUM(K4:K32)</f>
        <v>13953</v>
      </c>
      <c r="L33" s="45">
        <f t="shared" si="2"/>
        <v>29883</v>
      </c>
      <c r="M33" s="69">
        <f t="shared" ref="M33:P33" si="3">SUM(M4:M32)</f>
        <v>33338</v>
      </c>
      <c r="N33" s="69">
        <f t="shared" si="3"/>
        <v>30288</v>
      </c>
      <c r="O33" s="41">
        <f t="shared" si="3"/>
        <v>26199</v>
      </c>
      <c r="P33" s="45">
        <f t="shared" si="3"/>
        <v>11626</v>
      </c>
    </row>
    <row r="34" spans="1:16" x14ac:dyDescent="0.25">
      <c r="A34" s="59" t="s">
        <v>33</v>
      </c>
      <c r="B34" s="132">
        <f>B33/B35</f>
        <v>0.99974427168576108</v>
      </c>
      <c r="C34" s="131">
        <f>SUM(C33/B35)</f>
        <v>2.5572831423895256E-4</v>
      </c>
      <c r="D34" s="42">
        <f>SUM(D33/D35)</f>
        <v>0.80843459614010005</v>
      </c>
      <c r="E34" s="46">
        <f>SUM(E33/D35)</f>
        <v>0.19156540385989992</v>
      </c>
      <c r="F34" s="42">
        <f>SUM(F33/F35)</f>
        <v>0.43827589897260272</v>
      </c>
      <c r="G34" s="99">
        <f>G33/F35</f>
        <v>0.56169734589041098</v>
      </c>
      <c r="H34" s="138">
        <f>SUM(H33/F35)</f>
        <v>2.6755136986301368E-5</v>
      </c>
      <c r="I34" s="42">
        <f>SUM(I33/I35)</f>
        <v>0.69312184406470201</v>
      </c>
      <c r="J34" s="46">
        <f>SUM(J33/I35)</f>
        <v>0.30687815593529799</v>
      </c>
      <c r="K34" s="42">
        <f>SUM(K33/K35)</f>
        <v>0.31830002737476049</v>
      </c>
      <c r="L34" s="46">
        <f>SUM(L33/K35)</f>
        <v>0.68169997262523951</v>
      </c>
      <c r="M34" s="70">
        <f>SUM(M33/M35)</f>
        <v>1</v>
      </c>
      <c r="N34" s="70">
        <f>SUM(N33/N35)</f>
        <v>1</v>
      </c>
      <c r="O34" s="42">
        <f>SUM(O33/O35)</f>
        <v>0.69263714474553861</v>
      </c>
      <c r="P34" s="46">
        <f>SUM(P33/O35)</f>
        <v>0.30736285525446133</v>
      </c>
    </row>
    <row r="35" spans="1:16" x14ac:dyDescent="0.25">
      <c r="A35" s="59" t="s">
        <v>35</v>
      </c>
      <c r="B35" s="213">
        <f>SUM(B33:C33)</f>
        <v>39104</v>
      </c>
      <c r="C35" s="214"/>
      <c r="D35" s="195">
        <f>SUM(D33:E33)</f>
        <v>26581</v>
      </c>
      <c r="E35" s="193"/>
      <c r="F35" s="195">
        <f>SUM(F33:H33)</f>
        <v>37376</v>
      </c>
      <c r="G35" s="212"/>
      <c r="H35" s="193"/>
      <c r="I35" s="195">
        <f>SUM(I33:J33)</f>
        <v>35053</v>
      </c>
      <c r="J35" s="193"/>
      <c r="K35" s="195">
        <f>SUM(K33:L33)</f>
        <v>43836</v>
      </c>
      <c r="L35" s="193"/>
      <c r="M35" s="69">
        <f>SUM(M33:M33)</f>
        <v>33338</v>
      </c>
      <c r="N35" s="69">
        <f>SUM(N33:N33)</f>
        <v>30288</v>
      </c>
      <c r="O35" s="195">
        <f>SUM(O33:P33)</f>
        <v>37825</v>
      </c>
      <c r="P35" s="193"/>
    </row>
    <row r="36" spans="1:16" x14ac:dyDescent="0.25">
      <c r="A36" s="6"/>
      <c r="B36" s="6"/>
      <c r="C36" s="6"/>
      <c r="D36" s="6"/>
      <c r="E36" s="6"/>
      <c r="F36" s="2"/>
      <c r="G36" s="2"/>
    </row>
    <row r="37" spans="1:16" x14ac:dyDescent="0.25">
      <c r="A37" s="6"/>
      <c r="B37" s="6"/>
      <c r="C37" s="6"/>
      <c r="D37" s="6"/>
      <c r="E37" s="6"/>
      <c r="F37" s="2"/>
      <c r="G37" s="2"/>
    </row>
    <row r="38" spans="1:16" x14ac:dyDescent="0.25">
      <c r="A38" s="6"/>
      <c r="B38" s="6"/>
      <c r="C38" s="6"/>
      <c r="D38" s="6"/>
      <c r="E38" s="6"/>
      <c r="F38" s="2"/>
      <c r="G38" s="154"/>
    </row>
    <row r="39" spans="1:16" x14ac:dyDescent="0.25">
      <c r="A39" s="6"/>
      <c r="B39" s="6"/>
      <c r="C39" s="6"/>
      <c r="D39" s="6"/>
      <c r="E39" s="6"/>
      <c r="F39" s="2"/>
      <c r="G39" s="2"/>
    </row>
    <row r="40" spans="1:16" x14ac:dyDescent="0.25">
      <c r="A40" s="6"/>
      <c r="B40" s="6"/>
      <c r="C40" s="6"/>
      <c r="D40" s="6"/>
      <c r="E40" s="6"/>
      <c r="F40" s="2"/>
      <c r="G40" s="2"/>
    </row>
    <row r="41" spans="1:16" x14ac:dyDescent="0.25">
      <c r="A41" s="6"/>
      <c r="B41" s="6"/>
      <c r="C41" s="6"/>
      <c r="D41" s="6"/>
      <c r="E41" s="6"/>
      <c r="F41" s="2"/>
      <c r="G41" s="2"/>
    </row>
    <row r="42" spans="1:16" x14ac:dyDescent="0.25">
      <c r="A42" s="6"/>
      <c r="B42" s="6"/>
      <c r="C42" s="6"/>
      <c r="D42" s="6"/>
      <c r="E42" s="6"/>
      <c r="F42" s="2"/>
      <c r="G42" s="2"/>
    </row>
    <row r="43" spans="1:16" x14ac:dyDescent="0.25">
      <c r="A43" s="6"/>
      <c r="B43" s="6"/>
      <c r="C43" s="6"/>
      <c r="D43" s="6"/>
      <c r="E43" s="6"/>
      <c r="F43" s="2"/>
      <c r="G43" s="2"/>
    </row>
    <row r="44" spans="1:16" x14ac:dyDescent="0.25">
      <c r="A44" s="6"/>
      <c r="B44" s="6"/>
      <c r="C44" s="6"/>
      <c r="D44" s="6"/>
      <c r="E44" s="6"/>
      <c r="F44" s="2"/>
      <c r="G44" s="2"/>
    </row>
    <row r="45" spans="1:16" x14ac:dyDescent="0.25">
      <c r="A45" s="6"/>
      <c r="B45" s="6"/>
      <c r="C45" s="6"/>
      <c r="D45" s="6"/>
      <c r="E45" s="6"/>
      <c r="F45" s="2"/>
      <c r="G45" s="2"/>
    </row>
    <row r="46" spans="1:16" x14ac:dyDescent="0.25">
      <c r="A46" s="6"/>
      <c r="B46" s="6"/>
      <c r="C46" s="6"/>
      <c r="D46" s="6"/>
      <c r="E46" s="6"/>
      <c r="F46" s="2"/>
      <c r="G46" s="2"/>
    </row>
    <row r="47" spans="1:16" x14ac:dyDescent="0.25">
      <c r="A47" s="6"/>
      <c r="B47" s="6"/>
      <c r="C47" s="6"/>
      <c r="D47" s="6"/>
      <c r="E47" s="6"/>
      <c r="F47" s="2"/>
      <c r="G47" s="2"/>
    </row>
    <row r="48" spans="1:16" x14ac:dyDescent="0.25">
      <c r="A48" s="6"/>
      <c r="B48" s="6"/>
      <c r="C48" s="6"/>
      <c r="D48" s="6"/>
      <c r="E48" s="6"/>
      <c r="F48" s="2"/>
      <c r="G48" s="2"/>
    </row>
    <row r="49" spans="1:7" x14ac:dyDescent="0.25">
      <c r="A49" s="6"/>
      <c r="B49" s="6"/>
      <c r="C49" s="6"/>
      <c r="D49" s="6"/>
      <c r="E49" s="6"/>
      <c r="F49" s="2"/>
      <c r="G49" s="2"/>
    </row>
    <row r="50" spans="1:7" x14ac:dyDescent="0.25">
      <c r="A50" s="6"/>
      <c r="B50" s="6"/>
      <c r="C50" s="6"/>
      <c r="D50" s="6"/>
      <c r="E50" s="6"/>
      <c r="F50" s="2"/>
      <c r="G50" s="2"/>
    </row>
    <row r="51" spans="1:7" x14ac:dyDescent="0.25">
      <c r="A51" s="6"/>
      <c r="B51" s="6"/>
      <c r="C51" s="6"/>
      <c r="D51" s="6"/>
      <c r="E51" s="6"/>
      <c r="F51" s="2"/>
      <c r="G51" s="2"/>
    </row>
    <row r="52" spans="1:7" x14ac:dyDescent="0.25">
      <c r="A52" s="6"/>
      <c r="B52" s="6"/>
      <c r="C52" s="6"/>
      <c r="D52" s="6"/>
      <c r="E52" s="6"/>
      <c r="F52" s="2"/>
      <c r="G52" s="2"/>
    </row>
    <row r="53" spans="1:7" x14ac:dyDescent="0.25">
      <c r="A53" s="6"/>
      <c r="B53" s="6"/>
      <c r="C53" s="6"/>
      <c r="D53" s="6"/>
      <c r="E53" s="6"/>
      <c r="F53" s="2"/>
      <c r="G53" s="2"/>
    </row>
    <row r="54" spans="1:7" x14ac:dyDescent="0.25">
      <c r="A54" s="6"/>
      <c r="B54" s="6"/>
      <c r="C54" s="6"/>
      <c r="D54" s="6"/>
      <c r="E54" s="6"/>
      <c r="F54" s="2"/>
      <c r="G54" s="2"/>
    </row>
    <row r="55" spans="1:7" x14ac:dyDescent="0.25">
      <c r="A55" s="6"/>
      <c r="B55" s="6"/>
      <c r="C55" s="6"/>
      <c r="D55" s="6"/>
      <c r="E55" s="6"/>
      <c r="F55" s="2"/>
      <c r="G55" s="2"/>
    </row>
    <row r="56" spans="1:7" x14ac:dyDescent="0.25">
      <c r="A56" s="6"/>
      <c r="B56" s="6"/>
      <c r="C56" s="6"/>
      <c r="D56" s="6"/>
      <c r="E56" s="6"/>
      <c r="F56" s="2"/>
      <c r="G56" s="2"/>
    </row>
    <row r="57" spans="1:7" x14ac:dyDescent="0.25">
      <c r="A57" s="6"/>
      <c r="B57" s="6"/>
      <c r="C57" s="6"/>
      <c r="D57" s="6"/>
      <c r="E57" s="6"/>
      <c r="F57" s="2"/>
      <c r="G57" s="2"/>
    </row>
    <row r="58" spans="1:7" x14ac:dyDescent="0.25">
      <c r="A58" s="6"/>
      <c r="B58" s="6"/>
      <c r="C58" s="6"/>
      <c r="D58" s="6"/>
      <c r="E58" s="6"/>
      <c r="F58" s="2"/>
      <c r="G58" s="2"/>
    </row>
    <row r="59" spans="1:7" x14ac:dyDescent="0.25">
      <c r="A59" s="6"/>
      <c r="B59" s="6"/>
      <c r="C59" s="6"/>
      <c r="D59" s="6"/>
      <c r="E59" s="6"/>
      <c r="F59" s="2"/>
      <c r="G59" s="2"/>
    </row>
    <row r="60" spans="1:7" x14ac:dyDescent="0.25">
      <c r="A60" s="6"/>
      <c r="B60" s="6"/>
      <c r="C60" s="6"/>
      <c r="D60" s="6"/>
      <c r="E60" s="6"/>
      <c r="F60" s="2"/>
      <c r="G60" s="2"/>
    </row>
    <row r="61" spans="1:7" x14ac:dyDescent="0.25">
      <c r="A61" s="6"/>
      <c r="B61" s="6"/>
      <c r="C61" s="6"/>
      <c r="D61" s="6"/>
      <c r="E61" s="6"/>
      <c r="F61" s="2"/>
      <c r="G61" s="2"/>
    </row>
    <row r="62" spans="1:7" x14ac:dyDescent="0.25">
      <c r="A62" s="6"/>
      <c r="B62" s="6"/>
      <c r="C62" s="6"/>
      <c r="D62" s="6"/>
      <c r="E62" s="6"/>
      <c r="F62" s="2"/>
      <c r="G62" s="2"/>
    </row>
    <row r="63" spans="1:7" x14ac:dyDescent="0.25">
      <c r="A63" s="6"/>
      <c r="B63" s="6"/>
      <c r="C63" s="6"/>
      <c r="D63" s="6"/>
      <c r="E63" s="6"/>
      <c r="F63" s="2"/>
      <c r="G63" s="2"/>
    </row>
    <row r="64" spans="1:7" x14ac:dyDescent="0.25">
      <c r="A64" s="6"/>
      <c r="B64" s="6"/>
      <c r="C64" s="6"/>
      <c r="D64" s="6"/>
      <c r="E64" s="6"/>
      <c r="F64" s="2"/>
      <c r="G64" s="2"/>
    </row>
    <row r="65" spans="1:7" x14ac:dyDescent="0.25">
      <c r="A65" s="6"/>
      <c r="B65" s="6"/>
      <c r="C65" s="6"/>
      <c r="D65" s="6"/>
      <c r="E65" s="6"/>
      <c r="F65" s="2"/>
      <c r="G65" s="2"/>
    </row>
    <row r="66" spans="1:7" x14ac:dyDescent="0.25">
      <c r="A66" s="6"/>
      <c r="B66" s="6"/>
      <c r="C66" s="6"/>
      <c r="D66" s="6"/>
      <c r="E66" s="6"/>
      <c r="F66" s="2"/>
      <c r="G66" s="2"/>
    </row>
    <row r="67" spans="1:7" x14ac:dyDescent="0.25">
      <c r="A67" s="6"/>
      <c r="B67" s="6"/>
      <c r="C67" s="6"/>
      <c r="D67" s="6"/>
      <c r="E67" s="6"/>
      <c r="F67" s="2"/>
      <c r="G67" s="2"/>
    </row>
    <row r="68" spans="1:7" x14ac:dyDescent="0.25">
      <c r="A68" s="6"/>
      <c r="B68" s="6"/>
      <c r="C68" s="6"/>
      <c r="D68" s="6"/>
      <c r="E68" s="6"/>
      <c r="F68" s="2"/>
      <c r="G68" s="2"/>
    </row>
    <row r="69" spans="1:7" x14ac:dyDescent="0.25">
      <c r="A69" s="6"/>
      <c r="B69" s="6"/>
      <c r="C69" s="6"/>
      <c r="D69" s="6"/>
      <c r="E69" s="6"/>
      <c r="F69" s="2"/>
      <c r="G69" s="2"/>
    </row>
    <row r="70" spans="1:7" x14ac:dyDescent="0.25">
      <c r="A70" s="6"/>
      <c r="B70" s="6"/>
      <c r="C70" s="6"/>
      <c r="D70" s="6"/>
      <c r="E70" s="6"/>
      <c r="F70" s="2"/>
      <c r="G70" s="2"/>
    </row>
    <row r="71" spans="1:7" x14ac:dyDescent="0.25">
      <c r="A71" s="6"/>
      <c r="B71" s="6"/>
      <c r="C71" s="6"/>
      <c r="D71" s="6"/>
      <c r="E71" s="6"/>
      <c r="F71" s="2"/>
      <c r="G71" s="2"/>
    </row>
    <row r="72" spans="1:7" x14ac:dyDescent="0.25">
      <c r="A72" s="6"/>
      <c r="B72" s="6"/>
      <c r="C72" s="6"/>
      <c r="D72" s="6"/>
      <c r="E72" s="6"/>
      <c r="F72" s="2"/>
      <c r="G72" s="2"/>
    </row>
    <row r="73" spans="1:7" x14ac:dyDescent="0.25">
      <c r="A73" s="6"/>
      <c r="B73" s="6"/>
      <c r="C73" s="6"/>
      <c r="D73" s="6"/>
      <c r="E73" s="6"/>
      <c r="F73" s="2"/>
      <c r="G73" s="2"/>
    </row>
    <row r="74" spans="1:7" x14ac:dyDescent="0.25">
      <c r="A74" s="6"/>
      <c r="B74" s="6"/>
      <c r="C74" s="6"/>
      <c r="D74" s="6"/>
      <c r="E74" s="6"/>
      <c r="F74" s="2"/>
      <c r="G74" s="2"/>
    </row>
    <row r="75" spans="1:7" x14ac:dyDescent="0.25">
      <c r="A75" s="6"/>
      <c r="B75" s="6"/>
      <c r="C75" s="6"/>
      <c r="D75" s="6"/>
      <c r="E75" s="6"/>
      <c r="F75" s="2"/>
      <c r="G75" s="2"/>
    </row>
    <row r="76" spans="1:7" x14ac:dyDescent="0.25">
      <c r="A76" s="6"/>
      <c r="B76" s="6"/>
      <c r="C76" s="6"/>
      <c r="D76" s="6"/>
      <c r="E76" s="6"/>
      <c r="F76" s="2"/>
      <c r="G76" s="2"/>
    </row>
    <row r="77" spans="1:7" x14ac:dyDescent="0.25">
      <c r="A77" s="6"/>
      <c r="B77" s="6"/>
      <c r="C77" s="6"/>
      <c r="D77" s="6"/>
      <c r="E77" s="6"/>
      <c r="F77" s="2"/>
      <c r="G77" s="2"/>
    </row>
    <row r="78" spans="1:7" x14ac:dyDescent="0.25">
      <c r="A78" s="6"/>
      <c r="B78" s="6"/>
      <c r="C78" s="6"/>
      <c r="D78" s="6"/>
      <c r="E78" s="6"/>
      <c r="F78" s="2"/>
      <c r="G78" s="2"/>
    </row>
    <row r="79" spans="1:7" x14ac:dyDescent="0.25">
      <c r="A79" s="6"/>
      <c r="B79" s="6"/>
      <c r="C79" s="6"/>
      <c r="D79" s="6"/>
      <c r="E79" s="6"/>
      <c r="F79" s="2"/>
      <c r="G79" s="2"/>
    </row>
    <row r="80" spans="1:7" x14ac:dyDescent="0.25">
      <c r="A80" s="6"/>
      <c r="B80" s="6"/>
      <c r="C80" s="6"/>
      <c r="D80" s="6"/>
      <c r="E80" s="6"/>
      <c r="F80" s="2"/>
      <c r="G80" s="2"/>
    </row>
    <row r="81" spans="1:7" x14ac:dyDescent="0.25">
      <c r="A81" s="6"/>
      <c r="B81" s="6"/>
      <c r="C81" s="6"/>
      <c r="D81" s="6"/>
      <c r="E81" s="6"/>
      <c r="F81" s="2"/>
      <c r="G81" s="2"/>
    </row>
    <row r="82" spans="1:7" x14ac:dyDescent="0.25">
      <c r="A82" s="6"/>
      <c r="B82" s="6"/>
      <c r="C82" s="6"/>
      <c r="D82" s="6"/>
      <c r="E82" s="6"/>
      <c r="F82" s="2"/>
      <c r="G82" s="2"/>
    </row>
    <row r="83" spans="1:7" x14ac:dyDescent="0.25">
      <c r="A83" s="6"/>
      <c r="B83" s="6"/>
      <c r="C83" s="6"/>
      <c r="D83" s="6"/>
      <c r="E83" s="6"/>
      <c r="F83" s="2"/>
      <c r="G83" s="2"/>
    </row>
    <row r="84" spans="1:7" x14ac:dyDescent="0.25">
      <c r="A84" s="6"/>
      <c r="B84" s="6"/>
      <c r="C84" s="6"/>
      <c r="D84" s="6"/>
      <c r="E84" s="6"/>
      <c r="F84" s="2"/>
      <c r="G84" s="2"/>
    </row>
    <row r="85" spans="1:7" x14ac:dyDescent="0.25">
      <c r="A85" s="6"/>
      <c r="B85" s="6"/>
      <c r="C85" s="6"/>
      <c r="D85" s="6"/>
      <c r="E85" s="6"/>
      <c r="F85" s="2"/>
      <c r="G85" s="2"/>
    </row>
    <row r="86" spans="1:7" x14ac:dyDescent="0.25">
      <c r="A86" s="6"/>
      <c r="B86" s="6"/>
      <c r="C86" s="6"/>
      <c r="D86" s="6"/>
      <c r="E86" s="6"/>
      <c r="F86" s="2"/>
      <c r="G86" s="2"/>
    </row>
    <row r="87" spans="1:7" x14ac:dyDescent="0.25">
      <c r="A87" s="6"/>
      <c r="B87" s="6"/>
      <c r="C87" s="6"/>
      <c r="D87" s="6"/>
      <c r="E87" s="6"/>
      <c r="F87" s="2"/>
      <c r="G87" s="2"/>
    </row>
    <row r="88" spans="1:7" x14ac:dyDescent="0.25">
      <c r="A88" s="6"/>
      <c r="B88" s="6"/>
      <c r="C88" s="6"/>
      <c r="D88" s="6"/>
      <c r="E88" s="6"/>
      <c r="F88" s="2"/>
      <c r="G88" s="2"/>
    </row>
    <row r="89" spans="1:7" x14ac:dyDescent="0.25">
      <c r="A89" s="6"/>
      <c r="B89" s="6"/>
      <c r="C89" s="6"/>
      <c r="D89" s="6"/>
      <c r="E89" s="6"/>
      <c r="F89" s="2"/>
      <c r="G89" s="2"/>
    </row>
    <row r="90" spans="1:7" x14ac:dyDescent="0.25">
      <c r="A90" s="6"/>
      <c r="B90" s="6"/>
      <c r="C90" s="6"/>
      <c r="D90" s="6"/>
      <c r="E90" s="6"/>
      <c r="F90" s="2"/>
      <c r="G90" s="2"/>
    </row>
    <row r="91" spans="1:7" x14ac:dyDescent="0.25">
      <c r="A91" s="6"/>
      <c r="B91" s="6"/>
      <c r="C91" s="6"/>
      <c r="D91" s="6"/>
      <c r="E91" s="6"/>
      <c r="F91" s="2"/>
      <c r="G91" s="2"/>
    </row>
    <row r="92" spans="1:7" x14ac:dyDescent="0.25">
      <c r="A92" s="6"/>
      <c r="B92" s="6"/>
      <c r="C92" s="6"/>
      <c r="D92" s="6"/>
      <c r="E92" s="6"/>
      <c r="F92" s="2"/>
      <c r="G92" s="2"/>
    </row>
    <row r="93" spans="1:7" x14ac:dyDescent="0.25">
      <c r="A93" s="6"/>
      <c r="B93" s="6"/>
      <c r="C93" s="6"/>
      <c r="D93" s="6"/>
      <c r="E93" s="6"/>
      <c r="F93" s="2"/>
      <c r="G93" s="2"/>
    </row>
    <row r="94" spans="1:7" x14ac:dyDescent="0.25">
      <c r="A94" s="6"/>
      <c r="B94" s="6"/>
      <c r="C94" s="6"/>
      <c r="D94" s="6"/>
      <c r="E94" s="6"/>
      <c r="F94" s="2"/>
      <c r="G94" s="2"/>
    </row>
    <row r="95" spans="1:7" x14ac:dyDescent="0.25">
      <c r="A95" s="6"/>
      <c r="B95" s="6"/>
      <c r="C95" s="6"/>
      <c r="D95" s="6"/>
      <c r="E95" s="6"/>
      <c r="F95" s="2"/>
      <c r="G95" s="2"/>
    </row>
    <row r="96" spans="1:7" x14ac:dyDescent="0.25">
      <c r="A96" s="6"/>
      <c r="B96" s="6"/>
      <c r="C96" s="6"/>
      <c r="D96" s="6"/>
      <c r="E96" s="6"/>
      <c r="F96" s="2"/>
      <c r="G96" s="2"/>
    </row>
    <row r="97" spans="1:7" x14ac:dyDescent="0.25">
      <c r="A97" s="6"/>
      <c r="B97" s="6"/>
      <c r="C97" s="6"/>
      <c r="D97" s="6"/>
      <c r="E97" s="6"/>
      <c r="F97" s="2"/>
      <c r="G97" s="2"/>
    </row>
    <row r="98" spans="1:7" x14ac:dyDescent="0.25">
      <c r="A98" s="6"/>
      <c r="B98" s="6"/>
      <c r="C98" s="6"/>
      <c r="D98" s="6"/>
      <c r="E98" s="6"/>
      <c r="F98" s="2"/>
      <c r="G98" s="2"/>
    </row>
    <row r="99" spans="1:7" x14ac:dyDescent="0.25">
      <c r="A99" s="6"/>
      <c r="B99" s="6"/>
      <c r="C99" s="6"/>
      <c r="D99" s="6"/>
      <c r="E99" s="6"/>
      <c r="F99" s="2"/>
      <c r="G99" s="2"/>
    </row>
    <row r="100" spans="1:7" x14ac:dyDescent="0.25">
      <c r="A100" s="6"/>
      <c r="B100" s="6"/>
      <c r="C100" s="6"/>
      <c r="D100" s="6"/>
      <c r="E100" s="6"/>
      <c r="F100" s="2"/>
      <c r="G100" s="2"/>
    </row>
    <row r="101" spans="1:7" x14ac:dyDescent="0.25">
      <c r="A101" s="6"/>
      <c r="B101" s="6"/>
      <c r="C101" s="6"/>
      <c r="D101" s="6"/>
      <c r="E101" s="6"/>
      <c r="F101" s="2"/>
      <c r="G101" s="2"/>
    </row>
    <row r="102" spans="1:7" x14ac:dyDescent="0.25">
      <c r="A102" s="6"/>
      <c r="B102" s="6"/>
      <c r="C102" s="6"/>
      <c r="D102" s="6"/>
      <c r="E102" s="6"/>
      <c r="F102" s="2"/>
      <c r="G102" s="2"/>
    </row>
    <row r="103" spans="1:7" x14ac:dyDescent="0.25">
      <c r="A103" s="6"/>
      <c r="B103" s="6"/>
      <c r="C103" s="6"/>
      <c r="D103" s="6"/>
      <c r="E103" s="6"/>
      <c r="F103" s="2"/>
      <c r="G103" s="2"/>
    </row>
    <row r="104" spans="1:7" x14ac:dyDescent="0.25">
      <c r="A104" s="6"/>
      <c r="B104" s="6"/>
      <c r="C104" s="6"/>
      <c r="D104" s="6"/>
      <c r="E104" s="6"/>
      <c r="F104" s="2"/>
      <c r="G104" s="2"/>
    </row>
    <row r="105" spans="1:7" x14ac:dyDescent="0.25">
      <c r="A105" s="6"/>
      <c r="B105" s="6"/>
      <c r="C105" s="6"/>
      <c r="D105" s="6"/>
      <c r="E105" s="6"/>
      <c r="F105" s="2"/>
      <c r="G105" s="2"/>
    </row>
    <row r="106" spans="1:7" x14ac:dyDescent="0.25">
      <c r="A106" s="6"/>
      <c r="B106" s="6"/>
      <c r="C106" s="6"/>
      <c r="D106" s="6"/>
      <c r="E106" s="6"/>
      <c r="F106" s="2"/>
      <c r="G106" s="2"/>
    </row>
    <row r="107" spans="1:7" x14ac:dyDescent="0.25">
      <c r="A107" s="6"/>
      <c r="B107" s="6"/>
      <c r="C107" s="6"/>
      <c r="D107" s="6"/>
      <c r="E107" s="6"/>
      <c r="F107" s="2"/>
      <c r="G107" s="2"/>
    </row>
    <row r="108" spans="1:7" x14ac:dyDescent="0.25">
      <c r="A108" s="6"/>
      <c r="B108" s="6"/>
      <c r="C108" s="6"/>
      <c r="D108" s="6"/>
      <c r="E108" s="6"/>
      <c r="F108" s="2"/>
      <c r="G108" s="2"/>
    </row>
    <row r="109" spans="1:7" x14ac:dyDescent="0.25">
      <c r="A109" s="6"/>
      <c r="B109" s="6"/>
      <c r="C109" s="6"/>
      <c r="D109" s="6"/>
      <c r="E109" s="6"/>
      <c r="F109" s="2"/>
      <c r="G109" s="2"/>
    </row>
    <row r="110" spans="1:7" x14ac:dyDescent="0.25">
      <c r="A110" s="6"/>
      <c r="B110" s="6"/>
      <c r="C110" s="6"/>
      <c r="D110" s="6"/>
      <c r="E110" s="6"/>
      <c r="F110" s="2"/>
      <c r="G110" s="2"/>
    </row>
    <row r="111" spans="1:7" x14ac:dyDescent="0.25">
      <c r="A111" s="6"/>
      <c r="B111" s="6"/>
      <c r="C111" s="6"/>
      <c r="D111" s="6"/>
      <c r="E111" s="6"/>
      <c r="F111" s="2"/>
      <c r="G111" s="2"/>
    </row>
    <row r="112" spans="1:7" x14ac:dyDescent="0.25">
      <c r="A112" s="6"/>
      <c r="B112" s="6"/>
      <c r="C112" s="6"/>
      <c r="D112" s="6"/>
      <c r="E112" s="6"/>
      <c r="F112" s="2"/>
      <c r="G112" s="2"/>
    </row>
    <row r="113" spans="1:7" x14ac:dyDescent="0.25">
      <c r="A113" s="6"/>
      <c r="B113" s="6"/>
      <c r="C113" s="6"/>
      <c r="D113" s="6"/>
      <c r="E113" s="6"/>
      <c r="F113" s="2"/>
      <c r="G113" s="2"/>
    </row>
    <row r="114" spans="1:7" x14ac:dyDescent="0.25">
      <c r="A114" s="6"/>
      <c r="B114" s="6"/>
      <c r="C114" s="6"/>
      <c r="D114" s="6"/>
      <c r="E114" s="6"/>
      <c r="F114" s="2"/>
      <c r="G114" s="2"/>
    </row>
    <row r="115" spans="1:7" x14ac:dyDescent="0.25">
      <c r="A115" s="6"/>
      <c r="B115" s="6"/>
      <c r="C115" s="6"/>
      <c r="D115" s="6"/>
      <c r="E115" s="6"/>
      <c r="F115" s="2"/>
      <c r="G115" s="2"/>
    </row>
    <row r="116" spans="1:7" x14ac:dyDescent="0.25">
      <c r="A116" s="6"/>
      <c r="B116" s="6"/>
      <c r="C116" s="6"/>
      <c r="D116" s="6"/>
      <c r="E116" s="6"/>
      <c r="F116" s="2"/>
      <c r="G116" s="2"/>
    </row>
    <row r="117" spans="1:7" x14ac:dyDescent="0.25">
      <c r="A117" s="6"/>
      <c r="B117" s="6"/>
      <c r="C117" s="6"/>
      <c r="D117" s="6"/>
      <c r="E117" s="6"/>
      <c r="F117" s="2"/>
      <c r="G117" s="2"/>
    </row>
    <row r="118" spans="1:7" x14ac:dyDescent="0.25">
      <c r="A118" s="6"/>
      <c r="B118" s="6"/>
      <c r="C118" s="6"/>
      <c r="D118" s="6"/>
      <c r="E118" s="6"/>
      <c r="F118" s="2"/>
      <c r="G118" s="2"/>
    </row>
    <row r="119" spans="1:7" x14ac:dyDescent="0.25">
      <c r="A119" s="6"/>
      <c r="B119" s="6"/>
      <c r="C119" s="6"/>
      <c r="D119" s="6"/>
      <c r="E119" s="6"/>
      <c r="F119" s="2"/>
      <c r="G119" s="2"/>
    </row>
    <row r="120" spans="1:7" x14ac:dyDescent="0.25">
      <c r="A120" s="6"/>
      <c r="B120" s="6"/>
      <c r="C120" s="6"/>
      <c r="D120" s="6"/>
      <c r="E120" s="6"/>
      <c r="F120" s="2"/>
      <c r="G120" s="2"/>
    </row>
    <row r="121" spans="1:7" x14ac:dyDescent="0.25">
      <c r="A121" s="6"/>
      <c r="B121" s="6"/>
      <c r="C121" s="6"/>
      <c r="D121" s="6"/>
      <c r="E121" s="6"/>
      <c r="F121" s="2"/>
      <c r="G121" s="2"/>
    </row>
    <row r="122" spans="1:7" x14ac:dyDescent="0.25">
      <c r="A122" s="6"/>
      <c r="B122" s="6"/>
      <c r="C122" s="6"/>
      <c r="D122" s="6"/>
      <c r="E122" s="6"/>
      <c r="F122" s="2"/>
      <c r="G122" s="2"/>
    </row>
    <row r="123" spans="1:7" x14ac:dyDescent="0.25">
      <c r="A123" s="6"/>
      <c r="B123" s="6"/>
      <c r="C123" s="6"/>
      <c r="D123" s="6"/>
      <c r="E123" s="6"/>
      <c r="F123" s="2"/>
      <c r="G123" s="2"/>
    </row>
    <row r="124" spans="1:7" x14ac:dyDescent="0.25">
      <c r="A124" s="6"/>
      <c r="B124" s="6"/>
      <c r="C124" s="6"/>
      <c r="D124" s="6"/>
      <c r="E124" s="6"/>
      <c r="F124" s="2"/>
      <c r="G124" s="2"/>
    </row>
    <row r="125" spans="1:7" x14ac:dyDescent="0.25">
      <c r="A125" s="6"/>
      <c r="B125" s="6"/>
      <c r="C125" s="6"/>
      <c r="D125" s="6"/>
      <c r="E125" s="6"/>
      <c r="F125" s="2"/>
      <c r="G125" s="2"/>
    </row>
    <row r="126" spans="1:7" x14ac:dyDescent="0.25">
      <c r="A126" s="6"/>
      <c r="B126" s="6"/>
      <c r="C126" s="6"/>
      <c r="D126" s="6"/>
      <c r="E126" s="6"/>
      <c r="F126" s="2"/>
      <c r="G126" s="2"/>
    </row>
    <row r="127" spans="1:7" x14ac:dyDescent="0.25">
      <c r="A127" s="6"/>
      <c r="B127" s="6"/>
      <c r="C127" s="6"/>
      <c r="D127" s="6"/>
      <c r="E127" s="6"/>
      <c r="F127" s="2"/>
      <c r="G127" s="2"/>
    </row>
    <row r="128" spans="1:7" x14ac:dyDescent="0.25">
      <c r="A128" s="6"/>
      <c r="B128" s="6"/>
      <c r="C128" s="6"/>
      <c r="D128" s="6"/>
      <c r="E128" s="6"/>
      <c r="F128" s="2"/>
      <c r="G128" s="2"/>
    </row>
    <row r="129" spans="1:7" x14ac:dyDescent="0.25">
      <c r="A129" s="6"/>
      <c r="B129" s="6"/>
      <c r="C129" s="6"/>
      <c r="D129" s="6"/>
      <c r="E129" s="6"/>
      <c r="F129" s="2"/>
      <c r="G129" s="2"/>
    </row>
    <row r="130" spans="1:7" x14ac:dyDescent="0.25">
      <c r="A130" s="6"/>
      <c r="B130" s="6"/>
      <c r="C130" s="6"/>
      <c r="D130" s="6"/>
      <c r="E130" s="6"/>
      <c r="F130" s="2"/>
      <c r="G130" s="2"/>
    </row>
    <row r="131" spans="1:7" x14ac:dyDescent="0.25">
      <c r="A131" s="6"/>
      <c r="B131" s="6"/>
      <c r="C131" s="6"/>
      <c r="D131" s="6"/>
      <c r="E131" s="6"/>
      <c r="F131" s="2"/>
      <c r="G131" s="2"/>
    </row>
    <row r="132" spans="1:7" x14ac:dyDescent="0.25">
      <c r="A132" s="6"/>
      <c r="B132" s="6"/>
      <c r="C132" s="6"/>
      <c r="D132" s="6"/>
      <c r="E132" s="6"/>
      <c r="F132" s="2"/>
      <c r="G132" s="2"/>
    </row>
    <row r="133" spans="1:7" x14ac:dyDescent="0.25">
      <c r="A133" s="6"/>
      <c r="B133" s="6"/>
      <c r="C133" s="6"/>
      <c r="D133" s="6"/>
      <c r="E133" s="6"/>
      <c r="F133" s="2"/>
      <c r="G133" s="2"/>
    </row>
    <row r="134" spans="1:7" x14ac:dyDescent="0.25">
      <c r="A134" s="6"/>
      <c r="B134" s="6"/>
      <c r="C134" s="6"/>
      <c r="D134" s="6"/>
      <c r="E134" s="6"/>
      <c r="F134" s="2"/>
      <c r="G134" s="2"/>
    </row>
    <row r="135" spans="1:7" x14ac:dyDescent="0.25">
      <c r="A135" s="6"/>
      <c r="B135" s="6"/>
      <c r="C135" s="6"/>
      <c r="D135" s="6"/>
      <c r="E135" s="6"/>
      <c r="F135" s="2"/>
      <c r="G135" s="2"/>
    </row>
    <row r="136" spans="1:7" x14ac:dyDescent="0.25">
      <c r="A136" s="6"/>
      <c r="B136" s="6"/>
      <c r="C136" s="6"/>
      <c r="D136" s="6"/>
      <c r="E136" s="6"/>
      <c r="F136" s="2"/>
      <c r="G136" s="2"/>
    </row>
    <row r="137" spans="1:7" x14ac:dyDescent="0.25">
      <c r="A137" s="6"/>
      <c r="B137" s="6"/>
      <c r="C137" s="6"/>
      <c r="D137" s="6"/>
      <c r="E137" s="6"/>
      <c r="F137" s="2"/>
      <c r="G137" s="2"/>
    </row>
    <row r="138" spans="1:7" x14ac:dyDescent="0.25">
      <c r="A138" s="6"/>
      <c r="B138" s="6"/>
      <c r="C138" s="6"/>
      <c r="D138" s="6"/>
      <c r="E138" s="6"/>
      <c r="F138" s="2"/>
      <c r="G138" s="2"/>
    </row>
    <row r="139" spans="1:7" x14ac:dyDescent="0.25">
      <c r="A139" s="6"/>
      <c r="B139" s="6"/>
      <c r="C139" s="6"/>
      <c r="D139" s="6"/>
      <c r="E139" s="6"/>
      <c r="F139" s="2"/>
      <c r="G139" s="2"/>
    </row>
    <row r="140" spans="1:7" x14ac:dyDescent="0.25">
      <c r="A140" s="6"/>
      <c r="B140" s="6"/>
      <c r="C140" s="6"/>
      <c r="D140" s="6"/>
      <c r="E140" s="6"/>
      <c r="F140" s="2"/>
      <c r="G140" s="2"/>
    </row>
    <row r="141" spans="1:7" x14ac:dyDescent="0.25">
      <c r="A141" s="6"/>
      <c r="B141" s="6"/>
      <c r="C141" s="6"/>
      <c r="D141" s="6"/>
      <c r="E141" s="6"/>
      <c r="F141" s="2"/>
      <c r="G141" s="2"/>
    </row>
    <row r="142" spans="1:7" x14ac:dyDescent="0.25">
      <c r="A142" s="6"/>
      <c r="B142" s="6"/>
      <c r="C142" s="6"/>
      <c r="D142" s="6"/>
      <c r="E142" s="6"/>
      <c r="F142" s="2"/>
      <c r="G142" s="2"/>
    </row>
    <row r="143" spans="1:7" x14ac:dyDescent="0.25">
      <c r="A143" s="6"/>
      <c r="B143" s="6"/>
      <c r="C143" s="6"/>
      <c r="D143" s="6"/>
      <c r="E143" s="6"/>
      <c r="F143" s="2"/>
      <c r="G143" s="2"/>
    </row>
    <row r="144" spans="1:7" x14ac:dyDescent="0.25">
      <c r="A144" s="6"/>
      <c r="B144" s="6"/>
      <c r="C144" s="6"/>
      <c r="D144" s="6"/>
      <c r="E144" s="6"/>
      <c r="F144" s="2"/>
      <c r="G144" s="2"/>
    </row>
    <row r="145" spans="1:7" x14ac:dyDescent="0.25">
      <c r="A145" s="6"/>
      <c r="B145" s="6"/>
      <c r="C145" s="6"/>
      <c r="D145" s="6"/>
      <c r="E145" s="6"/>
      <c r="F145" s="2"/>
      <c r="G145" s="2"/>
    </row>
    <row r="146" spans="1:7" x14ac:dyDescent="0.25">
      <c r="A146" s="6"/>
      <c r="B146" s="6"/>
      <c r="C146" s="6"/>
      <c r="D146" s="6"/>
      <c r="E146" s="6"/>
      <c r="F146" s="2"/>
      <c r="G146" s="2"/>
    </row>
    <row r="147" spans="1:7" x14ac:dyDescent="0.25">
      <c r="A147" s="6"/>
      <c r="B147" s="6"/>
      <c r="C147" s="6"/>
      <c r="D147" s="6"/>
      <c r="E147" s="6"/>
      <c r="F147" s="2"/>
      <c r="G147" s="2"/>
    </row>
    <row r="148" spans="1:7" x14ac:dyDescent="0.25">
      <c r="A148" s="6"/>
      <c r="B148" s="6"/>
      <c r="C148" s="6"/>
      <c r="D148" s="6"/>
      <c r="E148" s="6"/>
      <c r="F148" s="2"/>
      <c r="G148" s="2"/>
    </row>
    <row r="149" spans="1:7" x14ac:dyDescent="0.25">
      <c r="A149" s="6"/>
      <c r="B149" s="6"/>
      <c r="C149" s="6"/>
      <c r="D149" s="6"/>
      <c r="E149" s="6"/>
      <c r="F149" s="2"/>
      <c r="G149" s="2"/>
    </row>
    <row r="150" spans="1:7" x14ac:dyDescent="0.25">
      <c r="A150" s="6"/>
      <c r="B150" s="6"/>
      <c r="C150" s="6"/>
      <c r="D150" s="6"/>
      <c r="E150" s="6"/>
      <c r="F150" s="2"/>
      <c r="G150" s="2"/>
    </row>
    <row r="151" spans="1:7" x14ac:dyDescent="0.25">
      <c r="A151" s="6"/>
      <c r="B151" s="6"/>
      <c r="C151" s="6"/>
      <c r="D151" s="6"/>
      <c r="E151" s="6"/>
      <c r="F151" s="2"/>
      <c r="G151" s="2"/>
    </row>
    <row r="152" spans="1:7" x14ac:dyDescent="0.25">
      <c r="A152" s="6"/>
      <c r="B152" s="6"/>
      <c r="C152" s="6"/>
      <c r="D152" s="6"/>
      <c r="E152" s="6"/>
      <c r="F152" s="2"/>
      <c r="G152" s="2"/>
    </row>
    <row r="153" spans="1:7" x14ac:dyDescent="0.25">
      <c r="A153" s="6"/>
      <c r="B153" s="6"/>
      <c r="C153" s="6"/>
      <c r="D153" s="6"/>
      <c r="E153" s="6"/>
      <c r="F153" s="2"/>
      <c r="G153" s="2"/>
    </row>
    <row r="154" spans="1:7" x14ac:dyDescent="0.25">
      <c r="A154" s="6"/>
      <c r="B154" s="6"/>
      <c r="C154" s="6"/>
      <c r="D154" s="6"/>
      <c r="E154" s="6"/>
      <c r="F154" s="2"/>
      <c r="G154" s="2"/>
    </row>
    <row r="155" spans="1:7" x14ac:dyDescent="0.25">
      <c r="A155" s="6"/>
      <c r="B155" s="6"/>
      <c r="C155" s="6"/>
      <c r="D155" s="6"/>
      <c r="E155" s="6"/>
      <c r="F155" s="2"/>
      <c r="G155" s="2"/>
    </row>
    <row r="156" spans="1:7" x14ac:dyDescent="0.25">
      <c r="A156" s="6"/>
      <c r="B156" s="6"/>
      <c r="C156" s="6"/>
      <c r="D156" s="6"/>
      <c r="E156" s="6"/>
      <c r="F156" s="2"/>
      <c r="G156" s="2"/>
    </row>
    <row r="157" spans="1:7" x14ac:dyDescent="0.25">
      <c r="A157" s="6"/>
      <c r="B157" s="6"/>
      <c r="C157" s="6"/>
      <c r="D157" s="6"/>
      <c r="E157" s="6"/>
      <c r="F157" s="2"/>
      <c r="G157" s="2"/>
    </row>
    <row r="158" spans="1:7" x14ac:dyDescent="0.25">
      <c r="A158" s="6"/>
      <c r="B158" s="6"/>
      <c r="C158" s="6"/>
      <c r="D158" s="6"/>
      <c r="E158" s="6"/>
      <c r="F158" s="2"/>
      <c r="G158" s="2"/>
    </row>
    <row r="159" spans="1:7" x14ac:dyDescent="0.25">
      <c r="A159" s="6"/>
      <c r="B159" s="6"/>
      <c r="C159" s="6"/>
      <c r="D159" s="6"/>
      <c r="E159" s="6"/>
      <c r="F159" s="2"/>
      <c r="G159" s="2"/>
    </row>
    <row r="160" spans="1:7" x14ac:dyDescent="0.25">
      <c r="A160" s="6"/>
      <c r="B160" s="6"/>
      <c r="C160" s="6"/>
      <c r="D160" s="6"/>
      <c r="E160" s="6"/>
      <c r="F160" s="2"/>
      <c r="G160" s="2"/>
    </row>
    <row r="161" spans="1:7" x14ac:dyDescent="0.25">
      <c r="A161" s="6"/>
      <c r="B161" s="6"/>
      <c r="C161" s="6"/>
      <c r="D161" s="6"/>
      <c r="E161" s="6"/>
      <c r="F161" s="2"/>
      <c r="G161" s="2"/>
    </row>
    <row r="162" spans="1:7" x14ac:dyDescent="0.25">
      <c r="A162" s="6"/>
      <c r="B162" s="6"/>
      <c r="C162" s="6"/>
      <c r="D162" s="6"/>
      <c r="E162" s="6"/>
      <c r="F162" s="2"/>
      <c r="G162" s="2"/>
    </row>
    <row r="163" spans="1:7" x14ac:dyDescent="0.25">
      <c r="A163" s="6"/>
      <c r="B163" s="6"/>
      <c r="C163" s="6"/>
      <c r="D163" s="6"/>
      <c r="E163" s="6"/>
      <c r="F163" s="2"/>
      <c r="G163" s="2"/>
    </row>
    <row r="164" spans="1:7" x14ac:dyDescent="0.25">
      <c r="A164" s="6"/>
      <c r="B164" s="6"/>
      <c r="C164" s="6"/>
      <c r="D164" s="6"/>
      <c r="E164" s="6"/>
      <c r="F164" s="2"/>
      <c r="G164" s="2"/>
    </row>
    <row r="165" spans="1:7" x14ac:dyDescent="0.25">
      <c r="A165" s="6"/>
      <c r="B165" s="6"/>
      <c r="C165" s="6"/>
      <c r="D165" s="6"/>
      <c r="E165" s="6"/>
      <c r="F165" s="2"/>
      <c r="G165" s="2"/>
    </row>
    <row r="166" spans="1:7" x14ac:dyDescent="0.25">
      <c r="A166" s="6"/>
      <c r="B166" s="6"/>
      <c r="C166" s="6"/>
      <c r="D166" s="6"/>
      <c r="E166" s="6"/>
      <c r="F166" s="2"/>
      <c r="G166" s="2"/>
    </row>
    <row r="167" spans="1:7" x14ac:dyDescent="0.25">
      <c r="A167" s="6"/>
      <c r="B167" s="6"/>
      <c r="C167" s="6"/>
      <c r="D167" s="6"/>
      <c r="E167" s="6"/>
      <c r="F167" s="2"/>
      <c r="G167" s="2"/>
    </row>
    <row r="168" spans="1:7" x14ac:dyDescent="0.25">
      <c r="A168" s="6"/>
      <c r="B168" s="6"/>
      <c r="C168" s="6"/>
      <c r="D168" s="6"/>
      <c r="E168" s="6"/>
      <c r="F168" s="2"/>
      <c r="G168" s="2"/>
    </row>
    <row r="169" spans="1:7" x14ac:dyDescent="0.25">
      <c r="A169" s="6"/>
      <c r="B169" s="6"/>
      <c r="C169" s="6"/>
      <c r="D169" s="6"/>
      <c r="E169" s="6"/>
      <c r="F169" s="2"/>
      <c r="G169" s="2"/>
    </row>
    <row r="170" spans="1:7" x14ac:dyDescent="0.25">
      <c r="A170" s="6"/>
      <c r="B170" s="6"/>
      <c r="C170" s="6"/>
      <c r="D170" s="6"/>
      <c r="E170" s="6"/>
      <c r="F170" s="2"/>
      <c r="G170" s="2"/>
    </row>
    <row r="171" spans="1:7" x14ac:dyDescent="0.25">
      <c r="A171" s="6"/>
      <c r="B171" s="6"/>
      <c r="C171" s="6"/>
      <c r="D171" s="6"/>
      <c r="E171" s="6"/>
      <c r="F171" s="2"/>
      <c r="G171" s="2"/>
    </row>
    <row r="172" spans="1:7" x14ac:dyDescent="0.25">
      <c r="A172" s="6"/>
      <c r="B172" s="6"/>
      <c r="C172" s="6"/>
      <c r="D172" s="6"/>
      <c r="E172" s="6"/>
      <c r="F172" s="2"/>
      <c r="G172" s="2"/>
    </row>
    <row r="173" spans="1:7" x14ac:dyDescent="0.25">
      <c r="A173" s="6"/>
      <c r="B173" s="6"/>
      <c r="C173" s="6"/>
      <c r="D173" s="6"/>
      <c r="E173" s="6"/>
      <c r="F173" s="2"/>
      <c r="G173" s="2"/>
    </row>
    <row r="174" spans="1:7" x14ac:dyDescent="0.25">
      <c r="A174" s="6"/>
      <c r="B174" s="6"/>
      <c r="C174" s="6"/>
      <c r="D174" s="6"/>
      <c r="E174" s="6"/>
      <c r="F174" s="2"/>
      <c r="G174" s="2"/>
    </row>
    <row r="175" spans="1:7" x14ac:dyDescent="0.25">
      <c r="A175" s="6"/>
      <c r="B175" s="6"/>
      <c r="C175" s="6"/>
      <c r="D175" s="6"/>
      <c r="E175" s="6"/>
      <c r="F175" s="2"/>
      <c r="G175" s="2"/>
    </row>
    <row r="176" spans="1:7" x14ac:dyDescent="0.25">
      <c r="A176" s="6"/>
      <c r="B176" s="6"/>
      <c r="C176" s="6"/>
      <c r="D176" s="6"/>
      <c r="E176" s="6"/>
      <c r="F176" s="2"/>
      <c r="G176" s="2"/>
    </row>
    <row r="177" spans="1:7" x14ac:dyDescent="0.25">
      <c r="A177" s="6"/>
      <c r="B177" s="6"/>
      <c r="C177" s="6"/>
      <c r="D177" s="6"/>
      <c r="E177" s="6"/>
      <c r="F177" s="2"/>
      <c r="G177" s="2"/>
    </row>
    <row r="178" spans="1:7" x14ac:dyDescent="0.25">
      <c r="A178" s="6"/>
      <c r="B178" s="6"/>
      <c r="C178" s="6"/>
      <c r="D178" s="6"/>
      <c r="E178" s="6"/>
      <c r="F178" s="2"/>
      <c r="G178" s="2"/>
    </row>
    <row r="179" spans="1:7" x14ac:dyDescent="0.25">
      <c r="A179" s="6"/>
      <c r="B179" s="6"/>
      <c r="C179" s="6"/>
      <c r="D179" s="6"/>
      <c r="E179" s="6"/>
      <c r="F179" s="2"/>
      <c r="G179" s="2"/>
    </row>
    <row r="180" spans="1:7" x14ac:dyDescent="0.25">
      <c r="A180" s="6"/>
      <c r="B180" s="6"/>
      <c r="C180" s="6"/>
      <c r="D180" s="6"/>
      <c r="E180" s="6"/>
      <c r="F180" s="2"/>
      <c r="G180" s="2"/>
    </row>
    <row r="181" spans="1:7" x14ac:dyDescent="0.25">
      <c r="A181" s="6"/>
      <c r="B181" s="6"/>
      <c r="C181" s="6"/>
      <c r="D181" s="6"/>
      <c r="E181" s="6"/>
      <c r="F181" s="2"/>
      <c r="G181" s="2"/>
    </row>
    <row r="182" spans="1:7" x14ac:dyDescent="0.25">
      <c r="A182" s="6"/>
      <c r="B182" s="6"/>
      <c r="C182" s="6"/>
      <c r="D182" s="6"/>
      <c r="E182" s="6"/>
      <c r="F182" s="2"/>
      <c r="G182" s="2"/>
    </row>
    <row r="183" spans="1:7" x14ac:dyDescent="0.25">
      <c r="A183" s="6"/>
      <c r="B183" s="6"/>
      <c r="C183" s="6"/>
      <c r="D183" s="6"/>
      <c r="E183" s="6"/>
      <c r="F183" s="2"/>
      <c r="G183" s="2"/>
    </row>
    <row r="184" spans="1:7" x14ac:dyDescent="0.25">
      <c r="A184" s="6"/>
      <c r="B184" s="6"/>
      <c r="C184" s="6"/>
      <c r="D184" s="6"/>
      <c r="E184" s="6"/>
      <c r="F184" s="2"/>
      <c r="G184" s="2"/>
    </row>
    <row r="185" spans="1:7" x14ac:dyDescent="0.25">
      <c r="A185" s="6"/>
      <c r="B185" s="6"/>
      <c r="C185" s="6"/>
      <c r="D185" s="6"/>
      <c r="E185" s="6"/>
      <c r="F185" s="2"/>
      <c r="G185" s="2"/>
    </row>
    <row r="186" spans="1:7" x14ac:dyDescent="0.25">
      <c r="A186" s="6"/>
      <c r="B186" s="6"/>
      <c r="C186" s="6"/>
      <c r="D186" s="6"/>
      <c r="E186" s="6"/>
      <c r="F186" s="2"/>
      <c r="G186" s="2"/>
    </row>
    <row r="187" spans="1:7" x14ac:dyDescent="0.25">
      <c r="A187" s="6"/>
      <c r="B187" s="6"/>
      <c r="C187" s="6"/>
      <c r="D187" s="6"/>
      <c r="E187" s="6"/>
      <c r="F187" s="2"/>
      <c r="G187" s="2"/>
    </row>
    <row r="188" spans="1:7" x14ac:dyDescent="0.25">
      <c r="A188" s="6"/>
      <c r="B188" s="6"/>
      <c r="C188" s="6"/>
      <c r="D188" s="6"/>
      <c r="E188" s="6"/>
      <c r="F188" s="2"/>
      <c r="G188" s="2"/>
    </row>
    <row r="189" spans="1:7" x14ac:dyDescent="0.25">
      <c r="A189" s="6"/>
      <c r="B189" s="6"/>
      <c r="C189" s="6"/>
      <c r="D189" s="6"/>
      <c r="E189" s="6"/>
      <c r="F189" s="2"/>
      <c r="G189" s="2"/>
    </row>
    <row r="190" spans="1:7" x14ac:dyDescent="0.25">
      <c r="A190" s="6"/>
      <c r="B190" s="6"/>
      <c r="C190" s="6"/>
      <c r="D190" s="6"/>
      <c r="E190" s="6"/>
      <c r="F190" s="2"/>
      <c r="G190" s="2"/>
    </row>
    <row r="191" spans="1:7" x14ac:dyDescent="0.25">
      <c r="A191" s="6"/>
      <c r="B191" s="6"/>
      <c r="C191" s="6"/>
      <c r="D191" s="6"/>
      <c r="E191" s="6"/>
      <c r="F191" s="2"/>
      <c r="G191" s="2"/>
    </row>
    <row r="192" spans="1:7" x14ac:dyDescent="0.25">
      <c r="A192" s="6"/>
      <c r="B192" s="6"/>
      <c r="C192" s="6"/>
      <c r="D192" s="6"/>
      <c r="E192" s="6"/>
      <c r="F192" s="2"/>
      <c r="G192" s="2"/>
    </row>
    <row r="193" spans="1:7" x14ac:dyDescent="0.25">
      <c r="A193" s="6"/>
      <c r="B193" s="6"/>
      <c r="C193" s="6"/>
      <c r="D193" s="6"/>
      <c r="E193" s="6"/>
      <c r="F193" s="2"/>
      <c r="G193" s="2"/>
    </row>
    <row r="194" spans="1:7" x14ac:dyDescent="0.25">
      <c r="A194" s="6"/>
      <c r="B194" s="6"/>
      <c r="C194" s="6"/>
      <c r="D194" s="6"/>
      <c r="E194" s="6"/>
      <c r="F194" s="2"/>
      <c r="G194" s="2"/>
    </row>
    <row r="195" spans="1:7" x14ac:dyDescent="0.25">
      <c r="A195" s="6"/>
      <c r="B195" s="6"/>
      <c r="C195" s="6"/>
      <c r="D195" s="6"/>
      <c r="E195" s="6"/>
      <c r="F195" s="2"/>
      <c r="G195" s="2"/>
    </row>
    <row r="196" spans="1:7" x14ac:dyDescent="0.25">
      <c r="A196" s="6"/>
      <c r="B196" s="6"/>
      <c r="C196" s="6"/>
      <c r="D196" s="6"/>
      <c r="E196" s="6"/>
      <c r="F196" s="2"/>
      <c r="G196" s="2"/>
    </row>
    <row r="197" spans="1:7" x14ac:dyDescent="0.25">
      <c r="A197" s="6"/>
      <c r="B197" s="6"/>
      <c r="C197" s="6"/>
      <c r="D197" s="6"/>
      <c r="E197" s="6"/>
      <c r="F197" s="2"/>
      <c r="G197" s="2"/>
    </row>
    <row r="198" spans="1:7" x14ac:dyDescent="0.25">
      <c r="A198" s="6"/>
      <c r="B198" s="6"/>
      <c r="C198" s="6"/>
      <c r="D198" s="6"/>
      <c r="E198" s="6"/>
      <c r="F198" s="2"/>
      <c r="G198" s="2"/>
    </row>
    <row r="199" spans="1:7" x14ac:dyDescent="0.25">
      <c r="A199" s="6"/>
      <c r="B199" s="6"/>
      <c r="C199" s="6"/>
      <c r="D199" s="6"/>
      <c r="E199" s="6"/>
      <c r="F199" s="2"/>
      <c r="G199" s="2"/>
    </row>
    <row r="200" spans="1:7" x14ac:dyDescent="0.25">
      <c r="A200" s="6"/>
      <c r="B200" s="6"/>
      <c r="C200" s="6"/>
      <c r="D200" s="6"/>
      <c r="E200" s="6"/>
      <c r="F200" s="2"/>
      <c r="G200" s="2"/>
    </row>
    <row r="201" spans="1:7" x14ac:dyDescent="0.25">
      <c r="A201" s="6"/>
      <c r="B201" s="6"/>
      <c r="C201" s="6"/>
      <c r="D201" s="6"/>
      <c r="E201" s="6"/>
      <c r="F201" s="2"/>
      <c r="G201" s="2"/>
    </row>
    <row r="202" spans="1:7" x14ac:dyDescent="0.25">
      <c r="A202" s="6"/>
      <c r="B202" s="6"/>
      <c r="C202" s="6"/>
      <c r="D202" s="6"/>
      <c r="E202" s="6"/>
      <c r="F202" s="2"/>
      <c r="G202" s="2"/>
    </row>
    <row r="203" spans="1:7" x14ac:dyDescent="0.25">
      <c r="A203" s="6"/>
      <c r="B203" s="6"/>
      <c r="C203" s="6"/>
      <c r="D203" s="6"/>
      <c r="E203" s="6"/>
      <c r="F203" s="2"/>
      <c r="G203" s="2"/>
    </row>
    <row r="204" spans="1:7" x14ac:dyDescent="0.25">
      <c r="A204" s="6"/>
      <c r="B204" s="6"/>
      <c r="C204" s="6"/>
      <c r="D204" s="6"/>
      <c r="E204" s="6"/>
      <c r="F204" s="2"/>
      <c r="G204" s="2"/>
    </row>
    <row r="205" spans="1:7" x14ac:dyDescent="0.25">
      <c r="A205" s="6"/>
      <c r="B205" s="6"/>
      <c r="C205" s="6"/>
      <c r="D205" s="6"/>
      <c r="E205" s="6"/>
      <c r="F205" s="2"/>
      <c r="G205" s="2"/>
    </row>
    <row r="206" spans="1:7" x14ac:dyDescent="0.25">
      <c r="A206" s="6"/>
      <c r="B206" s="6"/>
      <c r="C206" s="6"/>
      <c r="D206" s="6"/>
      <c r="E206" s="6"/>
      <c r="F206" s="2"/>
      <c r="G206" s="2"/>
    </row>
    <row r="207" spans="1:7" x14ac:dyDescent="0.25">
      <c r="A207" s="6"/>
      <c r="B207" s="6"/>
      <c r="C207" s="6"/>
      <c r="D207" s="6"/>
      <c r="E207" s="6"/>
      <c r="F207" s="2"/>
      <c r="G207" s="2"/>
    </row>
    <row r="208" spans="1:7" x14ac:dyDescent="0.25">
      <c r="A208" s="6"/>
      <c r="B208" s="6"/>
      <c r="C208" s="6"/>
      <c r="D208" s="6"/>
      <c r="E208" s="6"/>
      <c r="F208" s="2"/>
      <c r="G208" s="2"/>
    </row>
    <row r="209" spans="1:7" x14ac:dyDescent="0.25">
      <c r="A209" s="6"/>
      <c r="B209" s="6"/>
      <c r="C209" s="6"/>
      <c r="D209" s="6"/>
      <c r="E209" s="6"/>
      <c r="F209" s="2"/>
      <c r="G209" s="2"/>
    </row>
    <row r="210" spans="1:7" x14ac:dyDescent="0.25">
      <c r="A210" s="6"/>
      <c r="B210" s="6"/>
      <c r="C210" s="6"/>
      <c r="D210" s="6"/>
      <c r="E210" s="6"/>
      <c r="F210" s="2"/>
      <c r="G210" s="2"/>
    </row>
    <row r="211" spans="1:7" x14ac:dyDescent="0.25">
      <c r="A211" s="6"/>
      <c r="B211" s="6"/>
      <c r="C211" s="6"/>
      <c r="D211" s="6"/>
      <c r="E211" s="6"/>
      <c r="F211" s="2"/>
      <c r="G211" s="2"/>
    </row>
    <row r="212" spans="1:7" x14ac:dyDescent="0.25">
      <c r="A212" s="6"/>
      <c r="B212" s="6"/>
      <c r="C212" s="6"/>
      <c r="D212" s="6"/>
      <c r="E212" s="6"/>
      <c r="F212" s="2"/>
      <c r="G212" s="2"/>
    </row>
    <row r="213" spans="1:7" x14ac:dyDescent="0.25">
      <c r="A213" s="6"/>
      <c r="B213" s="6"/>
      <c r="C213" s="6"/>
      <c r="D213" s="6"/>
      <c r="E213" s="6"/>
      <c r="F213" s="2"/>
      <c r="G213" s="2"/>
    </row>
    <row r="214" spans="1:7" x14ac:dyDescent="0.25">
      <c r="A214" s="6"/>
      <c r="B214" s="6"/>
      <c r="C214" s="6"/>
      <c r="D214" s="6"/>
      <c r="E214" s="6"/>
      <c r="F214" s="2"/>
      <c r="G214" s="2"/>
    </row>
    <row r="215" spans="1:7" x14ac:dyDescent="0.25">
      <c r="A215" s="6"/>
      <c r="B215" s="6"/>
      <c r="C215" s="6"/>
      <c r="D215" s="6"/>
      <c r="E215" s="6"/>
      <c r="F215" s="2"/>
      <c r="G215" s="2"/>
    </row>
    <row r="216" spans="1:7" x14ac:dyDescent="0.25">
      <c r="A216" s="6"/>
      <c r="B216" s="6"/>
      <c r="C216" s="6"/>
      <c r="D216" s="6"/>
      <c r="E216" s="6"/>
      <c r="F216" s="2"/>
      <c r="G216" s="2"/>
    </row>
    <row r="217" spans="1:7" x14ac:dyDescent="0.25">
      <c r="A217" s="6"/>
      <c r="B217" s="6"/>
      <c r="C217" s="6"/>
      <c r="D217" s="6"/>
      <c r="E217" s="6"/>
      <c r="F217" s="2"/>
      <c r="G217" s="2"/>
    </row>
    <row r="218" spans="1:7" x14ac:dyDescent="0.25">
      <c r="A218" s="6"/>
      <c r="B218" s="6"/>
      <c r="C218" s="6"/>
      <c r="D218" s="6"/>
      <c r="E218" s="6"/>
      <c r="F218" s="2"/>
      <c r="G218" s="2"/>
    </row>
    <row r="219" spans="1:7" x14ac:dyDescent="0.25">
      <c r="A219" s="6"/>
      <c r="B219" s="6"/>
      <c r="C219" s="6"/>
      <c r="D219" s="6"/>
      <c r="E219" s="6"/>
      <c r="F219" s="2"/>
      <c r="G219" s="2"/>
    </row>
    <row r="220" spans="1:7" x14ac:dyDescent="0.25">
      <c r="A220" s="6"/>
      <c r="B220" s="6"/>
      <c r="C220" s="6"/>
      <c r="D220" s="6"/>
      <c r="E220" s="6"/>
      <c r="F220" s="2"/>
      <c r="G220" s="2"/>
    </row>
    <row r="221" spans="1:7" x14ac:dyDescent="0.25">
      <c r="A221" s="6"/>
      <c r="B221" s="6"/>
      <c r="C221" s="6"/>
      <c r="D221" s="6"/>
      <c r="E221" s="6"/>
      <c r="F221" s="2"/>
      <c r="G221" s="2"/>
    </row>
    <row r="222" spans="1:7" x14ac:dyDescent="0.25">
      <c r="A222" s="6"/>
      <c r="B222" s="6"/>
      <c r="C222" s="6"/>
      <c r="D222" s="6"/>
      <c r="E222" s="6"/>
      <c r="F222" s="2"/>
      <c r="G222" s="2"/>
    </row>
    <row r="223" spans="1:7" x14ac:dyDescent="0.25">
      <c r="A223" s="6"/>
      <c r="B223" s="6"/>
      <c r="C223" s="6"/>
      <c r="D223" s="6"/>
      <c r="E223" s="6"/>
      <c r="F223" s="2"/>
      <c r="G223" s="2"/>
    </row>
    <row r="224" spans="1:7" x14ac:dyDescent="0.25">
      <c r="A224" s="6"/>
      <c r="B224" s="6"/>
      <c r="C224" s="6"/>
      <c r="D224" s="6"/>
      <c r="E224" s="6"/>
      <c r="F224" s="2"/>
      <c r="G224" s="2"/>
    </row>
    <row r="225" spans="1:7" x14ac:dyDescent="0.25">
      <c r="A225" s="6"/>
      <c r="B225" s="6"/>
      <c r="C225" s="6"/>
      <c r="D225" s="6"/>
      <c r="E225" s="6"/>
      <c r="F225" s="2"/>
      <c r="G225" s="2"/>
    </row>
    <row r="226" spans="1:7" x14ac:dyDescent="0.25">
      <c r="A226" s="6"/>
      <c r="B226" s="6"/>
      <c r="C226" s="6"/>
      <c r="D226" s="6"/>
      <c r="E226" s="6"/>
      <c r="F226" s="2"/>
      <c r="G226" s="2"/>
    </row>
    <row r="227" spans="1:7" x14ac:dyDescent="0.25">
      <c r="A227" s="6"/>
      <c r="B227" s="6"/>
      <c r="C227" s="6"/>
      <c r="D227" s="6"/>
      <c r="E227" s="6"/>
      <c r="F227" s="2"/>
      <c r="G227" s="2"/>
    </row>
    <row r="228" spans="1:7" x14ac:dyDescent="0.25">
      <c r="A228" s="6"/>
      <c r="B228" s="6"/>
      <c r="C228" s="6"/>
      <c r="D228" s="6"/>
      <c r="E228" s="6"/>
      <c r="F228" s="2"/>
      <c r="G228" s="2"/>
    </row>
    <row r="229" spans="1:7" x14ac:dyDescent="0.25">
      <c r="A229" s="6"/>
      <c r="B229" s="6"/>
      <c r="C229" s="6"/>
      <c r="D229" s="6"/>
      <c r="E229" s="6"/>
      <c r="F229" s="2"/>
      <c r="G229" s="2"/>
    </row>
    <row r="230" spans="1:7" x14ac:dyDescent="0.25">
      <c r="A230" s="6"/>
      <c r="B230" s="6"/>
      <c r="C230" s="6"/>
      <c r="D230" s="6"/>
      <c r="E230" s="6"/>
      <c r="F230" s="2"/>
      <c r="G230" s="2"/>
    </row>
    <row r="231" spans="1:7" x14ac:dyDescent="0.25">
      <c r="A231" s="6"/>
      <c r="B231" s="6"/>
      <c r="C231" s="6"/>
      <c r="D231" s="6"/>
      <c r="E231" s="6"/>
      <c r="F231" s="2"/>
      <c r="G231" s="2"/>
    </row>
    <row r="232" spans="1:7" x14ac:dyDescent="0.25">
      <c r="A232" s="6"/>
      <c r="B232" s="6"/>
      <c r="C232" s="6"/>
      <c r="D232" s="6"/>
      <c r="E232" s="6"/>
      <c r="F232" s="2"/>
      <c r="G232" s="2"/>
    </row>
    <row r="233" spans="1:7" x14ac:dyDescent="0.25">
      <c r="A233" s="6"/>
      <c r="B233" s="6"/>
      <c r="C233" s="6"/>
      <c r="D233" s="6"/>
      <c r="E233" s="6"/>
      <c r="F233" s="2"/>
      <c r="G233" s="2"/>
    </row>
    <row r="234" spans="1:7" x14ac:dyDescent="0.25">
      <c r="A234" s="6"/>
      <c r="B234" s="6"/>
      <c r="C234" s="6"/>
      <c r="D234" s="6"/>
      <c r="E234" s="6"/>
      <c r="F234" s="2"/>
      <c r="G234" s="2"/>
    </row>
    <row r="235" spans="1:7" x14ac:dyDescent="0.25">
      <c r="A235" s="6"/>
      <c r="B235" s="6"/>
      <c r="C235" s="6"/>
      <c r="D235" s="6"/>
      <c r="E235" s="6"/>
      <c r="F235" s="2"/>
      <c r="G235" s="2"/>
    </row>
    <row r="236" spans="1:7" x14ac:dyDescent="0.25">
      <c r="A236" s="6"/>
      <c r="B236" s="6"/>
      <c r="C236" s="6"/>
      <c r="D236" s="6"/>
      <c r="E236" s="6"/>
      <c r="F236" s="2"/>
      <c r="G236" s="2"/>
    </row>
    <row r="237" spans="1:7" x14ac:dyDescent="0.25">
      <c r="A237" s="6"/>
      <c r="B237" s="6"/>
      <c r="C237" s="6"/>
      <c r="D237" s="6"/>
      <c r="E237" s="6"/>
      <c r="F237" s="2"/>
      <c r="G237" s="2"/>
    </row>
    <row r="238" spans="1:7" x14ac:dyDescent="0.25">
      <c r="A238" s="6"/>
      <c r="B238" s="6"/>
      <c r="C238" s="6"/>
      <c r="D238" s="6"/>
      <c r="E238" s="6"/>
      <c r="F238" s="2"/>
      <c r="G238" s="2"/>
    </row>
    <row r="239" spans="1:7" x14ac:dyDescent="0.25">
      <c r="A239" s="6"/>
      <c r="B239" s="6"/>
      <c r="C239" s="6"/>
      <c r="D239" s="6"/>
      <c r="E239" s="6"/>
      <c r="F239" s="2"/>
      <c r="G239" s="2"/>
    </row>
    <row r="240" spans="1:7" x14ac:dyDescent="0.25">
      <c r="A240" s="6"/>
      <c r="B240" s="6"/>
      <c r="C240" s="6"/>
      <c r="D240" s="6"/>
      <c r="E240" s="6"/>
      <c r="F240" s="2"/>
      <c r="G240" s="2"/>
    </row>
    <row r="241" spans="1:7" x14ac:dyDescent="0.25">
      <c r="A241" s="6"/>
      <c r="B241" s="6"/>
      <c r="C241" s="6"/>
      <c r="D241" s="6"/>
      <c r="E241" s="6"/>
      <c r="F241" s="2"/>
      <c r="G241" s="2"/>
    </row>
    <row r="242" spans="1:7" x14ac:dyDescent="0.25">
      <c r="A242" s="6"/>
      <c r="B242" s="6"/>
      <c r="C242" s="6"/>
      <c r="D242" s="6"/>
      <c r="E242" s="6"/>
      <c r="F242" s="2"/>
      <c r="G242" s="2"/>
    </row>
    <row r="243" spans="1:7" x14ac:dyDescent="0.25">
      <c r="A243" s="6"/>
      <c r="B243" s="6"/>
      <c r="C243" s="6"/>
      <c r="D243" s="6"/>
      <c r="E243" s="6"/>
      <c r="F243" s="2"/>
      <c r="G243" s="2"/>
    </row>
    <row r="244" spans="1:7" x14ac:dyDescent="0.25">
      <c r="A244" s="6"/>
      <c r="B244" s="6"/>
      <c r="C244" s="6"/>
      <c r="D244" s="6"/>
      <c r="E244" s="6"/>
      <c r="F244" s="2"/>
      <c r="G244" s="2"/>
    </row>
    <row r="245" spans="1:7" x14ac:dyDescent="0.25">
      <c r="A245" s="6"/>
      <c r="B245" s="6"/>
      <c r="C245" s="6"/>
      <c r="D245" s="6"/>
      <c r="E245" s="6"/>
      <c r="F245" s="2"/>
      <c r="G245" s="2"/>
    </row>
    <row r="246" spans="1:7" x14ac:dyDescent="0.25">
      <c r="A246" s="6"/>
      <c r="B246" s="6"/>
      <c r="C246" s="6"/>
      <c r="D246" s="6"/>
      <c r="E246" s="6"/>
      <c r="F246" s="2"/>
      <c r="G246" s="2"/>
    </row>
    <row r="247" spans="1:7" x14ac:dyDescent="0.25">
      <c r="A247" s="6"/>
      <c r="B247" s="6"/>
      <c r="C247" s="6"/>
      <c r="D247" s="6"/>
      <c r="E247" s="6"/>
      <c r="F247" s="2"/>
      <c r="G247" s="2"/>
    </row>
    <row r="248" spans="1:7" x14ac:dyDescent="0.25">
      <c r="A248" s="6"/>
      <c r="B248" s="6"/>
      <c r="C248" s="6"/>
      <c r="D248" s="6"/>
      <c r="E248" s="6"/>
      <c r="F248" s="2"/>
      <c r="G248" s="2"/>
    </row>
    <row r="249" spans="1:7" x14ac:dyDescent="0.25">
      <c r="A249" s="6"/>
      <c r="B249" s="6"/>
      <c r="C249" s="6"/>
      <c r="D249" s="6"/>
      <c r="E249" s="6"/>
      <c r="F249" s="2"/>
      <c r="G249" s="2"/>
    </row>
    <row r="250" spans="1:7" x14ac:dyDescent="0.25">
      <c r="A250" s="6"/>
      <c r="B250" s="6"/>
      <c r="C250" s="6"/>
      <c r="D250" s="6"/>
      <c r="E250" s="6"/>
      <c r="F250" s="2"/>
      <c r="G250" s="2"/>
    </row>
    <row r="251" spans="1:7" x14ac:dyDescent="0.25">
      <c r="A251" s="6"/>
      <c r="B251" s="6"/>
      <c r="C251" s="6"/>
      <c r="D251" s="6"/>
      <c r="E251" s="6"/>
      <c r="F251" s="2"/>
      <c r="G251" s="2"/>
    </row>
    <row r="252" spans="1:7" x14ac:dyDescent="0.25">
      <c r="A252" s="6"/>
      <c r="B252" s="6"/>
      <c r="C252" s="6"/>
      <c r="D252" s="6"/>
      <c r="E252" s="6"/>
      <c r="F252" s="2"/>
      <c r="G252" s="2"/>
    </row>
    <row r="253" spans="1:7" x14ac:dyDescent="0.25">
      <c r="A253" s="6"/>
      <c r="B253" s="6"/>
      <c r="C253" s="6"/>
      <c r="D253" s="6"/>
      <c r="E253" s="6"/>
      <c r="F253" s="2"/>
      <c r="G253" s="2"/>
    </row>
    <row r="254" spans="1:7" x14ac:dyDescent="0.25">
      <c r="A254" s="6"/>
      <c r="B254" s="6"/>
      <c r="C254" s="6"/>
      <c r="D254" s="6"/>
      <c r="E254" s="6"/>
      <c r="F254" s="2"/>
      <c r="G254" s="2"/>
    </row>
  </sheetData>
  <mergeCells count="15">
    <mergeCell ref="I1:J2"/>
    <mergeCell ref="I35:J35"/>
    <mergeCell ref="A1:A2"/>
    <mergeCell ref="D35:E35"/>
    <mergeCell ref="D1:E2"/>
    <mergeCell ref="F1:H2"/>
    <mergeCell ref="F35:H35"/>
    <mergeCell ref="B1:C2"/>
    <mergeCell ref="B35:C35"/>
    <mergeCell ref="N1:N2"/>
    <mergeCell ref="O1:P2"/>
    <mergeCell ref="O35:P35"/>
    <mergeCell ref="K1:L2"/>
    <mergeCell ref="K35:L35"/>
    <mergeCell ref="M1:M2"/>
  </mergeCells>
  <pageMargins left="0.7" right="0.7" top="0.75" bottom="0.75" header="0.3" footer="0.3"/>
  <pageSetup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254"/>
  <sheetViews>
    <sheetView workbookViewId="0">
      <pane xSplit="1" topLeftCell="C1" activePane="topRight" state="frozen"/>
      <selection pane="topRight" sqref="A1:A2"/>
    </sheetView>
  </sheetViews>
  <sheetFormatPr defaultRowHeight="15" x14ac:dyDescent="0.25"/>
  <cols>
    <col min="1" max="3" width="16.7109375" style="10" customWidth="1"/>
    <col min="4" max="17" width="16.7109375" customWidth="1"/>
  </cols>
  <sheetData>
    <row r="1" spans="1:17" ht="15" customHeight="1" x14ac:dyDescent="0.25">
      <c r="A1" s="208" t="s">
        <v>36</v>
      </c>
      <c r="B1" s="204" t="s">
        <v>77</v>
      </c>
      <c r="C1" s="205"/>
      <c r="D1" s="210" t="s">
        <v>78</v>
      </c>
      <c r="E1" s="210"/>
      <c r="F1" s="205"/>
      <c r="G1" s="210" t="s">
        <v>108</v>
      </c>
      <c r="H1" s="205"/>
      <c r="I1" s="210" t="s">
        <v>111</v>
      </c>
      <c r="J1" s="205"/>
      <c r="K1" s="204" t="s">
        <v>114</v>
      </c>
      <c r="L1" s="205"/>
      <c r="M1" s="204" t="s">
        <v>117</v>
      </c>
      <c r="N1" s="210"/>
      <c r="O1" s="205"/>
      <c r="P1" s="204" t="s">
        <v>97</v>
      </c>
      <c r="Q1" s="205"/>
    </row>
    <row r="2" spans="1:17" x14ac:dyDescent="0.25">
      <c r="A2" s="209"/>
      <c r="B2" s="206"/>
      <c r="C2" s="207"/>
      <c r="D2" s="211"/>
      <c r="E2" s="211"/>
      <c r="F2" s="207"/>
      <c r="G2" s="211"/>
      <c r="H2" s="207"/>
      <c r="I2" s="211"/>
      <c r="J2" s="207"/>
      <c r="K2" s="206"/>
      <c r="L2" s="207"/>
      <c r="M2" s="206"/>
      <c r="N2" s="211"/>
      <c r="O2" s="207"/>
      <c r="P2" s="206"/>
      <c r="Q2" s="207"/>
    </row>
    <row r="3" spans="1:17" ht="30" customHeight="1" x14ac:dyDescent="0.25">
      <c r="A3" s="56" t="s">
        <v>34</v>
      </c>
      <c r="B3" s="91" t="s">
        <v>103</v>
      </c>
      <c r="C3" s="87" t="s">
        <v>104</v>
      </c>
      <c r="D3" s="91" t="s">
        <v>105</v>
      </c>
      <c r="E3" s="7" t="s">
        <v>106</v>
      </c>
      <c r="F3" s="87" t="s">
        <v>107</v>
      </c>
      <c r="G3" s="91" t="s">
        <v>109</v>
      </c>
      <c r="H3" s="87" t="s">
        <v>110</v>
      </c>
      <c r="I3" s="91" t="s">
        <v>112</v>
      </c>
      <c r="J3" s="87" t="s">
        <v>113</v>
      </c>
      <c r="K3" s="91" t="s">
        <v>115</v>
      </c>
      <c r="L3" s="87" t="s">
        <v>116</v>
      </c>
      <c r="M3" s="91" t="s">
        <v>118</v>
      </c>
      <c r="N3" s="7" t="s">
        <v>119</v>
      </c>
      <c r="O3" s="87" t="s">
        <v>120</v>
      </c>
      <c r="P3" s="91" t="s">
        <v>98</v>
      </c>
      <c r="Q3" s="87" t="s">
        <v>99</v>
      </c>
    </row>
    <row r="4" spans="1:17" x14ac:dyDescent="0.25">
      <c r="A4" s="57" t="s">
        <v>0</v>
      </c>
      <c r="B4" s="61"/>
      <c r="C4" s="72"/>
      <c r="D4" s="61"/>
      <c r="E4" s="28"/>
      <c r="F4" s="72"/>
      <c r="G4" s="61"/>
      <c r="H4" s="72"/>
      <c r="I4" s="61"/>
      <c r="J4" s="72"/>
      <c r="K4" s="61"/>
      <c r="L4" s="72"/>
      <c r="M4" s="61"/>
      <c r="N4" s="28"/>
      <c r="O4" s="72"/>
      <c r="P4" s="61"/>
      <c r="Q4" s="72"/>
    </row>
    <row r="5" spans="1:17" x14ac:dyDescent="0.25">
      <c r="A5" s="57" t="s">
        <v>1</v>
      </c>
      <c r="B5" s="61"/>
      <c r="C5" s="72"/>
      <c r="D5" s="61"/>
      <c r="E5" s="28"/>
      <c r="F5" s="72"/>
      <c r="G5" s="61"/>
      <c r="H5" s="72"/>
      <c r="I5" s="61"/>
      <c r="J5" s="72"/>
      <c r="K5" s="61"/>
      <c r="L5" s="72"/>
      <c r="M5" s="61"/>
      <c r="N5" s="28"/>
      <c r="O5" s="72"/>
      <c r="P5" s="61"/>
      <c r="Q5" s="72"/>
    </row>
    <row r="6" spans="1:17" x14ac:dyDescent="0.25">
      <c r="A6" s="57" t="s">
        <v>2</v>
      </c>
      <c r="B6" s="61"/>
      <c r="C6" s="72"/>
      <c r="D6" s="61"/>
      <c r="E6" s="28"/>
      <c r="F6" s="72"/>
      <c r="G6" s="61"/>
      <c r="H6" s="72"/>
      <c r="I6" s="61"/>
      <c r="J6" s="72"/>
      <c r="K6" s="61"/>
      <c r="L6" s="72"/>
      <c r="M6" s="61"/>
      <c r="N6" s="28"/>
      <c r="O6" s="72"/>
      <c r="P6" s="61"/>
      <c r="Q6" s="72"/>
    </row>
    <row r="7" spans="1:17" x14ac:dyDescent="0.25">
      <c r="A7" s="57" t="s">
        <v>3</v>
      </c>
      <c r="B7" s="61"/>
      <c r="C7" s="72"/>
      <c r="D7" s="61"/>
      <c r="E7" s="28"/>
      <c r="F7" s="72"/>
      <c r="G7" s="61"/>
      <c r="H7" s="72"/>
      <c r="I7" s="61"/>
      <c r="J7" s="72"/>
      <c r="K7" s="61"/>
      <c r="L7" s="72"/>
      <c r="M7" s="61"/>
      <c r="N7" s="28"/>
      <c r="O7" s="72"/>
      <c r="P7" s="61"/>
      <c r="Q7" s="72"/>
    </row>
    <row r="8" spans="1:17" x14ac:dyDescent="0.25">
      <c r="A8" s="57" t="s">
        <v>4</v>
      </c>
      <c r="B8" s="61"/>
      <c r="C8" s="72"/>
      <c r="D8" s="61"/>
      <c r="E8" s="28"/>
      <c r="F8" s="72"/>
      <c r="G8" s="61"/>
      <c r="H8" s="72"/>
      <c r="I8" s="61"/>
      <c r="J8" s="72"/>
      <c r="K8" s="61"/>
      <c r="L8" s="72"/>
      <c r="M8" s="61"/>
      <c r="N8" s="28"/>
      <c r="O8" s="72"/>
      <c r="P8" s="61"/>
      <c r="Q8" s="72"/>
    </row>
    <row r="9" spans="1:17" x14ac:dyDescent="0.25">
      <c r="A9" s="57" t="s">
        <v>5</v>
      </c>
      <c r="B9" s="61"/>
      <c r="C9" s="72"/>
      <c r="D9" s="61"/>
      <c r="E9" s="28"/>
      <c r="F9" s="72"/>
      <c r="G9" s="61"/>
      <c r="H9" s="72"/>
      <c r="I9" s="61"/>
      <c r="J9" s="72"/>
      <c r="K9" s="61"/>
      <c r="L9" s="72"/>
      <c r="M9" s="61"/>
      <c r="N9" s="28"/>
      <c r="O9" s="72"/>
      <c r="P9" s="61"/>
      <c r="Q9" s="72"/>
    </row>
    <row r="10" spans="1:17" x14ac:dyDescent="0.25">
      <c r="A10" s="57" t="s">
        <v>6</v>
      </c>
      <c r="B10" s="61"/>
      <c r="C10" s="72"/>
      <c r="D10" s="61"/>
      <c r="E10" s="28"/>
      <c r="F10" s="72"/>
      <c r="G10" s="61"/>
      <c r="H10" s="72"/>
      <c r="I10" s="61"/>
      <c r="J10" s="72"/>
      <c r="K10" s="61"/>
      <c r="L10" s="72"/>
      <c r="M10" s="61"/>
      <c r="N10" s="28"/>
      <c r="O10" s="72"/>
      <c r="P10" s="61"/>
      <c r="Q10" s="72"/>
    </row>
    <row r="11" spans="1:17" x14ac:dyDescent="0.25">
      <c r="A11" s="57" t="s">
        <v>7</v>
      </c>
      <c r="B11" s="61"/>
      <c r="C11" s="72"/>
      <c r="D11" s="61"/>
      <c r="E11" s="28"/>
      <c r="F11" s="72"/>
      <c r="G11" s="61"/>
      <c r="H11" s="72"/>
      <c r="I11" s="61"/>
      <c r="J11" s="72"/>
      <c r="K11" s="61"/>
      <c r="L11" s="72"/>
      <c r="M11" s="61"/>
      <c r="N11" s="28"/>
      <c r="O11" s="72"/>
      <c r="P11" s="61"/>
      <c r="Q11" s="72"/>
    </row>
    <row r="12" spans="1:17" x14ac:dyDescent="0.25">
      <c r="A12" s="57" t="s">
        <v>8</v>
      </c>
      <c r="B12" s="61"/>
      <c r="C12" s="72"/>
      <c r="D12" s="61"/>
      <c r="E12" s="28"/>
      <c r="F12" s="72"/>
      <c r="G12" s="61"/>
      <c r="H12" s="72"/>
      <c r="I12" s="61"/>
      <c r="J12" s="72"/>
      <c r="K12" s="61"/>
      <c r="L12" s="72"/>
      <c r="M12" s="61"/>
      <c r="N12" s="28"/>
      <c r="O12" s="72"/>
      <c r="P12" s="61"/>
      <c r="Q12" s="72"/>
    </row>
    <row r="13" spans="1:17" x14ac:dyDescent="0.25">
      <c r="A13" s="57" t="s">
        <v>9</v>
      </c>
      <c r="B13" s="61"/>
      <c r="C13" s="72"/>
      <c r="D13" s="61"/>
      <c r="E13" s="28"/>
      <c r="F13" s="72"/>
      <c r="G13" s="61"/>
      <c r="H13" s="72"/>
      <c r="I13" s="61"/>
      <c r="J13" s="72"/>
      <c r="K13" s="61"/>
      <c r="L13" s="72"/>
      <c r="M13" s="61"/>
      <c r="N13" s="28"/>
      <c r="O13" s="72"/>
      <c r="P13" s="61"/>
      <c r="Q13" s="72"/>
    </row>
    <row r="14" spans="1:17" x14ac:dyDescent="0.25">
      <c r="A14" s="57" t="s">
        <v>10</v>
      </c>
      <c r="B14" s="61"/>
      <c r="C14" s="72"/>
      <c r="D14" s="61"/>
      <c r="E14" s="28"/>
      <c r="F14" s="72"/>
      <c r="G14" s="61"/>
      <c r="H14" s="72"/>
      <c r="I14" s="61"/>
      <c r="J14" s="72"/>
      <c r="K14" s="61"/>
      <c r="L14" s="72"/>
      <c r="M14" s="61"/>
      <c r="N14" s="28"/>
      <c r="O14" s="72"/>
      <c r="P14" s="61"/>
      <c r="Q14" s="72"/>
    </row>
    <row r="15" spans="1:17" x14ac:dyDescent="0.25">
      <c r="A15" s="57" t="s">
        <v>11</v>
      </c>
      <c r="B15" s="61"/>
      <c r="C15" s="72"/>
      <c r="D15" s="61"/>
      <c r="E15" s="28"/>
      <c r="F15" s="72"/>
      <c r="G15" s="61"/>
      <c r="H15" s="72"/>
      <c r="I15" s="61"/>
      <c r="J15" s="72"/>
      <c r="K15" s="61"/>
      <c r="L15" s="72"/>
      <c r="M15" s="61"/>
      <c r="N15" s="28"/>
      <c r="O15" s="72"/>
      <c r="P15" s="61"/>
      <c r="Q15" s="72"/>
    </row>
    <row r="16" spans="1:17" x14ac:dyDescent="0.25">
      <c r="A16" s="57" t="s">
        <v>12</v>
      </c>
      <c r="B16" s="61"/>
      <c r="C16" s="72"/>
      <c r="D16" s="61"/>
      <c r="E16" s="28"/>
      <c r="F16" s="72"/>
      <c r="G16" s="61"/>
      <c r="H16" s="72"/>
      <c r="I16" s="61"/>
      <c r="J16" s="72"/>
      <c r="K16" s="61"/>
      <c r="L16" s="72"/>
      <c r="M16" s="61"/>
      <c r="N16" s="28"/>
      <c r="O16" s="72"/>
      <c r="P16" s="61"/>
      <c r="Q16" s="72"/>
    </row>
    <row r="17" spans="1:17" x14ac:dyDescent="0.25">
      <c r="A17" s="57" t="s">
        <v>13</v>
      </c>
      <c r="B17" s="61"/>
      <c r="C17" s="72"/>
      <c r="D17" s="61"/>
      <c r="E17" s="28"/>
      <c r="F17" s="72"/>
      <c r="G17" s="61"/>
      <c r="H17" s="72"/>
      <c r="I17" s="61"/>
      <c r="J17" s="72"/>
      <c r="K17" s="61"/>
      <c r="L17" s="72"/>
      <c r="M17" s="61"/>
      <c r="N17" s="28"/>
      <c r="O17" s="72"/>
      <c r="P17" s="61"/>
      <c r="Q17" s="72"/>
    </row>
    <row r="18" spans="1:17" x14ac:dyDescent="0.25">
      <c r="A18" s="57" t="s">
        <v>14</v>
      </c>
      <c r="B18" s="64"/>
      <c r="C18" s="73"/>
      <c r="D18" s="64"/>
      <c r="E18" s="29"/>
      <c r="F18" s="73"/>
      <c r="G18" s="64"/>
      <c r="H18" s="73"/>
      <c r="I18" s="64"/>
      <c r="J18" s="73"/>
      <c r="K18" s="64"/>
      <c r="L18" s="73"/>
      <c r="M18" s="64"/>
      <c r="N18" s="29"/>
      <c r="O18" s="73"/>
      <c r="P18" s="64"/>
      <c r="Q18" s="73"/>
    </row>
    <row r="19" spans="1:17" x14ac:dyDescent="0.25">
      <c r="A19" s="57" t="s">
        <v>15</v>
      </c>
      <c r="B19" s="61"/>
      <c r="C19" s="72"/>
      <c r="D19" s="61"/>
      <c r="E19" s="28"/>
      <c r="F19" s="72"/>
      <c r="G19" s="61"/>
      <c r="H19" s="72"/>
      <c r="I19" s="61"/>
      <c r="J19" s="72"/>
      <c r="K19" s="61"/>
      <c r="L19" s="72"/>
      <c r="M19" s="61"/>
      <c r="N19" s="28"/>
      <c r="O19" s="72"/>
      <c r="P19" s="61"/>
      <c r="Q19" s="72"/>
    </row>
    <row r="20" spans="1:17" x14ac:dyDescent="0.25">
      <c r="A20" s="57" t="s">
        <v>16</v>
      </c>
      <c r="B20" s="61"/>
      <c r="C20" s="72"/>
      <c r="D20" s="61"/>
      <c r="E20" s="28"/>
      <c r="F20" s="72"/>
      <c r="G20" s="61"/>
      <c r="H20" s="72"/>
      <c r="I20" s="61"/>
      <c r="J20" s="72"/>
      <c r="K20" s="61"/>
      <c r="L20" s="72"/>
      <c r="M20" s="61"/>
      <c r="N20" s="28"/>
      <c r="O20" s="72"/>
      <c r="P20" s="61"/>
      <c r="Q20" s="72"/>
    </row>
    <row r="21" spans="1:17" x14ac:dyDescent="0.25">
      <c r="A21" s="57" t="s">
        <v>17</v>
      </c>
      <c r="B21" s="63">
        <v>11957</v>
      </c>
      <c r="C21" s="75">
        <v>8372</v>
      </c>
      <c r="D21" s="63">
        <v>19325</v>
      </c>
      <c r="E21" s="12">
        <v>2266</v>
      </c>
      <c r="F21" s="75">
        <v>12682</v>
      </c>
      <c r="G21" s="61"/>
      <c r="H21" s="72"/>
      <c r="I21" s="63">
        <v>23533</v>
      </c>
      <c r="J21" s="75">
        <v>17577</v>
      </c>
      <c r="K21" s="63">
        <v>13442</v>
      </c>
      <c r="L21" s="75">
        <v>31762</v>
      </c>
      <c r="M21" s="61"/>
      <c r="N21" s="28"/>
      <c r="O21" s="72"/>
      <c r="P21" s="61"/>
      <c r="Q21" s="72"/>
    </row>
    <row r="22" spans="1:17" x14ac:dyDescent="0.25">
      <c r="A22" s="57" t="s">
        <v>18</v>
      </c>
      <c r="B22" s="61"/>
      <c r="C22" s="72"/>
      <c r="D22" s="61"/>
      <c r="E22" s="28"/>
      <c r="F22" s="72"/>
      <c r="G22" s="61"/>
      <c r="H22" s="72"/>
      <c r="I22" s="61"/>
      <c r="J22" s="72"/>
      <c r="K22" s="61"/>
      <c r="L22" s="72"/>
      <c r="M22" s="61"/>
      <c r="N22" s="28"/>
      <c r="O22" s="72"/>
      <c r="P22" s="61"/>
      <c r="Q22" s="72"/>
    </row>
    <row r="23" spans="1:17" x14ac:dyDescent="0.25">
      <c r="A23" s="57" t="s">
        <v>19</v>
      </c>
      <c r="B23" s="61"/>
      <c r="C23" s="72"/>
      <c r="D23" s="61"/>
      <c r="E23" s="28"/>
      <c r="F23" s="72"/>
      <c r="G23" s="61"/>
      <c r="H23" s="72"/>
      <c r="I23" s="61"/>
      <c r="J23" s="72"/>
      <c r="K23" s="61"/>
      <c r="L23" s="72"/>
      <c r="M23" s="61"/>
      <c r="N23" s="28"/>
      <c r="O23" s="72"/>
      <c r="P23" s="61"/>
      <c r="Q23" s="72"/>
    </row>
    <row r="24" spans="1:17" x14ac:dyDescent="0.25">
      <c r="A24" s="57" t="s">
        <v>20</v>
      </c>
      <c r="B24" s="61"/>
      <c r="C24" s="72"/>
      <c r="D24" s="61"/>
      <c r="E24" s="28"/>
      <c r="F24" s="72"/>
      <c r="G24" s="61"/>
      <c r="H24" s="72"/>
      <c r="I24" s="61"/>
      <c r="J24" s="72"/>
      <c r="K24" s="61"/>
      <c r="L24" s="72"/>
      <c r="M24" s="61"/>
      <c r="N24" s="28"/>
      <c r="O24" s="72"/>
      <c r="P24" s="61"/>
      <c r="Q24" s="72"/>
    </row>
    <row r="25" spans="1:17" x14ac:dyDescent="0.25">
      <c r="A25" s="57" t="s">
        <v>21</v>
      </c>
      <c r="B25" s="64"/>
      <c r="C25" s="72"/>
      <c r="D25" s="64"/>
      <c r="E25" s="29"/>
      <c r="F25" s="72"/>
      <c r="G25" s="64"/>
      <c r="H25" s="72"/>
      <c r="I25" s="64"/>
      <c r="J25" s="72"/>
      <c r="K25" s="64"/>
      <c r="L25" s="72"/>
      <c r="M25" s="64"/>
      <c r="N25" s="29"/>
      <c r="O25" s="72"/>
      <c r="P25" s="64"/>
      <c r="Q25" s="72"/>
    </row>
    <row r="26" spans="1:17" x14ac:dyDescent="0.25">
      <c r="A26" s="57" t="s">
        <v>22</v>
      </c>
      <c r="B26" s="61"/>
      <c r="C26" s="72"/>
      <c r="D26" s="61"/>
      <c r="E26" s="28"/>
      <c r="F26" s="72"/>
      <c r="G26" s="61"/>
      <c r="H26" s="72"/>
      <c r="I26" s="61"/>
      <c r="J26" s="72"/>
      <c r="K26" s="61"/>
      <c r="L26" s="72"/>
      <c r="M26" s="61"/>
      <c r="N26" s="28"/>
      <c r="O26" s="72"/>
      <c r="P26" s="61"/>
      <c r="Q26" s="72"/>
    </row>
    <row r="27" spans="1:17" x14ac:dyDescent="0.25">
      <c r="A27" s="57" t="s">
        <v>23</v>
      </c>
      <c r="B27" s="61"/>
      <c r="C27" s="72"/>
      <c r="D27" s="61"/>
      <c r="E27" s="28"/>
      <c r="F27" s="72"/>
      <c r="G27" s="61"/>
      <c r="H27" s="72"/>
      <c r="I27" s="61"/>
      <c r="J27" s="72"/>
      <c r="K27" s="61"/>
      <c r="L27" s="72"/>
      <c r="M27" s="61"/>
      <c r="N27" s="28"/>
      <c r="O27" s="72"/>
      <c r="P27" s="61"/>
      <c r="Q27" s="72"/>
    </row>
    <row r="28" spans="1:17" x14ac:dyDescent="0.25">
      <c r="A28" s="57" t="s">
        <v>24</v>
      </c>
      <c r="B28" s="61"/>
      <c r="C28" s="72"/>
      <c r="D28" s="61"/>
      <c r="E28" s="28"/>
      <c r="F28" s="72"/>
      <c r="G28" s="63">
        <v>28592</v>
      </c>
      <c r="H28" s="75">
        <v>5589</v>
      </c>
      <c r="I28" s="61"/>
      <c r="J28" s="72"/>
      <c r="K28" s="61"/>
      <c r="L28" s="72"/>
      <c r="M28" s="63">
        <v>34681</v>
      </c>
      <c r="N28" s="12">
        <v>3776</v>
      </c>
      <c r="O28" s="75">
        <v>1732</v>
      </c>
      <c r="P28" s="61"/>
      <c r="Q28" s="72"/>
    </row>
    <row r="29" spans="1:17" x14ac:dyDescent="0.25">
      <c r="A29" s="57" t="s">
        <v>25</v>
      </c>
      <c r="B29" s="61"/>
      <c r="C29" s="72"/>
      <c r="D29" s="61"/>
      <c r="E29" s="28"/>
      <c r="F29" s="72"/>
      <c r="G29" s="61"/>
      <c r="H29" s="72"/>
      <c r="I29" s="61"/>
      <c r="J29" s="72"/>
      <c r="K29" s="61"/>
      <c r="L29" s="72"/>
      <c r="M29" s="61"/>
      <c r="N29" s="28"/>
      <c r="O29" s="72"/>
      <c r="P29" s="61"/>
      <c r="Q29" s="72"/>
    </row>
    <row r="30" spans="1:17" x14ac:dyDescent="0.25">
      <c r="A30" s="57" t="s">
        <v>26</v>
      </c>
      <c r="B30" s="61"/>
      <c r="C30" s="72"/>
      <c r="D30" s="61"/>
      <c r="E30" s="28"/>
      <c r="F30" s="72"/>
      <c r="G30" s="61"/>
      <c r="H30" s="72"/>
      <c r="I30" s="61"/>
      <c r="J30" s="72"/>
      <c r="K30" s="61"/>
      <c r="L30" s="72"/>
      <c r="M30" s="61"/>
      <c r="N30" s="28"/>
      <c r="O30" s="72"/>
      <c r="P30" s="63">
        <v>32177</v>
      </c>
      <c r="Q30" s="75">
        <v>9114</v>
      </c>
    </row>
    <row r="31" spans="1:17" x14ac:dyDescent="0.25">
      <c r="A31" s="57" t="s">
        <v>27</v>
      </c>
      <c r="B31" s="61"/>
      <c r="C31" s="72"/>
      <c r="D31" s="61"/>
      <c r="E31" s="28"/>
      <c r="F31" s="72"/>
      <c r="G31" s="61"/>
      <c r="H31" s="72"/>
      <c r="I31" s="61"/>
      <c r="J31" s="72"/>
      <c r="K31" s="61"/>
      <c r="L31" s="72"/>
      <c r="M31" s="61"/>
      <c r="N31" s="28"/>
      <c r="O31" s="72"/>
      <c r="P31" s="61"/>
      <c r="Q31" s="72"/>
    </row>
    <row r="32" spans="1:17" x14ac:dyDescent="0.25">
      <c r="A32" s="57" t="s">
        <v>28</v>
      </c>
      <c r="B32" s="61"/>
      <c r="C32" s="72"/>
      <c r="D32" s="61"/>
      <c r="E32" s="28"/>
      <c r="F32" s="72"/>
      <c r="G32" s="61"/>
      <c r="H32" s="72"/>
      <c r="I32" s="61"/>
      <c r="J32" s="72"/>
      <c r="K32" s="61"/>
      <c r="L32" s="72"/>
      <c r="M32" s="61"/>
      <c r="N32" s="28"/>
      <c r="O32" s="72"/>
      <c r="P32" s="61"/>
      <c r="Q32" s="72"/>
    </row>
    <row r="33" spans="1:17" x14ac:dyDescent="0.25">
      <c r="A33" s="58" t="s">
        <v>29</v>
      </c>
      <c r="B33" s="88">
        <f t="shared" ref="B33:L33" si="0">SUM(B4:B32)</f>
        <v>11957</v>
      </c>
      <c r="C33" s="89">
        <f t="shared" si="0"/>
        <v>8372</v>
      </c>
      <c r="D33" s="88">
        <f t="shared" si="0"/>
        <v>19325</v>
      </c>
      <c r="E33" s="25">
        <f>SUM(E4:E32)</f>
        <v>2266</v>
      </c>
      <c r="F33" s="89">
        <f t="shared" si="0"/>
        <v>12682</v>
      </c>
      <c r="G33" s="88">
        <f t="shared" si="0"/>
        <v>28592</v>
      </c>
      <c r="H33" s="89">
        <f t="shared" si="0"/>
        <v>5589</v>
      </c>
      <c r="I33" s="88">
        <f t="shared" si="0"/>
        <v>23533</v>
      </c>
      <c r="J33" s="89">
        <f t="shared" si="0"/>
        <v>17577</v>
      </c>
      <c r="K33" s="88">
        <f t="shared" si="0"/>
        <v>13442</v>
      </c>
      <c r="L33" s="89">
        <f t="shared" si="0"/>
        <v>31762</v>
      </c>
      <c r="M33" s="88">
        <f t="shared" ref="M33" si="1">SUM(M4:M32)</f>
        <v>34681</v>
      </c>
      <c r="N33" s="25">
        <f>SUM(N4:N32)</f>
        <v>3776</v>
      </c>
      <c r="O33" s="89">
        <f t="shared" ref="O33:Q33" si="2">SUM(O4:O32)</f>
        <v>1732</v>
      </c>
      <c r="P33" s="88">
        <f t="shared" si="2"/>
        <v>32177</v>
      </c>
      <c r="Q33" s="89">
        <f t="shared" si="2"/>
        <v>9114</v>
      </c>
    </row>
    <row r="34" spans="1:17" x14ac:dyDescent="0.25">
      <c r="A34" s="59" t="s">
        <v>33</v>
      </c>
      <c r="B34" s="42">
        <f>SUM(B33/B35)</f>
        <v>0.58817452899798317</v>
      </c>
      <c r="C34" s="46">
        <f>SUM(C33/B35)</f>
        <v>0.41182547100201683</v>
      </c>
      <c r="D34" s="42">
        <f>SUM(D33/D35)</f>
        <v>0.56385492953636973</v>
      </c>
      <c r="E34" s="8">
        <f>E33/D35</f>
        <v>6.6116184751845469E-2</v>
      </c>
      <c r="F34" s="46">
        <f>SUM(F33/D35)</f>
        <v>0.37002888571178477</v>
      </c>
      <c r="G34" s="42">
        <f>SUM(G33/G35)</f>
        <v>0.83648810742810331</v>
      </c>
      <c r="H34" s="46">
        <f>SUM(H33/G35)</f>
        <v>0.16351189257189666</v>
      </c>
      <c r="I34" s="42">
        <f>SUM(I33/I35)</f>
        <v>0.57243979567015324</v>
      </c>
      <c r="J34" s="46">
        <f>SUM(J33/I35)</f>
        <v>0.42756020432984676</v>
      </c>
      <c r="K34" s="42">
        <f>SUM(K33/K35)</f>
        <v>0.29736306521546768</v>
      </c>
      <c r="L34" s="46">
        <f>SUM(L33/K35)</f>
        <v>0.70263693478453237</v>
      </c>
      <c r="M34" s="42">
        <f>SUM(M33/M35)</f>
        <v>0.86294757271890321</v>
      </c>
      <c r="N34" s="8">
        <f>N33/M35</f>
        <v>9.3956057627709075E-2</v>
      </c>
      <c r="O34" s="46">
        <f>SUM(O33/M35)</f>
        <v>4.3096369653387742E-2</v>
      </c>
      <c r="P34" s="42">
        <f>SUM(P33/P35)</f>
        <v>0.77927393378702381</v>
      </c>
      <c r="Q34" s="46">
        <f>SUM(Q33/P35)</f>
        <v>0.22072606621297619</v>
      </c>
    </row>
    <row r="35" spans="1:17" x14ac:dyDescent="0.25">
      <c r="A35" s="59" t="s">
        <v>35</v>
      </c>
      <c r="B35" s="195">
        <f>SUM(B33:C33)</f>
        <v>20329</v>
      </c>
      <c r="C35" s="193"/>
      <c r="D35" s="191">
        <f>SUM(D33:F33)</f>
        <v>34273</v>
      </c>
      <c r="E35" s="192"/>
      <c r="F35" s="193"/>
      <c r="G35" s="191">
        <f>SUM(G33:H33)</f>
        <v>34181</v>
      </c>
      <c r="H35" s="193"/>
      <c r="I35" s="191">
        <f>SUM(I33:J33)</f>
        <v>41110</v>
      </c>
      <c r="J35" s="193"/>
      <c r="K35" s="191">
        <f>SUM(K33:L33)</f>
        <v>45204</v>
      </c>
      <c r="L35" s="193"/>
      <c r="M35" s="191">
        <f>SUM(M33:O33)</f>
        <v>40189</v>
      </c>
      <c r="N35" s="192"/>
      <c r="O35" s="193"/>
      <c r="P35" s="191">
        <f>SUM(P33:Q33)</f>
        <v>41291</v>
      </c>
      <c r="Q35" s="193"/>
    </row>
    <row r="36" spans="1:17" x14ac:dyDescent="0.25">
      <c r="A36" s="6"/>
      <c r="B36" s="6"/>
      <c r="C36" s="6"/>
      <c r="D36" s="2"/>
      <c r="E36" s="2"/>
      <c r="M36" s="2"/>
      <c r="N36" s="2"/>
    </row>
    <row r="37" spans="1:17" x14ac:dyDescent="0.25">
      <c r="A37" s="6"/>
      <c r="B37" s="6"/>
      <c r="C37" s="6"/>
      <c r="D37" s="2"/>
      <c r="E37" s="2"/>
      <c r="M37" s="2"/>
      <c r="N37" s="2"/>
    </row>
    <row r="38" spans="1:17" x14ac:dyDescent="0.25">
      <c r="A38" s="6"/>
      <c r="B38" s="6"/>
      <c r="C38" s="6"/>
      <c r="D38" s="2"/>
      <c r="E38" s="2"/>
      <c r="M38" s="2"/>
      <c r="N38" s="2"/>
    </row>
    <row r="39" spans="1:17" x14ac:dyDescent="0.25">
      <c r="A39" s="6"/>
      <c r="B39" s="6"/>
      <c r="C39" s="6"/>
      <c r="D39" s="2"/>
      <c r="E39" s="2"/>
      <c r="M39" s="2"/>
      <c r="N39" s="2"/>
    </row>
    <row r="40" spans="1:17" x14ac:dyDescent="0.25">
      <c r="A40" s="6"/>
      <c r="B40" s="6"/>
      <c r="C40" s="6"/>
      <c r="D40" s="2"/>
      <c r="E40" s="2"/>
      <c r="M40" s="2"/>
      <c r="N40" s="2"/>
    </row>
    <row r="41" spans="1:17" x14ac:dyDescent="0.25">
      <c r="A41" s="6"/>
      <c r="B41" s="6"/>
      <c r="C41" s="6"/>
      <c r="D41" s="2"/>
      <c r="E41" s="2"/>
      <c r="M41" s="2"/>
      <c r="N41" s="2"/>
    </row>
    <row r="42" spans="1:17" x14ac:dyDescent="0.25">
      <c r="A42" s="6"/>
      <c r="B42" s="6"/>
      <c r="C42" s="6"/>
      <c r="D42" s="2"/>
      <c r="E42" s="2"/>
      <c r="M42" s="2"/>
      <c r="N42" s="2"/>
    </row>
    <row r="43" spans="1:17" x14ac:dyDescent="0.25">
      <c r="A43" s="6"/>
      <c r="B43" s="6"/>
      <c r="C43" s="6"/>
      <c r="D43" s="2"/>
      <c r="E43" s="2"/>
      <c r="M43" s="2"/>
      <c r="N43" s="2"/>
    </row>
    <row r="44" spans="1:17" x14ac:dyDescent="0.25">
      <c r="A44" s="6"/>
      <c r="B44" s="6"/>
      <c r="C44" s="6"/>
      <c r="D44" s="2"/>
      <c r="E44" s="2"/>
      <c r="M44" s="2"/>
      <c r="N44" s="2"/>
    </row>
    <row r="45" spans="1:17" x14ac:dyDescent="0.25">
      <c r="A45" s="6"/>
      <c r="B45" s="6"/>
      <c r="C45" s="6"/>
      <c r="D45" s="2"/>
      <c r="E45" s="2"/>
      <c r="M45" s="2"/>
      <c r="N45" s="2"/>
    </row>
    <row r="46" spans="1:17" x14ac:dyDescent="0.25">
      <c r="A46" s="6"/>
      <c r="B46" s="6"/>
      <c r="C46" s="6"/>
      <c r="D46" s="2"/>
      <c r="E46" s="2"/>
      <c r="M46" s="2"/>
      <c r="N46" s="2"/>
    </row>
    <row r="47" spans="1:17" x14ac:dyDescent="0.25">
      <c r="A47" s="6"/>
      <c r="B47" s="6"/>
      <c r="C47" s="6"/>
      <c r="D47" s="2"/>
      <c r="E47" s="2"/>
      <c r="M47" s="2"/>
      <c r="N47" s="2"/>
    </row>
    <row r="48" spans="1:17" x14ac:dyDescent="0.25">
      <c r="A48" s="6"/>
      <c r="B48" s="6"/>
      <c r="C48" s="6"/>
      <c r="D48" s="2"/>
      <c r="E48" s="2"/>
      <c r="M48" s="2"/>
      <c r="N48" s="2"/>
    </row>
    <row r="49" spans="1:14" x14ac:dyDescent="0.25">
      <c r="A49" s="6"/>
      <c r="B49" s="6"/>
      <c r="C49" s="6"/>
      <c r="D49" s="2"/>
      <c r="E49" s="2"/>
      <c r="M49" s="2"/>
      <c r="N49" s="2"/>
    </row>
    <row r="50" spans="1:14" x14ac:dyDescent="0.25">
      <c r="A50" s="6"/>
      <c r="B50" s="6"/>
      <c r="C50" s="6"/>
      <c r="D50" s="2"/>
      <c r="E50" s="2"/>
      <c r="M50" s="2"/>
      <c r="N50" s="2"/>
    </row>
    <row r="51" spans="1:14" x14ac:dyDescent="0.25">
      <c r="A51" s="6"/>
      <c r="B51" s="6"/>
      <c r="C51" s="6"/>
      <c r="D51" s="2"/>
      <c r="E51" s="2"/>
      <c r="M51" s="2"/>
      <c r="N51" s="2"/>
    </row>
    <row r="52" spans="1:14" x14ac:dyDescent="0.25">
      <c r="A52" s="6"/>
      <c r="B52" s="6"/>
      <c r="C52" s="6"/>
      <c r="D52" s="2"/>
      <c r="E52" s="2"/>
      <c r="M52" s="2"/>
      <c r="N52" s="2"/>
    </row>
    <row r="53" spans="1:14" x14ac:dyDescent="0.25">
      <c r="A53" s="6"/>
      <c r="B53" s="6"/>
      <c r="C53" s="6"/>
      <c r="D53" s="2"/>
      <c r="E53" s="2"/>
      <c r="M53" s="2"/>
      <c r="N53" s="2"/>
    </row>
    <row r="54" spans="1:14" x14ac:dyDescent="0.25">
      <c r="A54" s="6"/>
      <c r="B54" s="6"/>
      <c r="C54" s="6"/>
      <c r="D54" s="2"/>
      <c r="E54" s="2"/>
      <c r="M54" s="2"/>
      <c r="N54" s="2"/>
    </row>
    <row r="55" spans="1:14" x14ac:dyDescent="0.25">
      <c r="A55" s="6"/>
      <c r="B55" s="6"/>
      <c r="C55" s="6"/>
      <c r="D55" s="2"/>
      <c r="E55" s="2"/>
      <c r="M55" s="2"/>
      <c r="N55" s="2"/>
    </row>
    <row r="56" spans="1:14" x14ac:dyDescent="0.25">
      <c r="A56" s="6"/>
      <c r="B56" s="6"/>
      <c r="C56" s="6"/>
      <c r="D56" s="2"/>
      <c r="E56" s="2"/>
      <c r="M56" s="2"/>
      <c r="N56" s="2"/>
    </row>
    <row r="57" spans="1:14" x14ac:dyDescent="0.25">
      <c r="A57" s="6"/>
      <c r="B57" s="6"/>
      <c r="C57" s="6"/>
      <c r="D57" s="2"/>
      <c r="E57" s="2"/>
      <c r="M57" s="2"/>
      <c r="N57" s="2"/>
    </row>
    <row r="58" spans="1:14" x14ac:dyDescent="0.25">
      <c r="A58" s="6"/>
      <c r="B58" s="6"/>
      <c r="C58" s="6"/>
      <c r="D58" s="2"/>
      <c r="E58" s="2"/>
      <c r="M58" s="2"/>
      <c r="N58" s="2"/>
    </row>
    <row r="59" spans="1:14" x14ac:dyDescent="0.25">
      <c r="A59" s="6"/>
      <c r="B59" s="6"/>
      <c r="C59" s="6"/>
      <c r="D59" s="2"/>
      <c r="E59" s="2"/>
      <c r="M59" s="2"/>
      <c r="N59" s="2"/>
    </row>
    <row r="60" spans="1:14" x14ac:dyDescent="0.25">
      <c r="A60" s="6"/>
      <c r="B60" s="6"/>
      <c r="C60" s="6"/>
      <c r="D60" s="2"/>
      <c r="E60" s="2"/>
      <c r="M60" s="2"/>
      <c r="N60" s="2"/>
    </row>
    <row r="61" spans="1:14" x14ac:dyDescent="0.25">
      <c r="A61" s="6"/>
      <c r="B61" s="6"/>
      <c r="C61" s="6"/>
      <c r="D61" s="2"/>
      <c r="E61" s="2"/>
      <c r="M61" s="2"/>
      <c r="N61" s="2"/>
    </row>
    <row r="62" spans="1:14" x14ac:dyDescent="0.25">
      <c r="A62" s="6"/>
      <c r="B62" s="6"/>
      <c r="C62" s="6"/>
      <c r="D62" s="2"/>
      <c r="E62" s="2"/>
      <c r="M62" s="2"/>
      <c r="N62" s="2"/>
    </row>
    <row r="63" spans="1:14" x14ac:dyDescent="0.25">
      <c r="A63" s="6"/>
      <c r="B63" s="6"/>
      <c r="C63" s="6"/>
      <c r="D63" s="2"/>
      <c r="E63" s="2"/>
      <c r="M63" s="2"/>
      <c r="N63" s="2"/>
    </row>
    <row r="64" spans="1:14" x14ac:dyDescent="0.25">
      <c r="A64" s="6"/>
      <c r="B64" s="6"/>
      <c r="C64" s="6"/>
      <c r="D64" s="2"/>
      <c r="E64" s="2"/>
      <c r="M64" s="2"/>
      <c r="N64" s="2"/>
    </row>
    <row r="65" spans="1:14" x14ac:dyDescent="0.25">
      <c r="A65" s="6"/>
      <c r="B65" s="6"/>
      <c r="C65" s="6"/>
      <c r="D65" s="2"/>
      <c r="E65" s="2"/>
      <c r="M65" s="2"/>
      <c r="N65" s="2"/>
    </row>
    <row r="66" spans="1:14" x14ac:dyDescent="0.25">
      <c r="A66" s="6"/>
      <c r="B66" s="6"/>
      <c r="C66" s="6"/>
      <c r="D66" s="2"/>
      <c r="E66" s="2"/>
      <c r="M66" s="2"/>
      <c r="N66" s="2"/>
    </row>
    <row r="67" spans="1:14" x14ac:dyDescent="0.25">
      <c r="A67" s="6"/>
      <c r="B67" s="6"/>
      <c r="C67" s="6"/>
      <c r="D67" s="2"/>
      <c r="E67" s="2"/>
      <c r="M67" s="2"/>
      <c r="N67" s="2"/>
    </row>
    <row r="68" spans="1:14" x14ac:dyDescent="0.25">
      <c r="A68" s="6"/>
      <c r="B68" s="6"/>
      <c r="C68" s="6"/>
      <c r="D68" s="2"/>
      <c r="E68" s="2"/>
      <c r="M68" s="2"/>
      <c r="N68" s="2"/>
    </row>
    <row r="69" spans="1:14" x14ac:dyDescent="0.25">
      <c r="A69" s="6"/>
      <c r="B69" s="6"/>
      <c r="C69" s="6"/>
      <c r="D69" s="2"/>
      <c r="E69" s="2"/>
      <c r="M69" s="2"/>
      <c r="N69" s="2"/>
    </row>
    <row r="70" spans="1:14" x14ac:dyDescent="0.25">
      <c r="A70" s="6"/>
      <c r="B70" s="6"/>
      <c r="C70" s="6"/>
      <c r="D70" s="2"/>
      <c r="E70" s="2"/>
      <c r="M70" s="2"/>
      <c r="N70" s="2"/>
    </row>
    <row r="71" spans="1:14" x14ac:dyDescent="0.25">
      <c r="A71" s="6"/>
      <c r="B71" s="6"/>
      <c r="C71" s="6"/>
      <c r="D71" s="2"/>
      <c r="E71" s="2"/>
      <c r="M71" s="2"/>
      <c r="N71" s="2"/>
    </row>
    <row r="72" spans="1:14" x14ac:dyDescent="0.25">
      <c r="A72" s="6"/>
      <c r="B72" s="6"/>
      <c r="C72" s="6"/>
      <c r="D72" s="2"/>
      <c r="E72" s="2"/>
      <c r="M72" s="2"/>
      <c r="N72" s="2"/>
    </row>
    <row r="73" spans="1:14" x14ac:dyDescent="0.25">
      <c r="A73" s="6"/>
      <c r="B73" s="6"/>
      <c r="C73" s="6"/>
      <c r="D73" s="2"/>
      <c r="E73" s="2"/>
      <c r="M73" s="2"/>
      <c r="N73" s="2"/>
    </row>
    <row r="74" spans="1:14" x14ac:dyDescent="0.25">
      <c r="A74" s="6"/>
      <c r="B74" s="6"/>
      <c r="C74" s="6"/>
      <c r="D74" s="2"/>
      <c r="E74" s="2"/>
      <c r="M74" s="2"/>
      <c r="N74" s="2"/>
    </row>
    <row r="75" spans="1:14" x14ac:dyDescent="0.25">
      <c r="A75" s="6"/>
      <c r="B75" s="6"/>
      <c r="C75" s="6"/>
      <c r="D75" s="2"/>
      <c r="E75" s="2"/>
      <c r="M75" s="2"/>
      <c r="N75" s="2"/>
    </row>
    <row r="76" spans="1:14" x14ac:dyDescent="0.25">
      <c r="A76" s="6"/>
      <c r="B76" s="6"/>
      <c r="C76" s="6"/>
      <c r="D76" s="2"/>
      <c r="E76" s="2"/>
      <c r="M76" s="2"/>
      <c r="N76" s="2"/>
    </row>
    <row r="77" spans="1:14" x14ac:dyDescent="0.25">
      <c r="A77" s="6"/>
      <c r="B77" s="6"/>
      <c r="C77" s="6"/>
      <c r="D77" s="2"/>
      <c r="E77" s="2"/>
      <c r="M77" s="2"/>
      <c r="N77" s="2"/>
    </row>
    <row r="78" spans="1:14" x14ac:dyDescent="0.25">
      <c r="A78" s="6"/>
      <c r="B78" s="6"/>
      <c r="C78" s="6"/>
      <c r="D78" s="2"/>
      <c r="E78" s="2"/>
      <c r="M78" s="2"/>
      <c r="N78" s="2"/>
    </row>
    <row r="79" spans="1:14" x14ac:dyDescent="0.25">
      <c r="A79" s="6"/>
      <c r="B79" s="6"/>
      <c r="C79" s="6"/>
      <c r="D79" s="2"/>
      <c r="E79" s="2"/>
      <c r="M79" s="2"/>
      <c r="N79" s="2"/>
    </row>
    <row r="80" spans="1:14" x14ac:dyDescent="0.25">
      <c r="A80" s="6"/>
      <c r="B80" s="6"/>
      <c r="C80" s="6"/>
      <c r="D80" s="2"/>
      <c r="E80" s="2"/>
      <c r="M80" s="2"/>
      <c r="N80" s="2"/>
    </row>
    <row r="81" spans="1:14" x14ac:dyDescent="0.25">
      <c r="A81" s="6"/>
      <c r="B81" s="6"/>
      <c r="C81" s="6"/>
      <c r="D81" s="2"/>
      <c r="E81" s="2"/>
      <c r="M81" s="2"/>
      <c r="N81" s="2"/>
    </row>
    <row r="82" spans="1:14" x14ac:dyDescent="0.25">
      <c r="A82" s="6"/>
      <c r="B82" s="6"/>
      <c r="C82" s="6"/>
      <c r="D82" s="2"/>
      <c r="E82" s="2"/>
      <c r="M82" s="2"/>
      <c r="N82" s="2"/>
    </row>
    <row r="83" spans="1:14" x14ac:dyDescent="0.25">
      <c r="A83" s="6"/>
      <c r="B83" s="6"/>
      <c r="C83" s="6"/>
      <c r="D83" s="2"/>
      <c r="E83" s="2"/>
      <c r="M83" s="2"/>
      <c r="N83" s="2"/>
    </row>
    <row r="84" spans="1:14" x14ac:dyDescent="0.25">
      <c r="A84" s="6"/>
      <c r="B84" s="6"/>
      <c r="C84" s="6"/>
      <c r="D84" s="2"/>
      <c r="E84" s="2"/>
      <c r="M84" s="2"/>
      <c r="N84" s="2"/>
    </row>
    <row r="85" spans="1:14" x14ac:dyDescent="0.25">
      <c r="A85" s="6"/>
      <c r="B85" s="6"/>
      <c r="C85" s="6"/>
      <c r="D85" s="2"/>
      <c r="E85" s="2"/>
      <c r="M85" s="2"/>
      <c r="N85" s="2"/>
    </row>
    <row r="86" spans="1:14" x14ac:dyDescent="0.25">
      <c r="A86" s="6"/>
      <c r="B86" s="6"/>
      <c r="C86" s="6"/>
      <c r="D86" s="2"/>
      <c r="E86" s="2"/>
      <c r="M86" s="2"/>
      <c r="N86" s="2"/>
    </row>
    <row r="87" spans="1:14" x14ac:dyDescent="0.25">
      <c r="A87" s="6"/>
      <c r="B87" s="6"/>
      <c r="C87" s="6"/>
      <c r="D87" s="2"/>
      <c r="E87" s="2"/>
      <c r="M87" s="2"/>
      <c r="N87" s="2"/>
    </row>
    <row r="88" spans="1:14" x14ac:dyDescent="0.25">
      <c r="A88" s="6"/>
      <c r="B88" s="6"/>
      <c r="C88" s="6"/>
      <c r="D88" s="2"/>
      <c r="E88" s="2"/>
      <c r="M88" s="2"/>
      <c r="N88" s="2"/>
    </row>
    <row r="89" spans="1:14" x14ac:dyDescent="0.25">
      <c r="A89" s="6"/>
      <c r="B89" s="6"/>
      <c r="C89" s="6"/>
      <c r="D89" s="2"/>
      <c r="E89" s="2"/>
      <c r="M89" s="2"/>
      <c r="N89" s="2"/>
    </row>
    <row r="90" spans="1:14" x14ac:dyDescent="0.25">
      <c r="A90" s="6"/>
      <c r="B90" s="6"/>
      <c r="C90" s="6"/>
      <c r="D90" s="2"/>
      <c r="E90" s="2"/>
      <c r="M90" s="2"/>
      <c r="N90" s="2"/>
    </row>
    <row r="91" spans="1:14" x14ac:dyDescent="0.25">
      <c r="A91" s="6"/>
      <c r="B91" s="6"/>
      <c r="C91" s="6"/>
      <c r="D91" s="2"/>
      <c r="E91" s="2"/>
      <c r="M91" s="2"/>
      <c r="N91" s="2"/>
    </row>
    <row r="92" spans="1:14" x14ac:dyDescent="0.25">
      <c r="A92" s="6"/>
      <c r="B92" s="6"/>
      <c r="C92" s="6"/>
      <c r="D92" s="2"/>
      <c r="E92" s="2"/>
      <c r="M92" s="2"/>
      <c r="N92" s="2"/>
    </row>
    <row r="93" spans="1:14" x14ac:dyDescent="0.25">
      <c r="A93" s="6"/>
      <c r="B93" s="6"/>
      <c r="C93" s="6"/>
      <c r="D93" s="2"/>
      <c r="E93" s="2"/>
      <c r="M93" s="2"/>
      <c r="N93" s="2"/>
    </row>
    <row r="94" spans="1:14" x14ac:dyDescent="0.25">
      <c r="A94" s="6"/>
      <c r="B94" s="6"/>
      <c r="C94" s="6"/>
      <c r="D94" s="2"/>
      <c r="E94" s="2"/>
      <c r="M94" s="2"/>
      <c r="N94" s="2"/>
    </row>
    <row r="95" spans="1:14" x14ac:dyDescent="0.25">
      <c r="A95" s="6"/>
      <c r="B95" s="6"/>
      <c r="C95" s="6"/>
      <c r="D95" s="2"/>
      <c r="E95" s="2"/>
      <c r="M95" s="2"/>
      <c r="N95" s="2"/>
    </row>
    <row r="96" spans="1:14" x14ac:dyDescent="0.25">
      <c r="A96" s="6"/>
      <c r="B96" s="6"/>
      <c r="C96" s="6"/>
      <c r="D96" s="2"/>
      <c r="E96" s="2"/>
      <c r="M96" s="2"/>
      <c r="N96" s="2"/>
    </row>
    <row r="97" spans="1:14" x14ac:dyDescent="0.25">
      <c r="A97" s="6"/>
      <c r="B97" s="6"/>
      <c r="C97" s="6"/>
      <c r="D97" s="2"/>
      <c r="E97" s="2"/>
      <c r="M97" s="2"/>
      <c r="N97" s="2"/>
    </row>
    <row r="98" spans="1:14" x14ac:dyDescent="0.25">
      <c r="A98" s="6"/>
      <c r="B98" s="6"/>
      <c r="C98" s="6"/>
      <c r="D98" s="2"/>
      <c r="E98" s="2"/>
      <c r="M98" s="2"/>
      <c r="N98" s="2"/>
    </row>
    <row r="99" spans="1:14" x14ac:dyDescent="0.25">
      <c r="A99" s="6"/>
      <c r="B99" s="6"/>
      <c r="C99" s="6"/>
      <c r="D99" s="2"/>
      <c r="E99" s="2"/>
      <c r="M99" s="2"/>
      <c r="N99" s="2"/>
    </row>
    <row r="100" spans="1:14" x14ac:dyDescent="0.25">
      <c r="A100" s="6"/>
      <c r="B100" s="6"/>
      <c r="C100" s="6"/>
      <c r="D100" s="2"/>
      <c r="E100" s="2"/>
      <c r="M100" s="2"/>
      <c r="N100" s="2"/>
    </row>
    <row r="101" spans="1:14" x14ac:dyDescent="0.25">
      <c r="A101" s="6"/>
      <c r="B101" s="6"/>
      <c r="C101" s="6"/>
      <c r="D101" s="2"/>
      <c r="E101" s="2"/>
      <c r="M101" s="2"/>
      <c r="N101" s="2"/>
    </row>
    <row r="102" spans="1:14" x14ac:dyDescent="0.25">
      <c r="A102" s="6"/>
      <c r="B102" s="6"/>
      <c r="C102" s="6"/>
      <c r="D102" s="2"/>
      <c r="E102" s="2"/>
      <c r="M102" s="2"/>
      <c r="N102" s="2"/>
    </row>
    <row r="103" spans="1:14" x14ac:dyDescent="0.25">
      <c r="A103" s="6"/>
      <c r="B103" s="6"/>
      <c r="C103" s="6"/>
      <c r="D103" s="2"/>
      <c r="E103" s="2"/>
      <c r="M103" s="2"/>
      <c r="N103" s="2"/>
    </row>
    <row r="104" spans="1:14" x14ac:dyDescent="0.25">
      <c r="A104" s="6"/>
      <c r="B104" s="6"/>
      <c r="C104" s="6"/>
      <c r="D104" s="2"/>
      <c r="E104" s="2"/>
      <c r="M104" s="2"/>
      <c r="N104" s="2"/>
    </row>
    <row r="105" spans="1:14" x14ac:dyDescent="0.25">
      <c r="A105" s="6"/>
      <c r="B105" s="6"/>
      <c r="C105" s="6"/>
      <c r="D105" s="2"/>
      <c r="E105" s="2"/>
      <c r="M105" s="2"/>
      <c r="N105" s="2"/>
    </row>
    <row r="106" spans="1:14" x14ac:dyDescent="0.25">
      <c r="A106" s="6"/>
      <c r="B106" s="6"/>
      <c r="C106" s="6"/>
      <c r="D106" s="2"/>
      <c r="E106" s="2"/>
      <c r="M106" s="2"/>
      <c r="N106" s="2"/>
    </row>
    <row r="107" spans="1:14" x14ac:dyDescent="0.25">
      <c r="A107" s="6"/>
      <c r="B107" s="6"/>
      <c r="C107" s="6"/>
      <c r="D107" s="2"/>
      <c r="E107" s="2"/>
      <c r="M107" s="2"/>
      <c r="N107" s="2"/>
    </row>
    <row r="108" spans="1:14" x14ac:dyDescent="0.25">
      <c r="A108" s="6"/>
      <c r="B108" s="6"/>
      <c r="C108" s="6"/>
      <c r="D108" s="2"/>
      <c r="E108" s="2"/>
      <c r="M108" s="2"/>
      <c r="N108" s="2"/>
    </row>
    <row r="109" spans="1:14" x14ac:dyDescent="0.25">
      <c r="A109" s="6"/>
      <c r="B109" s="6"/>
      <c r="C109" s="6"/>
      <c r="D109" s="2"/>
      <c r="E109" s="2"/>
      <c r="M109" s="2"/>
      <c r="N109" s="2"/>
    </row>
    <row r="110" spans="1:14" x14ac:dyDescent="0.25">
      <c r="A110" s="6"/>
      <c r="B110" s="6"/>
      <c r="C110" s="6"/>
      <c r="D110" s="2"/>
      <c r="E110" s="2"/>
      <c r="M110" s="2"/>
      <c r="N110" s="2"/>
    </row>
    <row r="111" spans="1:14" x14ac:dyDescent="0.25">
      <c r="A111" s="6"/>
      <c r="B111" s="6"/>
      <c r="C111" s="6"/>
      <c r="D111" s="2"/>
      <c r="E111" s="2"/>
      <c r="M111" s="2"/>
      <c r="N111" s="2"/>
    </row>
    <row r="112" spans="1:14" x14ac:dyDescent="0.25">
      <c r="A112" s="6"/>
      <c r="B112" s="6"/>
      <c r="C112" s="6"/>
      <c r="D112" s="2"/>
      <c r="E112" s="2"/>
      <c r="M112" s="2"/>
      <c r="N112" s="2"/>
    </row>
    <row r="113" spans="1:14" x14ac:dyDescent="0.25">
      <c r="A113" s="6"/>
      <c r="B113" s="6"/>
      <c r="C113" s="6"/>
      <c r="D113" s="2"/>
      <c r="E113" s="2"/>
      <c r="M113" s="2"/>
      <c r="N113" s="2"/>
    </row>
    <row r="114" spans="1:14" x14ac:dyDescent="0.25">
      <c r="A114" s="6"/>
      <c r="B114" s="6"/>
      <c r="C114" s="6"/>
      <c r="D114" s="2"/>
      <c r="E114" s="2"/>
      <c r="M114" s="2"/>
      <c r="N114" s="2"/>
    </row>
    <row r="115" spans="1:14" x14ac:dyDescent="0.25">
      <c r="A115" s="6"/>
      <c r="B115" s="6"/>
      <c r="C115" s="6"/>
      <c r="D115" s="2"/>
      <c r="E115" s="2"/>
      <c r="M115" s="2"/>
      <c r="N115" s="2"/>
    </row>
    <row r="116" spans="1:14" x14ac:dyDescent="0.25">
      <c r="A116" s="6"/>
      <c r="B116" s="6"/>
      <c r="C116" s="6"/>
      <c r="D116" s="2"/>
      <c r="E116" s="2"/>
      <c r="M116" s="2"/>
      <c r="N116" s="2"/>
    </row>
    <row r="117" spans="1:14" x14ac:dyDescent="0.25">
      <c r="A117" s="6"/>
      <c r="B117" s="6"/>
      <c r="C117" s="6"/>
      <c r="D117" s="2"/>
      <c r="E117" s="2"/>
      <c r="M117" s="2"/>
      <c r="N117" s="2"/>
    </row>
    <row r="118" spans="1:14" x14ac:dyDescent="0.25">
      <c r="A118" s="6"/>
      <c r="B118" s="6"/>
      <c r="C118" s="6"/>
      <c r="D118" s="2"/>
      <c r="E118" s="2"/>
      <c r="M118" s="2"/>
      <c r="N118" s="2"/>
    </row>
    <row r="119" spans="1:14" x14ac:dyDescent="0.25">
      <c r="A119" s="6"/>
      <c r="B119" s="6"/>
      <c r="C119" s="6"/>
      <c r="D119" s="2"/>
      <c r="E119" s="2"/>
      <c r="M119" s="2"/>
      <c r="N119" s="2"/>
    </row>
    <row r="120" spans="1:14" x14ac:dyDescent="0.25">
      <c r="A120" s="6"/>
      <c r="B120" s="6"/>
      <c r="C120" s="6"/>
      <c r="D120" s="2"/>
      <c r="E120" s="2"/>
      <c r="M120" s="2"/>
      <c r="N120" s="2"/>
    </row>
    <row r="121" spans="1:14" x14ac:dyDescent="0.25">
      <c r="A121" s="6"/>
      <c r="B121" s="6"/>
      <c r="C121" s="6"/>
      <c r="D121" s="2"/>
      <c r="E121" s="2"/>
      <c r="M121" s="2"/>
      <c r="N121" s="2"/>
    </row>
    <row r="122" spans="1:14" x14ac:dyDescent="0.25">
      <c r="A122" s="6"/>
      <c r="B122" s="6"/>
      <c r="C122" s="6"/>
      <c r="D122" s="2"/>
      <c r="E122" s="2"/>
      <c r="M122" s="2"/>
      <c r="N122" s="2"/>
    </row>
    <row r="123" spans="1:14" x14ac:dyDescent="0.25">
      <c r="A123" s="6"/>
      <c r="B123" s="6"/>
      <c r="C123" s="6"/>
      <c r="D123" s="2"/>
      <c r="E123" s="2"/>
      <c r="M123" s="2"/>
      <c r="N123" s="2"/>
    </row>
    <row r="124" spans="1:14" x14ac:dyDescent="0.25">
      <c r="A124" s="6"/>
      <c r="B124" s="6"/>
      <c r="C124" s="6"/>
      <c r="D124" s="2"/>
      <c r="E124" s="2"/>
      <c r="M124" s="2"/>
      <c r="N124" s="2"/>
    </row>
    <row r="125" spans="1:14" x14ac:dyDescent="0.25">
      <c r="A125" s="6"/>
      <c r="B125" s="6"/>
      <c r="C125" s="6"/>
      <c r="D125" s="2"/>
      <c r="E125" s="2"/>
      <c r="M125" s="2"/>
      <c r="N125" s="2"/>
    </row>
    <row r="126" spans="1:14" x14ac:dyDescent="0.25">
      <c r="A126" s="6"/>
      <c r="B126" s="6"/>
      <c r="C126" s="6"/>
      <c r="D126" s="2"/>
      <c r="E126" s="2"/>
      <c r="M126" s="2"/>
      <c r="N126" s="2"/>
    </row>
    <row r="127" spans="1:14" x14ac:dyDescent="0.25">
      <c r="A127" s="6"/>
      <c r="B127" s="6"/>
      <c r="C127" s="6"/>
      <c r="D127" s="2"/>
      <c r="E127" s="2"/>
      <c r="M127" s="2"/>
      <c r="N127" s="2"/>
    </row>
    <row r="128" spans="1:14" x14ac:dyDescent="0.25">
      <c r="A128" s="6"/>
      <c r="B128" s="6"/>
      <c r="C128" s="6"/>
      <c r="D128" s="2"/>
      <c r="E128" s="2"/>
      <c r="M128" s="2"/>
      <c r="N128" s="2"/>
    </row>
    <row r="129" spans="1:14" x14ac:dyDescent="0.25">
      <c r="A129" s="6"/>
      <c r="B129" s="6"/>
      <c r="C129" s="6"/>
      <c r="D129" s="2"/>
      <c r="E129" s="2"/>
      <c r="M129" s="2"/>
      <c r="N129" s="2"/>
    </row>
    <row r="130" spans="1:14" x14ac:dyDescent="0.25">
      <c r="A130" s="6"/>
      <c r="B130" s="6"/>
      <c r="C130" s="6"/>
      <c r="D130" s="2"/>
      <c r="E130" s="2"/>
      <c r="M130" s="2"/>
      <c r="N130" s="2"/>
    </row>
    <row r="131" spans="1:14" x14ac:dyDescent="0.25">
      <c r="A131" s="6"/>
      <c r="B131" s="6"/>
      <c r="C131" s="6"/>
      <c r="D131" s="2"/>
      <c r="E131" s="2"/>
      <c r="M131" s="2"/>
      <c r="N131" s="2"/>
    </row>
    <row r="132" spans="1:14" x14ac:dyDescent="0.25">
      <c r="A132" s="6"/>
      <c r="B132" s="6"/>
      <c r="C132" s="6"/>
      <c r="D132" s="2"/>
      <c r="E132" s="2"/>
      <c r="M132" s="2"/>
      <c r="N132" s="2"/>
    </row>
    <row r="133" spans="1:14" x14ac:dyDescent="0.25">
      <c r="A133" s="6"/>
      <c r="B133" s="6"/>
      <c r="C133" s="6"/>
      <c r="D133" s="2"/>
      <c r="E133" s="2"/>
      <c r="M133" s="2"/>
      <c r="N133" s="2"/>
    </row>
    <row r="134" spans="1:14" x14ac:dyDescent="0.25">
      <c r="A134" s="6"/>
      <c r="B134" s="6"/>
      <c r="C134" s="6"/>
      <c r="D134" s="2"/>
      <c r="E134" s="2"/>
      <c r="M134" s="2"/>
      <c r="N134" s="2"/>
    </row>
    <row r="135" spans="1:14" x14ac:dyDescent="0.25">
      <c r="A135" s="6"/>
      <c r="B135" s="6"/>
      <c r="C135" s="6"/>
      <c r="D135" s="2"/>
      <c r="E135" s="2"/>
      <c r="M135" s="2"/>
      <c r="N135" s="2"/>
    </row>
    <row r="136" spans="1:14" x14ac:dyDescent="0.25">
      <c r="A136" s="6"/>
      <c r="B136" s="6"/>
      <c r="C136" s="6"/>
      <c r="D136" s="2"/>
      <c r="E136" s="2"/>
      <c r="M136" s="2"/>
      <c r="N136" s="2"/>
    </row>
    <row r="137" spans="1:14" x14ac:dyDescent="0.25">
      <c r="A137" s="6"/>
      <c r="B137" s="6"/>
      <c r="C137" s="6"/>
      <c r="D137" s="2"/>
      <c r="E137" s="2"/>
      <c r="M137" s="2"/>
      <c r="N137" s="2"/>
    </row>
    <row r="138" spans="1:14" x14ac:dyDescent="0.25">
      <c r="A138" s="6"/>
      <c r="B138" s="6"/>
      <c r="C138" s="6"/>
      <c r="D138" s="2"/>
      <c r="E138" s="2"/>
      <c r="M138" s="2"/>
      <c r="N138" s="2"/>
    </row>
    <row r="139" spans="1:14" x14ac:dyDescent="0.25">
      <c r="A139" s="6"/>
      <c r="B139" s="6"/>
      <c r="C139" s="6"/>
      <c r="D139" s="2"/>
      <c r="E139" s="2"/>
      <c r="M139" s="2"/>
      <c r="N139" s="2"/>
    </row>
    <row r="140" spans="1:14" x14ac:dyDescent="0.25">
      <c r="A140" s="6"/>
      <c r="B140" s="6"/>
      <c r="C140" s="6"/>
      <c r="D140" s="2"/>
      <c r="E140" s="2"/>
      <c r="M140" s="2"/>
      <c r="N140" s="2"/>
    </row>
    <row r="141" spans="1:14" x14ac:dyDescent="0.25">
      <c r="A141" s="6"/>
      <c r="B141" s="6"/>
      <c r="C141" s="6"/>
      <c r="D141" s="2"/>
      <c r="E141" s="2"/>
      <c r="M141" s="2"/>
      <c r="N141" s="2"/>
    </row>
    <row r="142" spans="1:14" x14ac:dyDescent="0.25">
      <c r="A142" s="6"/>
      <c r="B142" s="6"/>
      <c r="C142" s="6"/>
      <c r="D142" s="2"/>
      <c r="E142" s="2"/>
      <c r="M142" s="2"/>
      <c r="N142" s="2"/>
    </row>
    <row r="143" spans="1:14" x14ac:dyDescent="0.25">
      <c r="A143" s="6"/>
      <c r="B143" s="6"/>
      <c r="C143" s="6"/>
      <c r="D143" s="2"/>
      <c r="E143" s="2"/>
      <c r="M143" s="2"/>
      <c r="N143" s="2"/>
    </row>
    <row r="144" spans="1:14" x14ac:dyDescent="0.25">
      <c r="A144" s="6"/>
      <c r="B144" s="6"/>
      <c r="C144" s="6"/>
      <c r="D144" s="2"/>
      <c r="E144" s="2"/>
      <c r="M144" s="2"/>
      <c r="N144" s="2"/>
    </row>
    <row r="145" spans="1:14" x14ac:dyDescent="0.25">
      <c r="A145" s="6"/>
      <c r="B145" s="6"/>
      <c r="C145" s="6"/>
      <c r="D145" s="2"/>
      <c r="E145" s="2"/>
      <c r="M145" s="2"/>
      <c r="N145" s="2"/>
    </row>
    <row r="146" spans="1:14" x14ac:dyDescent="0.25">
      <c r="A146" s="6"/>
      <c r="B146" s="6"/>
      <c r="C146" s="6"/>
      <c r="D146" s="2"/>
      <c r="E146" s="2"/>
      <c r="M146" s="2"/>
      <c r="N146" s="2"/>
    </row>
    <row r="147" spans="1:14" x14ac:dyDescent="0.25">
      <c r="A147" s="6"/>
      <c r="B147" s="6"/>
      <c r="C147" s="6"/>
      <c r="D147" s="2"/>
      <c r="E147" s="2"/>
      <c r="M147" s="2"/>
      <c r="N147" s="2"/>
    </row>
    <row r="148" spans="1:14" x14ac:dyDescent="0.25">
      <c r="A148" s="6"/>
      <c r="B148" s="6"/>
      <c r="C148" s="6"/>
      <c r="D148" s="2"/>
      <c r="E148" s="2"/>
      <c r="M148" s="2"/>
      <c r="N148" s="2"/>
    </row>
    <row r="149" spans="1:14" x14ac:dyDescent="0.25">
      <c r="A149" s="6"/>
      <c r="B149" s="6"/>
      <c r="C149" s="6"/>
      <c r="D149" s="2"/>
      <c r="E149" s="2"/>
      <c r="M149" s="2"/>
      <c r="N149" s="2"/>
    </row>
    <row r="150" spans="1:14" x14ac:dyDescent="0.25">
      <c r="A150" s="6"/>
      <c r="B150" s="6"/>
      <c r="C150" s="6"/>
      <c r="D150" s="2"/>
      <c r="E150" s="2"/>
      <c r="M150" s="2"/>
      <c r="N150" s="2"/>
    </row>
    <row r="151" spans="1:14" x14ac:dyDescent="0.25">
      <c r="A151" s="6"/>
      <c r="B151" s="6"/>
      <c r="C151" s="6"/>
      <c r="D151" s="2"/>
      <c r="E151" s="2"/>
      <c r="M151" s="2"/>
      <c r="N151" s="2"/>
    </row>
    <row r="152" spans="1:14" x14ac:dyDescent="0.25">
      <c r="A152" s="6"/>
      <c r="B152" s="6"/>
      <c r="C152" s="6"/>
      <c r="D152" s="2"/>
      <c r="E152" s="2"/>
      <c r="M152" s="2"/>
      <c r="N152" s="2"/>
    </row>
    <row r="153" spans="1:14" x14ac:dyDescent="0.25">
      <c r="A153" s="6"/>
      <c r="B153" s="6"/>
      <c r="C153" s="6"/>
      <c r="D153" s="2"/>
      <c r="E153" s="2"/>
      <c r="M153" s="2"/>
      <c r="N153" s="2"/>
    </row>
    <row r="154" spans="1:14" x14ac:dyDescent="0.25">
      <c r="A154" s="6"/>
      <c r="B154" s="6"/>
      <c r="C154" s="6"/>
      <c r="D154" s="2"/>
      <c r="E154" s="2"/>
      <c r="M154" s="2"/>
      <c r="N154" s="2"/>
    </row>
    <row r="155" spans="1:14" x14ac:dyDescent="0.25">
      <c r="A155" s="6"/>
      <c r="B155" s="6"/>
      <c r="C155" s="6"/>
      <c r="D155" s="2"/>
      <c r="E155" s="2"/>
      <c r="M155" s="2"/>
      <c r="N155" s="2"/>
    </row>
    <row r="156" spans="1:14" x14ac:dyDescent="0.25">
      <c r="A156" s="6"/>
      <c r="B156" s="6"/>
      <c r="C156" s="6"/>
      <c r="D156" s="2"/>
      <c r="E156" s="2"/>
      <c r="M156" s="2"/>
      <c r="N156" s="2"/>
    </row>
    <row r="157" spans="1:14" x14ac:dyDescent="0.25">
      <c r="A157" s="6"/>
      <c r="B157" s="6"/>
      <c r="C157" s="6"/>
      <c r="D157" s="2"/>
      <c r="E157" s="2"/>
      <c r="M157" s="2"/>
      <c r="N157" s="2"/>
    </row>
    <row r="158" spans="1:14" x14ac:dyDescent="0.25">
      <c r="A158" s="6"/>
      <c r="B158" s="6"/>
      <c r="C158" s="6"/>
      <c r="D158" s="2"/>
      <c r="E158" s="2"/>
      <c r="M158" s="2"/>
      <c r="N158" s="2"/>
    </row>
    <row r="159" spans="1:14" x14ac:dyDescent="0.25">
      <c r="A159" s="6"/>
      <c r="B159" s="6"/>
      <c r="C159" s="6"/>
      <c r="D159" s="2"/>
      <c r="E159" s="2"/>
      <c r="M159" s="2"/>
      <c r="N159" s="2"/>
    </row>
    <row r="160" spans="1:14" x14ac:dyDescent="0.25">
      <c r="A160" s="6"/>
      <c r="B160" s="6"/>
      <c r="C160" s="6"/>
      <c r="D160" s="2"/>
      <c r="E160" s="2"/>
      <c r="M160" s="2"/>
      <c r="N160" s="2"/>
    </row>
    <row r="161" spans="1:14" x14ac:dyDescent="0.25">
      <c r="A161" s="6"/>
      <c r="B161" s="6"/>
      <c r="C161" s="6"/>
      <c r="D161" s="2"/>
      <c r="E161" s="2"/>
      <c r="M161" s="2"/>
      <c r="N161" s="2"/>
    </row>
    <row r="162" spans="1:14" x14ac:dyDescent="0.25">
      <c r="A162" s="6"/>
      <c r="B162" s="6"/>
      <c r="C162" s="6"/>
      <c r="D162" s="2"/>
      <c r="E162" s="2"/>
      <c r="M162" s="2"/>
      <c r="N162" s="2"/>
    </row>
    <row r="163" spans="1:14" x14ac:dyDescent="0.25">
      <c r="A163" s="6"/>
      <c r="B163" s="6"/>
      <c r="C163" s="6"/>
      <c r="D163" s="2"/>
      <c r="E163" s="2"/>
      <c r="M163" s="2"/>
      <c r="N163" s="2"/>
    </row>
    <row r="164" spans="1:14" x14ac:dyDescent="0.25">
      <c r="A164" s="6"/>
      <c r="B164" s="6"/>
      <c r="C164" s="6"/>
      <c r="D164" s="2"/>
      <c r="E164" s="2"/>
      <c r="M164" s="2"/>
      <c r="N164" s="2"/>
    </row>
    <row r="165" spans="1:14" x14ac:dyDescent="0.25">
      <c r="A165" s="6"/>
      <c r="B165" s="6"/>
      <c r="C165" s="6"/>
      <c r="D165" s="2"/>
      <c r="E165" s="2"/>
      <c r="M165" s="2"/>
      <c r="N165" s="2"/>
    </row>
    <row r="166" spans="1:14" x14ac:dyDescent="0.25">
      <c r="A166" s="6"/>
      <c r="B166" s="6"/>
      <c r="C166" s="6"/>
      <c r="D166" s="2"/>
      <c r="E166" s="2"/>
      <c r="M166" s="2"/>
      <c r="N166" s="2"/>
    </row>
    <row r="167" spans="1:14" x14ac:dyDescent="0.25">
      <c r="A167" s="6"/>
      <c r="B167" s="6"/>
      <c r="C167" s="6"/>
      <c r="D167" s="2"/>
      <c r="E167" s="2"/>
      <c r="M167" s="2"/>
      <c r="N167" s="2"/>
    </row>
    <row r="168" spans="1:14" x14ac:dyDescent="0.25">
      <c r="A168" s="6"/>
      <c r="B168" s="6"/>
      <c r="C168" s="6"/>
      <c r="D168" s="2"/>
      <c r="E168" s="2"/>
      <c r="M168" s="2"/>
      <c r="N168" s="2"/>
    </row>
    <row r="169" spans="1:14" x14ac:dyDescent="0.25">
      <c r="A169" s="6"/>
      <c r="B169" s="6"/>
      <c r="C169" s="6"/>
      <c r="D169" s="2"/>
      <c r="E169" s="2"/>
      <c r="M169" s="2"/>
      <c r="N169" s="2"/>
    </row>
    <row r="170" spans="1:14" x14ac:dyDescent="0.25">
      <c r="A170" s="6"/>
      <c r="B170" s="6"/>
      <c r="C170" s="6"/>
      <c r="D170" s="2"/>
      <c r="E170" s="2"/>
      <c r="M170" s="2"/>
      <c r="N170" s="2"/>
    </row>
    <row r="171" spans="1:14" x14ac:dyDescent="0.25">
      <c r="A171" s="6"/>
      <c r="B171" s="6"/>
      <c r="C171" s="6"/>
      <c r="D171" s="2"/>
      <c r="E171" s="2"/>
      <c r="M171" s="2"/>
      <c r="N171" s="2"/>
    </row>
    <row r="172" spans="1:14" x14ac:dyDescent="0.25">
      <c r="A172" s="6"/>
      <c r="B172" s="6"/>
      <c r="C172" s="6"/>
      <c r="D172" s="2"/>
      <c r="E172" s="2"/>
      <c r="M172" s="2"/>
      <c r="N172" s="2"/>
    </row>
    <row r="173" spans="1:14" x14ac:dyDescent="0.25">
      <c r="A173" s="6"/>
      <c r="B173" s="6"/>
      <c r="C173" s="6"/>
      <c r="D173" s="2"/>
      <c r="E173" s="2"/>
      <c r="M173" s="2"/>
      <c r="N173" s="2"/>
    </row>
    <row r="174" spans="1:14" x14ac:dyDescent="0.25">
      <c r="A174" s="6"/>
      <c r="B174" s="6"/>
      <c r="C174" s="6"/>
      <c r="D174" s="2"/>
      <c r="E174" s="2"/>
      <c r="M174" s="2"/>
      <c r="N174" s="2"/>
    </row>
    <row r="175" spans="1:14" x14ac:dyDescent="0.25">
      <c r="A175" s="6"/>
      <c r="B175" s="6"/>
      <c r="C175" s="6"/>
      <c r="D175" s="2"/>
      <c r="E175" s="2"/>
      <c r="M175" s="2"/>
      <c r="N175" s="2"/>
    </row>
    <row r="176" spans="1:14" x14ac:dyDescent="0.25">
      <c r="A176" s="6"/>
      <c r="B176" s="6"/>
      <c r="C176" s="6"/>
      <c r="D176" s="2"/>
      <c r="E176" s="2"/>
      <c r="M176" s="2"/>
      <c r="N176" s="2"/>
    </row>
    <row r="177" spans="1:14" x14ac:dyDescent="0.25">
      <c r="A177" s="6"/>
      <c r="B177" s="6"/>
      <c r="C177" s="6"/>
      <c r="D177" s="2"/>
      <c r="E177" s="2"/>
      <c r="M177" s="2"/>
      <c r="N177" s="2"/>
    </row>
    <row r="178" spans="1:14" x14ac:dyDescent="0.25">
      <c r="A178" s="6"/>
      <c r="B178" s="6"/>
      <c r="C178" s="6"/>
      <c r="D178" s="2"/>
      <c r="E178" s="2"/>
      <c r="M178" s="2"/>
      <c r="N178" s="2"/>
    </row>
    <row r="179" spans="1:14" x14ac:dyDescent="0.25">
      <c r="A179" s="6"/>
      <c r="B179" s="6"/>
      <c r="C179" s="6"/>
      <c r="D179" s="2"/>
      <c r="E179" s="2"/>
      <c r="M179" s="2"/>
      <c r="N179" s="2"/>
    </row>
    <row r="180" spans="1:14" x14ac:dyDescent="0.25">
      <c r="A180" s="6"/>
      <c r="B180" s="6"/>
      <c r="C180" s="6"/>
      <c r="D180" s="2"/>
      <c r="E180" s="2"/>
      <c r="M180" s="2"/>
      <c r="N180" s="2"/>
    </row>
    <row r="181" spans="1:14" x14ac:dyDescent="0.25">
      <c r="A181" s="6"/>
      <c r="B181" s="6"/>
      <c r="C181" s="6"/>
      <c r="D181" s="2"/>
      <c r="E181" s="2"/>
      <c r="M181" s="2"/>
      <c r="N181" s="2"/>
    </row>
    <row r="182" spans="1:14" x14ac:dyDescent="0.25">
      <c r="A182" s="6"/>
      <c r="B182" s="6"/>
      <c r="C182" s="6"/>
      <c r="D182" s="2"/>
      <c r="E182" s="2"/>
      <c r="M182" s="2"/>
      <c r="N182" s="2"/>
    </row>
    <row r="183" spans="1:14" x14ac:dyDescent="0.25">
      <c r="A183" s="6"/>
      <c r="B183" s="6"/>
      <c r="C183" s="6"/>
      <c r="D183" s="2"/>
      <c r="E183" s="2"/>
      <c r="M183" s="2"/>
      <c r="N183" s="2"/>
    </row>
    <row r="184" spans="1:14" x14ac:dyDescent="0.25">
      <c r="A184" s="6"/>
      <c r="B184" s="6"/>
      <c r="C184" s="6"/>
      <c r="D184" s="2"/>
      <c r="E184" s="2"/>
      <c r="M184" s="2"/>
      <c r="N184" s="2"/>
    </row>
    <row r="185" spans="1:14" x14ac:dyDescent="0.25">
      <c r="A185" s="6"/>
      <c r="B185" s="6"/>
      <c r="C185" s="6"/>
      <c r="D185" s="2"/>
      <c r="E185" s="2"/>
      <c r="M185" s="2"/>
      <c r="N185" s="2"/>
    </row>
    <row r="186" spans="1:14" x14ac:dyDescent="0.25">
      <c r="A186" s="6"/>
      <c r="B186" s="6"/>
      <c r="C186" s="6"/>
      <c r="D186" s="2"/>
      <c r="E186" s="2"/>
      <c r="M186" s="2"/>
      <c r="N186" s="2"/>
    </row>
    <row r="187" spans="1:14" x14ac:dyDescent="0.25">
      <c r="A187" s="6"/>
      <c r="B187" s="6"/>
      <c r="C187" s="6"/>
      <c r="D187" s="2"/>
      <c r="E187" s="2"/>
      <c r="M187" s="2"/>
      <c r="N187" s="2"/>
    </row>
    <row r="188" spans="1:14" x14ac:dyDescent="0.25">
      <c r="A188" s="6"/>
      <c r="B188" s="6"/>
      <c r="C188" s="6"/>
      <c r="D188" s="2"/>
      <c r="E188" s="2"/>
      <c r="M188" s="2"/>
      <c r="N188" s="2"/>
    </row>
    <row r="189" spans="1:14" x14ac:dyDescent="0.25">
      <c r="A189" s="6"/>
      <c r="B189" s="6"/>
      <c r="C189" s="6"/>
      <c r="D189" s="2"/>
      <c r="E189" s="2"/>
      <c r="M189" s="2"/>
      <c r="N189" s="2"/>
    </row>
    <row r="190" spans="1:14" x14ac:dyDescent="0.25">
      <c r="A190" s="6"/>
      <c r="B190" s="6"/>
      <c r="C190" s="6"/>
      <c r="D190" s="2"/>
      <c r="E190" s="2"/>
      <c r="M190" s="2"/>
      <c r="N190" s="2"/>
    </row>
    <row r="191" spans="1:14" x14ac:dyDescent="0.25">
      <c r="A191" s="6"/>
      <c r="B191" s="6"/>
      <c r="C191" s="6"/>
      <c r="D191" s="2"/>
      <c r="E191" s="2"/>
      <c r="M191" s="2"/>
      <c r="N191" s="2"/>
    </row>
    <row r="192" spans="1:14" x14ac:dyDescent="0.25">
      <c r="A192" s="6"/>
      <c r="B192" s="6"/>
      <c r="C192" s="6"/>
      <c r="D192" s="2"/>
      <c r="E192" s="2"/>
      <c r="M192" s="2"/>
      <c r="N192" s="2"/>
    </row>
    <row r="193" spans="1:14" x14ac:dyDescent="0.25">
      <c r="A193" s="6"/>
      <c r="B193" s="6"/>
      <c r="C193" s="6"/>
      <c r="D193" s="2"/>
      <c r="E193" s="2"/>
      <c r="M193" s="2"/>
      <c r="N193" s="2"/>
    </row>
    <row r="194" spans="1:14" x14ac:dyDescent="0.25">
      <c r="A194" s="6"/>
      <c r="B194" s="6"/>
      <c r="C194" s="6"/>
      <c r="D194" s="2"/>
      <c r="E194" s="2"/>
      <c r="M194" s="2"/>
      <c r="N194" s="2"/>
    </row>
    <row r="195" spans="1:14" x14ac:dyDescent="0.25">
      <c r="A195" s="6"/>
      <c r="B195" s="6"/>
      <c r="C195" s="6"/>
      <c r="D195" s="2"/>
      <c r="E195" s="2"/>
      <c r="M195" s="2"/>
      <c r="N195" s="2"/>
    </row>
    <row r="196" spans="1:14" x14ac:dyDescent="0.25">
      <c r="A196" s="6"/>
      <c r="B196" s="6"/>
      <c r="C196" s="6"/>
      <c r="D196" s="2"/>
      <c r="E196" s="2"/>
      <c r="M196" s="2"/>
      <c r="N196" s="2"/>
    </row>
    <row r="197" spans="1:14" x14ac:dyDescent="0.25">
      <c r="A197" s="6"/>
      <c r="B197" s="6"/>
      <c r="C197" s="6"/>
      <c r="D197" s="2"/>
      <c r="E197" s="2"/>
      <c r="M197" s="2"/>
      <c r="N197" s="2"/>
    </row>
    <row r="198" spans="1:14" x14ac:dyDescent="0.25">
      <c r="A198" s="6"/>
      <c r="B198" s="6"/>
      <c r="C198" s="6"/>
      <c r="D198" s="2"/>
      <c r="E198" s="2"/>
      <c r="M198" s="2"/>
      <c r="N198" s="2"/>
    </row>
    <row r="199" spans="1:14" x14ac:dyDescent="0.25">
      <c r="A199" s="6"/>
      <c r="B199" s="6"/>
      <c r="C199" s="6"/>
      <c r="D199" s="2"/>
      <c r="E199" s="2"/>
      <c r="M199" s="2"/>
      <c r="N199" s="2"/>
    </row>
    <row r="200" spans="1:14" x14ac:dyDescent="0.25">
      <c r="A200" s="6"/>
      <c r="B200" s="6"/>
      <c r="C200" s="6"/>
      <c r="D200" s="2"/>
      <c r="E200" s="2"/>
      <c r="M200" s="2"/>
      <c r="N200" s="2"/>
    </row>
    <row r="201" spans="1:14" x14ac:dyDescent="0.25">
      <c r="A201" s="6"/>
      <c r="B201" s="6"/>
      <c r="C201" s="6"/>
      <c r="D201" s="2"/>
      <c r="E201" s="2"/>
      <c r="M201" s="2"/>
      <c r="N201" s="2"/>
    </row>
    <row r="202" spans="1:14" x14ac:dyDescent="0.25">
      <c r="A202" s="6"/>
      <c r="B202" s="6"/>
      <c r="C202" s="6"/>
      <c r="D202" s="2"/>
      <c r="E202" s="2"/>
      <c r="M202" s="2"/>
      <c r="N202" s="2"/>
    </row>
    <row r="203" spans="1:14" x14ac:dyDescent="0.25">
      <c r="A203" s="6"/>
      <c r="B203" s="6"/>
      <c r="C203" s="6"/>
      <c r="D203" s="2"/>
      <c r="E203" s="2"/>
      <c r="M203" s="2"/>
      <c r="N203" s="2"/>
    </row>
    <row r="204" spans="1:14" x14ac:dyDescent="0.25">
      <c r="A204" s="6"/>
      <c r="B204" s="6"/>
      <c r="C204" s="6"/>
      <c r="D204" s="2"/>
      <c r="E204" s="2"/>
      <c r="M204" s="2"/>
      <c r="N204" s="2"/>
    </row>
    <row r="205" spans="1:14" x14ac:dyDescent="0.25">
      <c r="A205" s="6"/>
      <c r="B205" s="6"/>
      <c r="C205" s="6"/>
      <c r="D205" s="2"/>
      <c r="E205" s="2"/>
      <c r="M205" s="2"/>
      <c r="N205" s="2"/>
    </row>
    <row r="206" spans="1:14" x14ac:dyDescent="0.25">
      <c r="A206" s="6"/>
      <c r="B206" s="6"/>
      <c r="C206" s="6"/>
      <c r="D206" s="2"/>
      <c r="E206" s="2"/>
      <c r="M206" s="2"/>
      <c r="N206" s="2"/>
    </row>
    <row r="207" spans="1:14" x14ac:dyDescent="0.25">
      <c r="A207" s="6"/>
      <c r="B207" s="6"/>
      <c r="C207" s="6"/>
      <c r="D207" s="2"/>
      <c r="E207" s="2"/>
      <c r="M207" s="2"/>
      <c r="N207" s="2"/>
    </row>
    <row r="208" spans="1:14" x14ac:dyDescent="0.25">
      <c r="A208" s="6"/>
      <c r="B208" s="6"/>
      <c r="C208" s="6"/>
      <c r="D208" s="2"/>
      <c r="E208" s="2"/>
      <c r="M208" s="2"/>
      <c r="N208" s="2"/>
    </row>
    <row r="209" spans="1:14" x14ac:dyDescent="0.25">
      <c r="A209" s="6"/>
      <c r="B209" s="6"/>
      <c r="C209" s="6"/>
      <c r="D209" s="2"/>
      <c r="E209" s="2"/>
      <c r="M209" s="2"/>
      <c r="N209" s="2"/>
    </row>
    <row r="210" spans="1:14" x14ac:dyDescent="0.25">
      <c r="A210" s="6"/>
      <c r="B210" s="6"/>
      <c r="C210" s="6"/>
      <c r="D210" s="2"/>
      <c r="E210" s="2"/>
      <c r="M210" s="2"/>
      <c r="N210" s="2"/>
    </row>
    <row r="211" spans="1:14" x14ac:dyDescent="0.25">
      <c r="A211" s="6"/>
      <c r="B211" s="6"/>
      <c r="C211" s="6"/>
      <c r="D211" s="2"/>
      <c r="E211" s="2"/>
      <c r="M211" s="2"/>
      <c r="N211" s="2"/>
    </row>
    <row r="212" spans="1:14" x14ac:dyDescent="0.25">
      <c r="A212" s="6"/>
      <c r="B212" s="6"/>
      <c r="C212" s="6"/>
      <c r="D212" s="2"/>
      <c r="E212" s="2"/>
      <c r="M212" s="2"/>
      <c r="N212" s="2"/>
    </row>
    <row r="213" spans="1:14" x14ac:dyDescent="0.25">
      <c r="A213" s="6"/>
      <c r="B213" s="6"/>
      <c r="C213" s="6"/>
      <c r="D213" s="2"/>
      <c r="E213" s="2"/>
      <c r="M213" s="2"/>
      <c r="N213" s="2"/>
    </row>
    <row r="214" spans="1:14" x14ac:dyDescent="0.25">
      <c r="A214" s="6"/>
      <c r="B214" s="6"/>
      <c r="C214" s="6"/>
      <c r="D214" s="2"/>
      <c r="E214" s="2"/>
      <c r="M214" s="2"/>
      <c r="N214" s="2"/>
    </row>
    <row r="215" spans="1:14" x14ac:dyDescent="0.25">
      <c r="A215" s="6"/>
      <c r="B215" s="6"/>
      <c r="C215" s="6"/>
      <c r="D215" s="2"/>
      <c r="E215" s="2"/>
      <c r="M215" s="2"/>
      <c r="N215" s="2"/>
    </row>
    <row r="216" spans="1:14" x14ac:dyDescent="0.25">
      <c r="A216" s="6"/>
      <c r="B216" s="6"/>
      <c r="C216" s="6"/>
      <c r="D216" s="2"/>
      <c r="E216" s="2"/>
      <c r="M216" s="2"/>
      <c r="N216" s="2"/>
    </row>
    <row r="217" spans="1:14" x14ac:dyDescent="0.25">
      <c r="A217" s="6"/>
      <c r="B217" s="6"/>
      <c r="C217" s="6"/>
      <c r="D217" s="2"/>
      <c r="E217" s="2"/>
      <c r="M217" s="2"/>
      <c r="N217" s="2"/>
    </row>
    <row r="218" spans="1:14" x14ac:dyDescent="0.25">
      <c r="A218" s="6"/>
      <c r="B218" s="6"/>
      <c r="C218" s="6"/>
      <c r="D218" s="2"/>
      <c r="E218" s="2"/>
      <c r="M218" s="2"/>
      <c r="N218" s="2"/>
    </row>
    <row r="219" spans="1:14" x14ac:dyDescent="0.25">
      <c r="A219" s="6"/>
      <c r="B219" s="6"/>
      <c r="C219" s="6"/>
      <c r="D219" s="2"/>
      <c r="E219" s="2"/>
      <c r="M219" s="2"/>
      <c r="N219" s="2"/>
    </row>
    <row r="220" spans="1:14" x14ac:dyDescent="0.25">
      <c r="A220" s="6"/>
      <c r="B220" s="6"/>
      <c r="C220" s="6"/>
      <c r="D220" s="2"/>
      <c r="E220" s="2"/>
      <c r="M220" s="2"/>
      <c r="N220" s="2"/>
    </row>
    <row r="221" spans="1:14" x14ac:dyDescent="0.25">
      <c r="A221" s="6"/>
      <c r="B221" s="6"/>
      <c r="C221" s="6"/>
      <c r="D221" s="2"/>
      <c r="E221" s="2"/>
      <c r="M221" s="2"/>
      <c r="N221" s="2"/>
    </row>
    <row r="222" spans="1:14" x14ac:dyDescent="0.25">
      <c r="A222" s="6"/>
      <c r="B222" s="6"/>
      <c r="C222" s="6"/>
      <c r="D222" s="2"/>
      <c r="E222" s="2"/>
      <c r="M222" s="2"/>
      <c r="N222" s="2"/>
    </row>
    <row r="223" spans="1:14" x14ac:dyDescent="0.25">
      <c r="A223" s="6"/>
      <c r="B223" s="6"/>
      <c r="C223" s="6"/>
      <c r="D223" s="2"/>
      <c r="E223" s="2"/>
      <c r="M223" s="2"/>
      <c r="N223" s="2"/>
    </row>
    <row r="224" spans="1:14" x14ac:dyDescent="0.25">
      <c r="A224" s="6"/>
      <c r="B224" s="6"/>
      <c r="C224" s="6"/>
      <c r="D224" s="2"/>
      <c r="E224" s="2"/>
      <c r="M224" s="2"/>
      <c r="N224" s="2"/>
    </row>
    <row r="225" spans="1:14" x14ac:dyDescent="0.25">
      <c r="A225" s="6"/>
      <c r="B225" s="6"/>
      <c r="C225" s="6"/>
      <c r="D225" s="2"/>
      <c r="E225" s="2"/>
      <c r="M225" s="2"/>
      <c r="N225" s="2"/>
    </row>
    <row r="226" spans="1:14" x14ac:dyDescent="0.25">
      <c r="A226" s="6"/>
      <c r="B226" s="6"/>
      <c r="C226" s="6"/>
      <c r="D226" s="2"/>
      <c r="E226" s="2"/>
      <c r="M226" s="2"/>
      <c r="N226" s="2"/>
    </row>
    <row r="227" spans="1:14" x14ac:dyDescent="0.25">
      <c r="A227" s="6"/>
      <c r="B227" s="6"/>
      <c r="C227" s="6"/>
      <c r="D227" s="2"/>
      <c r="E227" s="2"/>
      <c r="M227" s="2"/>
      <c r="N227" s="2"/>
    </row>
    <row r="228" spans="1:14" x14ac:dyDescent="0.25">
      <c r="A228" s="6"/>
      <c r="B228" s="6"/>
      <c r="C228" s="6"/>
      <c r="D228" s="2"/>
      <c r="E228" s="2"/>
      <c r="M228" s="2"/>
      <c r="N228" s="2"/>
    </row>
    <row r="229" spans="1:14" x14ac:dyDescent="0.25">
      <c r="A229" s="6"/>
      <c r="B229" s="6"/>
      <c r="C229" s="6"/>
      <c r="D229" s="2"/>
      <c r="E229" s="2"/>
      <c r="M229" s="2"/>
      <c r="N229" s="2"/>
    </row>
    <row r="230" spans="1:14" x14ac:dyDescent="0.25">
      <c r="A230" s="6"/>
      <c r="B230" s="6"/>
      <c r="C230" s="6"/>
      <c r="D230" s="2"/>
      <c r="E230" s="2"/>
      <c r="M230" s="2"/>
      <c r="N230" s="2"/>
    </row>
    <row r="231" spans="1:14" x14ac:dyDescent="0.25">
      <c r="A231" s="6"/>
      <c r="B231" s="6"/>
      <c r="C231" s="6"/>
      <c r="D231" s="2"/>
      <c r="E231" s="2"/>
      <c r="M231" s="2"/>
      <c r="N231" s="2"/>
    </row>
    <row r="232" spans="1:14" x14ac:dyDescent="0.25">
      <c r="A232" s="6"/>
      <c r="B232" s="6"/>
      <c r="C232" s="6"/>
      <c r="D232" s="2"/>
      <c r="E232" s="2"/>
      <c r="M232" s="2"/>
      <c r="N232" s="2"/>
    </row>
    <row r="233" spans="1:14" x14ac:dyDescent="0.25">
      <c r="A233" s="6"/>
      <c r="B233" s="6"/>
      <c r="C233" s="6"/>
      <c r="D233" s="2"/>
      <c r="E233" s="2"/>
      <c r="M233" s="2"/>
      <c r="N233" s="2"/>
    </row>
    <row r="234" spans="1:14" x14ac:dyDescent="0.25">
      <c r="A234" s="6"/>
      <c r="B234" s="6"/>
      <c r="C234" s="6"/>
      <c r="D234" s="2"/>
      <c r="E234" s="2"/>
      <c r="M234" s="2"/>
      <c r="N234" s="2"/>
    </row>
    <row r="235" spans="1:14" x14ac:dyDescent="0.25">
      <c r="A235" s="6"/>
      <c r="B235" s="6"/>
      <c r="C235" s="6"/>
      <c r="D235" s="2"/>
      <c r="E235" s="2"/>
      <c r="M235" s="2"/>
      <c r="N235" s="2"/>
    </row>
    <row r="236" spans="1:14" x14ac:dyDescent="0.25">
      <c r="A236" s="6"/>
      <c r="B236" s="6"/>
      <c r="C236" s="6"/>
      <c r="D236" s="2"/>
      <c r="E236" s="2"/>
      <c r="M236" s="2"/>
      <c r="N236" s="2"/>
    </row>
    <row r="237" spans="1:14" x14ac:dyDescent="0.25">
      <c r="A237" s="6"/>
      <c r="B237" s="6"/>
      <c r="C237" s="6"/>
      <c r="D237" s="2"/>
      <c r="E237" s="2"/>
      <c r="M237" s="2"/>
      <c r="N237" s="2"/>
    </row>
    <row r="238" spans="1:14" x14ac:dyDescent="0.25">
      <c r="A238" s="6"/>
      <c r="B238" s="6"/>
      <c r="C238" s="6"/>
      <c r="D238" s="2"/>
      <c r="E238" s="2"/>
      <c r="M238" s="2"/>
      <c r="N238" s="2"/>
    </row>
    <row r="239" spans="1:14" x14ac:dyDescent="0.25">
      <c r="A239" s="6"/>
      <c r="B239" s="6"/>
      <c r="C239" s="6"/>
      <c r="D239" s="2"/>
      <c r="E239" s="2"/>
      <c r="M239" s="2"/>
      <c r="N239" s="2"/>
    </row>
    <row r="240" spans="1:14" x14ac:dyDescent="0.25">
      <c r="A240" s="6"/>
      <c r="B240" s="6"/>
      <c r="C240" s="6"/>
      <c r="D240" s="2"/>
      <c r="E240" s="2"/>
      <c r="M240" s="2"/>
      <c r="N240" s="2"/>
    </row>
    <row r="241" spans="1:14" x14ac:dyDescent="0.25">
      <c r="A241" s="6"/>
      <c r="B241" s="6"/>
      <c r="C241" s="6"/>
      <c r="D241" s="2"/>
      <c r="E241" s="2"/>
      <c r="M241" s="2"/>
      <c r="N241" s="2"/>
    </row>
    <row r="242" spans="1:14" x14ac:dyDescent="0.25">
      <c r="A242" s="6"/>
      <c r="B242" s="6"/>
      <c r="C242" s="6"/>
      <c r="D242" s="2"/>
      <c r="E242" s="2"/>
      <c r="M242" s="2"/>
      <c r="N242" s="2"/>
    </row>
    <row r="243" spans="1:14" x14ac:dyDescent="0.25">
      <c r="A243" s="6"/>
      <c r="B243" s="6"/>
      <c r="C243" s="6"/>
      <c r="D243" s="2"/>
      <c r="E243" s="2"/>
      <c r="M243" s="2"/>
      <c r="N243" s="2"/>
    </row>
    <row r="244" spans="1:14" x14ac:dyDescent="0.25">
      <c r="A244" s="6"/>
      <c r="B244" s="6"/>
      <c r="C244" s="6"/>
      <c r="D244" s="2"/>
      <c r="E244" s="2"/>
      <c r="M244" s="2"/>
      <c r="N244" s="2"/>
    </row>
    <row r="245" spans="1:14" x14ac:dyDescent="0.25">
      <c r="A245" s="6"/>
      <c r="B245" s="6"/>
      <c r="C245" s="6"/>
      <c r="D245" s="2"/>
      <c r="E245" s="2"/>
      <c r="M245" s="2"/>
      <c r="N245" s="2"/>
    </row>
    <row r="246" spans="1:14" x14ac:dyDescent="0.25">
      <c r="A246" s="6"/>
      <c r="B246" s="6"/>
      <c r="C246" s="6"/>
      <c r="D246" s="2"/>
      <c r="E246" s="2"/>
      <c r="M246" s="2"/>
      <c r="N246" s="2"/>
    </row>
    <row r="247" spans="1:14" x14ac:dyDescent="0.25">
      <c r="A247" s="6"/>
      <c r="B247" s="6"/>
      <c r="C247" s="6"/>
      <c r="D247" s="2"/>
      <c r="E247" s="2"/>
      <c r="M247" s="2"/>
      <c r="N247" s="2"/>
    </row>
    <row r="248" spans="1:14" x14ac:dyDescent="0.25">
      <c r="A248" s="6"/>
      <c r="B248" s="6"/>
      <c r="C248" s="6"/>
      <c r="D248" s="2"/>
      <c r="E248" s="2"/>
      <c r="M248" s="2"/>
      <c r="N248" s="2"/>
    </row>
    <row r="249" spans="1:14" x14ac:dyDescent="0.25">
      <c r="A249" s="6"/>
      <c r="B249" s="6"/>
      <c r="C249" s="6"/>
      <c r="D249" s="2"/>
      <c r="E249" s="2"/>
      <c r="M249" s="2"/>
      <c r="N249" s="2"/>
    </row>
    <row r="250" spans="1:14" x14ac:dyDescent="0.25">
      <c r="A250" s="6"/>
      <c r="B250" s="6"/>
      <c r="C250" s="6"/>
      <c r="D250" s="2"/>
      <c r="E250" s="2"/>
      <c r="M250" s="2"/>
      <c r="N250" s="2"/>
    </row>
    <row r="251" spans="1:14" x14ac:dyDescent="0.25">
      <c r="A251" s="6"/>
      <c r="B251" s="6"/>
      <c r="C251" s="6"/>
      <c r="D251" s="2"/>
      <c r="E251" s="2"/>
      <c r="M251" s="2"/>
      <c r="N251" s="2"/>
    </row>
    <row r="252" spans="1:14" x14ac:dyDescent="0.25">
      <c r="A252" s="6"/>
      <c r="B252" s="6"/>
      <c r="C252" s="6"/>
      <c r="D252" s="2"/>
      <c r="E252" s="2"/>
      <c r="M252" s="2"/>
      <c r="N252" s="2"/>
    </row>
    <row r="253" spans="1:14" x14ac:dyDescent="0.25">
      <c r="A253" s="6"/>
      <c r="B253" s="6"/>
      <c r="C253" s="6"/>
      <c r="D253" s="2"/>
      <c r="E253" s="2"/>
      <c r="M253" s="2"/>
      <c r="N253" s="2"/>
    </row>
    <row r="254" spans="1:14" x14ac:dyDescent="0.25">
      <c r="A254" s="6"/>
      <c r="B254" s="6"/>
      <c r="C254" s="6"/>
      <c r="D254" s="2"/>
      <c r="E254" s="2"/>
      <c r="M254" s="2"/>
      <c r="N254" s="2"/>
    </row>
  </sheetData>
  <mergeCells count="15">
    <mergeCell ref="A1:A2"/>
    <mergeCell ref="B1:C2"/>
    <mergeCell ref="D1:F2"/>
    <mergeCell ref="G1:H2"/>
    <mergeCell ref="I1:J2"/>
    <mergeCell ref="B35:C35"/>
    <mergeCell ref="D35:F35"/>
    <mergeCell ref="G35:H35"/>
    <mergeCell ref="I35:J35"/>
    <mergeCell ref="K35:L35"/>
    <mergeCell ref="M1:O2"/>
    <mergeCell ref="M35:O35"/>
    <mergeCell ref="P1:Q2"/>
    <mergeCell ref="P35:Q35"/>
    <mergeCell ref="K1:L2"/>
  </mergeCells>
  <pageMargins left="0.7" right="0.7" top="0.75" bottom="0.75" header="0.3" footer="0.3"/>
  <pageSetup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C254"/>
  <sheetViews>
    <sheetView workbookViewId="0">
      <pane xSplit="1" topLeftCell="B1" activePane="topRight" state="frozen"/>
      <selection pane="topRight" sqref="A1:A2"/>
    </sheetView>
  </sheetViews>
  <sheetFormatPr defaultRowHeight="15" x14ac:dyDescent="0.25"/>
  <cols>
    <col min="1" max="3" width="16.7109375" style="10" customWidth="1"/>
    <col min="4" max="29" width="16.7109375" customWidth="1"/>
  </cols>
  <sheetData>
    <row r="1" spans="1:29" ht="15" customHeight="1" x14ac:dyDescent="0.25">
      <c r="A1" s="208" t="s">
        <v>36</v>
      </c>
      <c r="B1" s="204" t="s">
        <v>121</v>
      </c>
      <c r="C1" s="205"/>
      <c r="D1" s="204" t="s">
        <v>162</v>
      </c>
      <c r="E1" s="205"/>
      <c r="F1" s="204" t="s">
        <v>124</v>
      </c>
      <c r="G1" s="205"/>
      <c r="H1" s="202" t="s">
        <v>127</v>
      </c>
      <c r="I1" s="210" t="s">
        <v>128</v>
      </c>
      <c r="J1" s="215" t="s">
        <v>131</v>
      </c>
      <c r="K1" s="205"/>
      <c r="L1" s="204" t="s">
        <v>134</v>
      </c>
      <c r="M1" s="205"/>
      <c r="N1" s="204" t="s">
        <v>285</v>
      </c>
      <c r="O1" s="205"/>
      <c r="P1" s="204" t="s">
        <v>288</v>
      </c>
      <c r="Q1" s="205"/>
      <c r="R1" s="202" t="s">
        <v>137</v>
      </c>
      <c r="S1" s="204" t="s">
        <v>140</v>
      </c>
      <c r="T1" s="210"/>
      <c r="U1" s="205"/>
      <c r="V1" s="204" t="s">
        <v>144</v>
      </c>
      <c r="W1" s="205"/>
      <c r="X1" s="204" t="s">
        <v>147</v>
      </c>
      <c r="Y1" s="205"/>
      <c r="Z1" s="204" t="s">
        <v>150</v>
      </c>
      <c r="AA1" s="205"/>
      <c r="AB1" s="204" t="s">
        <v>153</v>
      </c>
      <c r="AC1" s="205"/>
    </row>
    <row r="2" spans="1:29" x14ac:dyDescent="0.25">
      <c r="A2" s="209"/>
      <c r="B2" s="206"/>
      <c r="C2" s="207"/>
      <c r="D2" s="206"/>
      <c r="E2" s="207"/>
      <c r="F2" s="206"/>
      <c r="G2" s="207"/>
      <c r="H2" s="203"/>
      <c r="I2" s="211"/>
      <c r="J2" s="216"/>
      <c r="K2" s="207"/>
      <c r="L2" s="206"/>
      <c r="M2" s="207"/>
      <c r="N2" s="206"/>
      <c r="O2" s="207"/>
      <c r="P2" s="206"/>
      <c r="Q2" s="207"/>
      <c r="R2" s="203"/>
      <c r="S2" s="206"/>
      <c r="T2" s="211"/>
      <c r="U2" s="207"/>
      <c r="V2" s="206"/>
      <c r="W2" s="207"/>
      <c r="X2" s="206"/>
      <c r="Y2" s="207"/>
      <c r="Z2" s="206"/>
      <c r="AA2" s="207"/>
      <c r="AB2" s="206"/>
      <c r="AC2" s="207"/>
    </row>
    <row r="3" spans="1:29" ht="30" customHeight="1" x14ac:dyDescent="0.25">
      <c r="A3" s="56" t="s">
        <v>34</v>
      </c>
      <c r="B3" s="36" t="s">
        <v>122</v>
      </c>
      <c r="C3" s="71" t="s">
        <v>123</v>
      </c>
      <c r="D3" s="36" t="s">
        <v>163</v>
      </c>
      <c r="E3" s="71" t="s">
        <v>164</v>
      </c>
      <c r="F3" s="36" t="s">
        <v>125</v>
      </c>
      <c r="G3" s="71" t="s">
        <v>126</v>
      </c>
      <c r="H3" s="65" t="s">
        <v>130</v>
      </c>
      <c r="I3" s="65" t="s">
        <v>129</v>
      </c>
      <c r="J3" s="36" t="s">
        <v>132</v>
      </c>
      <c r="K3" s="71" t="s">
        <v>133</v>
      </c>
      <c r="L3" s="36" t="s">
        <v>135</v>
      </c>
      <c r="M3" s="71" t="s">
        <v>136</v>
      </c>
      <c r="N3" s="36" t="s">
        <v>286</v>
      </c>
      <c r="O3" s="71" t="s">
        <v>287</v>
      </c>
      <c r="P3" s="36" t="s">
        <v>289</v>
      </c>
      <c r="Q3" s="71" t="s">
        <v>290</v>
      </c>
      <c r="R3" s="76" t="s">
        <v>138</v>
      </c>
      <c r="S3" s="36" t="s">
        <v>141</v>
      </c>
      <c r="T3" s="27" t="s">
        <v>142</v>
      </c>
      <c r="U3" s="71" t="s">
        <v>143</v>
      </c>
      <c r="V3" s="36" t="s">
        <v>145</v>
      </c>
      <c r="W3" s="71" t="s">
        <v>146</v>
      </c>
      <c r="X3" s="36" t="s">
        <v>148</v>
      </c>
      <c r="Y3" s="71" t="s">
        <v>149</v>
      </c>
      <c r="Z3" s="36" t="s">
        <v>151</v>
      </c>
      <c r="AA3" s="71" t="s">
        <v>152</v>
      </c>
      <c r="AB3" s="36" t="s">
        <v>154</v>
      </c>
      <c r="AC3" s="71" t="s">
        <v>155</v>
      </c>
    </row>
    <row r="4" spans="1:29" x14ac:dyDescent="0.25">
      <c r="A4" s="57" t="s">
        <v>0</v>
      </c>
      <c r="B4" s="82"/>
      <c r="C4" s="83"/>
      <c r="D4" s="61"/>
      <c r="E4" s="72"/>
      <c r="F4" s="61"/>
      <c r="G4" s="72"/>
      <c r="H4" s="66"/>
      <c r="I4" s="66"/>
      <c r="J4" s="61"/>
      <c r="K4" s="72"/>
      <c r="L4" s="61"/>
      <c r="M4" s="72"/>
      <c r="N4" s="61"/>
      <c r="O4" s="72"/>
      <c r="P4" s="61"/>
      <c r="Q4" s="72"/>
      <c r="R4" s="66"/>
      <c r="S4" s="62">
        <v>30</v>
      </c>
      <c r="T4" s="9">
        <v>241</v>
      </c>
      <c r="U4" s="74">
        <v>144</v>
      </c>
      <c r="V4" s="61"/>
      <c r="W4" s="72"/>
      <c r="X4" s="61"/>
      <c r="Y4" s="72"/>
      <c r="Z4" s="82"/>
      <c r="AA4" s="83"/>
      <c r="AB4" s="63">
        <v>1521</v>
      </c>
      <c r="AC4" s="74">
        <v>488</v>
      </c>
    </row>
    <row r="5" spans="1:29" x14ac:dyDescent="0.25">
      <c r="A5" s="57" t="s">
        <v>1</v>
      </c>
      <c r="B5" s="63">
        <v>2222</v>
      </c>
      <c r="C5" s="75">
        <v>10589</v>
      </c>
      <c r="D5" s="62">
        <v>0</v>
      </c>
      <c r="E5" s="74">
        <v>0</v>
      </c>
      <c r="F5" s="61"/>
      <c r="G5" s="72"/>
      <c r="H5" s="66"/>
      <c r="I5" s="66"/>
      <c r="J5" s="63">
        <v>5438</v>
      </c>
      <c r="K5" s="74">
        <v>865</v>
      </c>
      <c r="L5" s="61"/>
      <c r="M5" s="72"/>
      <c r="N5" s="61"/>
      <c r="O5" s="72"/>
      <c r="P5" s="61"/>
      <c r="Q5" s="72"/>
      <c r="R5" s="66"/>
      <c r="S5" s="61"/>
      <c r="T5" s="28"/>
      <c r="U5" s="72"/>
      <c r="V5" s="61"/>
      <c r="W5" s="72"/>
      <c r="X5" s="61"/>
      <c r="Y5" s="72"/>
      <c r="Z5" s="82"/>
      <c r="AA5" s="83"/>
      <c r="AB5" s="61"/>
      <c r="AC5" s="72"/>
    </row>
    <row r="6" spans="1:29" x14ac:dyDescent="0.25">
      <c r="A6" s="57" t="s">
        <v>2</v>
      </c>
      <c r="B6" s="62">
        <v>111</v>
      </c>
      <c r="C6" s="74">
        <v>679</v>
      </c>
      <c r="D6" s="63">
        <v>3059</v>
      </c>
      <c r="E6" s="75">
        <v>12522</v>
      </c>
      <c r="F6" s="61"/>
      <c r="G6" s="72"/>
      <c r="H6" s="66"/>
      <c r="I6" s="66"/>
      <c r="J6" s="61"/>
      <c r="K6" s="72"/>
      <c r="L6" s="61"/>
      <c r="M6" s="72"/>
      <c r="N6" s="61"/>
      <c r="O6" s="72"/>
      <c r="P6" s="61"/>
      <c r="Q6" s="72"/>
      <c r="R6" s="66"/>
      <c r="S6" s="61"/>
      <c r="T6" s="28"/>
      <c r="U6" s="72"/>
      <c r="V6" s="61"/>
      <c r="W6" s="72"/>
      <c r="X6" s="61"/>
      <c r="Y6" s="72"/>
      <c r="Z6" s="82"/>
      <c r="AA6" s="83"/>
      <c r="AB6" s="61"/>
      <c r="AC6" s="72"/>
    </row>
    <row r="7" spans="1:29" x14ac:dyDescent="0.25">
      <c r="A7" s="57" t="s">
        <v>3</v>
      </c>
      <c r="B7" s="61"/>
      <c r="C7" s="72"/>
      <c r="D7" s="61"/>
      <c r="E7" s="72"/>
      <c r="F7" s="61"/>
      <c r="G7" s="72"/>
      <c r="H7" s="66"/>
      <c r="I7" s="66"/>
      <c r="J7" s="61"/>
      <c r="K7" s="72"/>
      <c r="L7" s="61"/>
      <c r="M7" s="72"/>
      <c r="N7" s="61"/>
      <c r="O7" s="72"/>
      <c r="P7" s="61"/>
      <c r="Q7" s="72"/>
      <c r="R7" s="66"/>
      <c r="S7" s="61"/>
      <c r="T7" s="28"/>
      <c r="U7" s="72"/>
      <c r="V7" s="63">
        <v>4664</v>
      </c>
      <c r="W7" s="75">
        <v>3275</v>
      </c>
      <c r="X7" s="61"/>
      <c r="Y7" s="72"/>
      <c r="Z7" s="82"/>
      <c r="AA7" s="83"/>
      <c r="AB7" s="61"/>
      <c r="AC7" s="72"/>
    </row>
    <row r="8" spans="1:29" x14ac:dyDescent="0.25">
      <c r="A8" s="57" t="s">
        <v>4</v>
      </c>
      <c r="B8" s="61"/>
      <c r="C8" s="72"/>
      <c r="D8" s="61"/>
      <c r="E8" s="72"/>
      <c r="F8" s="61"/>
      <c r="G8" s="72"/>
      <c r="H8" s="66"/>
      <c r="I8" s="66"/>
      <c r="J8" s="61"/>
      <c r="K8" s="72"/>
      <c r="L8" s="62">
        <v>109</v>
      </c>
      <c r="M8" s="74">
        <v>337</v>
      </c>
      <c r="N8" s="61"/>
      <c r="O8" s="72"/>
      <c r="P8" s="61"/>
      <c r="Q8" s="72"/>
      <c r="R8" s="66"/>
      <c r="S8" s="61"/>
      <c r="T8" s="28"/>
      <c r="U8" s="72"/>
      <c r="V8" s="61"/>
      <c r="W8" s="72"/>
      <c r="X8" s="61"/>
      <c r="Y8" s="72"/>
      <c r="Z8" s="82"/>
      <c r="AA8" s="83"/>
      <c r="AB8" s="61"/>
      <c r="AC8" s="72"/>
    </row>
    <row r="9" spans="1:29" x14ac:dyDescent="0.25">
      <c r="A9" s="57" t="s">
        <v>5</v>
      </c>
      <c r="B9" s="61"/>
      <c r="C9" s="72"/>
      <c r="D9" s="61"/>
      <c r="E9" s="72"/>
      <c r="F9" s="63">
        <v>2895</v>
      </c>
      <c r="G9" s="75">
        <v>1065</v>
      </c>
      <c r="H9" s="67">
        <v>941</v>
      </c>
      <c r="I9" s="66"/>
      <c r="J9" s="61"/>
      <c r="K9" s="72"/>
      <c r="L9" s="61"/>
      <c r="M9" s="72"/>
      <c r="N9" s="61"/>
      <c r="O9" s="72"/>
      <c r="P9" s="61"/>
      <c r="Q9" s="72"/>
      <c r="R9" s="66"/>
      <c r="S9" s="61"/>
      <c r="T9" s="28"/>
      <c r="U9" s="72"/>
      <c r="V9" s="61"/>
      <c r="W9" s="72"/>
      <c r="X9" s="61"/>
      <c r="Y9" s="72"/>
      <c r="Z9" s="82"/>
      <c r="AA9" s="83"/>
      <c r="AB9" s="61"/>
      <c r="AC9" s="72"/>
    </row>
    <row r="10" spans="1:29" x14ac:dyDescent="0.25">
      <c r="A10" s="57" t="s">
        <v>6</v>
      </c>
      <c r="B10" s="61"/>
      <c r="C10" s="72"/>
      <c r="D10" s="61"/>
      <c r="E10" s="72"/>
      <c r="F10" s="61"/>
      <c r="G10" s="72"/>
      <c r="H10" s="66"/>
      <c r="I10" s="66"/>
      <c r="J10" s="61"/>
      <c r="K10" s="72"/>
      <c r="L10" s="62">
        <v>146</v>
      </c>
      <c r="M10" s="75">
        <v>1325</v>
      </c>
      <c r="N10" s="61"/>
      <c r="O10" s="72"/>
      <c r="P10" s="62">
        <v>169</v>
      </c>
      <c r="Q10" s="75">
        <v>1533</v>
      </c>
      <c r="R10" s="66"/>
      <c r="S10" s="61"/>
      <c r="T10" s="28"/>
      <c r="U10" s="72"/>
      <c r="V10" s="62">
        <v>927</v>
      </c>
      <c r="W10" s="75">
        <v>2632</v>
      </c>
      <c r="X10" s="61"/>
      <c r="Y10" s="72"/>
      <c r="Z10" s="82"/>
      <c r="AA10" s="83"/>
      <c r="AB10" s="61"/>
      <c r="AC10" s="72"/>
    </row>
    <row r="11" spans="1:29" x14ac:dyDescent="0.25">
      <c r="A11" s="57" t="s">
        <v>7</v>
      </c>
      <c r="B11" s="61"/>
      <c r="C11" s="72"/>
      <c r="D11" s="61"/>
      <c r="E11" s="72"/>
      <c r="F11" s="61"/>
      <c r="G11" s="72"/>
      <c r="H11" s="66"/>
      <c r="I11" s="66"/>
      <c r="J11" s="61"/>
      <c r="K11" s="72"/>
      <c r="L11" s="61"/>
      <c r="M11" s="72"/>
      <c r="N11" s="61"/>
      <c r="O11" s="72"/>
      <c r="P11" s="61"/>
      <c r="Q11" s="72"/>
      <c r="R11" s="66"/>
      <c r="S11" s="61"/>
      <c r="T11" s="28"/>
      <c r="U11" s="72"/>
      <c r="V11" s="62">
        <v>142</v>
      </c>
      <c r="W11" s="74">
        <v>202</v>
      </c>
      <c r="X11" s="63">
        <v>3163</v>
      </c>
      <c r="Y11" s="74">
        <v>644</v>
      </c>
      <c r="Z11" s="103"/>
      <c r="AA11" s="104"/>
      <c r="AB11" s="61"/>
      <c r="AC11" s="72"/>
    </row>
    <row r="12" spans="1:29" x14ac:dyDescent="0.25">
      <c r="A12" s="57" t="s">
        <v>8</v>
      </c>
      <c r="B12" s="61"/>
      <c r="C12" s="72"/>
      <c r="D12" s="61"/>
      <c r="E12" s="72"/>
      <c r="F12" s="61"/>
      <c r="G12" s="72"/>
      <c r="H12" s="66"/>
      <c r="I12" s="66"/>
      <c r="J12" s="61"/>
      <c r="K12" s="72"/>
      <c r="L12" s="61"/>
      <c r="M12" s="72"/>
      <c r="N12" s="61"/>
      <c r="O12" s="72"/>
      <c r="P12" s="61"/>
      <c r="Q12" s="72"/>
      <c r="R12" s="66"/>
      <c r="S12" s="61"/>
      <c r="T12" s="28"/>
      <c r="U12" s="72"/>
      <c r="V12" s="61"/>
      <c r="W12" s="72"/>
      <c r="X12" s="61"/>
      <c r="Y12" s="72"/>
      <c r="Z12" s="103"/>
      <c r="AA12" s="104"/>
      <c r="AB12" s="63">
        <v>1754</v>
      </c>
      <c r="AC12" s="74">
        <v>561</v>
      </c>
    </row>
    <row r="13" spans="1:29" x14ac:dyDescent="0.25">
      <c r="A13" s="57" t="s">
        <v>9</v>
      </c>
      <c r="B13" s="61"/>
      <c r="C13" s="72"/>
      <c r="D13" s="61"/>
      <c r="E13" s="72"/>
      <c r="F13" s="61"/>
      <c r="G13" s="72"/>
      <c r="H13" s="66"/>
      <c r="I13" s="66"/>
      <c r="J13" s="61"/>
      <c r="K13" s="72"/>
      <c r="L13" s="61"/>
      <c r="M13" s="72"/>
      <c r="N13" s="61"/>
      <c r="O13" s="72"/>
      <c r="P13" s="61"/>
      <c r="Q13" s="72"/>
      <c r="R13" s="66"/>
      <c r="S13" s="61"/>
      <c r="T13" s="28"/>
      <c r="U13" s="72"/>
      <c r="V13" s="62">
        <v>877</v>
      </c>
      <c r="W13" s="74">
        <v>867</v>
      </c>
      <c r="X13" s="63">
        <v>1069</v>
      </c>
      <c r="Y13" s="75">
        <v>1617</v>
      </c>
      <c r="Z13" s="103"/>
      <c r="AA13" s="104"/>
      <c r="AB13" s="61"/>
      <c r="AC13" s="72"/>
    </row>
    <row r="14" spans="1:29" x14ac:dyDescent="0.25">
      <c r="A14" s="57" t="s">
        <v>10</v>
      </c>
      <c r="B14" s="61"/>
      <c r="C14" s="72"/>
      <c r="D14" s="61"/>
      <c r="E14" s="72"/>
      <c r="F14" s="61"/>
      <c r="G14" s="72"/>
      <c r="H14" s="66"/>
      <c r="I14" s="66"/>
      <c r="J14" s="61"/>
      <c r="K14" s="72"/>
      <c r="L14" s="61"/>
      <c r="M14" s="72"/>
      <c r="N14" s="61"/>
      <c r="O14" s="72"/>
      <c r="P14" s="61"/>
      <c r="Q14" s="72"/>
      <c r="R14" s="66"/>
      <c r="S14" s="61"/>
      <c r="T14" s="28"/>
      <c r="U14" s="72"/>
      <c r="V14" s="61"/>
      <c r="W14" s="72"/>
      <c r="X14" s="61"/>
      <c r="Y14" s="72"/>
      <c r="Z14" s="126">
        <v>542</v>
      </c>
      <c r="AA14" s="125">
        <v>3417</v>
      </c>
      <c r="AB14" s="61"/>
      <c r="AC14" s="72"/>
    </row>
    <row r="15" spans="1:29" x14ac:dyDescent="0.25">
      <c r="A15" s="57" t="s">
        <v>11</v>
      </c>
      <c r="B15" s="61"/>
      <c r="C15" s="72"/>
      <c r="D15" s="61"/>
      <c r="E15" s="72"/>
      <c r="F15" s="61"/>
      <c r="G15" s="72"/>
      <c r="H15" s="66"/>
      <c r="I15" s="66"/>
      <c r="J15" s="61"/>
      <c r="K15" s="72"/>
      <c r="L15" s="61"/>
      <c r="M15" s="72"/>
      <c r="N15" s="61"/>
      <c r="O15" s="72"/>
      <c r="P15" s="61"/>
      <c r="Q15" s="72"/>
      <c r="R15" s="68">
        <v>3403</v>
      </c>
      <c r="S15" s="62">
        <v>42</v>
      </c>
      <c r="T15" s="9">
        <v>213</v>
      </c>
      <c r="U15" s="74">
        <v>107</v>
      </c>
      <c r="V15" s="61"/>
      <c r="W15" s="72"/>
      <c r="X15" s="61"/>
      <c r="Y15" s="72"/>
      <c r="Z15" s="103"/>
      <c r="AA15" s="104"/>
      <c r="AB15" s="61"/>
      <c r="AC15" s="72"/>
    </row>
    <row r="16" spans="1:29" x14ac:dyDescent="0.25">
      <c r="A16" s="57" t="s">
        <v>12</v>
      </c>
      <c r="B16" s="61"/>
      <c r="C16" s="72"/>
      <c r="D16" s="61"/>
      <c r="E16" s="72"/>
      <c r="F16" s="61"/>
      <c r="G16" s="72"/>
      <c r="H16" s="66"/>
      <c r="I16" s="66"/>
      <c r="J16" s="61"/>
      <c r="K16" s="72"/>
      <c r="L16" s="61"/>
      <c r="M16" s="72"/>
      <c r="N16" s="61"/>
      <c r="O16" s="72"/>
      <c r="P16" s="61"/>
      <c r="Q16" s="72"/>
      <c r="R16" s="66"/>
      <c r="S16" s="61"/>
      <c r="T16" s="28"/>
      <c r="U16" s="72"/>
      <c r="V16" s="61"/>
      <c r="W16" s="72"/>
      <c r="X16" s="61"/>
      <c r="Y16" s="72"/>
      <c r="Z16" s="103"/>
      <c r="AA16" s="104"/>
      <c r="AB16" s="63">
        <v>2353</v>
      </c>
      <c r="AC16" s="75">
        <v>1107</v>
      </c>
    </row>
    <row r="17" spans="1:29" x14ac:dyDescent="0.25">
      <c r="A17" s="57" t="s">
        <v>13</v>
      </c>
      <c r="B17" s="61"/>
      <c r="C17" s="72"/>
      <c r="D17" s="61"/>
      <c r="E17" s="72"/>
      <c r="F17" s="61"/>
      <c r="G17" s="72"/>
      <c r="H17" s="66"/>
      <c r="I17" s="66"/>
      <c r="J17" s="61"/>
      <c r="K17" s="72"/>
      <c r="L17" s="61"/>
      <c r="M17" s="72"/>
      <c r="N17" s="61"/>
      <c r="O17" s="72"/>
      <c r="P17" s="61"/>
      <c r="Q17" s="72"/>
      <c r="R17" s="66"/>
      <c r="S17" s="62">
        <v>398</v>
      </c>
      <c r="T17" s="12">
        <v>4103</v>
      </c>
      <c r="U17" s="74">
        <v>608</v>
      </c>
      <c r="V17" s="61"/>
      <c r="W17" s="72"/>
      <c r="X17" s="61"/>
      <c r="Y17" s="72"/>
      <c r="Z17" s="103"/>
      <c r="AA17" s="104"/>
      <c r="AB17" s="61"/>
      <c r="AC17" s="72"/>
    </row>
    <row r="18" spans="1:29" x14ac:dyDescent="0.25">
      <c r="A18" s="57" t="s">
        <v>14</v>
      </c>
      <c r="B18" s="64"/>
      <c r="C18" s="73"/>
      <c r="D18" s="64"/>
      <c r="E18" s="73"/>
      <c r="F18" s="64"/>
      <c r="G18" s="73"/>
      <c r="H18" s="77"/>
      <c r="I18" s="77"/>
      <c r="J18" s="64"/>
      <c r="K18" s="73"/>
      <c r="L18" s="63">
        <v>649</v>
      </c>
      <c r="M18" s="75">
        <v>4467</v>
      </c>
      <c r="N18" s="64"/>
      <c r="O18" s="73"/>
      <c r="P18" s="64"/>
      <c r="Q18" s="73"/>
      <c r="R18" s="77"/>
      <c r="S18" s="64"/>
      <c r="T18" s="29"/>
      <c r="U18" s="73"/>
      <c r="V18" s="64"/>
      <c r="W18" s="73"/>
      <c r="X18" s="64"/>
      <c r="Y18" s="73"/>
      <c r="Z18" s="127"/>
      <c r="AA18" s="128"/>
      <c r="AB18" s="64"/>
      <c r="AC18" s="73"/>
    </row>
    <row r="19" spans="1:29" x14ac:dyDescent="0.25">
      <c r="A19" s="57" t="s">
        <v>15</v>
      </c>
      <c r="B19" s="61"/>
      <c r="C19" s="72"/>
      <c r="D19" s="61"/>
      <c r="E19" s="72"/>
      <c r="F19" s="61"/>
      <c r="G19" s="72"/>
      <c r="H19" s="66"/>
      <c r="I19" s="66"/>
      <c r="J19" s="61"/>
      <c r="K19" s="72"/>
      <c r="L19" s="61"/>
      <c r="M19" s="72"/>
      <c r="N19" s="61"/>
      <c r="O19" s="72"/>
      <c r="P19" s="61"/>
      <c r="Q19" s="72"/>
      <c r="R19" s="66"/>
      <c r="S19" s="61"/>
      <c r="T19" s="28"/>
      <c r="U19" s="72"/>
      <c r="V19" s="61"/>
      <c r="W19" s="72"/>
      <c r="X19" s="61"/>
      <c r="Y19" s="72"/>
      <c r="Z19" s="103"/>
      <c r="AA19" s="104"/>
      <c r="AB19" s="62">
        <v>621</v>
      </c>
      <c r="AC19" s="74">
        <v>74</v>
      </c>
    </row>
    <row r="20" spans="1:29" x14ac:dyDescent="0.25">
      <c r="A20" s="57" t="s">
        <v>16</v>
      </c>
      <c r="B20" s="61"/>
      <c r="C20" s="72"/>
      <c r="D20" s="61"/>
      <c r="E20" s="72"/>
      <c r="F20" s="61"/>
      <c r="G20" s="72"/>
      <c r="H20" s="66"/>
      <c r="I20" s="66"/>
      <c r="J20" s="61"/>
      <c r="K20" s="72"/>
      <c r="L20" s="62">
        <v>142</v>
      </c>
      <c r="M20" s="74">
        <v>942</v>
      </c>
      <c r="N20" s="61"/>
      <c r="O20" s="72"/>
      <c r="P20" s="61"/>
      <c r="Q20" s="72"/>
      <c r="R20" s="66"/>
      <c r="S20" s="61"/>
      <c r="T20" s="28"/>
      <c r="U20" s="72"/>
      <c r="V20" s="61"/>
      <c r="W20" s="72"/>
      <c r="X20" s="61"/>
      <c r="Y20" s="72"/>
      <c r="Z20" s="103"/>
      <c r="AA20" s="104"/>
      <c r="AB20" s="61"/>
      <c r="AC20" s="72"/>
    </row>
    <row r="21" spans="1:29" x14ac:dyDescent="0.25">
      <c r="A21" s="57" t="s">
        <v>17</v>
      </c>
      <c r="B21" s="61"/>
      <c r="C21" s="72"/>
      <c r="D21" s="61"/>
      <c r="E21" s="72"/>
      <c r="F21" s="61"/>
      <c r="G21" s="72"/>
      <c r="H21" s="66"/>
      <c r="I21" s="68">
        <v>15102</v>
      </c>
      <c r="J21" s="61"/>
      <c r="K21" s="72"/>
      <c r="L21" s="61"/>
      <c r="M21" s="72"/>
      <c r="N21" s="61"/>
      <c r="O21" s="72"/>
      <c r="P21" s="61"/>
      <c r="Q21" s="72"/>
      <c r="R21" s="66"/>
      <c r="S21" s="61"/>
      <c r="T21" s="28"/>
      <c r="U21" s="72"/>
      <c r="V21" s="61"/>
      <c r="W21" s="72"/>
      <c r="X21" s="61"/>
      <c r="Y21" s="72"/>
      <c r="Z21" s="82"/>
      <c r="AA21" s="83"/>
      <c r="AB21" s="61"/>
      <c r="AC21" s="72"/>
    </row>
    <row r="22" spans="1:29" x14ac:dyDescent="0.25">
      <c r="A22" s="57" t="s">
        <v>18</v>
      </c>
      <c r="B22" s="61"/>
      <c r="C22" s="72"/>
      <c r="D22" s="61"/>
      <c r="E22" s="72"/>
      <c r="F22" s="61"/>
      <c r="G22" s="72"/>
      <c r="H22" s="66"/>
      <c r="I22" s="66"/>
      <c r="J22" s="61"/>
      <c r="K22" s="72"/>
      <c r="L22" s="61"/>
      <c r="M22" s="72"/>
      <c r="N22" s="61"/>
      <c r="O22" s="72"/>
      <c r="P22" s="61"/>
      <c r="Q22" s="72"/>
      <c r="R22" s="66"/>
      <c r="S22" s="61"/>
      <c r="T22" s="28"/>
      <c r="U22" s="72"/>
      <c r="V22" s="61"/>
      <c r="W22" s="72"/>
      <c r="X22" s="61"/>
      <c r="Y22" s="72"/>
      <c r="Z22" s="82"/>
      <c r="AA22" s="83"/>
      <c r="AB22" s="63">
        <v>2891</v>
      </c>
      <c r="AC22" s="75">
        <v>2379</v>
      </c>
    </row>
    <row r="23" spans="1:29" x14ac:dyDescent="0.25">
      <c r="A23" s="57" t="s">
        <v>19</v>
      </c>
      <c r="B23" s="61"/>
      <c r="C23" s="72"/>
      <c r="D23" s="61"/>
      <c r="E23" s="72"/>
      <c r="F23" s="61"/>
      <c r="G23" s="72"/>
      <c r="H23" s="66"/>
      <c r="I23" s="66"/>
      <c r="J23" s="61"/>
      <c r="K23" s="72"/>
      <c r="L23" s="61"/>
      <c r="M23" s="72"/>
      <c r="N23" s="61"/>
      <c r="O23" s="72"/>
      <c r="P23" s="61"/>
      <c r="Q23" s="72"/>
      <c r="R23" s="68">
        <v>8428</v>
      </c>
      <c r="S23" s="61"/>
      <c r="T23" s="28"/>
      <c r="U23" s="72"/>
      <c r="V23" s="61"/>
      <c r="W23" s="72"/>
      <c r="X23" s="62">
        <v>130</v>
      </c>
      <c r="Y23" s="74">
        <v>21</v>
      </c>
      <c r="Z23" s="82"/>
      <c r="AA23" s="83"/>
      <c r="AB23" s="61"/>
      <c r="AC23" s="72"/>
    </row>
    <row r="24" spans="1:29" x14ac:dyDescent="0.25">
      <c r="A24" s="57" t="s">
        <v>20</v>
      </c>
      <c r="B24" s="61"/>
      <c r="C24" s="72"/>
      <c r="D24" s="61"/>
      <c r="E24" s="72"/>
      <c r="F24" s="61"/>
      <c r="G24" s="72"/>
      <c r="H24" s="66"/>
      <c r="I24" s="66"/>
      <c r="J24" s="61"/>
      <c r="K24" s="72"/>
      <c r="L24" s="61"/>
      <c r="M24" s="72"/>
      <c r="N24" s="61"/>
      <c r="O24" s="72"/>
      <c r="P24" s="61"/>
      <c r="Q24" s="72"/>
      <c r="R24" s="66"/>
      <c r="S24" s="61"/>
      <c r="T24" s="28"/>
      <c r="U24" s="72"/>
      <c r="V24" s="61"/>
      <c r="W24" s="72"/>
      <c r="X24" s="63">
        <v>7402</v>
      </c>
      <c r="Y24" s="74">
        <v>955</v>
      </c>
      <c r="Z24" s="82"/>
      <c r="AA24" s="83"/>
      <c r="AB24" s="62">
        <v>82</v>
      </c>
      <c r="AC24" s="74">
        <v>8</v>
      </c>
    </row>
    <row r="25" spans="1:29" x14ac:dyDescent="0.25">
      <c r="A25" s="57" t="s">
        <v>21</v>
      </c>
      <c r="B25" s="64"/>
      <c r="C25" s="72"/>
      <c r="D25" s="64"/>
      <c r="E25" s="72"/>
      <c r="F25" s="64"/>
      <c r="G25" s="73"/>
      <c r="H25" s="77"/>
      <c r="I25" s="68">
        <v>1090</v>
      </c>
      <c r="J25" s="64"/>
      <c r="K25" s="72"/>
      <c r="L25" s="63">
        <v>4947</v>
      </c>
      <c r="M25" s="75">
        <v>6040</v>
      </c>
      <c r="N25" s="63">
        <v>4850</v>
      </c>
      <c r="O25" s="75">
        <v>2438</v>
      </c>
      <c r="P25" s="64"/>
      <c r="Q25" s="73"/>
      <c r="R25" s="77"/>
      <c r="S25" s="64"/>
      <c r="T25" s="29"/>
      <c r="U25" s="73"/>
      <c r="V25" s="64"/>
      <c r="W25" s="73"/>
      <c r="X25" s="64"/>
      <c r="Y25" s="73"/>
      <c r="Z25" s="85"/>
      <c r="AA25" s="86"/>
      <c r="AB25" s="64"/>
      <c r="AC25" s="73"/>
    </row>
    <row r="26" spans="1:29" x14ac:dyDescent="0.25">
      <c r="A26" s="57" t="s">
        <v>22</v>
      </c>
      <c r="B26" s="61"/>
      <c r="C26" s="72"/>
      <c r="D26" s="61"/>
      <c r="E26" s="72"/>
      <c r="F26" s="61"/>
      <c r="G26" s="72"/>
      <c r="H26" s="66"/>
      <c r="I26" s="66"/>
      <c r="J26" s="61"/>
      <c r="K26" s="72"/>
      <c r="L26" s="61"/>
      <c r="M26" s="72"/>
      <c r="N26" s="61"/>
      <c r="O26" s="72"/>
      <c r="P26" s="61"/>
      <c r="Q26" s="72"/>
      <c r="R26" s="66"/>
      <c r="S26" s="63">
        <v>1090</v>
      </c>
      <c r="T26" s="12">
        <v>6004</v>
      </c>
      <c r="U26" s="75">
        <v>1932</v>
      </c>
      <c r="V26" s="61"/>
      <c r="W26" s="72"/>
      <c r="X26" s="61"/>
      <c r="Y26" s="72"/>
      <c r="Z26" s="82"/>
      <c r="AA26" s="83"/>
      <c r="AB26" s="61"/>
      <c r="AC26" s="72"/>
    </row>
    <row r="27" spans="1:29" x14ac:dyDescent="0.25">
      <c r="A27" s="57" t="s">
        <v>23</v>
      </c>
      <c r="B27" s="61"/>
      <c r="C27" s="72"/>
      <c r="D27" s="61"/>
      <c r="E27" s="72"/>
      <c r="F27" s="61"/>
      <c r="G27" s="72"/>
      <c r="H27" s="66"/>
      <c r="I27" s="66"/>
      <c r="J27" s="61"/>
      <c r="K27" s="72"/>
      <c r="L27" s="61"/>
      <c r="M27" s="72"/>
      <c r="N27" s="61"/>
      <c r="O27" s="72"/>
      <c r="P27" s="63">
        <v>1365</v>
      </c>
      <c r="Q27" s="75">
        <v>11133</v>
      </c>
      <c r="R27" s="66"/>
      <c r="S27" s="61"/>
      <c r="T27" s="28"/>
      <c r="U27" s="72"/>
      <c r="V27" s="61"/>
      <c r="W27" s="72"/>
      <c r="X27" s="61"/>
      <c r="Y27" s="72"/>
      <c r="Z27" s="82"/>
      <c r="AA27" s="83"/>
      <c r="AB27" s="61"/>
      <c r="AC27" s="72"/>
    </row>
    <row r="28" spans="1:29" x14ac:dyDescent="0.25">
      <c r="A28" s="57" t="s">
        <v>24</v>
      </c>
      <c r="B28" s="61"/>
      <c r="C28" s="72"/>
      <c r="D28" s="61"/>
      <c r="E28" s="72"/>
      <c r="F28" s="61"/>
      <c r="G28" s="72"/>
      <c r="H28" s="66"/>
      <c r="I28" s="66"/>
      <c r="J28" s="61"/>
      <c r="K28" s="72"/>
      <c r="L28" s="61"/>
      <c r="M28" s="72"/>
      <c r="N28" s="61"/>
      <c r="O28" s="72"/>
      <c r="P28" s="61"/>
      <c r="Q28" s="72"/>
      <c r="R28" s="66"/>
      <c r="S28" s="62">
        <v>37</v>
      </c>
      <c r="T28" s="9">
        <v>153</v>
      </c>
      <c r="U28" s="74">
        <v>28</v>
      </c>
      <c r="V28" s="61"/>
      <c r="W28" s="72"/>
      <c r="X28" s="61"/>
      <c r="Y28" s="72"/>
      <c r="Z28" s="82"/>
      <c r="AA28" s="83"/>
      <c r="AB28" s="61"/>
      <c r="AC28" s="72"/>
    </row>
    <row r="29" spans="1:29" x14ac:dyDescent="0.25">
      <c r="A29" s="57" t="s">
        <v>25</v>
      </c>
      <c r="B29" s="61"/>
      <c r="C29" s="72"/>
      <c r="D29" s="61"/>
      <c r="E29" s="72"/>
      <c r="F29" s="61"/>
      <c r="G29" s="72"/>
      <c r="H29" s="66"/>
      <c r="I29" s="66"/>
      <c r="J29" s="61"/>
      <c r="K29" s="72"/>
      <c r="L29" s="61"/>
      <c r="M29" s="72"/>
      <c r="N29" s="63">
        <v>4313</v>
      </c>
      <c r="O29" s="75">
        <v>7604</v>
      </c>
      <c r="P29" s="61"/>
      <c r="Q29" s="72"/>
      <c r="R29" s="66"/>
      <c r="S29" s="61"/>
      <c r="T29" s="28"/>
      <c r="U29" s="72"/>
      <c r="V29" s="61"/>
      <c r="W29" s="72"/>
      <c r="X29" s="61"/>
      <c r="Y29" s="72"/>
      <c r="Z29" s="82"/>
      <c r="AA29" s="83"/>
      <c r="AB29" s="61"/>
      <c r="AC29" s="72"/>
    </row>
    <row r="30" spans="1:29" x14ac:dyDescent="0.25">
      <c r="A30" s="57" t="s">
        <v>26</v>
      </c>
      <c r="B30" s="61"/>
      <c r="C30" s="72"/>
      <c r="D30" s="61"/>
      <c r="E30" s="72"/>
      <c r="F30" s="61"/>
      <c r="G30" s="72"/>
      <c r="H30" s="66"/>
      <c r="I30" s="66"/>
      <c r="J30" s="61"/>
      <c r="K30" s="72"/>
      <c r="L30" s="61"/>
      <c r="M30" s="72"/>
      <c r="N30" s="61"/>
      <c r="O30" s="72"/>
      <c r="P30" s="61"/>
      <c r="Q30" s="72"/>
      <c r="R30" s="66"/>
      <c r="S30" s="61"/>
      <c r="T30" s="28"/>
      <c r="U30" s="72"/>
      <c r="V30" s="61"/>
      <c r="W30" s="72"/>
      <c r="X30" s="61"/>
      <c r="Y30" s="72"/>
      <c r="Z30" s="124">
        <v>2350</v>
      </c>
      <c r="AA30" s="125">
        <v>9427</v>
      </c>
      <c r="AB30" s="61"/>
      <c r="AC30" s="72"/>
    </row>
    <row r="31" spans="1:29" x14ac:dyDescent="0.25">
      <c r="A31" s="57" t="s">
        <v>27</v>
      </c>
      <c r="B31" s="61"/>
      <c r="C31" s="72"/>
      <c r="D31" s="61"/>
      <c r="E31" s="72"/>
      <c r="F31" s="61"/>
      <c r="G31" s="72"/>
      <c r="H31" s="66"/>
      <c r="I31" s="66"/>
      <c r="J31" s="61"/>
      <c r="K31" s="72"/>
      <c r="L31" s="61"/>
      <c r="M31" s="72"/>
      <c r="N31" s="61"/>
      <c r="O31" s="72"/>
      <c r="P31" s="61"/>
      <c r="Q31" s="72"/>
      <c r="R31" s="66"/>
      <c r="S31" s="61"/>
      <c r="T31" s="28"/>
      <c r="U31" s="72"/>
      <c r="V31" s="61"/>
      <c r="W31" s="72"/>
      <c r="X31" s="61"/>
      <c r="Y31" s="72"/>
      <c r="Z31" s="82"/>
      <c r="AA31" s="83"/>
      <c r="AB31" s="62">
        <v>971</v>
      </c>
      <c r="AC31" s="74">
        <v>426</v>
      </c>
    </row>
    <row r="32" spans="1:29" x14ac:dyDescent="0.25">
      <c r="A32" s="57" t="s">
        <v>28</v>
      </c>
      <c r="B32" s="61"/>
      <c r="C32" s="72"/>
      <c r="D32" s="61"/>
      <c r="E32" s="72"/>
      <c r="F32" s="63">
        <v>6626</v>
      </c>
      <c r="G32" s="75">
        <v>4096</v>
      </c>
      <c r="H32" s="68">
        <v>10707</v>
      </c>
      <c r="I32" s="66"/>
      <c r="J32" s="63">
        <v>7877</v>
      </c>
      <c r="K32" s="75">
        <v>1886</v>
      </c>
      <c r="L32" s="61"/>
      <c r="M32" s="72"/>
      <c r="N32" s="61"/>
      <c r="O32" s="72"/>
      <c r="P32" s="61"/>
      <c r="Q32" s="72"/>
      <c r="R32" s="66"/>
      <c r="S32" s="61"/>
      <c r="T32" s="28"/>
      <c r="U32" s="72"/>
      <c r="V32" s="61"/>
      <c r="W32" s="72"/>
      <c r="X32" s="61"/>
      <c r="Y32" s="72"/>
      <c r="Z32" s="82"/>
      <c r="AA32" s="83"/>
      <c r="AB32" s="61"/>
      <c r="AC32" s="72"/>
    </row>
    <row r="33" spans="1:29" x14ac:dyDescent="0.25">
      <c r="A33" s="58" t="s">
        <v>29</v>
      </c>
      <c r="B33" s="49">
        <f t="shared" ref="B33:L33" si="0">SUM(B4:B32)</f>
        <v>2333</v>
      </c>
      <c r="C33" s="50">
        <f t="shared" si="0"/>
        <v>11268</v>
      </c>
      <c r="D33" s="49">
        <f t="shared" ref="D33:E33" si="1">SUM(D4:D32)</f>
        <v>3059</v>
      </c>
      <c r="E33" s="50">
        <f t="shared" si="1"/>
        <v>12522</v>
      </c>
      <c r="F33" s="49">
        <f t="shared" si="0"/>
        <v>9521</v>
      </c>
      <c r="G33" s="50">
        <f>SUM(G4:G32)</f>
        <v>5161</v>
      </c>
      <c r="H33" s="69">
        <f t="shared" si="0"/>
        <v>11648</v>
      </c>
      <c r="I33" s="69">
        <f t="shared" si="0"/>
        <v>16192</v>
      </c>
      <c r="J33" s="49">
        <f t="shared" si="0"/>
        <v>13315</v>
      </c>
      <c r="K33" s="50">
        <f t="shared" si="0"/>
        <v>2751</v>
      </c>
      <c r="L33" s="49">
        <f t="shared" si="0"/>
        <v>5993</v>
      </c>
      <c r="M33" s="50">
        <f>SUM(M4:M32)</f>
        <v>13111</v>
      </c>
      <c r="N33" s="49">
        <f t="shared" ref="N33" si="2">SUM(N4:N32)</f>
        <v>9163</v>
      </c>
      <c r="O33" s="50">
        <f>SUM(O4:O32)</f>
        <v>10042</v>
      </c>
      <c r="P33" s="49">
        <f t="shared" ref="P33" si="3">SUM(P4:P32)</f>
        <v>1534</v>
      </c>
      <c r="Q33" s="50">
        <f>SUM(Q4:Q32)</f>
        <v>12666</v>
      </c>
      <c r="R33" s="69">
        <f t="shared" ref="R33:S33" si="4">SUM(R4:R32)</f>
        <v>11831</v>
      </c>
      <c r="S33" s="49">
        <f t="shared" si="4"/>
        <v>1597</v>
      </c>
      <c r="T33" s="26">
        <f>SUM(T4:T32)</f>
        <v>10714</v>
      </c>
      <c r="U33" s="50">
        <f>SUM(U4:U32)</f>
        <v>2819</v>
      </c>
      <c r="V33" s="49">
        <f t="shared" ref="V33" si="5">SUM(V4:V32)</f>
        <v>6610</v>
      </c>
      <c r="W33" s="50">
        <f>SUM(W4:W32)</f>
        <v>6976</v>
      </c>
      <c r="X33" s="49">
        <f t="shared" ref="X33" si="6">SUM(X4:X32)</f>
        <v>11764</v>
      </c>
      <c r="Y33" s="50">
        <f>SUM(Y4:Y32)</f>
        <v>3237</v>
      </c>
      <c r="Z33" s="49">
        <f t="shared" ref="Z33" si="7">SUM(Z4:Z32)</f>
        <v>2892</v>
      </c>
      <c r="AA33" s="50">
        <f>SUM(AA4:AA32)</f>
        <v>12844</v>
      </c>
      <c r="AB33" s="49">
        <f t="shared" ref="AB33" si="8">SUM(AB4:AB32)</f>
        <v>10193</v>
      </c>
      <c r="AC33" s="50">
        <f>SUM(AC4:AC32)</f>
        <v>5043</v>
      </c>
    </row>
    <row r="34" spans="1:29" x14ac:dyDescent="0.25">
      <c r="A34" s="59" t="s">
        <v>33</v>
      </c>
      <c r="B34" s="42">
        <f>SUM(B33/B35)</f>
        <v>0.17153150503639439</v>
      </c>
      <c r="C34" s="46">
        <f>SUM(C33/B35)</f>
        <v>0.82846849496360564</v>
      </c>
      <c r="D34" s="42">
        <f>SUM(D33/D35)</f>
        <v>0.1963288620756049</v>
      </c>
      <c r="E34" s="46">
        <f>SUM(E33/D35)</f>
        <v>0.80367113792439515</v>
      </c>
      <c r="F34" s="42">
        <f>SUM(F33/F35)</f>
        <v>0.64848113336057756</v>
      </c>
      <c r="G34" s="46">
        <f>G33/F35</f>
        <v>0.35151886663942244</v>
      </c>
      <c r="H34" s="70">
        <f>SUM(H33/H35)</f>
        <v>1</v>
      </c>
      <c r="I34" s="70">
        <f>SUM(I33/I35)</f>
        <v>1</v>
      </c>
      <c r="J34" s="42">
        <f>SUM(J33/J35)</f>
        <v>0.82876882858209888</v>
      </c>
      <c r="K34" s="46">
        <f>SUM(K33/J35)</f>
        <v>0.17123117141790115</v>
      </c>
      <c r="L34" s="42">
        <f>SUM(L33/L35)</f>
        <v>0.31370393634840871</v>
      </c>
      <c r="M34" s="46">
        <f>M33/L35</f>
        <v>0.68629606365159124</v>
      </c>
      <c r="N34" s="42">
        <f>SUM(N33/N35)</f>
        <v>0.47711533454829469</v>
      </c>
      <c r="O34" s="46">
        <f>O33/N35</f>
        <v>0.52288466545170531</v>
      </c>
      <c r="P34" s="42">
        <f>SUM(P33/P35)</f>
        <v>0.1080281690140845</v>
      </c>
      <c r="Q34" s="46">
        <f>Q33/P35</f>
        <v>0.89197183098591548</v>
      </c>
      <c r="R34" s="70">
        <f>SUM(R33/R35)</f>
        <v>1</v>
      </c>
      <c r="S34" s="42">
        <f>SUM(S33/S35)</f>
        <v>0.10555188367481824</v>
      </c>
      <c r="T34" s="8">
        <f>T33/S35</f>
        <v>0.70812954395241245</v>
      </c>
      <c r="U34" s="46">
        <f>U33/S35</f>
        <v>0.18631857237276933</v>
      </c>
      <c r="V34" s="42">
        <f>SUM(V33/V35)</f>
        <v>0.48653025172972175</v>
      </c>
      <c r="W34" s="46">
        <f>W33/V35</f>
        <v>0.51346974827027825</v>
      </c>
      <c r="X34" s="42">
        <f>SUM(X33/X35)</f>
        <v>0.78421438570761948</v>
      </c>
      <c r="Y34" s="46">
        <f>Y33/X35</f>
        <v>0.2157856142923805</v>
      </c>
      <c r="Z34" s="42">
        <f>SUM(Z33/Z35)</f>
        <v>0.18378240976105745</v>
      </c>
      <c r="AA34" s="46">
        <f>AA33/Z35</f>
        <v>0.81621759023894258</v>
      </c>
      <c r="AB34" s="42">
        <f>SUM(AB33/AB35)</f>
        <v>0.66900761354686267</v>
      </c>
      <c r="AC34" s="46">
        <f>AC33/AB35</f>
        <v>0.33099238645313733</v>
      </c>
    </row>
    <row r="35" spans="1:29" x14ac:dyDescent="0.25">
      <c r="A35" s="59" t="s">
        <v>35</v>
      </c>
      <c r="B35" s="195">
        <f>SUM(B33:C33)</f>
        <v>13601</v>
      </c>
      <c r="C35" s="193"/>
      <c r="D35" s="195">
        <f>SUM(D33:E33)</f>
        <v>15581</v>
      </c>
      <c r="E35" s="193"/>
      <c r="F35" s="195">
        <f>SUM(F33:G33)</f>
        <v>14682</v>
      </c>
      <c r="G35" s="193"/>
      <c r="H35" s="84">
        <f>SUM(H33:H33)</f>
        <v>11648</v>
      </c>
      <c r="I35" s="84">
        <f>SUM(I33:I33)</f>
        <v>16192</v>
      </c>
      <c r="J35" s="191">
        <f>SUM(J33:K33)</f>
        <v>16066</v>
      </c>
      <c r="K35" s="193"/>
      <c r="L35" s="195">
        <f>SUM(L33:M33)</f>
        <v>19104</v>
      </c>
      <c r="M35" s="193"/>
      <c r="N35" s="195">
        <f>SUM(N33:O33)</f>
        <v>19205</v>
      </c>
      <c r="O35" s="193"/>
      <c r="P35" s="195">
        <f>SUM(P33:Q33)</f>
        <v>14200</v>
      </c>
      <c r="Q35" s="193"/>
      <c r="R35" s="69">
        <f>SUM(R33:R33)</f>
        <v>11831</v>
      </c>
      <c r="S35" s="195">
        <f>SUM(S33:U33)</f>
        <v>15130</v>
      </c>
      <c r="T35" s="192"/>
      <c r="U35" s="193"/>
      <c r="V35" s="195">
        <f>SUM(V33:W33)</f>
        <v>13586</v>
      </c>
      <c r="W35" s="193"/>
      <c r="X35" s="195">
        <f>SUM(X33:Y33)</f>
        <v>15001</v>
      </c>
      <c r="Y35" s="193"/>
      <c r="Z35" s="195">
        <f>SUM(Z33:AA33)</f>
        <v>15736</v>
      </c>
      <c r="AA35" s="193"/>
      <c r="AB35" s="195">
        <f>SUM(AB33:AC33)</f>
        <v>15236</v>
      </c>
      <c r="AC35" s="193"/>
    </row>
    <row r="36" spans="1:29" x14ac:dyDescent="0.25">
      <c r="A36" s="6"/>
      <c r="B36" s="6"/>
      <c r="C36" s="6"/>
      <c r="F36" s="2"/>
      <c r="G36" s="2"/>
      <c r="L36" s="2"/>
      <c r="M36" s="2"/>
      <c r="N36" s="2"/>
      <c r="O36" s="2"/>
      <c r="P36" s="2"/>
      <c r="Q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x14ac:dyDescent="0.25">
      <c r="A37" s="6"/>
      <c r="B37" s="6"/>
      <c r="C37" s="6"/>
      <c r="F37" s="2"/>
      <c r="G37" s="2"/>
      <c r="L37" s="2"/>
      <c r="M37" s="2"/>
      <c r="N37" s="2"/>
      <c r="O37" s="2"/>
      <c r="P37" s="2"/>
      <c r="Q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x14ac:dyDescent="0.25">
      <c r="A38" s="6"/>
      <c r="B38" s="6"/>
      <c r="C38" s="6"/>
      <c r="F38" s="2"/>
      <c r="G38" s="2"/>
      <c r="L38" s="2"/>
      <c r="M38" s="2"/>
      <c r="N38" s="2"/>
      <c r="O38" s="2"/>
      <c r="P38" s="2"/>
      <c r="Q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x14ac:dyDescent="0.25">
      <c r="A39" s="6"/>
      <c r="B39" s="6"/>
      <c r="C39" s="6"/>
      <c r="F39" s="2"/>
      <c r="G39" s="2"/>
      <c r="L39" s="2"/>
      <c r="M39" s="2"/>
      <c r="N39" s="2"/>
      <c r="O39" s="2"/>
      <c r="P39" s="2"/>
      <c r="Q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x14ac:dyDescent="0.25">
      <c r="A40" s="6"/>
      <c r="B40" s="6"/>
      <c r="C40" s="6"/>
      <c r="F40" s="2"/>
      <c r="G40" s="2"/>
      <c r="L40" s="2"/>
      <c r="M40" s="2"/>
      <c r="N40" s="2"/>
      <c r="O40" s="2"/>
      <c r="P40" s="2"/>
      <c r="Q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x14ac:dyDescent="0.25">
      <c r="A41" s="6"/>
      <c r="B41" s="6"/>
      <c r="C41" s="6"/>
      <c r="F41" s="2"/>
      <c r="G41" s="2"/>
      <c r="L41" s="2"/>
      <c r="M41" s="2"/>
      <c r="N41" s="2"/>
      <c r="O41" s="2"/>
      <c r="P41" s="2"/>
      <c r="Q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x14ac:dyDescent="0.25">
      <c r="A42" s="6"/>
      <c r="B42" s="6"/>
      <c r="C42" s="6"/>
      <c r="F42" s="2"/>
      <c r="G42" s="2"/>
      <c r="L42" s="2"/>
      <c r="M42" s="2"/>
      <c r="N42" s="2"/>
      <c r="O42" s="2"/>
      <c r="P42" s="2"/>
      <c r="Q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x14ac:dyDescent="0.25">
      <c r="A43" s="6"/>
      <c r="B43" s="6"/>
      <c r="C43" s="6"/>
      <c r="F43" s="2"/>
      <c r="G43" s="2"/>
      <c r="L43" s="2"/>
      <c r="M43" s="2"/>
      <c r="N43" s="2"/>
      <c r="O43" s="2"/>
      <c r="P43" s="2"/>
      <c r="Q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x14ac:dyDescent="0.25">
      <c r="A44" s="6"/>
      <c r="B44" s="6"/>
      <c r="C44" s="6"/>
      <c r="F44" s="2"/>
      <c r="G44" s="2"/>
      <c r="L44" s="2"/>
      <c r="M44" s="2"/>
      <c r="N44" s="2"/>
      <c r="O44" s="2"/>
      <c r="P44" s="2"/>
      <c r="Q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x14ac:dyDescent="0.25">
      <c r="A45" s="6"/>
      <c r="B45" s="6"/>
      <c r="C45" s="6"/>
      <c r="F45" s="2"/>
      <c r="G45" s="2"/>
      <c r="L45" s="2"/>
      <c r="M45" s="2"/>
      <c r="N45" s="2"/>
      <c r="O45" s="2"/>
      <c r="P45" s="2"/>
      <c r="Q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x14ac:dyDescent="0.25">
      <c r="A46" s="6"/>
      <c r="B46" s="6"/>
      <c r="C46" s="6"/>
      <c r="F46" s="2"/>
      <c r="G46" s="2"/>
      <c r="L46" s="2"/>
      <c r="M46" s="2"/>
      <c r="N46" s="2"/>
      <c r="O46" s="2"/>
      <c r="P46" s="2"/>
      <c r="Q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x14ac:dyDescent="0.25">
      <c r="A47" s="6"/>
      <c r="B47" s="6"/>
      <c r="C47" s="6"/>
      <c r="F47" s="2"/>
      <c r="G47" s="2"/>
      <c r="L47" s="2"/>
      <c r="M47" s="2"/>
      <c r="N47" s="2"/>
      <c r="O47" s="2"/>
      <c r="P47" s="2"/>
      <c r="Q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x14ac:dyDescent="0.25">
      <c r="A48" s="6"/>
      <c r="B48" s="6"/>
      <c r="C48" s="6"/>
      <c r="F48" s="2"/>
      <c r="G48" s="2"/>
      <c r="L48" s="2"/>
      <c r="M48" s="2"/>
      <c r="N48" s="2"/>
      <c r="O48" s="2"/>
      <c r="P48" s="2"/>
      <c r="Q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x14ac:dyDescent="0.25">
      <c r="A49" s="6"/>
      <c r="B49" s="6"/>
      <c r="C49" s="6"/>
      <c r="F49" s="2"/>
      <c r="G49" s="2"/>
      <c r="L49" s="2"/>
      <c r="M49" s="2"/>
      <c r="N49" s="2"/>
      <c r="O49" s="2"/>
      <c r="P49" s="2"/>
      <c r="Q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x14ac:dyDescent="0.25">
      <c r="A50" s="6"/>
      <c r="B50" s="6"/>
      <c r="C50" s="6"/>
      <c r="F50" s="2"/>
      <c r="G50" s="2"/>
      <c r="L50" s="2"/>
      <c r="M50" s="2"/>
      <c r="N50" s="2"/>
      <c r="O50" s="2"/>
      <c r="P50" s="2"/>
      <c r="Q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x14ac:dyDescent="0.25">
      <c r="A51" s="6"/>
      <c r="B51" s="6"/>
      <c r="C51" s="6"/>
      <c r="F51" s="2"/>
      <c r="G51" s="2"/>
      <c r="L51" s="2"/>
      <c r="M51" s="2"/>
      <c r="N51" s="2"/>
      <c r="O51" s="2"/>
      <c r="P51" s="2"/>
      <c r="Q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x14ac:dyDescent="0.25">
      <c r="A52" s="6"/>
      <c r="B52" s="6"/>
      <c r="C52" s="6"/>
      <c r="F52" s="2"/>
      <c r="G52" s="2"/>
      <c r="L52" s="2"/>
      <c r="M52" s="2"/>
      <c r="N52" s="2"/>
      <c r="O52" s="2"/>
      <c r="P52" s="2"/>
      <c r="Q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x14ac:dyDescent="0.25">
      <c r="A53" s="6"/>
      <c r="B53" s="6"/>
      <c r="C53" s="6"/>
      <c r="F53" s="2"/>
      <c r="G53" s="2"/>
      <c r="L53" s="2"/>
      <c r="M53" s="2"/>
      <c r="N53" s="2"/>
      <c r="O53" s="2"/>
      <c r="P53" s="2"/>
      <c r="Q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x14ac:dyDescent="0.25">
      <c r="A54" s="6"/>
      <c r="B54" s="6"/>
      <c r="C54" s="6"/>
      <c r="F54" s="2"/>
      <c r="G54" s="2"/>
      <c r="L54" s="2"/>
      <c r="M54" s="2"/>
      <c r="N54" s="2"/>
      <c r="O54" s="2"/>
      <c r="P54" s="2"/>
      <c r="Q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x14ac:dyDescent="0.25">
      <c r="A55" s="6"/>
      <c r="B55" s="6"/>
      <c r="C55" s="6"/>
      <c r="F55" s="2"/>
      <c r="G55" s="2"/>
      <c r="L55" s="2"/>
      <c r="M55" s="2"/>
      <c r="N55" s="2"/>
      <c r="O55" s="2"/>
      <c r="P55" s="2"/>
      <c r="Q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x14ac:dyDescent="0.25">
      <c r="A56" s="6"/>
      <c r="B56" s="6"/>
      <c r="C56" s="6"/>
      <c r="F56" s="2"/>
      <c r="G56" s="2"/>
      <c r="L56" s="2"/>
      <c r="M56" s="2"/>
      <c r="N56" s="2"/>
      <c r="O56" s="2"/>
      <c r="P56" s="2"/>
      <c r="Q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x14ac:dyDescent="0.25">
      <c r="A57" s="6"/>
      <c r="B57" s="6"/>
      <c r="C57" s="6"/>
      <c r="F57" s="2"/>
      <c r="G57" s="2"/>
      <c r="L57" s="2"/>
      <c r="M57" s="2"/>
      <c r="N57" s="2"/>
      <c r="O57" s="2"/>
      <c r="P57" s="2"/>
      <c r="Q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x14ac:dyDescent="0.25">
      <c r="A58" s="6"/>
      <c r="B58" s="6"/>
      <c r="C58" s="6"/>
      <c r="F58" s="2"/>
      <c r="G58" s="2"/>
      <c r="L58" s="2"/>
      <c r="M58" s="2"/>
      <c r="N58" s="2"/>
      <c r="O58" s="2"/>
      <c r="P58" s="2"/>
      <c r="Q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x14ac:dyDescent="0.25">
      <c r="A59" s="6"/>
      <c r="B59" s="6"/>
      <c r="C59" s="6"/>
      <c r="F59" s="2"/>
      <c r="G59" s="2"/>
      <c r="L59" s="2"/>
      <c r="M59" s="2"/>
      <c r="N59" s="2"/>
      <c r="O59" s="2"/>
      <c r="P59" s="2"/>
      <c r="Q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x14ac:dyDescent="0.25">
      <c r="A60" s="6"/>
      <c r="B60" s="6"/>
      <c r="C60" s="6"/>
      <c r="F60" s="2"/>
      <c r="G60" s="2"/>
      <c r="L60" s="2"/>
      <c r="M60" s="2"/>
      <c r="N60" s="2"/>
      <c r="O60" s="2"/>
      <c r="P60" s="2"/>
      <c r="Q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x14ac:dyDescent="0.25">
      <c r="A61" s="6"/>
      <c r="B61" s="6"/>
      <c r="C61" s="6"/>
      <c r="F61" s="2"/>
      <c r="G61" s="2"/>
      <c r="L61" s="2"/>
      <c r="M61" s="2"/>
      <c r="N61" s="2"/>
      <c r="O61" s="2"/>
      <c r="P61" s="2"/>
      <c r="Q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x14ac:dyDescent="0.25">
      <c r="A62" s="6"/>
      <c r="B62" s="6"/>
      <c r="C62" s="6"/>
      <c r="F62" s="2"/>
      <c r="G62" s="2"/>
      <c r="L62" s="2"/>
      <c r="M62" s="2"/>
      <c r="N62" s="2"/>
      <c r="O62" s="2"/>
      <c r="P62" s="2"/>
      <c r="Q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x14ac:dyDescent="0.25">
      <c r="A63" s="6"/>
      <c r="B63" s="6"/>
      <c r="C63" s="6"/>
      <c r="F63" s="2"/>
      <c r="G63" s="2"/>
      <c r="L63" s="2"/>
      <c r="M63" s="2"/>
      <c r="N63" s="2"/>
      <c r="O63" s="2"/>
      <c r="P63" s="2"/>
      <c r="Q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x14ac:dyDescent="0.25">
      <c r="A64" s="6"/>
      <c r="B64" s="6"/>
      <c r="C64" s="6"/>
      <c r="F64" s="2"/>
      <c r="G64" s="2"/>
      <c r="L64" s="2"/>
      <c r="M64" s="2"/>
      <c r="N64" s="2"/>
      <c r="O64" s="2"/>
      <c r="P64" s="2"/>
      <c r="Q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x14ac:dyDescent="0.25">
      <c r="A65" s="6"/>
      <c r="B65" s="6"/>
      <c r="C65" s="6"/>
      <c r="F65" s="2"/>
      <c r="G65" s="2"/>
      <c r="L65" s="2"/>
      <c r="M65" s="2"/>
      <c r="N65" s="2"/>
      <c r="O65" s="2"/>
      <c r="P65" s="2"/>
      <c r="Q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x14ac:dyDescent="0.25">
      <c r="A66" s="6"/>
      <c r="B66" s="6"/>
      <c r="C66" s="6"/>
      <c r="F66" s="2"/>
      <c r="G66" s="2"/>
      <c r="L66" s="2"/>
      <c r="M66" s="2"/>
      <c r="N66" s="2"/>
      <c r="O66" s="2"/>
      <c r="P66" s="2"/>
      <c r="Q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x14ac:dyDescent="0.25">
      <c r="A67" s="6"/>
      <c r="B67" s="6"/>
      <c r="C67" s="6"/>
      <c r="F67" s="2"/>
      <c r="G67" s="2"/>
      <c r="L67" s="2"/>
      <c r="M67" s="2"/>
      <c r="N67" s="2"/>
      <c r="O67" s="2"/>
      <c r="P67" s="2"/>
      <c r="Q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x14ac:dyDescent="0.25">
      <c r="A68" s="6"/>
      <c r="B68" s="6"/>
      <c r="C68" s="6"/>
      <c r="F68" s="2"/>
      <c r="G68" s="2"/>
      <c r="L68" s="2"/>
      <c r="M68" s="2"/>
      <c r="N68" s="2"/>
      <c r="O68" s="2"/>
      <c r="P68" s="2"/>
      <c r="Q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x14ac:dyDescent="0.25">
      <c r="A69" s="6"/>
      <c r="B69" s="6"/>
      <c r="C69" s="6"/>
      <c r="F69" s="2"/>
      <c r="G69" s="2"/>
      <c r="L69" s="2"/>
      <c r="M69" s="2"/>
      <c r="N69" s="2"/>
      <c r="O69" s="2"/>
      <c r="P69" s="2"/>
      <c r="Q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x14ac:dyDescent="0.25">
      <c r="A70" s="6"/>
      <c r="B70" s="6"/>
      <c r="C70" s="6"/>
      <c r="F70" s="2"/>
      <c r="G70" s="2"/>
      <c r="L70" s="2"/>
      <c r="M70" s="2"/>
      <c r="N70" s="2"/>
      <c r="O70" s="2"/>
      <c r="P70" s="2"/>
      <c r="Q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x14ac:dyDescent="0.25">
      <c r="A71" s="6"/>
      <c r="B71" s="6"/>
      <c r="C71" s="6"/>
      <c r="F71" s="2"/>
      <c r="G71" s="2"/>
      <c r="L71" s="2"/>
      <c r="M71" s="2"/>
      <c r="N71" s="2"/>
      <c r="O71" s="2"/>
      <c r="P71" s="2"/>
      <c r="Q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x14ac:dyDescent="0.25">
      <c r="A72" s="6"/>
      <c r="B72" s="6"/>
      <c r="C72" s="6"/>
      <c r="F72" s="2"/>
      <c r="G72" s="2"/>
      <c r="L72" s="2"/>
      <c r="M72" s="2"/>
      <c r="N72" s="2"/>
      <c r="O72" s="2"/>
      <c r="P72" s="2"/>
      <c r="Q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x14ac:dyDescent="0.25">
      <c r="A73" s="6"/>
      <c r="B73" s="6"/>
      <c r="C73" s="6"/>
      <c r="F73" s="2"/>
      <c r="G73" s="2"/>
      <c r="L73" s="2"/>
      <c r="M73" s="2"/>
      <c r="N73" s="2"/>
      <c r="O73" s="2"/>
      <c r="P73" s="2"/>
      <c r="Q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x14ac:dyDescent="0.25">
      <c r="A74" s="6"/>
      <c r="B74" s="6"/>
      <c r="C74" s="6"/>
      <c r="F74" s="2"/>
      <c r="G74" s="2"/>
      <c r="L74" s="2"/>
      <c r="M74" s="2"/>
      <c r="N74" s="2"/>
      <c r="O74" s="2"/>
      <c r="P74" s="2"/>
      <c r="Q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x14ac:dyDescent="0.25">
      <c r="A75" s="6"/>
      <c r="B75" s="6"/>
      <c r="C75" s="6"/>
      <c r="F75" s="2"/>
      <c r="G75" s="2"/>
      <c r="L75" s="2"/>
      <c r="M75" s="2"/>
      <c r="N75" s="2"/>
      <c r="O75" s="2"/>
      <c r="P75" s="2"/>
      <c r="Q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x14ac:dyDescent="0.25">
      <c r="A76" s="6"/>
      <c r="B76" s="6"/>
      <c r="C76" s="6"/>
      <c r="F76" s="2"/>
      <c r="G76" s="2"/>
      <c r="L76" s="2"/>
      <c r="M76" s="2"/>
      <c r="N76" s="2"/>
      <c r="O76" s="2"/>
      <c r="P76" s="2"/>
      <c r="Q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x14ac:dyDescent="0.25">
      <c r="A77" s="6"/>
      <c r="B77" s="6"/>
      <c r="C77" s="6"/>
      <c r="F77" s="2"/>
      <c r="G77" s="2"/>
      <c r="L77" s="2"/>
      <c r="M77" s="2"/>
      <c r="N77" s="2"/>
      <c r="O77" s="2"/>
      <c r="P77" s="2"/>
      <c r="Q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x14ac:dyDescent="0.25">
      <c r="A78" s="6"/>
      <c r="B78" s="6"/>
      <c r="C78" s="6"/>
      <c r="F78" s="2"/>
      <c r="G78" s="2"/>
      <c r="L78" s="2"/>
      <c r="M78" s="2"/>
      <c r="N78" s="2"/>
      <c r="O78" s="2"/>
      <c r="P78" s="2"/>
      <c r="Q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x14ac:dyDescent="0.25">
      <c r="A79" s="6"/>
      <c r="B79" s="6"/>
      <c r="C79" s="6"/>
      <c r="F79" s="2"/>
      <c r="G79" s="2"/>
      <c r="L79" s="2"/>
      <c r="M79" s="2"/>
      <c r="N79" s="2"/>
      <c r="O79" s="2"/>
      <c r="P79" s="2"/>
      <c r="Q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x14ac:dyDescent="0.25">
      <c r="A80" s="6"/>
      <c r="B80" s="6"/>
      <c r="C80" s="6"/>
      <c r="F80" s="2"/>
      <c r="G80" s="2"/>
      <c r="L80" s="2"/>
      <c r="M80" s="2"/>
      <c r="N80" s="2"/>
      <c r="O80" s="2"/>
      <c r="P80" s="2"/>
      <c r="Q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x14ac:dyDescent="0.25">
      <c r="A81" s="6"/>
      <c r="B81" s="6"/>
      <c r="C81" s="6"/>
      <c r="F81" s="2"/>
      <c r="G81" s="2"/>
      <c r="L81" s="2"/>
      <c r="M81" s="2"/>
      <c r="N81" s="2"/>
      <c r="O81" s="2"/>
      <c r="P81" s="2"/>
      <c r="Q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x14ac:dyDescent="0.25">
      <c r="A82" s="6"/>
      <c r="B82" s="6"/>
      <c r="C82" s="6"/>
      <c r="F82" s="2"/>
      <c r="G82" s="2"/>
      <c r="L82" s="2"/>
      <c r="M82" s="2"/>
      <c r="N82" s="2"/>
      <c r="O82" s="2"/>
      <c r="P82" s="2"/>
      <c r="Q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x14ac:dyDescent="0.25">
      <c r="A83" s="6"/>
      <c r="B83" s="6"/>
      <c r="C83" s="6"/>
      <c r="F83" s="2"/>
      <c r="G83" s="2"/>
      <c r="L83" s="2"/>
      <c r="M83" s="2"/>
      <c r="N83" s="2"/>
      <c r="O83" s="2"/>
      <c r="P83" s="2"/>
      <c r="Q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x14ac:dyDescent="0.25">
      <c r="A84" s="6"/>
      <c r="B84" s="6"/>
      <c r="C84" s="6"/>
      <c r="F84" s="2"/>
      <c r="G84" s="2"/>
      <c r="L84" s="2"/>
      <c r="M84" s="2"/>
      <c r="N84" s="2"/>
      <c r="O84" s="2"/>
      <c r="P84" s="2"/>
      <c r="Q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x14ac:dyDescent="0.25">
      <c r="A85" s="6"/>
      <c r="B85" s="6"/>
      <c r="C85" s="6"/>
      <c r="F85" s="2"/>
      <c r="G85" s="2"/>
      <c r="L85" s="2"/>
      <c r="M85" s="2"/>
      <c r="N85" s="2"/>
      <c r="O85" s="2"/>
      <c r="P85" s="2"/>
      <c r="Q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x14ac:dyDescent="0.25">
      <c r="A86" s="6"/>
      <c r="B86" s="6"/>
      <c r="C86" s="6"/>
      <c r="F86" s="2"/>
      <c r="G86" s="2"/>
      <c r="L86" s="2"/>
      <c r="M86" s="2"/>
      <c r="N86" s="2"/>
      <c r="O86" s="2"/>
      <c r="P86" s="2"/>
      <c r="Q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x14ac:dyDescent="0.25">
      <c r="A87" s="6"/>
      <c r="B87" s="6"/>
      <c r="C87" s="6"/>
      <c r="F87" s="2"/>
      <c r="G87" s="2"/>
      <c r="L87" s="2"/>
      <c r="M87" s="2"/>
      <c r="N87" s="2"/>
      <c r="O87" s="2"/>
      <c r="P87" s="2"/>
      <c r="Q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x14ac:dyDescent="0.25">
      <c r="A88" s="6"/>
      <c r="B88" s="6"/>
      <c r="C88" s="6"/>
      <c r="F88" s="2"/>
      <c r="G88" s="2"/>
      <c r="L88" s="2"/>
      <c r="M88" s="2"/>
      <c r="N88" s="2"/>
      <c r="O88" s="2"/>
      <c r="P88" s="2"/>
      <c r="Q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x14ac:dyDescent="0.25">
      <c r="A89" s="6"/>
      <c r="B89" s="6"/>
      <c r="C89" s="6"/>
      <c r="F89" s="2"/>
      <c r="G89" s="2"/>
      <c r="L89" s="2"/>
      <c r="M89" s="2"/>
      <c r="N89" s="2"/>
      <c r="O89" s="2"/>
      <c r="P89" s="2"/>
      <c r="Q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x14ac:dyDescent="0.25">
      <c r="A90" s="6"/>
      <c r="B90" s="6"/>
      <c r="C90" s="6"/>
      <c r="F90" s="2"/>
      <c r="G90" s="2"/>
      <c r="L90" s="2"/>
      <c r="M90" s="2"/>
      <c r="N90" s="2"/>
      <c r="O90" s="2"/>
      <c r="P90" s="2"/>
      <c r="Q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x14ac:dyDescent="0.25">
      <c r="A91" s="6"/>
      <c r="B91" s="6"/>
      <c r="C91" s="6"/>
      <c r="F91" s="2"/>
      <c r="G91" s="2"/>
      <c r="L91" s="2"/>
      <c r="M91" s="2"/>
      <c r="N91" s="2"/>
      <c r="O91" s="2"/>
      <c r="P91" s="2"/>
      <c r="Q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x14ac:dyDescent="0.25">
      <c r="A92" s="6"/>
      <c r="B92" s="6"/>
      <c r="C92" s="6"/>
      <c r="F92" s="2"/>
      <c r="G92" s="2"/>
      <c r="L92" s="2"/>
      <c r="M92" s="2"/>
      <c r="N92" s="2"/>
      <c r="O92" s="2"/>
      <c r="P92" s="2"/>
      <c r="Q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x14ac:dyDescent="0.25">
      <c r="A93" s="6"/>
      <c r="B93" s="6"/>
      <c r="C93" s="6"/>
      <c r="F93" s="2"/>
      <c r="G93" s="2"/>
      <c r="L93" s="2"/>
      <c r="M93" s="2"/>
      <c r="N93" s="2"/>
      <c r="O93" s="2"/>
      <c r="P93" s="2"/>
      <c r="Q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x14ac:dyDescent="0.25">
      <c r="A94" s="6"/>
      <c r="B94" s="6"/>
      <c r="C94" s="6"/>
      <c r="F94" s="2"/>
      <c r="G94" s="2"/>
      <c r="L94" s="2"/>
      <c r="M94" s="2"/>
      <c r="N94" s="2"/>
      <c r="O94" s="2"/>
      <c r="P94" s="2"/>
      <c r="Q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x14ac:dyDescent="0.25">
      <c r="A95" s="6"/>
      <c r="B95" s="6"/>
      <c r="C95" s="6"/>
      <c r="F95" s="2"/>
      <c r="G95" s="2"/>
      <c r="L95" s="2"/>
      <c r="M95" s="2"/>
      <c r="N95" s="2"/>
      <c r="O95" s="2"/>
      <c r="P95" s="2"/>
      <c r="Q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x14ac:dyDescent="0.25">
      <c r="A96" s="6"/>
      <c r="B96" s="6"/>
      <c r="C96" s="6"/>
      <c r="F96" s="2"/>
      <c r="G96" s="2"/>
      <c r="L96" s="2"/>
      <c r="M96" s="2"/>
      <c r="N96" s="2"/>
      <c r="O96" s="2"/>
      <c r="P96" s="2"/>
      <c r="Q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x14ac:dyDescent="0.25">
      <c r="A97" s="6"/>
      <c r="B97" s="6"/>
      <c r="C97" s="6"/>
      <c r="F97" s="2"/>
      <c r="G97" s="2"/>
      <c r="L97" s="2"/>
      <c r="M97" s="2"/>
      <c r="N97" s="2"/>
      <c r="O97" s="2"/>
      <c r="P97" s="2"/>
      <c r="Q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x14ac:dyDescent="0.25">
      <c r="A98" s="6"/>
      <c r="B98" s="6"/>
      <c r="C98" s="6"/>
      <c r="F98" s="2"/>
      <c r="G98" s="2"/>
      <c r="L98" s="2"/>
      <c r="M98" s="2"/>
      <c r="N98" s="2"/>
      <c r="O98" s="2"/>
      <c r="P98" s="2"/>
      <c r="Q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x14ac:dyDescent="0.25">
      <c r="A99" s="6"/>
      <c r="B99" s="6"/>
      <c r="C99" s="6"/>
      <c r="F99" s="2"/>
      <c r="G99" s="2"/>
      <c r="L99" s="2"/>
      <c r="M99" s="2"/>
      <c r="N99" s="2"/>
      <c r="O99" s="2"/>
      <c r="P99" s="2"/>
      <c r="Q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x14ac:dyDescent="0.25">
      <c r="A100" s="6"/>
      <c r="B100" s="6"/>
      <c r="C100" s="6"/>
      <c r="F100" s="2"/>
      <c r="G100" s="2"/>
      <c r="L100" s="2"/>
      <c r="M100" s="2"/>
      <c r="N100" s="2"/>
      <c r="O100" s="2"/>
      <c r="P100" s="2"/>
      <c r="Q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x14ac:dyDescent="0.25">
      <c r="A101" s="6"/>
      <c r="B101" s="6"/>
      <c r="C101" s="6"/>
      <c r="F101" s="2"/>
      <c r="G101" s="2"/>
      <c r="L101" s="2"/>
      <c r="M101" s="2"/>
      <c r="N101" s="2"/>
      <c r="O101" s="2"/>
      <c r="P101" s="2"/>
      <c r="Q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x14ac:dyDescent="0.25">
      <c r="A102" s="6"/>
      <c r="B102" s="6"/>
      <c r="C102" s="6"/>
      <c r="F102" s="2"/>
      <c r="G102" s="2"/>
      <c r="L102" s="2"/>
      <c r="M102" s="2"/>
      <c r="N102" s="2"/>
      <c r="O102" s="2"/>
      <c r="P102" s="2"/>
      <c r="Q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x14ac:dyDescent="0.25">
      <c r="A103" s="6"/>
      <c r="B103" s="6"/>
      <c r="C103" s="6"/>
      <c r="F103" s="2"/>
      <c r="G103" s="2"/>
      <c r="L103" s="2"/>
      <c r="M103" s="2"/>
      <c r="N103" s="2"/>
      <c r="O103" s="2"/>
      <c r="P103" s="2"/>
      <c r="Q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x14ac:dyDescent="0.25">
      <c r="A104" s="6"/>
      <c r="B104" s="6"/>
      <c r="C104" s="6"/>
      <c r="F104" s="2"/>
      <c r="G104" s="2"/>
      <c r="L104" s="2"/>
      <c r="M104" s="2"/>
      <c r="N104" s="2"/>
      <c r="O104" s="2"/>
      <c r="P104" s="2"/>
      <c r="Q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x14ac:dyDescent="0.25">
      <c r="A105" s="6"/>
      <c r="B105" s="6"/>
      <c r="C105" s="6"/>
      <c r="F105" s="2"/>
      <c r="G105" s="2"/>
      <c r="L105" s="2"/>
      <c r="M105" s="2"/>
      <c r="N105" s="2"/>
      <c r="O105" s="2"/>
      <c r="P105" s="2"/>
      <c r="Q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x14ac:dyDescent="0.25">
      <c r="A106" s="6"/>
      <c r="B106" s="6"/>
      <c r="C106" s="6"/>
      <c r="F106" s="2"/>
      <c r="G106" s="2"/>
      <c r="L106" s="2"/>
      <c r="M106" s="2"/>
      <c r="N106" s="2"/>
      <c r="O106" s="2"/>
      <c r="P106" s="2"/>
      <c r="Q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x14ac:dyDescent="0.25">
      <c r="A107" s="6"/>
      <c r="B107" s="6"/>
      <c r="C107" s="6"/>
      <c r="F107" s="2"/>
      <c r="G107" s="2"/>
      <c r="L107" s="2"/>
      <c r="M107" s="2"/>
      <c r="N107" s="2"/>
      <c r="O107" s="2"/>
      <c r="P107" s="2"/>
      <c r="Q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x14ac:dyDescent="0.25">
      <c r="A108" s="6"/>
      <c r="B108" s="6"/>
      <c r="C108" s="6"/>
      <c r="F108" s="2"/>
      <c r="G108" s="2"/>
      <c r="L108" s="2"/>
      <c r="M108" s="2"/>
      <c r="N108" s="2"/>
      <c r="O108" s="2"/>
      <c r="P108" s="2"/>
      <c r="Q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x14ac:dyDescent="0.25">
      <c r="A109" s="6"/>
      <c r="B109" s="6"/>
      <c r="C109" s="6"/>
      <c r="F109" s="2"/>
      <c r="G109" s="2"/>
      <c r="L109" s="2"/>
      <c r="M109" s="2"/>
      <c r="N109" s="2"/>
      <c r="O109" s="2"/>
      <c r="P109" s="2"/>
      <c r="Q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x14ac:dyDescent="0.25">
      <c r="A110" s="6"/>
      <c r="B110" s="6"/>
      <c r="C110" s="6"/>
      <c r="F110" s="2"/>
      <c r="G110" s="2"/>
      <c r="L110" s="2"/>
      <c r="M110" s="2"/>
      <c r="N110" s="2"/>
      <c r="O110" s="2"/>
      <c r="P110" s="2"/>
      <c r="Q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x14ac:dyDescent="0.25">
      <c r="A111" s="6"/>
      <c r="B111" s="6"/>
      <c r="C111" s="6"/>
      <c r="F111" s="2"/>
      <c r="G111" s="2"/>
      <c r="L111" s="2"/>
      <c r="M111" s="2"/>
      <c r="N111" s="2"/>
      <c r="O111" s="2"/>
      <c r="P111" s="2"/>
      <c r="Q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x14ac:dyDescent="0.25">
      <c r="A112" s="6"/>
      <c r="B112" s="6"/>
      <c r="C112" s="6"/>
      <c r="F112" s="2"/>
      <c r="G112" s="2"/>
      <c r="L112" s="2"/>
      <c r="M112" s="2"/>
      <c r="N112" s="2"/>
      <c r="O112" s="2"/>
      <c r="P112" s="2"/>
      <c r="Q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x14ac:dyDescent="0.25">
      <c r="A113" s="6"/>
      <c r="B113" s="6"/>
      <c r="C113" s="6"/>
      <c r="F113" s="2"/>
      <c r="G113" s="2"/>
      <c r="L113" s="2"/>
      <c r="M113" s="2"/>
      <c r="N113" s="2"/>
      <c r="O113" s="2"/>
      <c r="P113" s="2"/>
      <c r="Q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x14ac:dyDescent="0.25">
      <c r="A114" s="6"/>
      <c r="B114" s="6"/>
      <c r="C114" s="6"/>
      <c r="F114" s="2"/>
      <c r="G114" s="2"/>
      <c r="L114" s="2"/>
      <c r="M114" s="2"/>
      <c r="N114" s="2"/>
      <c r="O114" s="2"/>
      <c r="P114" s="2"/>
      <c r="Q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x14ac:dyDescent="0.25">
      <c r="A115" s="6"/>
      <c r="B115" s="6"/>
      <c r="C115" s="6"/>
      <c r="F115" s="2"/>
      <c r="G115" s="2"/>
      <c r="L115" s="2"/>
      <c r="M115" s="2"/>
      <c r="N115" s="2"/>
      <c r="O115" s="2"/>
      <c r="P115" s="2"/>
      <c r="Q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x14ac:dyDescent="0.25">
      <c r="A116" s="6"/>
      <c r="B116" s="6"/>
      <c r="C116" s="6"/>
      <c r="F116" s="2"/>
      <c r="G116" s="2"/>
      <c r="L116" s="2"/>
      <c r="M116" s="2"/>
      <c r="N116" s="2"/>
      <c r="O116" s="2"/>
      <c r="P116" s="2"/>
      <c r="Q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x14ac:dyDescent="0.25">
      <c r="A117" s="6"/>
      <c r="B117" s="6"/>
      <c r="C117" s="6"/>
      <c r="F117" s="2"/>
      <c r="G117" s="2"/>
      <c r="L117" s="2"/>
      <c r="M117" s="2"/>
      <c r="N117" s="2"/>
      <c r="O117" s="2"/>
      <c r="P117" s="2"/>
      <c r="Q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x14ac:dyDescent="0.25">
      <c r="A118" s="6"/>
      <c r="B118" s="6"/>
      <c r="C118" s="6"/>
      <c r="F118" s="2"/>
      <c r="G118" s="2"/>
      <c r="L118" s="2"/>
      <c r="M118" s="2"/>
      <c r="N118" s="2"/>
      <c r="O118" s="2"/>
      <c r="P118" s="2"/>
      <c r="Q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x14ac:dyDescent="0.25">
      <c r="A119" s="6"/>
      <c r="B119" s="6"/>
      <c r="C119" s="6"/>
      <c r="F119" s="2"/>
      <c r="G119" s="2"/>
      <c r="L119" s="2"/>
      <c r="M119" s="2"/>
      <c r="N119" s="2"/>
      <c r="O119" s="2"/>
      <c r="P119" s="2"/>
      <c r="Q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x14ac:dyDescent="0.25">
      <c r="A120" s="6"/>
      <c r="B120" s="6"/>
      <c r="C120" s="6"/>
      <c r="F120" s="2"/>
      <c r="G120" s="2"/>
      <c r="L120" s="2"/>
      <c r="M120" s="2"/>
      <c r="N120" s="2"/>
      <c r="O120" s="2"/>
      <c r="P120" s="2"/>
      <c r="Q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x14ac:dyDescent="0.25">
      <c r="A121" s="6"/>
      <c r="B121" s="6"/>
      <c r="C121" s="6"/>
      <c r="F121" s="2"/>
      <c r="G121" s="2"/>
      <c r="L121" s="2"/>
      <c r="M121" s="2"/>
      <c r="N121" s="2"/>
      <c r="O121" s="2"/>
      <c r="P121" s="2"/>
      <c r="Q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x14ac:dyDescent="0.25">
      <c r="A122" s="6"/>
      <c r="B122" s="6"/>
      <c r="C122" s="6"/>
      <c r="F122" s="2"/>
      <c r="G122" s="2"/>
      <c r="L122" s="2"/>
      <c r="M122" s="2"/>
      <c r="N122" s="2"/>
      <c r="O122" s="2"/>
      <c r="P122" s="2"/>
      <c r="Q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x14ac:dyDescent="0.25">
      <c r="A123" s="6"/>
      <c r="B123" s="6"/>
      <c r="C123" s="6"/>
      <c r="F123" s="2"/>
      <c r="G123" s="2"/>
      <c r="L123" s="2"/>
      <c r="M123" s="2"/>
      <c r="N123" s="2"/>
      <c r="O123" s="2"/>
      <c r="P123" s="2"/>
      <c r="Q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x14ac:dyDescent="0.25">
      <c r="A124" s="6"/>
      <c r="B124" s="6"/>
      <c r="C124" s="6"/>
      <c r="F124" s="2"/>
      <c r="G124" s="2"/>
      <c r="L124" s="2"/>
      <c r="M124" s="2"/>
      <c r="N124" s="2"/>
      <c r="O124" s="2"/>
      <c r="P124" s="2"/>
      <c r="Q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x14ac:dyDescent="0.25">
      <c r="A125" s="6"/>
      <c r="B125" s="6"/>
      <c r="C125" s="6"/>
      <c r="F125" s="2"/>
      <c r="G125" s="2"/>
      <c r="L125" s="2"/>
      <c r="M125" s="2"/>
      <c r="N125" s="2"/>
      <c r="O125" s="2"/>
      <c r="P125" s="2"/>
      <c r="Q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x14ac:dyDescent="0.25">
      <c r="A126" s="6"/>
      <c r="B126" s="6"/>
      <c r="C126" s="6"/>
      <c r="F126" s="2"/>
      <c r="G126" s="2"/>
      <c r="L126" s="2"/>
      <c r="M126" s="2"/>
      <c r="N126" s="2"/>
      <c r="O126" s="2"/>
      <c r="P126" s="2"/>
      <c r="Q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x14ac:dyDescent="0.25">
      <c r="A127" s="6"/>
      <c r="B127" s="6"/>
      <c r="C127" s="6"/>
      <c r="F127" s="2"/>
      <c r="G127" s="2"/>
      <c r="L127" s="2"/>
      <c r="M127" s="2"/>
      <c r="N127" s="2"/>
      <c r="O127" s="2"/>
      <c r="P127" s="2"/>
      <c r="Q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x14ac:dyDescent="0.25">
      <c r="A128" s="6"/>
      <c r="B128" s="6"/>
      <c r="C128" s="6"/>
      <c r="F128" s="2"/>
      <c r="G128" s="2"/>
      <c r="L128" s="2"/>
      <c r="M128" s="2"/>
      <c r="N128" s="2"/>
      <c r="O128" s="2"/>
      <c r="P128" s="2"/>
      <c r="Q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x14ac:dyDescent="0.25">
      <c r="A129" s="6"/>
      <c r="B129" s="6"/>
      <c r="C129" s="6"/>
      <c r="F129" s="2"/>
      <c r="G129" s="2"/>
      <c r="L129" s="2"/>
      <c r="M129" s="2"/>
      <c r="N129" s="2"/>
      <c r="O129" s="2"/>
      <c r="P129" s="2"/>
      <c r="Q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x14ac:dyDescent="0.25">
      <c r="A130" s="6"/>
      <c r="B130" s="6"/>
      <c r="C130" s="6"/>
      <c r="F130" s="2"/>
      <c r="G130" s="2"/>
      <c r="L130" s="2"/>
      <c r="M130" s="2"/>
      <c r="N130" s="2"/>
      <c r="O130" s="2"/>
      <c r="P130" s="2"/>
      <c r="Q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x14ac:dyDescent="0.25">
      <c r="A131" s="6"/>
      <c r="B131" s="6"/>
      <c r="C131" s="6"/>
      <c r="F131" s="2"/>
      <c r="G131" s="2"/>
      <c r="L131" s="2"/>
      <c r="M131" s="2"/>
      <c r="N131" s="2"/>
      <c r="O131" s="2"/>
      <c r="P131" s="2"/>
      <c r="Q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x14ac:dyDescent="0.25">
      <c r="A132" s="6"/>
      <c r="B132" s="6"/>
      <c r="C132" s="6"/>
      <c r="F132" s="2"/>
      <c r="G132" s="2"/>
      <c r="L132" s="2"/>
      <c r="M132" s="2"/>
      <c r="N132" s="2"/>
      <c r="O132" s="2"/>
      <c r="P132" s="2"/>
      <c r="Q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x14ac:dyDescent="0.25">
      <c r="A133" s="6"/>
      <c r="B133" s="6"/>
      <c r="C133" s="6"/>
      <c r="F133" s="2"/>
      <c r="G133" s="2"/>
      <c r="L133" s="2"/>
      <c r="M133" s="2"/>
      <c r="N133" s="2"/>
      <c r="O133" s="2"/>
      <c r="P133" s="2"/>
      <c r="Q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x14ac:dyDescent="0.25">
      <c r="A134" s="6"/>
      <c r="B134" s="6"/>
      <c r="C134" s="6"/>
      <c r="F134" s="2"/>
      <c r="G134" s="2"/>
      <c r="L134" s="2"/>
      <c r="M134" s="2"/>
      <c r="N134" s="2"/>
      <c r="O134" s="2"/>
      <c r="P134" s="2"/>
      <c r="Q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x14ac:dyDescent="0.25">
      <c r="A135" s="6"/>
      <c r="B135" s="6"/>
      <c r="C135" s="6"/>
      <c r="F135" s="2"/>
      <c r="G135" s="2"/>
      <c r="L135" s="2"/>
      <c r="M135" s="2"/>
      <c r="N135" s="2"/>
      <c r="O135" s="2"/>
      <c r="P135" s="2"/>
      <c r="Q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x14ac:dyDescent="0.25">
      <c r="A136" s="6"/>
      <c r="B136" s="6"/>
      <c r="C136" s="6"/>
      <c r="F136" s="2"/>
      <c r="G136" s="2"/>
      <c r="L136" s="2"/>
      <c r="M136" s="2"/>
      <c r="N136" s="2"/>
      <c r="O136" s="2"/>
      <c r="P136" s="2"/>
      <c r="Q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x14ac:dyDescent="0.25">
      <c r="A137" s="6"/>
      <c r="B137" s="6"/>
      <c r="C137" s="6"/>
      <c r="F137" s="2"/>
      <c r="G137" s="2"/>
      <c r="L137" s="2"/>
      <c r="M137" s="2"/>
      <c r="N137" s="2"/>
      <c r="O137" s="2"/>
      <c r="P137" s="2"/>
      <c r="Q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x14ac:dyDescent="0.25">
      <c r="A138" s="6"/>
      <c r="B138" s="6"/>
      <c r="C138" s="6"/>
      <c r="F138" s="2"/>
      <c r="G138" s="2"/>
      <c r="L138" s="2"/>
      <c r="M138" s="2"/>
      <c r="N138" s="2"/>
      <c r="O138" s="2"/>
      <c r="P138" s="2"/>
      <c r="Q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x14ac:dyDescent="0.25">
      <c r="A139" s="6"/>
      <c r="B139" s="6"/>
      <c r="C139" s="6"/>
      <c r="F139" s="2"/>
      <c r="G139" s="2"/>
      <c r="L139" s="2"/>
      <c r="M139" s="2"/>
      <c r="N139" s="2"/>
      <c r="O139" s="2"/>
      <c r="P139" s="2"/>
      <c r="Q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x14ac:dyDescent="0.25">
      <c r="A140" s="6"/>
      <c r="B140" s="6"/>
      <c r="C140" s="6"/>
      <c r="F140" s="2"/>
      <c r="G140" s="2"/>
      <c r="L140" s="2"/>
      <c r="M140" s="2"/>
      <c r="N140" s="2"/>
      <c r="O140" s="2"/>
      <c r="P140" s="2"/>
      <c r="Q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x14ac:dyDescent="0.25">
      <c r="A141" s="6"/>
      <c r="B141" s="6"/>
      <c r="C141" s="6"/>
      <c r="F141" s="2"/>
      <c r="G141" s="2"/>
      <c r="L141" s="2"/>
      <c r="M141" s="2"/>
      <c r="N141" s="2"/>
      <c r="O141" s="2"/>
      <c r="P141" s="2"/>
      <c r="Q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x14ac:dyDescent="0.25">
      <c r="A142" s="6"/>
      <c r="B142" s="6"/>
      <c r="C142" s="6"/>
      <c r="F142" s="2"/>
      <c r="G142" s="2"/>
      <c r="L142" s="2"/>
      <c r="M142" s="2"/>
      <c r="N142" s="2"/>
      <c r="O142" s="2"/>
      <c r="P142" s="2"/>
      <c r="Q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x14ac:dyDescent="0.25">
      <c r="A143" s="6"/>
      <c r="B143" s="6"/>
      <c r="C143" s="6"/>
      <c r="F143" s="2"/>
      <c r="G143" s="2"/>
      <c r="L143" s="2"/>
      <c r="M143" s="2"/>
      <c r="N143" s="2"/>
      <c r="O143" s="2"/>
      <c r="P143" s="2"/>
      <c r="Q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x14ac:dyDescent="0.25">
      <c r="A144" s="6"/>
      <c r="B144" s="6"/>
      <c r="C144" s="6"/>
      <c r="F144" s="2"/>
      <c r="G144" s="2"/>
      <c r="L144" s="2"/>
      <c r="M144" s="2"/>
      <c r="N144" s="2"/>
      <c r="O144" s="2"/>
      <c r="P144" s="2"/>
      <c r="Q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x14ac:dyDescent="0.25">
      <c r="A145" s="6"/>
      <c r="B145" s="6"/>
      <c r="C145" s="6"/>
      <c r="F145" s="2"/>
      <c r="G145" s="2"/>
      <c r="L145" s="2"/>
      <c r="M145" s="2"/>
      <c r="N145" s="2"/>
      <c r="O145" s="2"/>
      <c r="P145" s="2"/>
      <c r="Q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x14ac:dyDescent="0.25">
      <c r="A146" s="6"/>
      <c r="B146" s="6"/>
      <c r="C146" s="6"/>
      <c r="F146" s="2"/>
      <c r="G146" s="2"/>
      <c r="L146" s="2"/>
      <c r="M146" s="2"/>
      <c r="N146" s="2"/>
      <c r="O146" s="2"/>
      <c r="P146" s="2"/>
      <c r="Q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x14ac:dyDescent="0.25">
      <c r="A147" s="6"/>
      <c r="B147" s="6"/>
      <c r="C147" s="6"/>
      <c r="F147" s="2"/>
      <c r="G147" s="2"/>
      <c r="L147" s="2"/>
      <c r="M147" s="2"/>
      <c r="N147" s="2"/>
      <c r="O147" s="2"/>
      <c r="P147" s="2"/>
      <c r="Q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x14ac:dyDescent="0.25">
      <c r="A148" s="6"/>
      <c r="B148" s="6"/>
      <c r="C148" s="6"/>
      <c r="F148" s="2"/>
      <c r="G148" s="2"/>
      <c r="L148" s="2"/>
      <c r="M148" s="2"/>
      <c r="N148" s="2"/>
      <c r="O148" s="2"/>
      <c r="P148" s="2"/>
      <c r="Q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x14ac:dyDescent="0.25">
      <c r="A149" s="6"/>
      <c r="B149" s="6"/>
      <c r="C149" s="6"/>
      <c r="F149" s="2"/>
      <c r="G149" s="2"/>
      <c r="L149" s="2"/>
      <c r="M149" s="2"/>
      <c r="N149" s="2"/>
      <c r="O149" s="2"/>
      <c r="P149" s="2"/>
      <c r="Q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x14ac:dyDescent="0.25">
      <c r="A150" s="6"/>
      <c r="B150" s="6"/>
      <c r="C150" s="6"/>
      <c r="F150" s="2"/>
      <c r="G150" s="2"/>
      <c r="L150" s="2"/>
      <c r="M150" s="2"/>
      <c r="N150" s="2"/>
      <c r="O150" s="2"/>
      <c r="P150" s="2"/>
      <c r="Q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x14ac:dyDescent="0.25">
      <c r="A151" s="6"/>
      <c r="B151" s="6"/>
      <c r="C151" s="6"/>
      <c r="F151" s="2"/>
      <c r="G151" s="2"/>
      <c r="L151" s="2"/>
      <c r="M151" s="2"/>
      <c r="N151" s="2"/>
      <c r="O151" s="2"/>
      <c r="P151" s="2"/>
      <c r="Q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x14ac:dyDescent="0.25">
      <c r="A152" s="6"/>
      <c r="B152" s="6"/>
      <c r="C152" s="6"/>
      <c r="F152" s="2"/>
      <c r="G152" s="2"/>
      <c r="L152" s="2"/>
      <c r="M152" s="2"/>
      <c r="N152" s="2"/>
      <c r="O152" s="2"/>
      <c r="P152" s="2"/>
      <c r="Q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x14ac:dyDescent="0.25">
      <c r="A153" s="6"/>
      <c r="B153" s="6"/>
      <c r="C153" s="6"/>
      <c r="F153" s="2"/>
      <c r="G153" s="2"/>
      <c r="L153" s="2"/>
      <c r="M153" s="2"/>
      <c r="N153" s="2"/>
      <c r="O153" s="2"/>
      <c r="P153" s="2"/>
      <c r="Q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x14ac:dyDescent="0.25">
      <c r="A154" s="6"/>
      <c r="B154" s="6"/>
      <c r="C154" s="6"/>
      <c r="F154" s="2"/>
      <c r="G154" s="2"/>
      <c r="L154" s="2"/>
      <c r="M154" s="2"/>
      <c r="N154" s="2"/>
      <c r="O154" s="2"/>
      <c r="P154" s="2"/>
      <c r="Q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x14ac:dyDescent="0.25">
      <c r="A155" s="6"/>
      <c r="B155" s="6"/>
      <c r="C155" s="6"/>
      <c r="F155" s="2"/>
      <c r="G155" s="2"/>
      <c r="L155" s="2"/>
      <c r="M155" s="2"/>
      <c r="N155" s="2"/>
      <c r="O155" s="2"/>
      <c r="P155" s="2"/>
      <c r="Q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x14ac:dyDescent="0.25">
      <c r="A156" s="6"/>
      <c r="B156" s="6"/>
      <c r="C156" s="6"/>
      <c r="F156" s="2"/>
      <c r="G156" s="2"/>
      <c r="L156" s="2"/>
      <c r="M156" s="2"/>
      <c r="N156" s="2"/>
      <c r="O156" s="2"/>
      <c r="P156" s="2"/>
      <c r="Q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x14ac:dyDescent="0.25">
      <c r="A157" s="6"/>
      <c r="B157" s="6"/>
      <c r="C157" s="6"/>
      <c r="F157" s="2"/>
      <c r="G157" s="2"/>
      <c r="L157" s="2"/>
      <c r="M157" s="2"/>
      <c r="N157" s="2"/>
      <c r="O157" s="2"/>
      <c r="P157" s="2"/>
      <c r="Q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x14ac:dyDescent="0.25">
      <c r="A158" s="6"/>
      <c r="B158" s="6"/>
      <c r="C158" s="6"/>
      <c r="F158" s="2"/>
      <c r="G158" s="2"/>
      <c r="L158" s="2"/>
      <c r="M158" s="2"/>
      <c r="N158" s="2"/>
      <c r="O158" s="2"/>
      <c r="P158" s="2"/>
      <c r="Q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x14ac:dyDescent="0.25">
      <c r="A159" s="6"/>
      <c r="B159" s="6"/>
      <c r="C159" s="6"/>
      <c r="F159" s="2"/>
      <c r="G159" s="2"/>
      <c r="L159" s="2"/>
      <c r="M159" s="2"/>
      <c r="N159" s="2"/>
      <c r="O159" s="2"/>
      <c r="P159" s="2"/>
      <c r="Q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x14ac:dyDescent="0.25">
      <c r="A160" s="6"/>
      <c r="B160" s="6"/>
      <c r="C160" s="6"/>
      <c r="F160" s="2"/>
      <c r="G160" s="2"/>
      <c r="L160" s="2"/>
      <c r="M160" s="2"/>
      <c r="N160" s="2"/>
      <c r="O160" s="2"/>
      <c r="P160" s="2"/>
      <c r="Q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x14ac:dyDescent="0.25">
      <c r="A161" s="6"/>
      <c r="B161" s="6"/>
      <c r="C161" s="6"/>
      <c r="F161" s="2"/>
      <c r="G161" s="2"/>
      <c r="L161" s="2"/>
      <c r="M161" s="2"/>
      <c r="N161" s="2"/>
      <c r="O161" s="2"/>
      <c r="P161" s="2"/>
      <c r="Q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x14ac:dyDescent="0.25">
      <c r="A162" s="6"/>
      <c r="B162" s="6"/>
      <c r="C162" s="6"/>
      <c r="F162" s="2"/>
      <c r="G162" s="2"/>
      <c r="L162" s="2"/>
      <c r="M162" s="2"/>
      <c r="N162" s="2"/>
      <c r="O162" s="2"/>
      <c r="P162" s="2"/>
      <c r="Q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x14ac:dyDescent="0.25">
      <c r="A163" s="6"/>
      <c r="B163" s="6"/>
      <c r="C163" s="6"/>
      <c r="F163" s="2"/>
      <c r="G163" s="2"/>
      <c r="L163" s="2"/>
      <c r="M163" s="2"/>
      <c r="N163" s="2"/>
      <c r="O163" s="2"/>
      <c r="P163" s="2"/>
      <c r="Q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x14ac:dyDescent="0.25">
      <c r="A164" s="6"/>
      <c r="B164" s="6"/>
      <c r="C164" s="6"/>
      <c r="F164" s="2"/>
      <c r="G164" s="2"/>
      <c r="L164" s="2"/>
      <c r="M164" s="2"/>
      <c r="N164" s="2"/>
      <c r="O164" s="2"/>
      <c r="P164" s="2"/>
      <c r="Q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x14ac:dyDescent="0.25">
      <c r="A165" s="6"/>
      <c r="B165" s="6"/>
      <c r="C165" s="6"/>
      <c r="F165" s="2"/>
      <c r="G165" s="2"/>
      <c r="L165" s="2"/>
      <c r="M165" s="2"/>
      <c r="N165" s="2"/>
      <c r="O165" s="2"/>
      <c r="P165" s="2"/>
      <c r="Q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x14ac:dyDescent="0.25">
      <c r="A166" s="6"/>
      <c r="B166" s="6"/>
      <c r="C166" s="6"/>
      <c r="F166" s="2"/>
      <c r="G166" s="2"/>
      <c r="L166" s="2"/>
      <c r="M166" s="2"/>
      <c r="N166" s="2"/>
      <c r="O166" s="2"/>
      <c r="P166" s="2"/>
      <c r="Q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x14ac:dyDescent="0.25">
      <c r="A167" s="6"/>
      <c r="B167" s="6"/>
      <c r="C167" s="6"/>
      <c r="F167" s="2"/>
      <c r="G167" s="2"/>
      <c r="L167" s="2"/>
      <c r="M167" s="2"/>
      <c r="N167" s="2"/>
      <c r="O167" s="2"/>
      <c r="P167" s="2"/>
      <c r="Q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x14ac:dyDescent="0.25">
      <c r="A168" s="6"/>
      <c r="B168" s="6"/>
      <c r="C168" s="6"/>
      <c r="F168" s="2"/>
      <c r="G168" s="2"/>
      <c r="L168" s="2"/>
      <c r="M168" s="2"/>
      <c r="N168" s="2"/>
      <c r="O168" s="2"/>
      <c r="P168" s="2"/>
      <c r="Q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x14ac:dyDescent="0.25">
      <c r="A169" s="6"/>
      <c r="B169" s="6"/>
      <c r="C169" s="6"/>
      <c r="F169" s="2"/>
      <c r="G169" s="2"/>
      <c r="L169" s="2"/>
      <c r="M169" s="2"/>
      <c r="N169" s="2"/>
      <c r="O169" s="2"/>
      <c r="P169" s="2"/>
      <c r="Q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x14ac:dyDescent="0.25">
      <c r="A170" s="6"/>
      <c r="B170" s="6"/>
      <c r="C170" s="6"/>
      <c r="F170" s="2"/>
      <c r="G170" s="2"/>
      <c r="L170" s="2"/>
      <c r="M170" s="2"/>
      <c r="N170" s="2"/>
      <c r="O170" s="2"/>
      <c r="P170" s="2"/>
      <c r="Q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x14ac:dyDescent="0.25">
      <c r="A171" s="6"/>
      <c r="B171" s="6"/>
      <c r="C171" s="6"/>
      <c r="F171" s="2"/>
      <c r="G171" s="2"/>
      <c r="L171" s="2"/>
      <c r="M171" s="2"/>
      <c r="N171" s="2"/>
      <c r="O171" s="2"/>
      <c r="P171" s="2"/>
      <c r="Q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x14ac:dyDescent="0.25">
      <c r="A172" s="6"/>
      <c r="B172" s="6"/>
      <c r="C172" s="6"/>
      <c r="F172" s="2"/>
      <c r="G172" s="2"/>
      <c r="L172" s="2"/>
      <c r="M172" s="2"/>
      <c r="N172" s="2"/>
      <c r="O172" s="2"/>
      <c r="P172" s="2"/>
      <c r="Q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x14ac:dyDescent="0.25">
      <c r="A173" s="6"/>
      <c r="B173" s="6"/>
      <c r="C173" s="6"/>
      <c r="F173" s="2"/>
      <c r="G173" s="2"/>
      <c r="L173" s="2"/>
      <c r="M173" s="2"/>
      <c r="N173" s="2"/>
      <c r="O173" s="2"/>
      <c r="P173" s="2"/>
      <c r="Q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x14ac:dyDescent="0.25">
      <c r="A174" s="6"/>
      <c r="B174" s="6"/>
      <c r="C174" s="6"/>
      <c r="F174" s="2"/>
      <c r="G174" s="2"/>
      <c r="L174" s="2"/>
      <c r="M174" s="2"/>
      <c r="N174" s="2"/>
      <c r="O174" s="2"/>
      <c r="P174" s="2"/>
      <c r="Q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x14ac:dyDescent="0.25">
      <c r="A175" s="6"/>
      <c r="B175" s="6"/>
      <c r="C175" s="6"/>
      <c r="F175" s="2"/>
      <c r="G175" s="2"/>
      <c r="L175" s="2"/>
      <c r="M175" s="2"/>
      <c r="N175" s="2"/>
      <c r="O175" s="2"/>
      <c r="P175" s="2"/>
      <c r="Q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x14ac:dyDescent="0.25">
      <c r="A176" s="6"/>
      <c r="B176" s="6"/>
      <c r="C176" s="6"/>
      <c r="F176" s="2"/>
      <c r="G176" s="2"/>
      <c r="L176" s="2"/>
      <c r="M176" s="2"/>
      <c r="N176" s="2"/>
      <c r="O176" s="2"/>
      <c r="P176" s="2"/>
      <c r="Q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x14ac:dyDescent="0.25">
      <c r="A177" s="6"/>
      <c r="B177" s="6"/>
      <c r="C177" s="6"/>
      <c r="F177" s="2"/>
      <c r="G177" s="2"/>
      <c r="L177" s="2"/>
      <c r="M177" s="2"/>
      <c r="N177" s="2"/>
      <c r="O177" s="2"/>
      <c r="P177" s="2"/>
      <c r="Q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x14ac:dyDescent="0.25">
      <c r="A178" s="6"/>
      <c r="B178" s="6"/>
      <c r="C178" s="6"/>
      <c r="F178" s="2"/>
      <c r="G178" s="2"/>
      <c r="L178" s="2"/>
      <c r="M178" s="2"/>
      <c r="N178" s="2"/>
      <c r="O178" s="2"/>
      <c r="P178" s="2"/>
      <c r="Q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x14ac:dyDescent="0.25">
      <c r="A179" s="6"/>
      <c r="B179" s="6"/>
      <c r="C179" s="6"/>
      <c r="F179" s="2"/>
      <c r="G179" s="2"/>
      <c r="L179" s="2"/>
      <c r="M179" s="2"/>
      <c r="N179" s="2"/>
      <c r="O179" s="2"/>
      <c r="P179" s="2"/>
      <c r="Q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x14ac:dyDescent="0.25">
      <c r="A180" s="6"/>
      <c r="B180" s="6"/>
      <c r="C180" s="6"/>
      <c r="F180" s="2"/>
      <c r="G180" s="2"/>
      <c r="L180" s="2"/>
      <c r="M180" s="2"/>
      <c r="N180" s="2"/>
      <c r="O180" s="2"/>
      <c r="P180" s="2"/>
      <c r="Q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x14ac:dyDescent="0.25">
      <c r="A181" s="6"/>
      <c r="B181" s="6"/>
      <c r="C181" s="6"/>
      <c r="F181" s="2"/>
      <c r="G181" s="2"/>
      <c r="L181" s="2"/>
      <c r="M181" s="2"/>
      <c r="N181" s="2"/>
      <c r="O181" s="2"/>
      <c r="P181" s="2"/>
      <c r="Q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x14ac:dyDescent="0.25">
      <c r="A182" s="6"/>
      <c r="B182" s="6"/>
      <c r="C182" s="6"/>
      <c r="F182" s="2"/>
      <c r="G182" s="2"/>
      <c r="L182" s="2"/>
      <c r="M182" s="2"/>
      <c r="N182" s="2"/>
      <c r="O182" s="2"/>
      <c r="P182" s="2"/>
      <c r="Q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x14ac:dyDescent="0.25">
      <c r="A183" s="6"/>
      <c r="B183" s="6"/>
      <c r="C183" s="6"/>
      <c r="F183" s="2"/>
      <c r="G183" s="2"/>
      <c r="L183" s="2"/>
      <c r="M183" s="2"/>
      <c r="N183" s="2"/>
      <c r="O183" s="2"/>
      <c r="P183" s="2"/>
      <c r="Q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x14ac:dyDescent="0.25">
      <c r="A184" s="6"/>
      <c r="B184" s="6"/>
      <c r="C184" s="6"/>
      <c r="F184" s="2"/>
      <c r="G184" s="2"/>
      <c r="L184" s="2"/>
      <c r="M184" s="2"/>
      <c r="N184" s="2"/>
      <c r="O184" s="2"/>
      <c r="P184" s="2"/>
      <c r="Q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x14ac:dyDescent="0.25">
      <c r="A185" s="6"/>
      <c r="B185" s="6"/>
      <c r="C185" s="6"/>
      <c r="F185" s="2"/>
      <c r="G185" s="2"/>
      <c r="L185" s="2"/>
      <c r="M185" s="2"/>
      <c r="N185" s="2"/>
      <c r="O185" s="2"/>
      <c r="P185" s="2"/>
      <c r="Q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x14ac:dyDescent="0.25">
      <c r="A186" s="6"/>
      <c r="B186" s="6"/>
      <c r="C186" s="6"/>
      <c r="F186" s="2"/>
      <c r="G186" s="2"/>
      <c r="L186" s="2"/>
      <c r="M186" s="2"/>
      <c r="N186" s="2"/>
      <c r="O186" s="2"/>
      <c r="P186" s="2"/>
      <c r="Q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x14ac:dyDescent="0.25">
      <c r="A187" s="6"/>
      <c r="B187" s="6"/>
      <c r="C187" s="6"/>
      <c r="F187" s="2"/>
      <c r="G187" s="2"/>
      <c r="L187" s="2"/>
      <c r="M187" s="2"/>
      <c r="N187" s="2"/>
      <c r="O187" s="2"/>
      <c r="P187" s="2"/>
      <c r="Q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x14ac:dyDescent="0.25">
      <c r="A188" s="6"/>
      <c r="B188" s="6"/>
      <c r="C188" s="6"/>
      <c r="F188" s="2"/>
      <c r="G188" s="2"/>
      <c r="L188" s="2"/>
      <c r="M188" s="2"/>
      <c r="N188" s="2"/>
      <c r="O188" s="2"/>
      <c r="P188" s="2"/>
      <c r="Q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x14ac:dyDescent="0.25">
      <c r="A189" s="6"/>
      <c r="B189" s="6"/>
      <c r="C189" s="6"/>
      <c r="F189" s="2"/>
      <c r="G189" s="2"/>
      <c r="L189" s="2"/>
      <c r="M189" s="2"/>
      <c r="N189" s="2"/>
      <c r="O189" s="2"/>
      <c r="P189" s="2"/>
      <c r="Q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x14ac:dyDescent="0.25">
      <c r="A190" s="6"/>
      <c r="B190" s="6"/>
      <c r="C190" s="6"/>
      <c r="F190" s="2"/>
      <c r="G190" s="2"/>
      <c r="L190" s="2"/>
      <c r="M190" s="2"/>
      <c r="N190" s="2"/>
      <c r="O190" s="2"/>
      <c r="P190" s="2"/>
      <c r="Q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x14ac:dyDescent="0.25">
      <c r="A191" s="6"/>
      <c r="B191" s="6"/>
      <c r="C191" s="6"/>
      <c r="F191" s="2"/>
      <c r="G191" s="2"/>
      <c r="L191" s="2"/>
      <c r="M191" s="2"/>
      <c r="N191" s="2"/>
      <c r="O191" s="2"/>
      <c r="P191" s="2"/>
      <c r="Q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x14ac:dyDescent="0.25">
      <c r="A192" s="6"/>
      <c r="B192" s="6"/>
      <c r="C192" s="6"/>
      <c r="F192" s="2"/>
      <c r="G192" s="2"/>
      <c r="L192" s="2"/>
      <c r="M192" s="2"/>
      <c r="N192" s="2"/>
      <c r="O192" s="2"/>
      <c r="P192" s="2"/>
      <c r="Q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x14ac:dyDescent="0.25">
      <c r="A193" s="6"/>
      <c r="B193" s="6"/>
      <c r="C193" s="6"/>
      <c r="F193" s="2"/>
      <c r="G193" s="2"/>
      <c r="L193" s="2"/>
      <c r="M193" s="2"/>
      <c r="N193" s="2"/>
      <c r="O193" s="2"/>
      <c r="P193" s="2"/>
      <c r="Q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x14ac:dyDescent="0.25">
      <c r="A194" s="6"/>
      <c r="B194" s="6"/>
      <c r="C194" s="6"/>
      <c r="F194" s="2"/>
      <c r="G194" s="2"/>
      <c r="L194" s="2"/>
      <c r="M194" s="2"/>
      <c r="N194" s="2"/>
      <c r="O194" s="2"/>
      <c r="P194" s="2"/>
      <c r="Q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x14ac:dyDescent="0.25">
      <c r="A195" s="6"/>
      <c r="B195" s="6"/>
      <c r="C195" s="6"/>
      <c r="F195" s="2"/>
      <c r="G195" s="2"/>
      <c r="L195" s="2"/>
      <c r="M195" s="2"/>
      <c r="N195" s="2"/>
      <c r="O195" s="2"/>
      <c r="P195" s="2"/>
      <c r="Q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x14ac:dyDescent="0.25">
      <c r="A196" s="6"/>
      <c r="B196" s="6"/>
      <c r="C196" s="6"/>
      <c r="F196" s="2"/>
      <c r="G196" s="2"/>
      <c r="L196" s="2"/>
      <c r="M196" s="2"/>
      <c r="N196" s="2"/>
      <c r="O196" s="2"/>
      <c r="P196" s="2"/>
      <c r="Q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x14ac:dyDescent="0.25">
      <c r="A197" s="6"/>
      <c r="B197" s="6"/>
      <c r="C197" s="6"/>
      <c r="F197" s="2"/>
      <c r="G197" s="2"/>
      <c r="L197" s="2"/>
      <c r="M197" s="2"/>
      <c r="N197" s="2"/>
      <c r="O197" s="2"/>
      <c r="P197" s="2"/>
      <c r="Q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x14ac:dyDescent="0.25">
      <c r="A198" s="6"/>
      <c r="B198" s="6"/>
      <c r="C198" s="6"/>
      <c r="F198" s="2"/>
      <c r="G198" s="2"/>
      <c r="L198" s="2"/>
      <c r="M198" s="2"/>
      <c r="N198" s="2"/>
      <c r="O198" s="2"/>
      <c r="P198" s="2"/>
      <c r="Q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x14ac:dyDescent="0.25">
      <c r="A199" s="6"/>
      <c r="B199" s="6"/>
      <c r="C199" s="6"/>
      <c r="F199" s="2"/>
      <c r="G199" s="2"/>
      <c r="L199" s="2"/>
      <c r="M199" s="2"/>
      <c r="N199" s="2"/>
      <c r="O199" s="2"/>
      <c r="P199" s="2"/>
      <c r="Q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x14ac:dyDescent="0.25">
      <c r="A200" s="6"/>
      <c r="B200" s="6"/>
      <c r="C200" s="6"/>
      <c r="F200" s="2"/>
      <c r="G200" s="2"/>
      <c r="L200" s="2"/>
      <c r="M200" s="2"/>
      <c r="N200" s="2"/>
      <c r="O200" s="2"/>
      <c r="P200" s="2"/>
      <c r="Q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x14ac:dyDescent="0.25">
      <c r="A201" s="6"/>
      <c r="B201" s="6"/>
      <c r="C201" s="6"/>
      <c r="F201" s="2"/>
      <c r="G201" s="2"/>
      <c r="L201" s="2"/>
      <c r="M201" s="2"/>
      <c r="N201" s="2"/>
      <c r="O201" s="2"/>
      <c r="P201" s="2"/>
      <c r="Q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x14ac:dyDescent="0.25">
      <c r="A202" s="6"/>
      <c r="B202" s="6"/>
      <c r="C202" s="6"/>
      <c r="F202" s="2"/>
      <c r="G202" s="2"/>
      <c r="L202" s="2"/>
      <c r="M202" s="2"/>
      <c r="N202" s="2"/>
      <c r="O202" s="2"/>
      <c r="P202" s="2"/>
      <c r="Q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x14ac:dyDescent="0.25">
      <c r="A203" s="6"/>
      <c r="B203" s="6"/>
      <c r="C203" s="6"/>
      <c r="F203" s="2"/>
      <c r="G203" s="2"/>
      <c r="L203" s="2"/>
      <c r="M203" s="2"/>
      <c r="N203" s="2"/>
      <c r="O203" s="2"/>
      <c r="P203" s="2"/>
      <c r="Q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x14ac:dyDescent="0.25">
      <c r="A204" s="6"/>
      <c r="B204" s="6"/>
      <c r="C204" s="6"/>
      <c r="F204" s="2"/>
      <c r="G204" s="2"/>
      <c r="L204" s="2"/>
      <c r="M204" s="2"/>
      <c r="N204" s="2"/>
      <c r="O204" s="2"/>
      <c r="P204" s="2"/>
      <c r="Q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x14ac:dyDescent="0.25">
      <c r="A205" s="6"/>
      <c r="B205" s="6"/>
      <c r="C205" s="6"/>
      <c r="F205" s="2"/>
      <c r="G205" s="2"/>
      <c r="L205" s="2"/>
      <c r="M205" s="2"/>
      <c r="N205" s="2"/>
      <c r="O205" s="2"/>
      <c r="P205" s="2"/>
      <c r="Q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x14ac:dyDescent="0.25">
      <c r="A206" s="6"/>
      <c r="B206" s="6"/>
      <c r="C206" s="6"/>
      <c r="F206" s="2"/>
      <c r="G206" s="2"/>
      <c r="L206" s="2"/>
      <c r="M206" s="2"/>
      <c r="N206" s="2"/>
      <c r="O206" s="2"/>
      <c r="P206" s="2"/>
      <c r="Q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x14ac:dyDescent="0.25">
      <c r="A207" s="6"/>
      <c r="B207" s="6"/>
      <c r="C207" s="6"/>
      <c r="F207" s="2"/>
      <c r="G207" s="2"/>
      <c r="L207" s="2"/>
      <c r="M207" s="2"/>
      <c r="N207" s="2"/>
      <c r="O207" s="2"/>
      <c r="P207" s="2"/>
      <c r="Q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x14ac:dyDescent="0.25">
      <c r="A208" s="6"/>
      <c r="B208" s="6"/>
      <c r="C208" s="6"/>
      <c r="F208" s="2"/>
      <c r="G208" s="2"/>
      <c r="L208" s="2"/>
      <c r="M208" s="2"/>
      <c r="N208" s="2"/>
      <c r="O208" s="2"/>
      <c r="P208" s="2"/>
      <c r="Q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x14ac:dyDescent="0.25">
      <c r="A209" s="6"/>
      <c r="B209" s="6"/>
      <c r="C209" s="6"/>
      <c r="F209" s="2"/>
      <c r="G209" s="2"/>
      <c r="L209" s="2"/>
      <c r="M209" s="2"/>
      <c r="N209" s="2"/>
      <c r="O209" s="2"/>
      <c r="P209" s="2"/>
      <c r="Q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x14ac:dyDescent="0.25">
      <c r="A210" s="6"/>
      <c r="B210" s="6"/>
      <c r="C210" s="6"/>
      <c r="F210" s="2"/>
      <c r="G210" s="2"/>
      <c r="L210" s="2"/>
      <c r="M210" s="2"/>
      <c r="N210" s="2"/>
      <c r="O210" s="2"/>
      <c r="P210" s="2"/>
      <c r="Q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x14ac:dyDescent="0.25">
      <c r="A211" s="6"/>
      <c r="B211" s="6"/>
      <c r="C211" s="6"/>
      <c r="F211" s="2"/>
      <c r="G211" s="2"/>
      <c r="L211" s="2"/>
      <c r="M211" s="2"/>
      <c r="N211" s="2"/>
      <c r="O211" s="2"/>
      <c r="P211" s="2"/>
      <c r="Q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x14ac:dyDescent="0.25">
      <c r="A212" s="6"/>
      <c r="B212" s="6"/>
      <c r="C212" s="6"/>
      <c r="F212" s="2"/>
      <c r="G212" s="2"/>
      <c r="L212" s="2"/>
      <c r="M212" s="2"/>
      <c r="N212" s="2"/>
      <c r="O212" s="2"/>
      <c r="P212" s="2"/>
      <c r="Q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x14ac:dyDescent="0.25">
      <c r="A213" s="6"/>
      <c r="B213" s="6"/>
      <c r="C213" s="6"/>
      <c r="F213" s="2"/>
      <c r="G213" s="2"/>
      <c r="L213" s="2"/>
      <c r="M213" s="2"/>
      <c r="N213" s="2"/>
      <c r="O213" s="2"/>
      <c r="P213" s="2"/>
      <c r="Q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x14ac:dyDescent="0.25">
      <c r="A214" s="6"/>
      <c r="B214" s="6"/>
      <c r="C214" s="6"/>
      <c r="F214" s="2"/>
      <c r="G214" s="2"/>
      <c r="L214" s="2"/>
      <c r="M214" s="2"/>
      <c r="N214" s="2"/>
      <c r="O214" s="2"/>
      <c r="P214" s="2"/>
      <c r="Q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x14ac:dyDescent="0.25">
      <c r="A215" s="6"/>
      <c r="B215" s="6"/>
      <c r="C215" s="6"/>
      <c r="F215" s="2"/>
      <c r="G215" s="2"/>
      <c r="L215" s="2"/>
      <c r="M215" s="2"/>
      <c r="N215" s="2"/>
      <c r="O215" s="2"/>
      <c r="P215" s="2"/>
      <c r="Q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x14ac:dyDescent="0.25">
      <c r="A216" s="6"/>
      <c r="B216" s="6"/>
      <c r="C216" s="6"/>
      <c r="F216" s="2"/>
      <c r="G216" s="2"/>
      <c r="L216" s="2"/>
      <c r="M216" s="2"/>
      <c r="N216" s="2"/>
      <c r="O216" s="2"/>
      <c r="P216" s="2"/>
      <c r="Q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x14ac:dyDescent="0.25">
      <c r="A217" s="6"/>
      <c r="B217" s="6"/>
      <c r="C217" s="6"/>
      <c r="F217" s="2"/>
      <c r="G217" s="2"/>
      <c r="L217" s="2"/>
      <c r="M217" s="2"/>
      <c r="N217" s="2"/>
      <c r="O217" s="2"/>
      <c r="P217" s="2"/>
      <c r="Q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x14ac:dyDescent="0.25">
      <c r="A218" s="6"/>
      <c r="B218" s="6"/>
      <c r="C218" s="6"/>
      <c r="F218" s="2"/>
      <c r="G218" s="2"/>
      <c r="L218" s="2"/>
      <c r="M218" s="2"/>
      <c r="N218" s="2"/>
      <c r="O218" s="2"/>
      <c r="P218" s="2"/>
      <c r="Q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x14ac:dyDescent="0.25">
      <c r="A219" s="6"/>
      <c r="B219" s="6"/>
      <c r="C219" s="6"/>
      <c r="F219" s="2"/>
      <c r="G219" s="2"/>
      <c r="L219" s="2"/>
      <c r="M219" s="2"/>
      <c r="N219" s="2"/>
      <c r="O219" s="2"/>
      <c r="P219" s="2"/>
      <c r="Q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x14ac:dyDescent="0.25">
      <c r="A220" s="6"/>
      <c r="B220" s="6"/>
      <c r="C220" s="6"/>
      <c r="F220" s="2"/>
      <c r="G220" s="2"/>
      <c r="L220" s="2"/>
      <c r="M220" s="2"/>
      <c r="N220" s="2"/>
      <c r="O220" s="2"/>
      <c r="P220" s="2"/>
      <c r="Q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x14ac:dyDescent="0.25">
      <c r="A221" s="6"/>
      <c r="B221" s="6"/>
      <c r="C221" s="6"/>
      <c r="F221" s="2"/>
      <c r="G221" s="2"/>
      <c r="L221" s="2"/>
      <c r="M221" s="2"/>
      <c r="N221" s="2"/>
      <c r="O221" s="2"/>
      <c r="P221" s="2"/>
      <c r="Q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x14ac:dyDescent="0.25">
      <c r="A222" s="6"/>
      <c r="B222" s="6"/>
      <c r="C222" s="6"/>
      <c r="F222" s="2"/>
      <c r="G222" s="2"/>
      <c r="L222" s="2"/>
      <c r="M222" s="2"/>
      <c r="N222" s="2"/>
      <c r="O222" s="2"/>
      <c r="P222" s="2"/>
      <c r="Q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x14ac:dyDescent="0.25">
      <c r="A223" s="6"/>
      <c r="B223" s="6"/>
      <c r="C223" s="6"/>
      <c r="F223" s="2"/>
      <c r="G223" s="2"/>
      <c r="L223" s="2"/>
      <c r="M223" s="2"/>
      <c r="N223" s="2"/>
      <c r="O223" s="2"/>
      <c r="P223" s="2"/>
      <c r="Q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x14ac:dyDescent="0.25">
      <c r="A224" s="6"/>
      <c r="B224" s="6"/>
      <c r="C224" s="6"/>
      <c r="F224" s="2"/>
      <c r="G224" s="2"/>
      <c r="L224" s="2"/>
      <c r="M224" s="2"/>
      <c r="N224" s="2"/>
      <c r="O224" s="2"/>
      <c r="P224" s="2"/>
      <c r="Q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x14ac:dyDescent="0.25">
      <c r="A225" s="6"/>
      <c r="B225" s="6"/>
      <c r="C225" s="6"/>
      <c r="F225" s="2"/>
      <c r="G225" s="2"/>
      <c r="L225" s="2"/>
      <c r="M225" s="2"/>
      <c r="N225" s="2"/>
      <c r="O225" s="2"/>
      <c r="P225" s="2"/>
      <c r="Q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x14ac:dyDescent="0.25">
      <c r="A226" s="6"/>
      <c r="B226" s="6"/>
      <c r="C226" s="6"/>
      <c r="F226" s="2"/>
      <c r="G226" s="2"/>
      <c r="L226" s="2"/>
      <c r="M226" s="2"/>
      <c r="N226" s="2"/>
      <c r="O226" s="2"/>
      <c r="P226" s="2"/>
      <c r="Q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x14ac:dyDescent="0.25">
      <c r="A227" s="6"/>
      <c r="B227" s="6"/>
      <c r="C227" s="6"/>
      <c r="F227" s="2"/>
      <c r="G227" s="2"/>
      <c r="L227" s="2"/>
      <c r="M227" s="2"/>
      <c r="N227" s="2"/>
      <c r="O227" s="2"/>
      <c r="P227" s="2"/>
      <c r="Q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x14ac:dyDescent="0.25">
      <c r="A228" s="6"/>
      <c r="B228" s="6"/>
      <c r="C228" s="6"/>
      <c r="F228" s="2"/>
      <c r="G228" s="2"/>
      <c r="L228" s="2"/>
      <c r="M228" s="2"/>
      <c r="N228" s="2"/>
      <c r="O228" s="2"/>
      <c r="P228" s="2"/>
      <c r="Q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x14ac:dyDescent="0.25">
      <c r="A229" s="6"/>
      <c r="B229" s="6"/>
      <c r="C229" s="6"/>
      <c r="F229" s="2"/>
      <c r="G229" s="2"/>
      <c r="L229" s="2"/>
      <c r="M229" s="2"/>
      <c r="N229" s="2"/>
      <c r="O229" s="2"/>
      <c r="P229" s="2"/>
      <c r="Q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x14ac:dyDescent="0.25">
      <c r="A230" s="6"/>
      <c r="B230" s="6"/>
      <c r="C230" s="6"/>
      <c r="F230" s="2"/>
      <c r="G230" s="2"/>
      <c r="L230" s="2"/>
      <c r="M230" s="2"/>
      <c r="N230" s="2"/>
      <c r="O230" s="2"/>
      <c r="P230" s="2"/>
      <c r="Q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x14ac:dyDescent="0.25">
      <c r="A231" s="6"/>
      <c r="B231" s="6"/>
      <c r="C231" s="6"/>
      <c r="F231" s="2"/>
      <c r="G231" s="2"/>
      <c r="L231" s="2"/>
      <c r="M231" s="2"/>
      <c r="N231" s="2"/>
      <c r="O231" s="2"/>
      <c r="P231" s="2"/>
      <c r="Q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x14ac:dyDescent="0.25">
      <c r="A232" s="6"/>
      <c r="B232" s="6"/>
      <c r="C232" s="6"/>
      <c r="F232" s="2"/>
      <c r="G232" s="2"/>
      <c r="L232" s="2"/>
      <c r="M232" s="2"/>
      <c r="N232" s="2"/>
      <c r="O232" s="2"/>
      <c r="P232" s="2"/>
      <c r="Q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x14ac:dyDescent="0.25">
      <c r="A233" s="6"/>
      <c r="B233" s="6"/>
      <c r="C233" s="6"/>
      <c r="F233" s="2"/>
      <c r="G233" s="2"/>
      <c r="L233" s="2"/>
      <c r="M233" s="2"/>
      <c r="N233" s="2"/>
      <c r="O233" s="2"/>
      <c r="P233" s="2"/>
      <c r="Q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x14ac:dyDescent="0.25">
      <c r="A234" s="6"/>
      <c r="B234" s="6"/>
      <c r="C234" s="6"/>
      <c r="F234" s="2"/>
      <c r="G234" s="2"/>
      <c r="L234" s="2"/>
      <c r="M234" s="2"/>
      <c r="N234" s="2"/>
      <c r="O234" s="2"/>
      <c r="P234" s="2"/>
      <c r="Q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x14ac:dyDescent="0.25">
      <c r="A235" s="6"/>
      <c r="B235" s="6"/>
      <c r="C235" s="6"/>
      <c r="F235" s="2"/>
      <c r="G235" s="2"/>
      <c r="L235" s="2"/>
      <c r="M235" s="2"/>
      <c r="N235" s="2"/>
      <c r="O235" s="2"/>
      <c r="P235" s="2"/>
      <c r="Q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x14ac:dyDescent="0.25">
      <c r="A236" s="6"/>
      <c r="B236" s="6"/>
      <c r="C236" s="6"/>
      <c r="F236" s="2"/>
      <c r="G236" s="2"/>
      <c r="L236" s="2"/>
      <c r="M236" s="2"/>
      <c r="N236" s="2"/>
      <c r="O236" s="2"/>
      <c r="P236" s="2"/>
      <c r="Q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x14ac:dyDescent="0.25">
      <c r="A237" s="6"/>
      <c r="B237" s="6"/>
      <c r="C237" s="6"/>
      <c r="F237" s="2"/>
      <c r="G237" s="2"/>
      <c r="L237" s="2"/>
      <c r="M237" s="2"/>
      <c r="N237" s="2"/>
      <c r="O237" s="2"/>
      <c r="P237" s="2"/>
      <c r="Q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x14ac:dyDescent="0.25">
      <c r="A238" s="6"/>
      <c r="B238" s="6"/>
      <c r="C238" s="6"/>
      <c r="F238" s="2"/>
      <c r="G238" s="2"/>
      <c r="L238" s="2"/>
      <c r="M238" s="2"/>
      <c r="N238" s="2"/>
      <c r="O238" s="2"/>
      <c r="P238" s="2"/>
      <c r="Q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x14ac:dyDescent="0.25">
      <c r="A239" s="6"/>
      <c r="B239" s="6"/>
      <c r="C239" s="6"/>
      <c r="F239" s="2"/>
      <c r="G239" s="2"/>
      <c r="L239" s="2"/>
      <c r="M239" s="2"/>
      <c r="N239" s="2"/>
      <c r="O239" s="2"/>
      <c r="P239" s="2"/>
      <c r="Q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x14ac:dyDescent="0.25">
      <c r="A240" s="6"/>
      <c r="B240" s="6"/>
      <c r="C240" s="6"/>
      <c r="F240" s="2"/>
      <c r="G240" s="2"/>
      <c r="L240" s="2"/>
      <c r="M240" s="2"/>
      <c r="N240" s="2"/>
      <c r="O240" s="2"/>
      <c r="P240" s="2"/>
      <c r="Q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x14ac:dyDescent="0.25">
      <c r="A241" s="6"/>
      <c r="B241" s="6"/>
      <c r="C241" s="6"/>
      <c r="F241" s="2"/>
      <c r="G241" s="2"/>
      <c r="L241" s="2"/>
      <c r="M241" s="2"/>
      <c r="N241" s="2"/>
      <c r="O241" s="2"/>
      <c r="P241" s="2"/>
      <c r="Q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x14ac:dyDescent="0.25">
      <c r="A242" s="6"/>
      <c r="B242" s="6"/>
      <c r="C242" s="6"/>
      <c r="F242" s="2"/>
      <c r="G242" s="2"/>
      <c r="L242" s="2"/>
      <c r="M242" s="2"/>
      <c r="N242" s="2"/>
      <c r="O242" s="2"/>
      <c r="P242" s="2"/>
      <c r="Q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x14ac:dyDescent="0.25">
      <c r="A243" s="6"/>
      <c r="B243" s="6"/>
      <c r="C243" s="6"/>
      <c r="F243" s="2"/>
      <c r="G243" s="2"/>
      <c r="L243" s="2"/>
      <c r="M243" s="2"/>
      <c r="N243" s="2"/>
      <c r="O243" s="2"/>
      <c r="P243" s="2"/>
      <c r="Q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x14ac:dyDescent="0.25">
      <c r="A244" s="6"/>
      <c r="B244" s="6"/>
      <c r="C244" s="6"/>
      <c r="F244" s="2"/>
      <c r="G244" s="2"/>
      <c r="L244" s="2"/>
      <c r="M244" s="2"/>
      <c r="N244" s="2"/>
      <c r="O244" s="2"/>
      <c r="P244" s="2"/>
      <c r="Q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x14ac:dyDescent="0.25">
      <c r="A245" s="6"/>
      <c r="B245" s="6"/>
      <c r="C245" s="6"/>
      <c r="F245" s="2"/>
      <c r="G245" s="2"/>
      <c r="L245" s="2"/>
      <c r="M245" s="2"/>
      <c r="N245" s="2"/>
      <c r="O245" s="2"/>
      <c r="P245" s="2"/>
      <c r="Q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x14ac:dyDescent="0.25">
      <c r="A246" s="6"/>
      <c r="B246" s="6"/>
      <c r="C246" s="6"/>
      <c r="F246" s="2"/>
      <c r="G246" s="2"/>
      <c r="L246" s="2"/>
      <c r="M246" s="2"/>
      <c r="N246" s="2"/>
      <c r="O246" s="2"/>
      <c r="P246" s="2"/>
      <c r="Q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x14ac:dyDescent="0.25">
      <c r="A247" s="6"/>
      <c r="B247" s="6"/>
      <c r="C247" s="6"/>
      <c r="F247" s="2"/>
      <c r="G247" s="2"/>
      <c r="L247" s="2"/>
      <c r="M247" s="2"/>
      <c r="N247" s="2"/>
      <c r="O247" s="2"/>
      <c r="P247" s="2"/>
      <c r="Q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x14ac:dyDescent="0.25">
      <c r="A248" s="6"/>
      <c r="B248" s="6"/>
      <c r="C248" s="6"/>
      <c r="F248" s="2"/>
      <c r="G248" s="2"/>
      <c r="L248" s="2"/>
      <c r="M248" s="2"/>
      <c r="N248" s="2"/>
      <c r="O248" s="2"/>
      <c r="P248" s="2"/>
      <c r="Q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x14ac:dyDescent="0.25">
      <c r="A249" s="6"/>
      <c r="B249" s="6"/>
      <c r="C249" s="6"/>
      <c r="F249" s="2"/>
      <c r="G249" s="2"/>
      <c r="L249" s="2"/>
      <c r="M249" s="2"/>
      <c r="N249" s="2"/>
      <c r="O249" s="2"/>
      <c r="P249" s="2"/>
      <c r="Q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x14ac:dyDescent="0.25">
      <c r="A250" s="6"/>
      <c r="B250" s="6"/>
      <c r="C250" s="6"/>
      <c r="F250" s="2"/>
      <c r="G250" s="2"/>
      <c r="L250" s="2"/>
      <c r="M250" s="2"/>
      <c r="N250" s="2"/>
      <c r="O250" s="2"/>
      <c r="P250" s="2"/>
      <c r="Q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x14ac:dyDescent="0.25">
      <c r="A251" s="6"/>
      <c r="B251" s="6"/>
      <c r="C251" s="6"/>
      <c r="F251" s="2"/>
      <c r="G251" s="2"/>
      <c r="L251" s="2"/>
      <c r="M251" s="2"/>
      <c r="N251" s="2"/>
      <c r="O251" s="2"/>
      <c r="P251" s="2"/>
      <c r="Q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x14ac:dyDescent="0.25">
      <c r="A252" s="6"/>
      <c r="B252" s="6"/>
      <c r="C252" s="6"/>
      <c r="F252" s="2"/>
      <c r="G252" s="2"/>
      <c r="L252" s="2"/>
      <c r="M252" s="2"/>
      <c r="N252" s="2"/>
      <c r="O252" s="2"/>
      <c r="P252" s="2"/>
      <c r="Q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x14ac:dyDescent="0.25">
      <c r="A253" s="6"/>
      <c r="B253" s="6"/>
      <c r="C253" s="6"/>
      <c r="F253" s="2"/>
      <c r="G253" s="2"/>
      <c r="L253" s="2"/>
      <c r="M253" s="2"/>
      <c r="N253" s="2"/>
      <c r="O253" s="2"/>
      <c r="P253" s="2"/>
      <c r="Q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x14ac:dyDescent="0.25">
      <c r="A254" s="6"/>
      <c r="B254" s="6"/>
      <c r="C254" s="6"/>
      <c r="F254" s="2"/>
      <c r="G254" s="2"/>
      <c r="L254" s="2"/>
      <c r="M254" s="2"/>
      <c r="N254" s="2"/>
      <c r="O254" s="2"/>
      <c r="P254" s="2"/>
      <c r="Q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</sheetData>
  <mergeCells count="28">
    <mergeCell ref="Z1:AA2"/>
    <mergeCell ref="Z35:AA35"/>
    <mergeCell ref="AB1:AC2"/>
    <mergeCell ref="AB35:AC35"/>
    <mergeCell ref="N1:O2"/>
    <mergeCell ref="P1:Q2"/>
    <mergeCell ref="P35:Q35"/>
    <mergeCell ref="S1:U2"/>
    <mergeCell ref="S35:U35"/>
    <mergeCell ref="V1:W2"/>
    <mergeCell ref="V35:W35"/>
    <mergeCell ref="X1:Y2"/>
    <mergeCell ref="X35:Y35"/>
    <mergeCell ref="L1:M2"/>
    <mergeCell ref="R1:R2"/>
    <mergeCell ref="B35:C35"/>
    <mergeCell ref="F35:G35"/>
    <mergeCell ref="J35:K35"/>
    <mergeCell ref="L35:M35"/>
    <mergeCell ref="N35:O35"/>
    <mergeCell ref="J1:K2"/>
    <mergeCell ref="D1:E2"/>
    <mergeCell ref="D35:E35"/>
    <mergeCell ref="A1:A2"/>
    <mergeCell ref="B1:C2"/>
    <mergeCell ref="F1:G2"/>
    <mergeCell ref="H1:H2"/>
    <mergeCell ref="I1:I2"/>
  </mergeCells>
  <pageMargins left="0.7" right="0.7" top="0.75" bottom="0.75" header="0.3" footer="0.3"/>
  <pageSetup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CZ254"/>
  <sheetViews>
    <sheetView workbookViewId="0">
      <pane xSplit="1" topLeftCell="R1" activePane="topRight" state="frozen"/>
      <selection pane="topRight" activeCell="U13" sqref="U13"/>
    </sheetView>
  </sheetViews>
  <sheetFormatPr defaultRowHeight="15" x14ac:dyDescent="0.25"/>
  <cols>
    <col min="1" max="2" width="16.7109375" style="10" customWidth="1"/>
    <col min="3" max="9" width="16.7109375" customWidth="1"/>
    <col min="10" max="10" width="17.42578125" customWidth="1"/>
    <col min="11" max="11" width="17.28515625" customWidth="1"/>
    <col min="12" max="104" width="16.7109375" customWidth="1"/>
  </cols>
  <sheetData>
    <row r="1" spans="1:104" ht="15" customHeight="1" x14ac:dyDescent="0.25">
      <c r="A1" s="208" t="s">
        <v>36</v>
      </c>
      <c r="B1" s="210" t="s">
        <v>156</v>
      </c>
      <c r="C1" s="215" t="s">
        <v>157</v>
      </c>
      <c r="D1" s="208" t="s">
        <v>160</v>
      </c>
      <c r="E1" s="204" t="s">
        <v>165</v>
      </c>
      <c r="F1" s="210"/>
      <c r="G1" s="205"/>
      <c r="H1" s="204" t="s">
        <v>169</v>
      </c>
      <c r="I1" s="205"/>
      <c r="J1" s="204" t="s">
        <v>172</v>
      </c>
      <c r="K1" s="205"/>
      <c r="L1" s="204" t="s">
        <v>175</v>
      </c>
      <c r="M1" s="205"/>
      <c r="N1" s="204" t="s">
        <v>178</v>
      </c>
      <c r="O1" s="210"/>
      <c r="P1" s="205"/>
      <c r="Q1" s="204" t="s">
        <v>181</v>
      </c>
      <c r="R1" s="205"/>
      <c r="S1" s="202" t="s">
        <v>184</v>
      </c>
      <c r="T1" s="204" t="s">
        <v>186</v>
      </c>
      <c r="U1" s="205"/>
      <c r="V1" s="204" t="s">
        <v>187</v>
      </c>
      <c r="W1" s="210"/>
      <c r="X1" s="205"/>
      <c r="Y1" s="204" t="s">
        <v>191</v>
      </c>
      <c r="Z1" s="205"/>
      <c r="AA1" s="202" t="s">
        <v>194</v>
      </c>
      <c r="AB1" s="204" t="s">
        <v>196</v>
      </c>
      <c r="AC1" s="205"/>
      <c r="AD1" s="204" t="s">
        <v>199</v>
      </c>
      <c r="AE1" s="205"/>
      <c r="AF1" s="204" t="s">
        <v>202</v>
      </c>
      <c r="AG1" s="205"/>
      <c r="AH1" s="204" t="s">
        <v>205</v>
      </c>
      <c r="AI1" s="205"/>
      <c r="AJ1" s="204" t="s">
        <v>208</v>
      </c>
      <c r="AK1" s="205"/>
      <c r="AL1" s="202" t="s">
        <v>211</v>
      </c>
      <c r="AM1" s="202" t="s">
        <v>213</v>
      </c>
      <c r="AN1" s="202" t="s">
        <v>215</v>
      </c>
      <c r="AO1" s="202" t="s">
        <v>217</v>
      </c>
      <c r="AP1" s="204" t="s">
        <v>219</v>
      </c>
      <c r="AQ1" s="205"/>
      <c r="AR1" s="204" t="s">
        <v>222</v>
      </c>
      <c r="AS1" s="205"/>
      <c r="AT1" s="204" t="s">
        <v>225</v>
      </c>
      <c r="AU1" s="205"/>
      <c r="AV1" s="204" t="s">
        <v>228</v>
      </c>
      <c r="AW1" s="205"/>
      <c r="AX1" s="204" t="s">
        <v>231</v>
      </c>
      <c r="AY1" s="205"/>
      <c r="AZ1" s="204" t="s">
        <v>234</v>
      </c>
      <c r="BA1" s="210"/>
      <c r="BB1" s="205"/>
      <c r="BC1" s="202" t="s">
        <v>238</v>
      </c>
      <c r="BD1" s="204" t="s">
        <v>239</v>
      </c>
      <c r="BE1" s="205"/>
      <c r="BF1" s="204" t="s">
        <v>242</v>
      </c>
      <c r="BG1" s="205"/>
      <c r="BH1" s="204" t="s">
        <v>245</v>
      </c>
      <c r="BI1" s="205"/>
      <c r="BJ1" s="204" t="s">
        <v>248</v>
      </c>
      <c r="BK1" s="205"/>
      <c r="BL1" s="204" t="s">
        <v>251</v>
      </c>
      <c r="BM1" s="205"/>
      <c r="BN1" s="202" t="s">
        <v>254</v>
      </c>
      <c r="BO1" s="204" t="s">
        <v>256</v>
      </c>
      <c r="BP1" s="205"/>
      <c r="BQ1" s="204" t="s">
        <v>259</v>
      </c>
      <c r="BR1" s="205"/>
      <c r="BS1" s="204" t="s">
        <v>262</v>
      </c>
      <c r="BT1" s="205"/>
      <c r="BU1" s="204" t="s">
        <v>265</v>
      </c>
      <c r="BV1" s="205"/>
      <c r="BW1" s="204" t="s">
        <v>267</v>
      </c>
      <c r="BX1" s="205"/>
      <c r="BY1" s="204" t="s">
        <v>271</v>
      </c>
      <c r="BZ1" s="204" t="s">
        <v>273</v>
      </c>
      <c r="CA1" s="205"/>
      <c r="CB1" s="204" t="s">
        <v>276</v>
      </c>
      <c r="CC1" s="205"/>
      <c r="CD1" s="204" t="s">
        <v>279</v>
      </c>
      <c r="CE1" s="210"/>
      <c r="CF1" s="205"/>
      <c r="CG1" s="204" t="s">
        <v>282</v>
      </c>
      <c r="CH1" s="205"/>
      <c r="CI1" s="202" t="s">
        <v>291</v>
      </c>
      <c r="CJ1" s="202" t="s">
        <v>292</v>
      </c>
      <c r="CK1" s="204" t="s">
        <v>139</v>
      </c>
      <c r="CL1" s="205"/>
      <c r="CM1" s="204" t="s">
        <v>296</v>
      </c>
      <c r="CN1" s="210"/>
      <c r="CO1" s="205"/>
      <c r="CP1" s="202" t="s">
        <v>300</v>
      </c>
      <c r="CQ1" s="202" t="s">
        <v>302</v>
      </c>
      <c r="CR1" s="204" t="s">
        <v>304</v>
      </c>
      <c r="CS1" s="205"/>
      <c r="CT1" s="202" t="s">
        <v>307</v>
      </c>
      <c r="CU1" s="202" t="s">
        <v>309</v>
      </c>
      <c r="CV1" s="202" t="s">
        <v>311</v>
      </c>
      <c r="CW1" s="202" t="s">
        <v>313</v>
      </c>
      <c r="CX1" s="202" t="s">
        <v>315</v>
      </c>
      <c r="CY1" s="202" t="s">
        <v>317</v>
      </c>
      <c r="CZ1" s="202" t="s">
        <v>319</v>
      </c>
    </row>
    <row r="2" spans="1:104" x14ac:dyDescent="0.25">
      <c r="A2" s="209"/>
      <c r="B2" s="211"/>
      <c r="C2" s="216"/>
      <c r="D2" s="209"/>
      <c r="E2" s="206"/>
      <c r="F2" s="211"/>
      <c r="G2" s="207"/>
      <c r="H2" s="206"/>
      <c r="I2" s="207"/>
      <c r="J2" s="206"/>
      <c r="K2" s="207"/>
      <c r="L2" s="206"/>
      <c r="M2" s="207"/>
      <c r="N2" s="206"/>
      <c r="O2" s="211"/>
      <c r="P2" s="207"/>
      <c r="Q2" s="206"/>
      <c r="R2" s="207"/>
      <c r="S2" s="203"/>
      <c r="T2" s="206"/>
      <c r="U2" s="207"/>
      <c r="V2" s="206"/>
      <c r="W2" s="211"/>
      <c r="X2" s="207"/>
      <c r="Y2" s="206"/>
      <c r="Z2" s="207"/>
      <c r="AA2" s="203"/>
      <c r="AB2" s="206"/>
      <c r="AC2" s="207"/>
      <c r="AD2" s="206"/>
      <c r="AE2" s="207"/>
      <c r="AF2" s="206"/>
      <c r="AG2" s="207"/>
      <c r="AH2" s="206"/>
      <c r="AI2" s="207"/>
      <c r="AJ2" s="206"/>
      <c r="AK2" s="207"/>
      <c r="AL2" s="203"/>
      <c r="AM2" s="203"/>
      <c r="AN2" s="203"/>
      <c r="AO2" s="203"/>
      <c r="AP2" s="206"/>
      <c r="AQ2" s="207"/>
      <c r="AR2" s="206"/>
      <c r="AS2" s="207"/>
      <c r="AT2" s="206"/>
      <c r="AU2" s="207"/>
      <c r="AV2" s="206"/>
      <c r="AW2" s="207"/>
      <c r="AX2" s="206"/>
      <c r="AY2" s="207"/>
      <c r="AZ2" s="206"/>
      <c r="BA2" s="211"/>
      <c r="BB2" s="207"/>
      <c r="BC2" s="203"/>
      <c r="BD2" s="206"/>
      <c r="BE2" s="207"/>
      <c r="BF2" s="206"/>
      <c r="BG2" s="207"/>
      <c r="BH2" s="206"/>
      <c r="BI2" s="207"/>
      <c r="BJ2" s="206"/>
      <c r="BK2" s="207"/>
      <c r="BL2" s="206"/>
      <c r="BM2" s="207"/>
      <c r="BN2" s="203"/>
      <c r="BO2" s="206"/>
      <c r="BP2" s="207"/>
      <c r="BQ2" s="206"/>
      <c r="BR2" s="207"/>
      <c r="BS2" s="206"/>
      <c r="BT2" s="207"/>
      <c r="BU2" s="206"/>
      <c r="BV2" s="207"/>
      <c r="BW2" s="206"/>
      <c r="BX2" s="207"/>
      <c r="BY2" s="206"/>
      <c r="BZ2" s="206"/>
      <c r="CA2" s="207"/>
      <c r="CB2" s="206"/>
      <c r="CC2" s="207"/>
      <c r="CD2" s="206"/>
      <c r="CE2" s="211"/>
      <c r="CF2" s="207"/>
      <c r="CG2" s="206"/>
      <c r="CH2" s="207"/>
      <c r="CI2" s="203"/>
      <c r="CJ2" s="203"/>
      <c r="CK2" s="206"/>
      <c r="CL2" s="207"/>
      <c r="CM2" s="206"/>
      <c r="CN2" s="211"/>
      <c r="CO2" s="207"/>
      <c r="CP2" s="203"/>
      <c r="CQ2" s="203"/>
      <c r="CR2" s="206"/>
      <c r="CS2" s="207"/>
      <c r="CT2" s="203"/>
      <c r="CU2" s="203"/>
      <c r="CV2" s="203"/>
      <c r="CW2" s="203"/>
      <c r="CX2" s="203"/>
      <c r="CY2" s="203"/>
      <c r="CZ2" s="203"/>
    </row>
    <row r="3" spans="1:104" ht="30" customHeight="1" x14ac:dyDescent="0.25">
      <c r="A3" s="56" t="s">
        <v>34</v>
      </c>
      <c r="B3" s="93" t="s">
        <v>158</v>
      </c>
      <c r="C3" s="65" t="s">
        <v>159</v>
      </c>
      <c r="D3" s="65" t="s">
        <v>161</v>
      </c>
      <c r="E3" s="91" t="s">
        <v>166</v>
      </c>
      <c r="F3" s="27" t="s">
        <v>167</v>
      </c>
      <c r="G3" s="87" t="s">
        <v>168</v>
      </c>
      <c r="H3" s="91" t="s">
        <v>170</v>
      </c>
      <c r="I3" s="87" t="s">
        <v>171</v>
      </c>
      <c r="J3" s="91" t="s">
        <v>173</v>
      </c>
      <c r="K3" s="87" t="s">
        <v>174</v>
      </c>
      <c r="L3" s="91" t="s">
        <v>176</v>
      </c>
      <c r="M3" s="87" t="s">
        <v>177</v>
      </c>
      <c r="N3" s="91" t="s">
        <v>179</v>
      </c>
      <c r="O3" s="161" t="s">
        <v>416</v>
      </c>
      <c r="P3" s="87" t="s">
        <v>180</v>
      </c>
      <c r="Q3" s="91" t="s">
        <v>182</v>
      </c>
      <c r="R3" s="87" t="s">
        <v>183</v>
      </c>
      <c r="S3" s="90" t="s">
        <v>185</v>
      </c>
      <c r="T3" s="91" t="s">
        <v>435</v>
      </c>
      <c r="U3" s="87" t="s">
        <v>413</v>
      </c>
      <c r="V3" s="91" t="s">
        <v>188</v>
      </c>
      <c r="W3" s="27" t="s">
        <v>189</v>
      </c>
      <c r="X3" s="87" t="s">
        <v>190</v>
      </c>
      <c r="Y3" s="91" t="s">
        <v>192</v>
      </c>
      <c r="Z3" s="87" t="s">
        <v>193</v>
      </c>
      <c r="AA3" s="90" t="s">
        <v>195</v>
      </c>
      <c r="AB3" s="91" t="s">
        <v>197</v>
      </c>
      <c r="AC3" s="87" t="s">
        <v>198</v>
      </c>
      <c r="AD3" s="91" t="s">
        <v>200</v>
      </c>
      <c r="AE3" s="87" t="s">
        <v>201</v>
      </c>
      <c r="AF3" s="91" t="s">
        <v>203</v>
      </c>
      <c r="AG3" s="87" t="s">
        <v>204</v>
      </c>
      <c r="AH3" s="91" t="s">
        <v>206</v>
      </c>
      <c r="AI3" s="87" t="s">
        <v>207</v>
      </c>
      <c r="AJ3" s="91" t="s">
        <v>209</v>
      </c>
      <c r="AK3" s="87" t="s">
        <v>210</v>
      </c>
      <c r="AL3" s="90" t="s">
        <v>212</v>
      </c>
      <c r="AM3" s="90" t="s">
        <v>214</v>
      </c>
      <c r="AN3" s="90" t="s">
        <v>216</v>
      </c>
      <c r="AO3" s="90" t="s">
        <v>218</v>
      </c>
      <c r="AP3" s="91" t="s">
        <v>220</v>
      </c>
      <c r="AQ3" s="87" t="s">
        <v>221</v>
      </c>
      <c r="AR3" s="91" t="s">
        <v>223</v>
      </c>
      <c r="AS3" s="87" t="s">
        <v>224</v>
      </c>
      <c r="AT3" s="91" t="s">
        <v>226</v>
      </c>
      <c r="AU3" s="87" t="s">
        <v>227</v>
      </c>
      <c r="AV3" s="91" t="s">
        <v>229</v>
      </c>
      <c r="AW3" s="87" t="s">
        <v>230</v>
      </c>
      <c r="AX3" s="91" t="s">
        <v>232</v>
      </c>
      <c r="AY3" s="87" t="s">
        <v>233</v>
      </c>
      <c r="AZ3" s="91" t="s">
        <v>235</v>
      </c>
      <c r="BA3" s="27" t="s">
        <v>236</v>
      </c>
      <c r="BB3" s="87" t="s">
        <v>237</v>
      </c>
      <c r="BC3" s="90" t="s">
        <v>432</v>
      </c>
      <c r="BD3" s="91" t="s">
        <v>240</v>
      </c>
      <c r="BE3" s="87" t="s">
        <v>241</v>
      </c>
      <c r="BF3" s="91" t="s">
        <v>243</v>
      </c>
      <c r="BG3" s="87" t="s">
        <v>244</v>
      </c>
      <c r="BH3" s="91" t="s">
        <v>246</v>
      </c>
      <c r="BI3" s="87" t="s">
        <v>247</v>
      </c>
      <c r="BJ3" s="91" t="s">
        <v>249</v>
      </c>
      <c r="BK3" s="87" t="s">
        <v>250</v>
      </c>
      <c r="BL3" s="91" t="s">
        <v>252</v>
      </c>
      <c r="BM3" s="87" t="s">
        <v>253</v>
      </c>
      <c r="BN3" s="90" t="s">
        <v>255</v>
      </c>
      <c r="BO3" s="91" t="s">
        <v>257</v>
      </c>
      <c r="BP3" s="87" t="s">
        <v>258</v>
      </c>
      <c r="BQ3" s="91" t="s">
        <v>260</v>
      </c>
      <c r="BR3" s="87" t="s">
        <v>261</v>
      </c>
      <c r="BS3" s="91" t="s">
        <v>263</v>
      </c>
      <c r="BT3" s="87" t="s">
        <v>264</v>
      </c>
      <c r="BU3" s="91" t="s">
        <v>266</v>
      </c>
      <c r="BV3" s="87" t="s">
        <v>268</v>
      </c>
      <c r="BW3" s="91" t="s">
        <v>269</v>
      </c>
      <c r="BX3" s="87" t="s">
        <v>270</v>
      </c>
      <c r="BY3" s="65" t="s">
        <v>272</v>
      </c>
      <c r="BZ3" s="91" t="s">
        <v>274</v>
      </c>
      <c r="CA3" s="87" t="s">
        <v>275</v>
      </c>
      <c r="CB3" s="91" t="s">
        <v>277</v>
      </c>
      <c r="CC3" s="87" t="s">
        <v>278</v>
      </c>
      <c r="CD3" s="91" t="s">
        <v>280</v>
      </c>
      <c r="CE3" s="102" t="s">
        <v>281</v>
      </c>
      <c r="CF3" s="87" t="s">
        <v>415</v>
      </c>
      <c r="CG3" s="91" t="s">
        <v>283</v>
      </c>
      <c r="CH3" s="87" t="s">
        <v>284</v>
      </c>
      <c r="CI3" s="90" t="s">
        <v>293</v>
      </c>
      <c r="CJ3" s="90" t="s">
        <v>434</v>
      </c>
      <c r="CK3" s="91" t="s">
        <v>294</v>
      </c>
      <c r="CL3" s="87" t="s">
        <v>295</v>
      </c>
      <c r="CM3" s="91" t="s">
        <v>297</v>
      </c>
      <c r="CN3" s="27" t="s">
        <v>298</v>
      </c>
      <c r="CO3" s="87" t="s">
        <v>299</v>
      </c>
      <c r="CP3" s="90" t="s">
        <v>301</v>
      </c>
      <c r="CQ3" s="90" t="s">
        <v>303</v>
      </c>
      <c r="CR3" s="91" t="s">
        <v>305</v>
      </c>
      <c r="CS3" s="87" t="s">
        <v>306</v>
      </c>
      <c r="CT3" s="90" t="s">
        <v>308</v>
      </c>
      <c r="CU3" s="90" t="s">
        <v>310</v>
      </c>
      <c r="CV3" s="90" t="s">
        <v>312</v>
      </c>
      <c r="CW3" s="90" t="s">
        <v>314</v>
      </c>
      <c r="CX3" s="90" t="s">
        <v>316</v>
      </c>
      <c r="CY3" s="90" t="s">
        <v>318</v>
      </c>
      <c r="CZ3" s="90" t="s">
        <v>320</v>
      </c>
    </row>
    <row r="4" spans="1:104" x14ac:dyDescent="0.25">
      <c r="A4" s="57" t="s">
        <v>0</v>
      </c>
      <c r="B4" s="115"/>
      <c r="C4" s="66"/>
      <c r="D4" s="66"/>
      <c r="E4" s="61"/>
      <c r="F4" s="28"/>
      <c r="G4" s="72"/>
      <c r="H4" s="61"/>
      <c r="I4" s="72"/>
      <c r="J4" s="61"/>
      <c r="K4" s="72"/>
      <c r="L4" s="61"/>
      <c r="M4" s="72"/>
      <c r="N4" s="61"/>
      <c r="O4" s="28"/>
      <c r="P4" s="72"/>
      <c r="Q4" s="61"/>
      <c r="R4" s="72"/>
      <c r="S4" s="113"/>
      <c r="T4" s="61"/>
      <c r="U4" s="72"/>
      <c r="V4" s="61"/>
      <c r="W4" s="28"/>
      <c r="X4" s="72"/>
      <c r="Y4" s="61"/>
      <c r="Z4" s="72"/>
      <c r="AA4" s="66"/>
      <c r="AB4" s="61"/>
      <c r="AC4" s="72"/>
      <c r="AD4" s="61"/>
      <c r="AE4" s="72"/>
      <c r="AF4" s="61"/>
      <c r="AG4" s="72"/>
      <c r="AH4" s="61"/>
      <c r="AI4" s="72"/>
      <c r="AJ4" s="61"/>
      <c r="AK4" s="72"/>
      <c r="AL4" s="66"/>
      <c r="AM4" s="66"/>
      <c r="AN4" s="66"/>
      <c r="AO4" s="66"/>
      <c r="AP4" s="61"/>
      <c r="AQ4" s="72"/>
      <c r="AR4" s="61"/>
      <c r="AS4" s="72"/>
      <c r="AT4" s="61"/>
      <c r="AU4" s="72"/>
      <c r="AV4" s="61"/>
      <c r="AW4" s="72"/>
      <c r="AX4" s="61"/>
      <c r="AY4" s="72"/>
      <c r="AZ4" s="61"/>
      <c r="BA4" s="28"/>
      <c r="BB4" s="72"/>
      <c r="BC4" s="66"/>
      <c r="BD4" s="61"/>
      <c r="BE4" s="72"/>
      <c r="BF4" s="61"/>
      <c r="BG4" s="72"/>
      <c r="BH4" s="61"/>
      <c r="BI4" s="72"/>
      <c r="BJ4" s="61"/>
      <c r="BK4" s="72"/>
      <c r="BL4" s="61"/>
      <c r="BM4" s="72"/>
      <c r="BN4" s="66"/>
      <c r="BO4" s="61"/>
      <c r="BP4" s="72"/>
      <c r="BQ4" s="61"/>
      <c r="BR4" s="72"/>
      <c r="BS4" s="61"/>
      <c r="BT4" s="72"/>
      <c r="BU4" s="61"/>
      <c r="BV4" s="72"/>
      <c r="BW4" s="61"/>
      <c r="BX4" s="72"/>
      <c r="BY4" s="66"/>
      <c r="BZ4" s="61"/>
      <c r="CA4" s="72"/>
      <c r="CB4" s="61"/>
      <c r="CC4" s="72"/>
      <c r="CD4" s="61"/>
      <c r="CE4" s="133"/>
      <c r="CF4" s="72"/>
      <c r="CG4" s="61"/>
      <c r="CH4" s="72"/>
      <c r="CI4" s="66"/>
      <c r="CJ4" s="66"/>
      <c r="CK4" s="61"/>
      <c r="CL4" s="72"/>
      <c r="CM4" s="61"/>
      <c r="CN4" s="28"/>
      <c r="CO4" s="72"/>
      <c r="CP4" s="66"/>
      <c r="CQ4" s="66"/>
      <c r="CR4" s="61"/>
      <c r="CS4" s="72"/>
      <c r="CT4" s="66"/>
      <c r="CU4" s="66"/>
      <c r="CV4" s="66"/>
      <c r="CW4" s="66"/>
      <c r="CX4" s="66"/>
      <c r="CY4" s="66"/>
      <c r="CZ4" s="66"/>
    </row>
    <row r="5" spans="1:104" x14ac:dyDescent="0.25">
      <c r="A5" s="57" t="s">
        <v>1</v>
      </c>
      <c r="B5" s="92"/>
      <c r="C5" s="66"/>
      <c r="D5" s="66"/>
      <c r="E5" s="61"/>
      <c r="F5" s="28"/>
      <c r="G5" s="72"/>
      <c r="H5" s="61"/>
      <c r="I5" s="72"/>
      <c r="J5" s="61"/>
      <c r="K5" s="72"/>
      <c r="L5" s="61"/>
      <c r="M5" s="72"/>
      <c r="N5" s="61"/>
      <c r="O5" s="28"/>
      <c r="P5" s="72"/>
      <c r="Q5" s="61"/>
      <c r="R5" s="72"/>
      <c r="S5" s="113"/>
      <c r="T5" s="61"/>
      <c r="U5" s="72"/>
      <c r="V5" s="61"/>
      <c r="W5" s="28"/>
      <c r="X5" s="72"/>
      <c r="Y5" s="61"/>
      <c r="Z5" s="72"/>
      <c r="AA5" s="66"/>
      <c r="AB5" s="61"/>
      <c r="AC5" s="72"/>
      <c r="AD5" s="61"/>
      <c r="AE5" s="72"/>
      <c r="AF5" s="61"/>
      <c r="AG5" s="72"/>
      <c r="AH5" s="61"/>
      <c r="AI5" s="72"/>
      <c r="AJ5" s="61"/>
      <c r="AK5" s="72"/>
      <c r="AL5" s="66"/>
      <c r="AM5" s="66"/>
      <c r="AN5" s="66"/>
      <c r="AO5" s="66"/>
      <c r="AP5" s="61"/>
      <c r="AQ5" s="72"/>
      <c r="AR5" s="61"/>
      <c r="AS5" s="72"/>
      <c r="AT5" s="61"/>
      <c r="AU5" s="72"/>
      <c r="AV5" s="61"/>
      <c r="AW5" s="72"/>
      <c r="AX5" s="61"/>
      <c r="AY5" s="72"/>
      <c r="AZ5" s="61"/>
      <c r="BA5" s="28"/>
      <c r="BB5" s="72"/>
      <c r="BC5" s="66"/>
      <c r="BD5" s="61"/>
      <c r="BE5" s="72"/>
      <c r="BF5" s="61"/>
      <c r="BG5" s="72"/>
      <c r="BH5" s="61"/>
      <c r="BI5" s="72"/>
      <c r="BJ5" s="61"/>
      <c r="BK5" s="72"/>
      <c r="BL5" s="61"/>
      <c r="BM5" s="72"/>
      <c r="BN5" s="66"/>
      <c r="BO5" s="61"/>
      <c r="BP5" s="72"/>
      <c r="BQ5" s="61"/>
      <c r="BR5" s="72"/>
      <c r="BS5" s="61"/>
      <c r="BT5" s="72"/>
      <c r="BU5" s="61"/>
      <c r="BV5" s="72"/>
      <c r="BW5" s="61"/>
      <c r="BX5" s="72"/>
      <c r="BY5" s="66"/>
      <c r="BZ5" s="61"/>
      <c r="CA5" s="72"/>
      <c r="CB5" s="61"/>
      <c r="CC5" s="72"/>
      <c r="CD5" s="61"/>
      <c r="CE5" s="133"/>
      <c r="CF5" s="72"/>
      <c r="CG5" s="61"/>
      <c r="CH5" s="72"/>
      <c r="CI5" s="66"/>
      <c r="CJ5" s="66"/>
      <c r="CK5" s="61"/>
      <c r="CL5" s="72"/>
      <c r="CM5" s="61"/>
      <c r="CN5" s="28"/>
      <c r="CO5" s="72"/>
      <c r="CP5" s="66"/>
      <c r="CQ5" s="66"/>
      <c r="CR5" s="61"/>
      <c r="CS5" s="72"/>
      <c r="CT5" s="66"/>
      <c r="CU5" s="66"/>
      <c r="CV5" s="66"/>
      <c r="CW5" s="66"/>
      <c r="CX5" s="66"/>
      <c r="CY5" s="66"/>
      <c r="CZ5" s="66"/>
    </row>
    <row r="6" spans="1:104" x14ac:dyDescent="0.25">
      <c r="A6" s="57" t="s">
        <v>2</v>
      </c>
      <c r="B6" s="92"/>
      <c r="C6" s="68">
        <v>13325</v>
      </c>
      <c r="D6" s="68">
        <v>9440</v>
      </c>
      <c r="E6" s="61"/>
      <c r="F6" s="28"/>
      <c r="G6" s="72"/>
      <c r="H6" s="61"/>
      <c r="I6" s="72"/>
      <c r="J6" s="61"/>
      <c r="K6" s="72"/>
      <c r="L6" s="61"/>
      <c r="M6" s="72"/>
      <c r="N6" s="61"/>
      <c r="O6" s="28"/>
      <c r="P6" s="72"/>
      <c r="Q6" s="61"/>
      <c r="R6" s="72"/>
      <c r="S6" s="113"/>
      <c r="T6" s="61"/>
      <c r="U6" s="72"/>
      <c r="V6" s="61"/>
      <c r="W6" s="28"/>
      <c r="X6" s="72"/>
      <c r="Y6" s="61"/>
      <c r="Z6" s="72"/>
      <c r="AA6" s="66"/>
      <c r="AB6" s="61"/>
      <c r="AC6" s="72"/>
      <c r="AD6" s="61"/>
      <c r="AE6" s="72"/>
      <c r="AF6" s="61"/>
      <c r="AG6" s="72"/>
      <c r="AH6" s="61"/>
      <c r="AI6" s="72"/>
      <c r="AJ6" s="61"/>
      <c r="AK6" s="72"/>
      <c r="AL6" s="66"/>
      <c r="AM6" s="66"/>
      <c r="AN6" s="66"/>
      <c r="AO6" s="66"/>
      <c r="AP6" s="61"/>
      <c r="AQ6" s="72"/>
      <c r="AR6" s="61"/>
      <c r="AS6" s="72"/>
      <c r="AT6" s="61"/>
      <c r="AU6" s="72"/>
      <c r="AV6" s="61"/>
      <c r="AW6" s="72"/>
      <c r="AX6" s="61"/>
      <c r="AY6" s="72"/>
      <c r="AZ6" s="61"/>
      <c r="BA6" s="28"/>
      <c r="BB6" s="72"/>
      <c r="BC6" s="66"/>
      <c r="BD6" s="61"/>
      <c r="BE6" s="72"/>
      <c r="BF6" s="61"/>
      <c r="BG6" s="72"/>
      <c r="BH6" s="61"/>
      <c r="BI6" s="72"/>
      <c r="BJ6" s="61"/>
      <c r="BK6" s="72"/>
      <c r="BL6" s="61"/>
      <c r="BM6" s="72"/>
      <c r="BN6" s="66"/>
      <c r="BO6" s="61"/>
      <c r="BP6" s="72"/>
      <c r="BQ6" s="61"/>
      <c r="BR6" s="72"/>
      <c r="BS6" s="61"/>
      <c r="BT6" s="72"/>
      <c r="BU6" s="61"/>
      <c r="BV6" s="72"/>
      <c r="BW6" s="61"/>
      <c r="BX6" s="72"/>
      <c r="BY6" s="66"/>
      <c r="BZ6" s="61"/>
      <c r="CA6" s="72"/>
      <c r="CB6" s="61"/>
      <c r="CC6" s="72"/>
      <c r="CD6" s="61"/>
      <c r="CE6" s="133"/>
      <c r="CF6" s="72"/>
      <c r="CG6" s="61"/>
      <c r="CH6" s="72"/>
      <c r="CI6" s="66"/>
      <c r="CJ6" s="66"/>
      <c r="CK6" s="61"/>
      <c r="CL6" s="72"/>
      <c r="CM6" s="61"/>
      <c r="CN6" s="28"/>
      <c r="CO6" s="72"/>
      <c r="CP6" s="66"/>
      <c r="CQ6" s="66"/>
      <c r="CR6" s="61"/>
      <c r="CS6" s="72"/>
      <c r="CT6" s="66"/>
      <c r="CU6" s="66"/>
      <c r="CV6" s="66"/>
      <c r="CW6" s="66"/>
      <c r="CX6" s="66"/>
      <c r="CY6" s="66"/>
      <c r="CZ6" s="66"/>
    </row>
    <row r="7" spans="1:104" x14ac:dyDescent="0.25">
      <c r="A7" s="57" t="s">
        <v>3</v>
      </c>
      <c r="B7" s="92"/>
      <c r="C7" s="66"/>
      <c r="D7" s="66"/>
      <c r="E7" s="61"/>
      <c r="F7" s="28"/>
      <c r="G7" s="72"/>
      <c r="H7" s="61"/>
      <c r="I7" s="72"/>
      <c r="J7" s="61"/>
      <c r="K7" s="72"/>
      <c r="L7" s="61"/>
      <c r="M7" s="72"/>
      <c r="N7" s="61"/>
      <c r="O7" s="28"/>
      <c r="P7" s="72"/>
      <c r="Q7" s="61"/>
      <c r="R7" s="72"/>
      <c r="S7" s="113"/>
      <c r="T7" s="61"/>
      <c r="U7" s="72"/>
      <c r="V7" s="61"/>
      <c r="W7" s="28"/>
      <c r="X7" s="72"/>
      <c r="Y7" s="61"/>
      <c r="Z7" s="72"/>
      <c r="AA7" s="66"/>
      <c r="AB7" s="61"/>
      <c r="AC7" s="72"/>
      <c r="AD7" s="61"/>
      <c r="AE7" s="72"/>
      <c r="AF7" s="61"/>
      <c r="AG7" s="72"/>
      <c r="AH7" s="61"/>
      <c r="AI7" s="72"/>
      <c r="AJ7" s="61"/>
      <c r="AK7" s="72"/>
      <c r="AL7" s="66"/>
      <c r="AM7" s="66"/>
      <c r="AN7" s="66"/>
      <c r="AO7" s="66"/>
      <c r="AP7" s="61"/>
      <c r="AQ7" s="72"/>
      <c r="AR7" s="61"/>
      <c r="AS7" s="72"/>
      <c r="AT7" s="61"/>
      <c r="AU7" s="72"/>
      <c r="AV7" s="61"/>
      <c r="AW7" s="72"/>
      <c r="AX7" s="61"/>
      <c r="AY7" s="72"/>
      <c r="AZ7" s="61"/>
      <c r="BA7" s="28"/>
      <c r="BB7" s="72"/>
      <c r="BC7" s="66"/>
      <c r="BD7" s="61"/>
      <c r="BE7" s="72"/>
      <c r="BF7" s="61"/>
      <c r="BG7" s="72"/>
      <c r="BH7" s="61"/>
      <c r="BI7" s="72"/>
      <c r="BJ7" s="61"/>
      <c r="BK7" s="72"/>
      <c r="BL7" s="61"/>
      <c r="BM7" s="72"/>
      <c r="BN7" s="66"/>
      <c r="BO7" s="61"/>
      <c r="BP7" s="72"/>
      <c r="BQ7" s="61"/>
      <c r="BR7" s="72"/>
      <c r="BS7" s="61"/>
      <c r="BT7" s="72"/>
      <c r="BU7" s="61"/>
      <c r="BV7" s="72"/>
      <c r="BW7" s="61"/>
      <c r="BX7" s="72"/>
      <c r="BY7" s="66"/>
      <c r="BZ7" s="61"/>
      <c r="CA7" s="72"/>
      <c r="CB7" s="61"/>
      <c r="CC7" s="72"/>
      <c r="CD7" s="61"/>
      <c r="CE7" s="133"/>
      <c r="CF7" s="72"/>
      <c r="CG7" s="61"/>
      <c r="CH7" s="72"/>
      <c r="CI7" s="66"/>
      <c r="CJ7" s="66"/>
      <c r="CK7" s="61"/>
      <c r="CL7" s="72"/>
      <c r="CM7" s="61"/>
      <c r="CN7" s="28"/>
      <c r="CO7" s="72"/>
      <c r="CP7" s="66"/>
      <c r="CQ7" s="66"/>
      <c r="CR7" s="61"/>
      <c r="CS7" s="72"/>
      <c r="CT7" s="66"/>
      <c r="CU7" s="66"/>
      <c r="CV7" s="66"/>
      <c r="CW7" s="66"/>
      <c r="CX7" s="66"/>
      <c r="CY7" s="66"/>
      <c r="CZ7" s="66"/>
    </row>
    <row r="8" spans="1:104" x14ac:dyDescent="0.25">
      <c r="A8" s="57" t="s">
        <v>4</v>
      </c>
      <c r="B8" s="92"/>
      <c r="C8" s="66"/>
      <c r="D8" s="66"/>
      <c r="E8" s="61"/>
      <c r="F8" s="28"/>
      <c r="G8" s="72"/>
      <c r="H8" s="61"/>
      <c r="I8" s="72"/>
      <c r="J8" s="61"/>
      <c r="K8" s="72"/>
      <c r="L8" s="61"/>
      <c r="M8" s="72"/>
      <c r="N8" s="61"/>
      <c r="O8" s="28"/>
      <c r="P8" s="72"/>
      <c r="Q8" s="61"/>
      <c r="R8" s="72"/>
      <c r="S8" s="113"/>
      <c r="T8" s="61"/>
      <c r="U8" s="72"/>
      <c r="V8" s="61"/>
      <c r="W8" s="28"/>
      <c r="X8" s="72"/>
      <c r="Y8" s="61"/>
      <c r="Z8" s="72"/>
      <c r="AA8" s="66"/>
      <c r="AB8" s="61"/>
      <c r="AC8" s="72"/>
      <c r="AD8" s="61"/>
      <c r="AE8" s="72"/>
      <c r="AF8" s="61"/>
      <c r="AG8" s="72"/>
      <c r="AH8" s="61"/>
      <c r="AI8" s="72"/>
      <c r="AJ8" s="61"/>
      <c r="AK8" s="72"/>
      <c r="AL8" s="66"/>
      <c r="AM8" s="66"/>
      <c r="AN8" s="66"/>
      <c r="AO8" s="66"/>
      <c r="AP8" s="61"/>
      <c r="AQ8" s="72"/>
      <c r="AR8" s="61"/>
      <c r="AS8" s="72"/>
      <c r="AT8" s="61"/>
      <c r="AU8" s="72"/>
      <c r="AV8" s="61"/>
      <c r="AW8" s="72"/>
      <c r="AX8" s="61"/>
      <c r="AY8" s="72"/>
      <c r="AZ8" s="61"/>
      <c r="BA8" s="28"/>
      <c r="BB8" s="72"/>
      <c r="BC8" s="66"/>
      <c r="BD8" s="61"/>
      <c r="BE8" s="72"/>
      <c r="BF8" s="61"/>
      <c r="BG8" s="72"/>
      <c r="BH8" s="61"/>
      <c r="BI8" s="72"/>
      <c r="BJ8" s="61"/>
      <c r="BK8" s="72"/>
      <c r="BL8" s="61"/>
      <c r="BM8" s="72"/>
      <c r="BN8" s="66"/>
      <c r="BO8" s="61"/>
      <c r="BP8" s="72"/>
      <c r="BQ8" s="61"/>
      <c r="BR8" s="72"/>
      <c r="BS8" s="61"/>
      <c r="BT8" s="72"/>
      <c r="BU8" s="61"/>
      <c r="BV8" s="72"/>
      <c r="BW8" s="61"/>
      <c r="BX8" s="72"/>
      <c r="BY8" s="66"/>
      <c r="BZ8" s="61"/>
      <c r="CA8" s="72"/>
      <c r="CB8" s="61"/>
      <c r="CC8" s="72"/>
      <c r="CD8" s="61"/>
      <c r="CE8" s="133"/>
      <c r="CF8" s="72"/>
      <c r="CG8" s="61"/>
      <c r="CH8" s="72"/>
      <c r="CI8" s="66"/>
      <c r="CJ8" s="66"/>
      <c r="CK8" s="61"/>
      <c r="CL8" s="72"/>
      <c r="CM8" s="61"/>
      <c r="CN8" s="28"/>
      <c r="CO8" s="72"/>
      <c r="CP8" s="66"/>
      <c r="CQ8" s="66"/>
      <c r="CR8" s="61"/>
      <c r="CS8" s="72"/>
      <c r="CT8" s="66"/>
      <c r="CU8" s="66"/>
      <c r="CV8" s="66"/>
      <c r="CW8" s="66"/>
      <c r="CX8" s="66"/>
      <c r="CY8" s="66"/>
      <c r="CZ8" s="66"/>
    </row>
    <row r="9" spans="1:104" x14ac:dyDescent="0.25">
      <c r="A9" s="57" t="s">
        <v>5</v>
      </c>
      <c r="B9" s="92"/>
      <c r="C9" s="66"/>
      <c r="D9" s="66"/>
      <c r="E9" s="61"/>
      <c r="F9" s="28"/>
      <c r="G9" s="72"/>
      <c r="H9" s="61"/>
      <c r="I9" s="72"/>
      <c r="J9" s="61"/>
      <c r="K9" s="72"/>
      <c r="L9" s="61"/>
      <c r="M9" s="72"/>
      <c r="N9" s="61"/>
      <c r="O9" s="28"/>
      <c r="P9" s="72"/>
      <c r="Q9" s="63">
        <v>3706</v>
      </c>
      <c r="R9" s="75">
        <v>9843</v>
      </c>
      <c r="S9" s="68">
        <v>10266</v>
      </c>
      <c r="T9" s="63">
        <v>3361</v>
      </c>
      <c r="U9" s="75">
        <v>13864</v>
      </c>
      <c r="V9" s="63">
        <v>9778</v>
      </c>
      <c r="W9" s="12">
        <v>3383</v>
      </c>
      <c r="X9" s="75">
        <v>1214</v>
      </c>
      <c r="Y9" s="63">
        <v>4775</v>
      </c>
      <c r="Z9" s="75">
        <v>12716</v>
      </c>
      <c r="AA9" s="68">
        <v>17463</v>
      </c>
      <c r="AB9" s="63">
        <v>5154</v>
      </c>
      <c r="AC9" s="75">
        <v>13239</v>
      </c>
      <c r="AD9" s="63">
        <v>12223</v>
      </c>
      <c r="AE9" s="75">
        <v>4686</v>
      </c>
      <c r="AF9" s="61"/>
      <c r="AG9" s="72"/>
      <c r="AH9" s="61"/>
      <c r="AI9" s="72"/>
      <c r="AJ9" s="61"/>
      <c r="AK9" s="72"/>
      <c r="AL9" s="66"/>
      <c r="AM9" s="66"/>
      <c r="AN9" s="66"/>
      <c r="AO9" s="66"/>
      <c r="AP9" s="61"/>
      <c r="AQ9" s="72"/>
      <c r="AR9" s="61"/>
      <c r="AS9" s="72"/>
      <c r="AT9" s="61"/>
      <c r="AU9" s="72"/>
      <c r="AV9" s="61"/>
      <c r="AW9" s="72"/>
      <c r="AX9" s="61"/>
      <c r="AY9" s="72"/>
      <c r="AZ9" s="61"/>
      <c r="BA9" s="28"/>
      <c r="BB9" s="72"/>
      <c r="BC9" s="66"/>
      <c r="BD9" s="61"/>
      <c r="BE9" s="72"/>
      <c r="BF9" s="61"/>
      <c r="BG9" s="72"/>
      <c r="BH9" s="61"/>
      <c r="BI9" s="72"/>
      <c r="BJ9" s="61"/>
      <c r="BK9" s="72"/>
      <c r="BL9" s="61"/>
      <c r="BM9" s="72"/>
      <c r="BN9" s="66"/>
      <c r="BO9" s="61"/>
      <c r="BP9" s="72"/>
      <c r="BQ9" s="61"/>
      <c r="BR9" s="72"/>
      <c r="BS9" s="61"/>
      <c r="BT9" s="72"/>
      <c r="BU9" s="61"/>
      <c r="BV9" s="72"/>
      <c r="BW9" s="61"/>
      <c r="BX9" s="72"/>
      <c r="BY9" s="66"/>
      <c r="BZ9" s="61"/>
      <c r="CA9" s="72"/>
      <c r="CB9" s="61"/>
      <c r="CC9" s="72"/>
      <c r="CD9" s="61"/>
      <c r="CE9" s="133"/>
      <c r="CF9" s="72"/>
      <c r="CG9" s="61"/>
      <c r="CH9" s="72"/>
      <c r="CI9" s="66"/>
      <c r="CJ9" s="66"/>
      <c r="CK9" s="61"/>
      <c r="CL9" s="72"/>
      <c r="CM9" s="61"/>
      <c r="CN9" s="28"/>
      <c r="CO9" s="72"/>
      <c r="CP9" s="66"/>
      <c r="CQ9" s="66"/>
      <c r="CR9" s="61"/>
      <c r="CS9" s="72"/>
      <c r="CT9" s="66"/>
      <c r="CU9" s="66"/>
      <c r="CV9" s="66"/>
      <c r="CW9" s="66"/>
      <c r="CX9" s="66"/>
      <c r="CY9" s="66"/>
      <c r="CZ9" s="66"/>
    </row>
    <row r="10" spans="1:104" x14ac:dyDescent="0.25">
      <c r="A10" s="57" t="s">
        <v>6</v>
      </c>
      <c r="B10" s="92"/>
      <c r="C10" s="66"/>
      <c r="D10" s="66"/>
      <c r="E10" s="61"/>
      <c r="F10" s="28"/>
      <c r="G10" s="72"/>
      <c r="H10" s="61"/>
      <c r="I10" s="72"/>
      <c r="J10" s="61"/>
      <c r="K10" s="72"/>
      <c r="L10" s="61"/>
      <c r="M10" s="72"/>
      <c r="N10" s="61"/>
      <c r="O10" s="28"/>
      <c r="P10" s="72"/>
      <c r="Q10" s="61"/>
      <c r="R10" s="72"/>
      <c r="S10" s="113"/>
      <c r="T10" s="61"/>
      <c r="U10" s="72"/>
      <c r="V10" s="61"/>
      <c r="W10" s="28"/>
      <c r="X10" s="72"/>
      <c r="Y10" s="61"/>
      <c r="Z10" s="72"/>
      <c r="AA10" s="66"/>
      <c r="AB10" s="61"/>
      <c r="AC10" s="72"/>
      <c r="AD10" s="61"/>
      <c r="AE10" s="72"/>
      <c r="AF10" s="61"/>
      <c r="AG10" s="72"/>
      <c r="AH10" s="61"/>
      <c r="AI10" s="72"/>
      <c r="AJ10" s="61"/>
      <c r="AK10" s="72"/>
      <c r="AL10" s="66"/>
      <c r="AM10" s="66"/>
      <c r="AN10" s="66"/>
      <c r="AO10" s="66"/>
      <c r="AP10" s="61"/>
      <c r="AQ10" s="72"/>
      <c r="AR10" s="61"/>
      <c r="AS10" s="72"/>
      <c r="AT10" s="61"/>
      <c r="AU10" s="72"/>
      <c r="AV10" s="61"/>
      <c r="AW10" s="72"/>
      <c r="AX10" s="61"/>
      <c r="AY10" s="72"/>
      <c r="AZ10" s="61"/>
      <c r="BA10" s="28"/>
      <c r="BB10" s="72"/>
      <c r="BC10" s="66"/>
      <c r="BD10" s="61"/>
      <c r="BE10" s="72"/>
      <c r="BF10" s="61"/>
      <c r="BG10" s="72"/>
      <c r="BH10" s="61"/>
      <c r="BI10" s="72"/>
      <c r="BJ10" s="61"/>
      <c r="BK10" s="72"/>
      <c r="BL10" s="61"/>
      <c r="BM10" s="72"/>
      <c r="BN10" s="66"/>
      <c r="BO10" s="61"/>
      <c r="BP10" s="72"/>
      <c r="BQ10" s="61"/>
      <c r="BR10" s="72"/>
      <c r="BS10" s="61"/>
      <c r="BT10" s="72"/>
      <c r="BU10" s="61"/>
      <c r="BV10" s="72"/>
      <c r="BW10" s="61"/>
      <c r="BX10" s="72"/>
      <c r="BY10" s="66"/>
      <c r="BZ10" s="61"/>
      <c r="CA10" s="72"/>
      <c r="CB10" s="61"/>
      <c r="CC10" s="72"/>
      <c r="CD10" s="61"/>
      <c r="CE10" s="133"/>
      <c r="CF10" s="72"/>
      <c r="CG10" s="61"/>
      <c r="CH10" s="72"/>
      <c r="CI10" s="66"/>
      <c r="CJ10" s="66"/>
      <c r="CK10" s="61"/>
      <c r="CL10" s="72"/>
      <c r="CM10" s="61"/>
      <c r="CN10" s="28"/>
      <c r="CO10" s="72"/>
      <c r="CP10" s="66"/>
      <c r="CQ10" s="66"/>
      <c r="CR10" s="61"/>
      <c r="CS10" s="72"/>
      <c r="CT10" s="66"/>
      <c r="CU10" s="66"/>
      <c r="CV10" s="66"/>
      <c r="CW10" s="66"/>
      <c r="CX10" s="66"/>
      <c r="CY10" s="66"/>
      <c r="CZ10" s="66"/>
    </row>
    <row r="11" spans="1:104" x14ac:dyDescent="0.25">
      <c r="A11" s="57" t="s">
        <v>7</v>
      </c>
      <c r="B11" s="92"/>
      <c r="C11" s="66"/>
      <c r="D11" s="66"/>
      <c r="E11" s="61"/>
      <c r="F11" s="28"/>
      <c r="G11" s="72"/>
      <c r="H11" s="61"/>
      <c r="I11" s="72"/>
      <c r="J11" s="61"/>
      <c r="K11" s="72"/>
      <c r="L11" s="61"/>
      <c r="M11" s="72"/>
      <c r="N11" s="61"/>
      <c r="O11" s="28"/>
      <c r="P11" s="72"/>
      <c r="Q11" s="61"/>
      <c r="R11" s="72"/>
      <c r="S11" s="113"/>
      <c r="T11" s="61"/>
      <c r="U11" s="72"/>
      <c r="V11" s="61"/>
      <c r="W11" s="28"/>
      <c r="X11" s="72"/>
      <c r="Y11" s="61"/>
      <c r="Z11" s="72"/>
      <c r="AA11" s="66"/>
      <c r="AB11" s="61"/>
      <c r="AC11" s="72"/>
      <c r="AD11" s="61"/>
      <c r="AE11" s="72"/>
      <c r="AF11" s="61"/>
      <c r="AG11" s="72"/>
      <c r="AH11" s="61"/>
      <c r="AI11" s="72"/>
      <c r="AJ11" s="61"/>
      <c r="AK11" s="72"/>
      <c r="AL11" s="66"/>
      <c r="AM11" s="66"/>
      <c r="AN11" s="66"/>
      <c r="AO11" s="66"/>
      <c r="AP11" s="61"/>
      <c r="AQ11" s="72"/>
      <c r="AR11" s="61"/>
      <c r="AS11" s="72"/>
      <c r="AT11" s="61"/>
      <c r="AU11" s="72"/>
      <c r="AV11" s="61"/>
      <c r="AW11" s="72"/>
      <c r="AX11" s="61"/>
      <c r="AY11" s="72"/>
      <c r="AZ11" s="61"/>
      <c r="BA11" s="28"/>
      <c r="BB11" s="72"/>
      <c r="BC11" s="66"/>
      <c r="BD11" s="61"/>
      <c r="BE11" s="72"/>
      <c r="BF11" s="61"/>
      <c r="BG11" s="72"/>
      <c r="BH11" s="61"/>
      <c r="BI11" s="72"/>
      <c r="BJ11" s="61"/>
      <c r="BK11" s="72"/>
      <c r="BL11" s="61"/>
      <c r="BM11" s="72"/>
      <c r="BN11" s="66"/>
      <c r="BO11" s="61"/>
      <c r="BP11" s="72"/>
      <c r="BQ11" s="61"/>
      <c r="BR11" s="72"/>
      <c r="BS11" s="61"/>
      <c r="BT11" s="72"/>
      <c r="BU11" s="61"/>
      <c r="BV11" s="72"/>
      <c r="BW11" s="61"/>
      <c r="BX11" s="72"/>
      <c r="BY11" s="66"/>
      <c r="BZ11" s="61"/>
      <c r="CA11" s="72"/>
      <c r="CB11" s="61"/>
      <c r="CC11" s="72"/>
      <c r="CD11" s="61"/>
      <c r="CE11" s="133"/>
      <c r="CF11" s="72"/>
      <c r="CG11" s="61"/>
      <c r="CH11" s="72"/>
      <c r="CI11" s="66"/>
      <c r="CJ11" s="66"/>
      <c r="CK11" s="61"/>
      <c r="CL11" s="72"/>
      <c r="CM11" s="61"/>
      <c r="CN11" s="28"/>
      <c r="CO11" s="72"/>
      <c r="CP11" s="66"/>
      <c r="CQ11" s="66"/>
      <c r="CR11" s="61"/>
      <c r="CS11" s="72"/>
      <c r="CT11" s="66"/>
      <c r="CU11" s="66"/>
      <c r="CV11" s="66"/>
      <c r="CW11" s="66"/>
      <c r="CX11" s="66"/>
      <c r="CY11" s="66"/>
      <c r="CZ11" s="66"/>
    </row>
    <row r="12" spans="1:104" x14ac:dyDescent="0.25">
      <c r="A12" s="57" t="s">
        <v>8</v>
      </c>
      <c r="B12" s="92"/>
      <c r="C12" s="66"/>
      <c r="D12" s="66"/>
      <c r="E12" s="61"/>
      <c r="F12" s="28"/>
      <c r="G12" s="72"/>
      <c r="H12" s="61"/>
      <c r="I12" s="72"/>
      <c r="J12" s="61"/>
      <c r="K12" s="72"/>
      <c r="L12" s="61"/>
      <c r="M12" s="72"/>
      <c r="N12" s="61"/>
      <c r="O12" s="28"/>
      <c r="P12" s="72"/>
      <c r="Q12" s="61"/>
      <c r="R12" s="72"/>
      <c r="S12" s="113"/>
      <c r="T12" s="61"/>
      <c r="U12" s="72"/>
      <c r="V12" s="61"/>
      <c r="W12" s="28"/>
      <c r="X12" s="72"/>
      <c r="Y12" s="61"/>
      <c r="Z12" s="72"/>
      <c r="AA12" s="66"/>
      <c r="AB12" s="61"/>
      <c r="AC12" s="72"/>
      <c r="AD12" s="61"/>
      <c r="AE12" s="72"/>
      <c r="AF12" s="61"/>
      <c r="AG12" s="72"/>
      <c r="AH12" s="61"/>
      <c r="AI12" s="72"/>
      <c r="AJ12" s="61"/>
      <c r="AK12" s="72"/>
      <c r="AL12" s="66"/>
      <c r="AM12" s="66"/>
      <c r="AN12" s="66"/>
      <c r="AO12" s="66"/>
      <c r="AP12" s="61"/>
      <c r="AQ12" s="72"/>
      <c r="AR12" s="61"/>
      <c r="AS12" s="72"/>
      <c r="AT12" s="61"/>
      <c r="AU12" s="72"/>
      <c r="AV12" s="61"/>
      <c r="AW12" s="72"/>
      <c r="AX12" s="61"/>
      <c r="AY12" s="72"/>
      <c r="AZ12" s="61"/>
      <c r="BA12" s="28"/>
      <c r="BB12" s="72"/>
      <c r="BC12" s="66"/>
      <c r="BD12" s="61"/>
      <c r="BE12" s="72"/>
      <c r="BF12" s="61"/>
      <c r="BG12" s="72"/>
      <c r="BH12" s="61"/>
      <c r="BI12" s="72"/>
      <c r="BJ12" s="61"/>
      <c r="BK12" s="72"/>
      <c r="BL12" s="61"/>
      <c r="BM12" s="72"/>
      <c r="BN12" s="66"/>
      <c r="BO12" s="61"/>
      <c r="BP12" s="72"/>
      <c r="BQ12" s="61"/>
      <c r="BR12" s="72"/>
      <c r="BS12" s="61"/>
      <c r="BT12" s="72"/>
      <c r="BU12" s="61"/>
      <c r="BV12" s="72"/>
      <c r="BW12" s="61"/>
      <c r="BX12" s="72"/>
      <c r="BY12" s="66"/>
      <c r="BZ12" s="61"/>
      <c r="CA12" s="72"/>
      <c r="CB12" s="61"/>
      <c r="CC12" s="72"/>
      <c r="CD12" s="61"/>
      <c r="CE12" s="133"/>
      <c r="CF12" s="72"/>
      <c r="CG12" s="61"/>
      <c r="CH12" s="72"/>
      <c r="CI12" s="66"/>
      <c r="CJ12" s="66"/>
      <c r="CK12" s="61"/>
      <c r="CL12" s="72"/>
      <c r="CM12" s="61"/>
      <c r="CN12" s="28"/>
      <c r="CO12" s="72"/>
      <c r="CP12" s="66"/>
      <c r="CQ12" s="66"/>
      <c r="CR12" s="61"/>
      <c r="CS12" s="72"/>
      <c r="CT12" s="66"/>
      <c r="CU12" s="66"/>
      <c r="CV12" s="66"/>
      <c r="CW12" s="66"/>
      <c r="CX12" s="66"/>
      <c r="CY12" s="66"/>
      <c r="CZ12" s="66"/>
    </row>
    <row r="13" spans="1:104" x14ac:dyDescent="0.25">
      <c r="A13" s="57" t="s">
        <v>9</v>
      </c>
      <c r="B13" s="92"/>
      <c r="C13" s="66"/>
      <c r="D13" s="66"/>
      <c r="E13" s="61"/>
      <c r="F13" s="28"/>
      <c r="G13" s="72"/>
      <c r="H13" s="61"/>
      <c r="I13" s="72"/>
      <c r="J13" s="61"/>
      <c r="K13" s="72"/>
      <c r="L13" s="61"/>
      <c r="M13" s="72"/>
      <c r="N13" s="61"/>
      <c r="O13" s="28"/>
      <c r="P13" s="72"/>
      <c r="Q13" s="61"/>
      <c r="R13" s="72"/>
      <c r="S13" s="113"/>
      <c r="T13" s="61"/>
      <c r="U13" s="72"/>
      <c r="V13" s="61"/>
      <c r="W13" s="28"/>
      <c r="X13" s="72"/>
      <c r="Y13" s="61"/>
      <c r="Z13" s="72"/>
      <c r="AA13" s="66"/>
      <c r="AB13" s="61"/>
      <c r="AC13" s="72"/>
      <c r="AD13" s="61"/>
      <c r="AE13" s="72"/>
      <c r="AF13" s="61"/>
      <c r="AG13" s="72"/>
      <c r="AH13" s="61"/>
      <c r="AI13" s="72"/>
      <c r="AJ13" s="61"/>
      <c r="AK13" s="72"/>
      <c r="AL13" s="66"/>
      <c r="AM13" s="66"/>
      <c r="AN13" s="66"/>
      <c r="AO13" s="66"/>
      <c r="AP13" s="61"/>
      <c r="AQ13" s="72"/>
      <c r="AR13" s="61"/>
      <c r="AS13" s="72"/>
      <c r="AT13" s="61"/>
      <c r="AU13" s="72"/>
      <c r="AV13" s="61"/>
      <c r="AW13" s="72"/>
      <c r="AX13" s="61"/>
      <c r="AY13" s="72"/>
      <c r="AZ13" s="61"/>
      <c r="BA13" s="28"/>
      <c r="BB13" s="72"/>
      <c r="BC13" s="66"/>
      <c r="BD13" s="61"/>
      <c r="BE13" s="72"/>
      <c r="BF13" s="61"/>
      <c r="BG13" s="72"/>
      <c r="BH13" s="61"/>
      <c r="BI13" s="72"/>
      <c r="BJ13" s="61"/>
      <c r="BK13" s="72"/>
      <c r="BL13" s="61"/>
      <c r="BM13" s="72"/>
      <c r="BN13" s="66"/>
      <c r="BO13" s="61"/>
      <c r="BP13" s="72"/>
      <c r="BQ13" s="61"/>
      <c r="BR13" s="72"/>
      <c r="BS13" s="61"/>
      <c r="BT13" s="72"/>
      <c r="BU13" s="61"/>
      <c r="BV13" s="72"/>
      <c r="BW13" s="61"/>
      <c r="BX13" s="72"/>
      <c r="BY13" s="66"/>
      <c r="BZ13" s="61"/>
      <c r="CA13" s="72"/>
      <c r="CB13" s="61"/>
      <c r="CC13" s="72"/>
      <c r="CD13" s="61"/>
      <c r="CE13" s="133"/>
      <c r="CF13" s="72"/>
      <c r="CG13" s="61"/>
      <c r="CH13" s="72"/>
      <c r="CI13" s="66"/>
      <c r="CJ13" s="66"/>
      <c r="CK13" s="61"/>
      <c r="CL13" s="72"/>
      <c r="CM13" s="61"/>
      <c r="CN13" s="28"/>
      <c r="CO13" s="72"/>
      <c r="CP13" s="66"/>
      <c r="CQ13" s="66"/>
      <c r="CR13" s="61"/>
      <c r="CS13" s="72"/>
      <c r="CT13" s="66"/>
      <c r="CU13" s="66"/>
      <c r="CV13" s="66"/>
      <c r="CW13" s="66"/>
      <c r="CX13" s="66"/>
      <c r="CY13" s="66"/>
      <c r="CZ13" s="66"/>
    </row>
    <row r="14" spans="1:104" x14ac:dyDescent="0.25">
      <c r="A14" s="57" t="s">
        <v>10</v>
      </c>
      <c r="B14" s="92"/>
      <c r="C14" s="66"/>
      <c r="D14" s="66"/>
      <c r="E14" s="61"/>
      <c r="F14" s="28"/>
      <c r="G14" s="72"/>
      <c r="H14" s="61"/>
      <c r="I14" s="72"/>
      <c r="J14" s="61"/>
      <c r="K14" s="72"/>
      <c r="L14" s="61"/>
      <c r="M14" s="72"/>
      <c r="N14" s="61"/>
      <c r="O14" s="28"/>
      <c r="P14" s="72"/>
      <c r="Q14" s="61"/>
      <c r="R14" s="72"/>
      <c r="S14" s="113"/>
      <c r="T14" s="61"/>
      <c r="U14" s="72"/>
      <c r="V14" s="61"/>
      <c r="W14" s="28"/>
      <c r="X14" s="72"/>
      <c r="Y14" s="61"/>
      <c r="Z14" s="72"/>
      <c r="AA14" s="66"/>
      <c r="AB14" s="61"/>
      <c r="AC14" s="72"/>
      <c r="AD14" s="61"/>
      <c r="AE14" s="72"/>
      <c r="AF14" s="61"/>
      <c r="AG14" s="72"/>
      <c r="AH14" s="61"/>
      <c r="AI14" s="72"/>
      <c r="AJ14" s="61"/>
      <c r="AK14" s="72"/>
      <c r="AL14" s="66"/>
      <c r="AM14" s="66"/>
      <c r="AN14" s="66"/>
      <c r="AO14" s="66"/>
      <c r="AP14" s="61"/>
      <c r="AQ14" s="72"/>
      <c r="AR14" s="61"/>
      <c r="AS14" s="72"/>
      <c r="AT14" s="61"/>
      <c r="AU14" s="72"/>
      <c r="AV14" s="61"/>
      <c r="AW14" s="72"/>
      <c r="AX14" s="61"/>
      <c r="AY14" s="72"/>
      <c r="AZ14" s="61"/>
      <c r="BA14" s="28"/>
      <c r="BB14" s="72"/>
      <c r="BC14" s="66"/>
      <c r="BD14" s="61"/>
      <c r="BE14" s="72"/>
      <c r="BF14" s="61"/>
      <c r="BG14" s="72"/>
      <c r="BH14" s="61"/>
      <c r="BI14" s="72"/>
      <c r="BJ14" s="61"/>
      <c r="BK14" s="72"/>
      <c r="BL14" s="61"/>
      <c r="BM14" s="72"/>
      <c r="BN14" s="66"/>
      <c r="BO14" s="61"/>
      <c r="BP14" s="72"/>
      <c r="BQ14" s="61"/>
      <c r="BR14" s="72"/>
      <c r="BS14" s="61"/>
      <c r="BT14" s="72"/>
      <c r="BU14" s="61"/>
      <c r="BV14" s="72"/>
      <c r="BW14" s="61"/>
      <c r="BX14" s="72"/>
      <c r="BY14" s="66"/>
      <c r="BZ14" s="61"/>
      <c r="CA14" s="72"/>
      <c r="CB14" s="61"/>
      <c r="CC14" s="72"/>
      <c r="CD14" s="61"/>
      <c r="CE14" s="133"/>
      <c r="CF14" s="72"/>
      <c r="CG14" s="61"/>
      <c r="CH14" s="72"/>
      <c r="CI14" s="66"/>
      <c r="CJ14" s="66"/>
      <c r="CK14" s="61"/>
      <c r="CL14" s="72"/>
      <c r="CM14" s="61"/>
      <c r="CN14" s="28"/>
      <c r="CO14" s="72"/>
      <c r="CP14" s="66"/>
      <c r="CQ14" s="66"/>
      <c r="CR14" s="61"/>
      <c r="CS14" s="72"/>
      <c r="CT14" s="66"/>
      <c r="CU14" s="66"/>
      <c r="CV14" s="66"/>
      <c r="CW14" s="66"/>
      <c r="CX14" s="68">
        <v>11635</v>
      </c>
      <c r="CY14" s="66"/>
      <c r="CZ14" s="66"/>
    </row>
    <row r="15" spans="1:104" x14ac:dyDescent="0.25">
      <c r="A15" s="57" t="s">
        <v>11</v>
      </c>
      <c r="B15" s="92"/>
      <c r="C15" s="66"/>
      <c r="D15" s="66"/>
      <c r="E15" s="61"/>
      <c r="F15" s="28"/>
      <c r="G15" s="72"/>
      <c r="H15" s="61"/>
      <c r="I15" s="72"/>
      <c r="J15" s="61"/>
      <c r="K15" s="72"/>
      <c r="L15" s="61"/>
      <c r="M15" s="72"/>
      <c r="N15" s="61"/>
      <c r="O15" s="28"/>
      <c r="P15" s="72"/>
      <c r="Q15" s="61"/>
      <c r="R15" s="72"/>
      <c r="S15" s="113"/>
      <c r="T15" s="61"/>
      <c r="U15" s="72"/>
      <c r="V15" s="61"/>
      <c r="W15" s="28"/>
      <c r="X15" s="72"/>
      <c r="Y15" s="61"/>
      <c r="Z15" s="72"/>
      <c r="AA15" s="66"/>
      <c r="AB15" s="61"/>
      <c r="AC15" s="72"/>
      <c r="AD15" s="61"/>
      <c r="AE15" s="72"/>
      <c r="AF15" s="61"/>
      <c r="AG15" s="72"/>
      <c r="AH15" s="61"/>
      <c r="AI15" s="72"/>
      <c r="AJ15" s="61"/>
      <c r="AK15" s="72"/>
      <c r="AL15" s="66"/>
      <c r="AM15" s="66"/>
      <c r="AN15" s="66"/>
      <c r="AO15" s="66"/>
      <c r="AP15" s="61"/>
      <c r="AQ15" s="72"/>
      <c r="AR15" s="61"/>
      <c r="AS15" s="72"/>
      <c r="AT15" s="61"/>
      <c r="AU15" s="72"/>
      <c r="AV15" s="61"/>
      <c r="AW15" s="72"/>
      <c r="AX15" s="61"/>
      <c r="AY15" s="72"/>
      <c r="AZ15" s="61"/>
      <c r="BA15" s="28"/>
      <c r="BB15" s="72"/>
      <c r="BC15" s="66"/>
      <c r="BD15" s="61"/>
      <c r="BE15" s="72"/>
      <c r="BF15" s="61"/>
      <c r="BG15" s="72"/>
      <c r="BH15" s="61"/>
      <c r="BI15" s="72"/>
      <c r="BJ15" s="61"/>
      <c r="BK15" s="72"/>
      <c r="BL15" s="61"/>
      <c r="BM15" s="72"/>
      <c r="BN15" s="66"/>
      <c r="BO15" s="61"/>
      <c r="BP15" s="72"/>
      <c r="BQ15" s="61"/>
      <c r="BR15" s="72"/>
      <c r="BS15" s="61"/>
      <c r="BT15" s="72"/>
      <c r="BU15" s="61"/>
      <c r="BV15" s="72"/>
      <c r="BW15" s="61"/>
      <c r="BX15" s="72"/>
      <c r="BY15" s="66"/>
      <c r="BZ15" s="61"/>
      <c r="CA15" s="72"/>
      <c r="CB15" s="61"/>
      <c r="CC15" s="72"/>
      <c r="CD15" s="61"/>
      <c r="CE15" s="133"/>
      <c r="CF15" s="72"/>
      <c r="CG15" s="61"/>
      <c r="CH15" s="72"/>
      <c r="CI15" s="66"/>
      <c r="CJ15" s="66"/>
      <c r="CK15" s="61"/>
      <c r="CL15" s="72"/>
      <c r="CM15" s="61"/>
      <c r="CN15" s="28"/>
      <c r="CO15" s="72"/>
      <c r="CP15" s="66"/>
      <c r="CQ15" s="66"/>
      <c r="CR15" s="61"/>
      <c r="CS15" s="72"/>
      <c r="CT15" s="66"/>
      <c r="CU15" s="66"/>
      <c r="CV15" s="66"/>
      <c r="CW15" s="66"/>
      <c r="CX15" s="66"/>
      <c r="CY15" s="66"/>
      <c r="CZ15" s="66"/>
    </row>
    <row r="16" spans="1:104" x14ac:dyDescent="0.25">
      <c r="A16" s="57" t="s">
        <v>12</v>
      </c>
      <c r="B16" s="92"/>
      <c r="C16" s="66"/>
      <c r="D16" s="66"/>
      <c r="E16" s="61"/>
      <c r="F16" s="28"/>
      <c r="G16" s="72"/>
      <c r="H16" s="61"/>
      <c r="I16" s="72"/>
      <c r="J16" s="61"/>
      <c r="K16" s="72"/>
      <c r="L16" s="61"/>
      <c r="M16" s="72"/>
      <c r="N16" s="61"/>
      <c r="O16" s="28"/>
      <c r="P16" s="72"/>
      <c r="Q16" s="61"/>
      <c r="R16" s="72"/>
      <c r="S16" s="113"/>
      <c r="T16" s="61"/>
      <c r="U16" s="72"/>
      <c r="V16" s="61"/>
      <c r="W16" s="28"/>
      <c r="X16" s="72"/>
      <c r="Y16" s="61"/>
      <c r="Z16" s="72"/>
      <c r="AA16" s="66"/>
      <c r="AB16" s="61"/>
      <c r="AC16" s="72"/>
      <c r="AD16" s="61"/>
      <c r="AE16" s="72"/>
      <c r="AF16" s="61"/>
      <c r="AG16" s="72"/>
      <c r="AH16" s="61"/>
      <c r="AI16" s="72"/>
      <c r="AJ16" s="61"/>
      <c r="AK16" s="72"/>
      <c r="AL16" s="66"/>
      <c r="AM16" s="66"/>
      <c r="AN16" s="66"/>
      <c r="AO16" s="66"/>
      <c r="AP16" s="61"/>
      <c r="AQ16" s="72"/>
      <c r="AR16" s="61"/>
      <c r="AS16" s="72"/>
      <c r="AT16" s="61"/>
      <c r="AU16" s="72"/>
      <c r="AV16" s="61"/>
      <c r="AW16" s="72"/>
      <c r="AX16" s="61"/>
      <c r="AY16" s="72"/>
      <c r="AZ16" s="61"/>
      <c r="BA16" s="28"/>
      <c r="BB16" s="72"/>
      <c r="BC16" s="66"/>
      <c r="BD16" s="61"/>
      <c r="BE16" s="72"/>
      <c r="BF16" s="61"/>
      <c r="BG16" s="72"/>
      <c r="BH16" s="61"/>
      <c r="BI16" s="72"/>
      <c r="BJ16" s="61"/>
      <c r="BK16" s="72"/>
      <c r="BL16" s="61"/>
      <c r="BM16" s="72"/>
      <c r="BN16" s="66"/>
      <c r="BO16" s="61"/>
      <c r="BP16" s="72"/>
      <c r="BQ16" s="61"/>
      <c r="BR16" s="72"/>
      <c r="BS16" s="61"/>
      <c r="BT16" s="72"/>
      <c r="BU16" s="61"/>
      <c r="BV16" s="72"/>
      <c r="BW16" s="61"/>
      <c r="BX16" s="72"/>
      <c r="BY16" s="66"/>
      <c r="BZ16" s="61"/>
      <c r="CA16" s="72"/>
      <c r="CB16" s="61"/>
      <c r="CC16" s="72"/>
      <c r="CD16" s="61"/>
      <c r="CE16" s="133"/>
      <c r="CF16" s="72"/>
      <c r="CG16" s="61"/>
      <c r="CH16" s="72"/>
      <c r="CI16" s="66"/>
      <c r="CJ16" s="66"/>
      <c r="CK16" s="61"/>
      <c r="CL16" s="72"/>
      <c r="CM16" s="61"/>
      <c r="CN16" s="28"/>
      <c r="CO16" s="72"/>
      <c r="CP16" s="66"/>
      <c r="CQ16" s="66"/>
      <c r="CR16" s="61"/>
      <c r="CS16" s="72"/>
      <c r="CT16" s="66"/>
      <c r="CU16" s="66"/>
      <c r="CV16" s="66"/>
      <c r="CW16" s="66"/>
      <c r="CX16" s="66"/>
      <c r="CY16" s="66"/>
      <c r="CZ16" s="66"/>
    </row>
    <row r="17" spans="1:104" x14ac:dyDescent="0.25">
      <c r="A17" s="57" t="s">
        <v>13</v>
      </c>
      <c r="B17" s="92"/>
      <c r="C17" s="66"/>
      <c r="D17" s="66"/>
      <c r="E17" s="61"/>
      <c r="F17" s="28"/>
      <c r="G17" s="72"/>
      <c r="H17" s="61"/>
      <c r="I17" s="72"/>
      <c r="J17" s="61"/>
      <c r="K17" s="72"/>
      <c r="L17" s="61"/>
      <c r="M17" s="72"/>
      <c r="N17" s="61"/>
      <c r="O17" s="28"/>
      <c r="P17" s="72"/>
      <c r="Q17" s="61"/>
      <c r="R17" s="72"/>
      <c r="S17" s="113"/>
      <c r="T17" s="61"/>
      <c r="U17" s="72"/>
      <c r="V17" s="61"/>
      <c r="W17" s="28"/>
      <c r="X17" s="72"/>
      <c r="Y17" s="61"/>
      <c r="Z17" s="72"/>
      <c r="AA17" s="66"/>
      <c r="AB17" s="61"/>
      <c r="AC17" s="72"/>
      <c r="AD17" s="61"/>
      <c r="AE17" s="72"/>
      <c r="AF17" s="61"/>
      <c r="AG17" s="72"/>
      <c r="AH17" s="61"/>
      <c r="AI17" s="72"/>
      <c r="AJ17" s="61"/>
      <c r="AK17" s="72"/>
      <c r="AL17" s="66"/>
      <c r="AM17" s="66"/>
      <c r="AN17" s="66"/>
      <c r="AO17" s="66"/>
      <c r="AP17" s="61"/>
      <c r="AQ17" s="72"/>
      <c r="AR17" s="61"/>
      <c r="AS17" s="72"/>
      <c r="AT17" s="61"/>
      <c r="AU17" s="72"/>
      <c r="AV17" s="61"/>
      <c r="AW17" s="72"/>
      <c r="AX17" s="61"/>
      <c r="AY17" s="72"/>
      <c r="AZ17" s="61"/>
      <c r="BA17" s="28"/>
      <c r="BB17" s="72"/>
      <c r="BC17" s="66"/>
      <c r="BD17" s="61"/>
      <c r="BE17" s="72"/>
      <c r="BF17" s="61"/>
      <c r="BG17" s="72"/>
      <c r="BH17" s="61"/>
      <c r="BI17" s="72"/>
      <c r="BJ17" s="61"/>
      <c r="BK17" s="72"/>
      <c r="BL17" s="61"/>
      <c r="BM17" s="72"/>
      <c r="BN17" s="66"/>
      <c r="BO17" s="61"/>
      <c r="BP17" s="72"/>
      <c r="BQ17" s="61"/>
      <c r="BR17" s="72"/>
      <c r="BS17" s="61"/>
      <c r="BT17" s="72"/>
      <c r="BU17" s="61"/>
      <c r="BV17" s="72"/>
      <c r="BW17" s="61"/>
      <c r="BX17" s="72"/>
      <c r="BY17" s="66"/>
      <c r="BZ17" s="61"/>
      <c r="CA17" s="72"/>
      <c r="CB17" s="61"/>
      <c r="CC17" s="72"/>
      <c r="CD17" s="61"/>
      <c r="CE17" s="133"/>
      <c r="CF17" s="72"/>
      <c r="CG17" s="61"/>
      <c r="CH17" s="72"/>
      <c r="CI17" s="66"/>
      <c r="CJ17" s="66"/>
      <c r="CK17" s="61"/>
      <c r="CL17" s="72"/>
      <c r="CM17" s="61"/>
      <c r="CN17" s="28"/>
      <c r="CO17" s="72"/>
      <c r="CP17" s="66"/>
      <c r="CQ17" s="66"/>
      <c r="CR17" s="61"/>
      <c r="CS17" s="72"/>
      <c r="CT17" s="66"/>
      <c r="CU17" s="66"/>
      <c r="CV17" s="66"/>
      <c r="CW17" s="66"/>
      <c r="CX17" s="66"/>
      <c r="CY17" s="66"/>
      <c r="CZ17" s="66"/>
    </row>
    <row r="18" spans="1:104" x14ac:dyDescent="0.25">
      <c r="A18" s="57" t="s">
        <v>14</v>
      </c>
      <c r="B18" s="116"/>
      <c r="C18" s="77"/>
      <c r="D18" s="77"/>
      <c r="E18" s="64"/>
      <c r="F18" s="29"/>
      <c r="G18" s="73"/>
      <c r="H18" s="64"/>
      <c r="I18" s="73"/>
      <c r="J18" s="64"/>
      <c r="K18" s="73"/>
      <c r="L18" s="64"/>
      <c r="M18" s="73"/>
      <c r="N18" s="64"/>
      <c r="O18" s="29"/>
      <c r="P18" s="73"/>
      <c r="Q18" s="64"/>
      <c r="R18" s="73"/>
      <c r="S18" s="114"/>
      <c r="T18" s="64"/>
      <c r="U18" s="73"/>
      <c r="V18" s="64"/>
      <c r="W18" s="29"/>
      <c r="X18" s="73"/>
      <c r="Y18" s="64"/>
      <c r="Z18" s="73"/>
      <c r="AA18" s="77"/>
      <c r="AB18" s="64"/>
      <c r="AC18" s="73"/>
      <c r="AD18" s="64"/>
      <c r="AE18" s="73"/>
      <c r="AF18" s="64"/>
      <c r="AG18" s="73"/>
      <c r="AH18" s="64"/>
      <c r="AI18" s="73"/>
      <c r="AJ18" s="64"/>
      <c r="AK18" s="73"/>
      <c r="AL18" s="77"/>
      <c r="AM18" s="77"/>
      <c r="AN18" s="77"/>
      <c r="AO18" s="77"/>
      <c r="AP18" s="64"/>
      <c r="AQ18" s="73"/>
      <c r="AR18" s="64"/>
      <c r="AS18" s="73"/>
      <c r="AT18" s="64"/>
      <c r="AU18" s="73"/>
      <c r="AV18" s="64"/>
      <c r="AW18" s="73"/>
      <c r="AX18" s="64"/>
      <c r="AY18" s="73"/>
      <c r="AZ18" s="64"/>
      <c r="BA18" s="29"/>
      <c r="BB18" s="73"/>
      <c r="BC18" s="77"/>
      <c r="BD18" s="64"/>
      <c r="BE18" s="73"/>
      <c r="BF18" s="64"/>
      <c r="BG18" s="73"/>
      <c r="BH18" s="64"/>
      <c r="BI18" s="73"/>
      <c r="BJ18" s="64"/>
      <c r="BK18" s="73"/>
      <c r="BL18" s="64"/>
      <c r="BM18" s="73"/>
      <c r="BN18" s="77"/>
      <c r="BO18" s="64"/>
      <c r="BP18" s="73"/>
      <c r="BQ18" s="64"/>
      <c r="BR18" s="73"/>
      <c r="BS18" s="64"/>
      <c r="BT18" s="73"/>
      <c r="BU18" s="64"/>
      <c r="BV18" s="73"/>
      <c r="BW18" s="64"/>
      <c r="BX18" s="73"/>
      <c r="BY18" s="77"/>
      <c r="BZ18" s="64"/>
      <c r="CA18" s="73"/>
      <c r="CB18" s="64"/>
      <c r="CC18" s="73"/>
      <c r="CD18" s="64"/>
      <c r="CE18" s="134"/>
      <c r="CF18" s="73"/>
      <c r="CG18" s="64"/>
      <c r="CH18" s="73"/>
      <c r="CI18" s="77"/>
      <c r="CJ18" s="77"/>
      <c r="CK18" s="64"/>
      <c r="CL18" s="73"/>
      <c r="CM18" s="64"/>
      <c r="CN18" s="29"/>
      <c r="CO18" s="73"/>
      <c r="CP18" s="77"/>
      <c r="CQ18" s="77"/>
      <c r="CR18" s="64"/>
      <c r="CS18" s="73"/>
      <c r="CT18" s="77"/>
      <c r="CU18" s="77"/>
      <c r="CV18" s="77"/>
      <c r="CW18" s="77"/>
      <c r="CX18" s="77"/>
      <c r="CY18" s="77"/>
      <c r="CZ18" s="77"/>
    </row>
    <row r="19" spans="1:104" x14ac:dyDescent="0.25">
      <c r="A19" s="57" t="s">
        <v>15</v>
      </c>
      <c r="B19" s="92"/>
      <c r="C19" s="66"/>
      <c r="D19" s="66"/>
      <c r="E19" s="61"/>
      <c r="F19" s="28"/>
      <c r="G19" s="72"/>
      <c r="H19" s="61"/>
      <c r="I19" s="72"/>
      <c r="J19" s="61"/>
      <c r="K19" s="72"/>
      <c r="L19" s="61"/>
      <c r="M19" s="72"/>
      <c r="N19" s="61"/>
      <c r="O19" s="28"/>
      <c r="P19" s="72"/>
      <c r="Q19" s="61"/>
      <c r="R19" s="72"/>
      <c r="S19" s="113"/>
      <c r="T19" s="61"/>
      <c r="U19" s="72"/>
      <c r="V19" s="61"/>
      <c r="W19" s="28"/>
      <c r="X19" s="72"/>
      <c r="Y19" s="61"/>
      <c r="Z19" s="72"/>
      <c r="AA19" s="66"/>
      <c r="AB19" s="61"/>
      <c r="AC19" s="72"/>
      <c r="AD19" s="61"/>
      <c r="AE19" s="72"/>
      <c r="AF19" s="61"/>
      <c r="AG19" s="72"/>
      <c r="AH19" s="61"/>
      <c r="AI19" s="72"/>
      <c r="AJ19" s="61"/>
      <c r="AK19" s="72"/>
      <c r="AL19" s="66"/>
      <c r="AM19" s="66"/>
      <c r="AN19" s="66"/>
      <c r="AO19" s="66"/>
      <c r="AP19" s="61"/>
      <c r="AQ19" s="72"/>
      <c r="AR19" s="61"/>
      <c r="AS19" s="72"/>
      <c r="AT19" s="61"/>
      <c r="AU19" s="72"/>
      <c r="AV19" s="61"/>
      <c r="AW19" s="72"/>
      <c r="AX19" s="61"/>
      <c r="AY19" s="72"/>
      <c r="AZ19" s="61"/>
      <c r="BA19" s="28"/>
      <c r="BB19" s="72"/>
      <c r="BC19" s="66"/>
      <c r="BD19" s="61"/>
      <c r="BE19" s="72"/>
      <c r="BF19" s="61"/>
      <c r="BG19" s="72"/>
      <c r="BH19" s="61"/>
      <c r="BI19" s="72"/>
      <c r="BJ19" s="61"/>
      <c r="BK19" s="72"/>
      <c r="BL19" s="61"/>
      <c r="BM19" s="72"/>
      <c r="BN19" s="66"/>
      <c r="BO19" s="61"/>
      <c r="BP19" s="72"/>
      <c r="BQ19" s="61"/>
      <c r="BR19" s="72"/>
      <c r="BS19" s="61"/>
      <c r="BT19" s="72"/>
      <c r="BU19" s="61"/>
      <c r="BV19" s="72"/>
      <c r="BW19" s="61"/>
      <c r="BX19" s="72"/>
      <c r="BY19" s="66"/>
      <c r="BZ19" s="61"/>
      <c r="CA19" s="72"/>
      <c r="CB19" s="61"/>
      <c r="CC19" s="72"/>
      <c r="CD19" s="61"/>
      <c r="CE19" s="133"/>
      <c r="CF19" s="72"/>
      <c r="CG19" s="61"/>
      <c r="CH19" s="72"/>
      <c r="CI19" s="66"/>
      <c r="CJ19" s="66"/>
      <c r="CK19" s="61"/>
      <c r="CL19" s="72"/>
      <c r="CM19" s="61"/>
      <c r="CN19" s="28"/>
      <c r="CO19" s="72"/>
      <c r="CP19" s="66"/>
      <c r="CQ19" s="66"/>
      <c r="CR19" s="61"/>
      <c r="CS19" s="72"/>
      <c r="CT19" s="66"/>
      <c r="CU19" s="66"/>
      <c r="CV19" s="66"/>
      <c r="CW19" s="66"/>
      <c r="CX19" s="66"/>
      <c r="CY19" s="66"/>
      <c r="CZ19" s="66"/>
    </row>
    <row r="20" spans="1:104" x14ac:dyDescent="0.25">
      <c r="A20" s="57" t="s">
        <v>16</v>
      </c>
      <c r="B20" s="92"/>
      <c r="C20" s="66"/>
      <c r="D20" s="66"/>
      <c r="E20" s="61"/>
      <c r="F20" s="28"/>
      <c r="G20" s="72"/>
      <c r="H20" s="61"/>
      <c r="I20" s="72"/>
      <c r="J20" s="61"/>
      <c r="K20" s="72"/>
      <c r="L20" s="61"/>
      <c r="M20" s="72"/>
      <c r="N20" s="61"/>
      <c r="O20" s="28"/>
      <c r="P20" s="72"/>
      <c r="Q20" s="61"/>
      <c r="R20" s="72"/>
      <c r="S20" s="113"/>
      <c r="T20" s="61"/>
      <c r="U20" s="72"/>
      <c r="V20" s="61"/>
      <c r="W20" s="28"/>
      <c r="X20" s="72"/>
      <c r="Y20" s="61"/>
      <c r="Z20" s="72"/>
      <c r="AA20" s="66"/>
      <c r="AB20" s="61"/>
      <c r="AC20" s="72"/>
      <c r="AD20" s="61"/>
      <c r="AE20" s="72"/>
      <c r="AF20" s="61"/>
      <c r="AG20" s="72"/>
      <c r="AH20" s="61"/>
      <c r="AI20" s="72"/>
      <c r="AJ20" s="61"/>
      <c r="AK20" s="72"/>
      <c r="AL20" s="66"/>
      <c r="AM20" s="66"/>
      <c r="AN20" s="66"/>
      <c r="AO20" s="66"/>
      <c r="AP20" s="61"/>
      <c r="AQ20" s="72"/>
      <c r="AR20" s="61"/>
      <c r="AS20" s="72"/>
      <c r="AT20" s="61"/>
      <c r="AU20" s="72"/>
      <c r="AV20" s="61"/>
      <c r="AW20" s="72"/>
      <c r="AX20" s="61"/>
      <c r="AY20" s="72"/>
      <c r="AZ20" s="61"/>
      <c r="BA20" s="28"/>
      <c r="BB20" s="72"/>
      <c r="BC20" s="66"/>
      <c r="BD20" s="61"/>
      <c r="BE20" s="72"/>
      <c r="BF20" s="61"/>
      <c r="BG20" s="72"/>
      <c r="BH20" s="61"/>
      <c r="BI20" s="72"/>
      <c r="BJ20" s="61"/>
      <c r="BK20" s="72"/>
      <c r="BL20" s="61"/>
      <c r="BM20" s="72"/>
      <c r="BN20" s="66"/>
      <c r="BO20" s="61"/>
      <c r="BP20" s="72"/>
      <c r="BQ20" s="61"/>
      <c r="BR20" s="72"/>
      <c r="BS20" s="61"/>
      <c r="BT20" s="72"/>
      <c r="BU20" s="61"/>
      <c r="BV20" s="72"/>
      <c r="BW20" s="61"/>
      <c r="BX20" s="72"/>
      <c r="BY20" s="66"/>
      <c r="BZ20" s="61"/>
      <c r="CA20" s="72"/>
      <c r="CB20" s="61"/>
      <c r="CC20" s="72"/>
      <c r="CD20" s="61"/>
      <c r="CE20" s="133"/>
      <c r="CF20" s="72"/>
      <c r="CG20" s="61"/>
      <c r="CH20" s="72"/>
      <c r="CI20" s="66"/>
      <c r="CJ20" s="66"/>
      <c r="CK20" s="61"/>
      <c r="CL20" s="72"/>
      <c r="CM20" s="61"/>
      <c r="CN20" s="28"/>
      <c r="CO20" s="72"/>
      <c r="CP20" s="66"/>
      <c r="CQ20" s="66"/>
      <c r="CR20" s="61"/>
      <c r="CS20" s="72"/>
      <c r="CT20" s="66"/>
      <c r="CU20" s="66"/>
      <c r="CV20" s="66"/>
      <c r="CW20" s="66"/>
      <c r="CX20" s="66"/>
      <c r="CY20" s="66"/>
      <c r="CZ20" s="66"/>
    </row>
    <row r="21" spans="1:104" x14ac:dyDescent="0.25">
      <c r="A21" s="57" t="s">
        <v>17</v>
      </c>
      <c r="B21" s="92"/>
      <c r="C21" s="66"/>
      <c r="D21" s="66"/>
      <c r="E21" s="61"/>
      <c r="F21" s="28"/>
      <c r="G21" s="72"/>
      <c r="H21" s="61"/>
      <c r="I21" s="72"/>
      <c r="J21" s="61"/>
      <c r="K21" s="72"/>
      <c r="L21" s="61"/>
      <c r="M21" s="72"/>
      <c r="N21" s="61"/>
      <c r="O21" s="28"/>
      <c r="P21" s="72"/>
      <c r="Q21" s="61"/>
      <c r="R21" s="72"/>
      <c r="S21" s="113"/>
      <c r="T21" s="61"/>
      <c r="U21" s="72"/>
      <c r="V21" s="61"/>
      <c r="W21" s="28"/>
      <c r="X21" s="72"/>
      <c r="Y21" s="61"/>
      <c r="Z21" s="72"/>
      <c r="AA21" s="66"/>
      <c r="AB21" s="61"/>
      <c r="AC21" s="72"/>
      <c r="AD21" s="61"/>
      <c r="AE21" s="72"/>
      <c r="AF21" s="61"/>
      <c r="AG21" s="72"/>
      <c r="AH21" s="63">
        <v>5411</v>
      </c>
      <c r="AI21" s="75">
        <v>5002</v>
      </c>
      <c r="AJ21" s="63">
        <v>2458</v>
      </c>
      <c r="AK21" s="75">
        <v>5464</v>
      </c>
      <c r="AL21" s="68">
        <v>14064</v>
      </c>
      <c r="AM21" s="68">
        <v>14216</v>
      </c>
      <c r="AN21" s="68">
        <v>7282</v>
      </c>
      <c r="AO21" s="66"/>
      <c r="AP21" s="63">
        <v>4441</v>
      </c>
      <c r="AQ21" s="75">
        <v>6306</v>
      </c>
      <c r="AR21" s="63">
        <v>3994</v>
      </c>
      <c r="AS21" s="75">
        <v>4234</v>
      </c>
      <c r="AT21" s="63">
        <v>8536</v>
      </c>
      <c r="AU21" s="75">
        <v>8541</v>
      </c>
      <c r="AV21" s="63">
        <v>4279</v>
      </c>
      <c r="AW21" s="75">
        <v>4160</v>
      </c>
      <c r="AX21" s="63">
        <v>6558</v>
      </c>
      <c r="AY21" s="75">
        <v>5485</v>
      </c>
      <c r="AZ21" s="63">
        <v>2841</v>
      </c>
      <c r="BA21" s="9">
        <v>941</v>
      </c>
      <c r="BB21" s="75">
        <v>6186</v>
      </c>
      <c r="BC21" s="68">
        <v>16210</v>
      </c>
      <c r="BD21" s="63">
        <v>7186</v>
      </c>
      <c r="BE21" s="75">
        <v>10637</v>
      </c>
      <c r="BF21" s="63">
        <v>4049</v>
      </c>
      <c r="BG21" s="75">
        <v>4971</v>
      </c>
      <c r="BH21" s="63">
        <v>7081</v>
      </c>
      <c r="BI21" s="75">
        <v>5342</v>
      </c>
      <c r="BJ21" s="63">
        <v>10404</v>
      </c>
      <c r="BK21" s="75">
        <v>5058</v>
      </c>
      <c r="BL21" s="63">
        <v>3927</v>
      </c>
      <c r="BM21" s="75">
        <v>13291</v>
      </c>
      <c r="BN21" s="68">
        <v>11670</v>
      </c>
      <c r="BO21" s="63">
        <v>4674</v>
      </c>
      <c r="BP21" s="75">
        <v>7511</v>
      </c>
      <c r="BQ21" s="63">
        <v>7267</v>
      </c>
      <c r="BR21" s="75">
        <v>7544</v>
      </c>
      <c r="BS21" s="63">
        <v>8390</v>
      </c>
      <c r="BT21" s="75">
        <v>6842</v>
      </c>
      <c r="BU21" s="63">
        <v>12547</v>
      </c>
      <c r="BV21" s="75">
        <v>3932</v>
      </c>
      <c r="BW21" s="63">
        <v>7345</v>
      </c>
      <c r="BX21" s="75">
        <v>5263</v>
      </c>
      <c r="BY21" s="66"/>
      <c r="BZ21" s="63">
        <v>10901</v>
      </c>
      <c r="CA21" s="75">
        <v>8134</v>
      </c>
      <c r="CB21" s="63">
        <v>15538</v>
      </c>
      <c r="CC21" s="75">
        <v>5121</v>
      </c>
      <c r="CD21" s="63">
        <v>10146</v>
      </c>
      <c r="CE21" s="135">
        <v>5007</v>
      </c>
      <c r="CF21" s="75">
        <v>8</v>
      </c>
      <c r="CG21" s="75">
        <v>4417</v>
      </c>
      <c r="CH21" s="123">
        <v>13020</v>
      </c>
      <c r="CI21" s="66"/>
      <c r="CJ21" s="66"/>
      <c r="CK21" s="61"/>
      <c r="CL21" s="72"/>
      <c r="CM21" s="61"/>
      <c r="CN21" s="28"/>
      <c r="CO21" s="72"/>
      <c r="CP21" s="66"/>
      <c r="CQ21" s="66"/>
      <c r="CR21" s="61"/>
      <c r="CS21" s="72"/>
      <c r="CT21" s="66"/>
      <c r="CU21" s="66"/>
      <c r="CV21" s="66"/>
      <c r="CW21" s="66"/>
      <c r="CX21" s="66"/>
      <c r="CY21" s="66"/>
      <c r="CZ21" s="66"/>
    </row>
    <row r="22" spans="1:104" x14ac:dyDescent="0.25">
      <c r="A22" s="57" t="s">
        <v>18</v>
      </c>
      <c r="B22" s="92"/>
      <c r="C22" s="66"/>
      <c r="D22" s="66"/>
      <c r="E22" s="61"/>
      <c r="F22" s="28"/>
      <c r="G22" s="72"/>
      <c r="H22" s="61"/>
      <c r="I22" s="72"/>
      <c r="J22" s="61"/>
      <c r="K22" s="72"/>
      <c r="L22" s="61"/>
      <c r="M22" s="72"/>
      <c r="N22" s="61"/>
      <c r="O22" s="28"/>
      <c r="P22" s="72"/>
      <c r="Q22" s="61"/>
      <c r="R22" s="72"/>
      <c r="S22" s="113"/>
      <c r="T22" s="61"/>
      <c r="U22" s="72"/>
      <c r="V22" s="61"/>
      <c r="W22" s="28"/>
      <c r="X22" s="72"/>
      <c r="Y22" s="61"/>
      <c r="Z22" s="72"/>
      <c r="AA22" s="66"/>
      <c r="AB22" s="61"/>
      <c r="AC22" s="72"/>
      <c r="AD22" s="61"/>
      <c r="AE22" s="72"/>
      <c r="AF22" s="61"/>
      <c r="AG22" s="72"/>
      <c r="AH22" s="61"/>
      <c r="AI22" s="72"/>
      <c r="AJ22" s="61"/>
      <c r="AK22" s="72"/>
      <c r="AL22" s="66"/>
      <c r="AM22" s="66"/>
      <c r="AN22" s="66"/>
      <c r="AO22" s="66"/>
      <c r="AP22" s="61"/>
      <c r="AQ22" s="72"/>
      <c r="AR22" s="61"/>
      <c r="AS22" s="72"/>
      <c r="AT22" s="61"/>
      <c r="AU22" s="72"/>
      <c r="AV22" s="61"/>
      <c r="AW22" s="72"/>
      <c r="AX22" s="61"/>
      <c r="AY22" s="72"/>
      <c r="AZ22" s="61"/>
      <c r="BA22" s="28"/>
      <c r="BB22" s="72"/>
      <c r="BC22" s="66"/>
      <c r="BD22" s="61"/>
      <c r="BE22" s="72"/>
      <c r="BF22" s="61"/>
      <c r="BG22" s="72"/>
      <c r="BH22" s="61"/>
      <c r="BI22" s="72"/>
      <c r="BJ22" s="61"/>
      <c r="BK22" s="72"/>
      <c r="BL22" s="61"/>
      <c r="BM22" s="72"/>
      <c r="BN22" s="66"/>
      <c r="BO22" s="61"/>
      <c r="BP22" s="72"/>
      <c r="BQ22" s="61"/>
      <c r="BR22" s="72"/>
      <c r="BS22" s="61"/>
      <c r="BT22" s="72"/>
      <c r="BU22" s="61"/>
      <c r="BV22" s="72"/>
      <c r="BW22" s="61"/>
      <c r="BX22" s="72"/>
      <c r="BY22" s="66"/>
      <c r="BZ22" s="61"/>
      <c r="CA22" s="72"/>
      <c r="CB22" s="61"/>
      <c r="CC22" s="72"/>
      <c r="CD22" s="61"/>
      <c r="CE22" s="133"/>
      <c r="CF22" s="72"/>
      <c r="CG22" s="61"/>
      <c r="CH22" s="72"/>
      <c r="CI22" s="66"/>
      <c r="CJ22" s="66"/>
      <c r="CK22" s="61"/>
      <c r="CL22" s="72"/>
      <c r="CM22" s="61"/>
      <c r="CN22" s="28"/>
      <c r="CO22" s="72"/>
      <c r="CP22" s="66"/>
      <c r="CQ22" s="66"/>
      <c r="CR22" s="61"/>
      <c r="CS22" s="72"/>
      <c r="CT22" s="66"/>
      <c r="CU22" s="66"/>
      <c r="CV22" s="66"/>
      <c r="CW22" s="66"/>
      <c r="CX22" s="66"/>
      <c r="CY22" s="66"/>
      <c r="CZ22" s="66"/>
    </row>
    <row r="23" spans="1:104" x14ac:dyDescent="0.25">
      <c r="A23" s="57" t="s">
        <v>19</v>
      </c>
      <c r="B23" s="92"/>
      <c r="C23" s="66"/>
      <c r="D23" s="66"/>
      <c r="E23" s="61"/>
      <c r="F23" s="28"/>
      <c r="G23" s="72"/>
      <c r="H23" s="61"/>
      <c r="I23" s="72"/>
      <c r="J23" s="61"/>
      <c r="K23" s="72"/>
      <c r="L23" s="61"/>
      <c r="M23" s="72"/>
      <c r="N23" s="61"/>
      <c r="O23" s="28"/>
      <c r="P23" s="72"/>
      <c r="Q23" s="61"/>
      <c r="R23" s="72"/>
      <c r="S23" s="113"/>
      <c r="T23" s="61"/>
      <c r="U23" s="72"/>
      <c r="V23" s="61"/>
      <c r="W23" s="28"/>
      <c r="X23" s="72"/>
      <c r="Y23" s="61"/>
      <c r="Z23" s="72"/>
      <c r="AA23" s="66"/>
      <c r="AB23" s="61"/>
      <c r="AC23" s="72"/>
      <c r="AD23" s="61"/>
      <c r="AE23" s="72"/>
      <c r="AF23" s="61"/>
      <c r="AG23" s="72"/>
      <c r="AH23" s="61"/>
      <c r="AI23" s="72"/>
      <c r="AJ23" s="61"/>
      <c r="AK23" s="72"/>
      <c r="AL23" s="66"/>
      <c r="AM23" s="66"/>
      <c r="AN23" s="66"/>
      <c r="AO23" s="66"/>
      <c r="AP23" s="61"/>
      <c r="AQ23" s="72"/>
      <c r="AR23" s="61"/>
      <c r="AS23" s="72"/>
      <c r="AT23" s="61"/>
      <c r="AU23" s="72"/>
      <c r="AV23" s="61"/>
      <c r="AW23" s="72"/>
      <c r="AX23" s="61"/>
      <c r="AY23" s="72"/>
      <c r="AZ23" s="61"/>
      <c r="BA23" s="28"/>
      <c r="BB23" s="72"/>
      <c r="BC23" s="66"/>
      <c r="BD23" s="61"/>
      <c r="BE23" s="72"/>
      <c r="BF23" s="61"/>
      <c r="BG23" s="72"/>
      <c r="BH23" s="61"/>
      <c r="BI23" s="72"/>
      <c r="BJ23" s="61"/>
      <c r="BK23" s="72"/>
      <c r="BL23" s="61"/>
      <c r="BM23" s="72"/>
      <c r="BN23" s="66"/>
      <c r="BO23" s="61"/>
      <c r="BP23" s="72"/>
      <c r="BQ23" s="61"/>
      <c r="BR23" s="72"/>
      <c r="BS23" s="61"/>
      <c r="BT23" s="72"/>
      <c r="BU23" s="61"/>
      <c r="BV23" s="72"/>
      <c r="BW23" s="61"/>
      <c r="BX23" s="72"/>
      <c r="BY23" s="66"/>
      <c r="BZ23" s="61"/>
      <c r="CA23" s="72"/>
      <c r="CB23" s="61"/>
      <c r="CC23" s="72"/>
      <c r="CD23" s="61"/>
      <c r="CE23" s="133"/>
      <c r="CF23" s="72"/>
      <c r="CG23" s="61"/>
      <c r="CH23" s="72"/>
      <c r="CI23" s="66"/>
      <c r="CJ23" s="66"/>
      <c r="CK23" s="61"/>
      <c r="CL23" s="72"/>
      <c r="CM23" s="61"/>
      <c r="CN23" s="28"/>
      <c r="CO23" s="72"/>
      <c r="CP23" s="66"/>
      <c r="CQ23" s="66"/>
      <c r="CR23" s="61"/>
      <c r="CS23" s="72"/>
      <c r="CT23" s="66"/>
      <c r="CU23" s="66"/>
      <c r="CV23" s="66"/>
      <c r="CW23" s="66"/>
      <c r="CX23" s="66"/>
      <c r="CY23" s="66"/>
      <c r="CZ23" s="66"/>
    </row>
    <row r="24" spans="1:104" x14ac:dyDescent="0.25">
      <c r="A24" s="57" t="s">
        <v>20</v>
      </c>
      <c r="B24" s="92"/>
      <c r="C24" s="66"/>
      <c r="D24" s="66"/>
      <c r="E24" s="61"/>
      <c r="F24" s="28"/>
      <c r="G24" s="72"/>
      <c r="H24" s="61"/>
      <c r="I24" s="72"/>
      <c r="J24" s="61"/>
      <c r="K24" s="72"/>
      <c r="L24" s="61"/>
      <c r="M24" s="72"/>
      <c r="N24" s="61"/>
      <c r="O24" s="28"/>
      <c r="P24" s="72"/>
      <c r="Q24" s="61"/>
      <c r="R24" s="72"/>
      <c r="S24" s="113"/>
      <c r="T24" s="61"/>
      <c r="U24" s="72"/>
      <c r="V24" s="61"/>
      <c r="W24" s="28"/>
      <c r="X24" s="72"/>
      <c r="Y24" s="61"/>
      <c r="Z24" s="72"/>
      <c r="AA24" s="66"/>
      <c r="AB24" s="61"/>
      <c r="AC24" s="72"/>
      <c r="AD24" s="61"/>
      <c r="AE24" s="72"/>
      <c r="AF24" s="61"/>
      <c r="AG24" s="72"/>
      <c r="AH24" s="61"/>
      <c r="AI24" s="72"/>
      <c r="AJ24" s="61"/>
      <c r="AK24" s="72"/>
      <c r="AL24" s="66"/>
      <c r="AM24" s="66"/>
      <c r="AN24" s="66"/>
      <c r="AO24" s="66"/>
      <c r="AP24" s="61"/>
      <c r="AQ24" s="72"/>
      <c r="AR24" s="61"/>
      <c r="AS24" s="72"/>
      <c r="AT24" s="61"/>
      <c r="AU24" s="72"/>
      <c r="AV24" s="61"/>
      <c r="AW24" s="72"/>
      <c r="AX24" s="61"/>
      <c r="AY24" s="72"/>
      <c r="AZ24" s="61"/>
      <c r="BA24" s="28"/>
      <c r="BB24" s="72"/>
      <c r="BC24" s="66"/>
      <c r="BD24" s="61"/>
      <c r="BE24" s="72"/>
      <c r="BF24" s="61"/>
      <c r="BG24" s="72"/>
      <c r="BH24" s="61"/>
      <c r="BI24" s="72"/>
      <c r="BJ24" s="61"/>
      <c r="BK24" s="72"/>
      <c r="BL24" s="61"/>
      <c r="BM24" s="72"/>
      <c r="BN24" s="66"/>
      <c r="BO24" s="61"/>
      <c r="BP24" s="72"/>
      <c r="BQ24" s="61"/>
      <c r="BR24" s="72"/>
      <c r="BS24" s="61"/>
      <c r="BT24" s="72"/>
      <c r="BU24" s="61"/>
      <c r="BV24" s="72"/>
      <c r="BW24" s="61"/>
      <c r="BX24" s="72"/>
      <c r="BY24" s="66"/>
      <c r="BZ24" s="61"/>
      <c r="CA24" s="72"/>
      <c r="CB24" s="61"/>
      <c r="CC24" s="72"/>
      <c r="CD24" s="61"/>
      <c r="CE24" s="133"/>
      <c r="CF24" s="72"/>
      <c r="CG24" s="61"/>
      <c r="CH24" s="72"/>
      <c r="CI24" s="66"/>
      <c r="CJ24" s="66"/>
      <c r="CK24" s="61"/>
      <c r="CL24" s="72"/>
      <c r="CM24" s="61"/>
      <c r="CN24" s="28"/>
      <c r="CO24" s="72"/>
      <c r="CP24" s="66"/>
      <c r="CQ24" s="66"/>
      <c r="CR24" s="61"/>
      <c r="CS24" s="72"/>
      <c r="CT24" s="66"/>
      <c r="CU24" s="66"/>
      <c r="CV24" s="66"/>
      <c r="CW24" s="66"/>
      <c r="CX24" s="66"/>
      <c r="CY24" s="66"/>
      <c r="CZ24" s="66"/>
    </row>
    <row r="25" spans="1:104" x14ac:dyDescent="0.25">
      <c r="A25" s="57" t="s">
        <v>21</v>
      </c>
      <c r="B25" s="116"/>
      <c r="C25" s="77"/>
      <c r="D25" s="77"/>
      <c r="E25" s="64"/>
      <c r="F25" s="29"/>
      <c r="G25" s="73"/>
      <c r="H25" s="64"/>
      <c r="I25" s="73"/>
      <c r="J25" s="64"/>
      <c r="K25" s="73"/>
      <c r="L25" s="64"/>
      <c r="M25" s="73"/>
      <c r="N25" s="64"/>
      <c r="O25" s="29"/>
      <c r="P25" s="73"/>
      <c r="Q25" s="64"/>
      <c r="R25" s="73"/>
      <c r="S25" s="114"/>
      <c r="T25" s="64"/>
      <c r="U25" s="73"/>
      <c r="V25" s="64"/>
      <c r="W25" s="29"/>
      <c r="X25" s="73"/>
      <c r="Y25" s="64"/>
      <c r="Z25" s="73"/>
      <c r="AA25" s="77"/>
      <c r="AB25" s="64"/>
      <c r="AC25" s="73"/>
      <c r="AD25" s="64"/>
      <c r="AE25" s="73"/>
      <c r="AF25" s="64"/>
      <c r="AG25" s="73"/>
      <c r="AH25" s="64"/>
      <c r="AI25" s="73"/>
      <c r="AJ25" s="64"/>
      <c r="AK25" s="73"/>
      <c r="AL25" s="77"/>
      <c r="AM25" s="77"/>
      <c r="AN25" s="77"/>
      <c r="AO25" s="77"/>
      <c r="AP25" s="64"/>
      <c r="AQ25" s="73"/>
      <c r="AR25" s="64"/>
      <c r="AS25" s="73"/>
      <c r="AT25" s="64"/>
      <c r="AU25" s="73"/>
      <c r="AV25" s="64"/>
      <c r="AW25" s="73"/>
      <c r="AX25" s="64"/>
      <c r="AY25" s="73"/>
      <c r="AZ25" s="64"/>
      <c r="BA25" s="29"/>
      <c r="BB25" s="73"/>
      <c r="BC25" s="77"/>
      <c r="BD25" s="64"/>
      <c r="BE25" s="73"/>
      <c r="BF25" s="64"/>
      <c r="BG25" s="73"/>
      <c r="BH25" s="64"/>
      <c r="BI25" s="73"/>
      <c r="BJ25" s="64"/>
      <c r="BK25" s="73"/>
      <c r="BL25" s="64"/>
      <c r="BM25" s="73"/>
      <c r="BN25" s="77"/>
      <c r="BO25" s="64"/>
      <c r="BP25" s="73"/>
      <c r="BQ25" s="64"/>
      <c r="BR25" s="73"/>
      <c r="BS25" s="64"/>
      <c r="BT25" s="73"/>
      <c r="BU25" s="64"/>
      <c r="BV25" s="73"/>
      <c r="BW25" s="64"/>
      <c r="BX25" s="73"/>
      <c r="BY25" s="77"/>
      <c r="BZ25" s="64"/>
      <c r="CA25" s="73"/>
      <c r="CB25" s="64"/>
      <c r="CC25" s="73"/>
      <c r="CD25" s="64"/>
      <c r="CE25" s="134"/>
      <c r="CF25" s="73"/>
      <c r="CG25" s="64"/>
      <c r="CH25" s="73"/>
      <c r="CI25" s="77"/>
      <c r="CJ25" s="77"/>
      <c r="CK25" s="64"/>
      <c r="CL25" s="73"/>
      <c r="CM25" s="64"/>
      <c r="CN25" s="29"/>
      <c r="CO25" s="73"/>
      <c r="CP25" s="77"/>
      <c r="CQ25" s="77"/>
      <c r="CR25" s="64"/>
      <c r="CS25" s="73"/>
      <c r="CT25" s="77"/>
      <c r="CU25" s="77"/>
      <c r="CV25" s="77"/>
      <c r="CW25" s="77"/>
      <c r="CX25" s="77"/>
      <c r="CY25" s="77"/>
      <c r="CZ25" s="77"/>
    </row>
    <row r="26" spans="1:104" x14ac:dyDescent="0.25">
      <c r="A26" s="57" t="s">
        <v>22</v>
      </c>
      <c r="B26" s="92"/>
      <c r="C26" s="66"/>
      <c r="D26" s="66"/>
      <c r="E26" s="61"/>
      <c r="F26" s="28"/>
      <c r="G26" s="72"/>
      <c r="H26" s="61"/>
      <c r="I26" s="72"/>
      <c r="J26" s="61"/>
      <c r="K26" s="72"/>
      <c r="L26" s="61"/>
      <c r="M26" s="72"/>
      <c r="N26" s="61"/>
      <c r="O26" s="28"/>
      <c r="P26" s="72"/>
      <c r="Q26" s="61"/>
      <c r="R26" s="72"/>
      <c r="S26" s="113"/>
      <c r="T26" s="61"/>
      <c r="U26" s="72"/>
      <c r="V26" s="61"/>
      <c r="W26" s="28"/>
      <c r="X26" s="72"/>
      <c r="Y26" s="61"/>
      <c r="Z26" s="72"/>
      <c r="AA26" s="66"/>
      <c r="AB26" s="61"/>
      <c r="AC26" s="72"/>
      <c r="AD26" s="61"/>
      <c r="AE26" s="72"/>
      <c r="AF26" s="63">
        <v>4375</v>
      </c>
      <c r="AG26" s="75">
        <v>7912</v>
      </c>
      <c r="AH26" s="61"/>
      <c r="AI26" s="72"/>
      <c r="AJ26" s="61"/>
      <c r="AK26" s="72"/>
      <c r="AL26" s="66"/>
      <c r="AM26" s="66"/>
      <c r="AN26" s="66"/>
      <c r="AO26" s="66"/>
      <c r="AP26" s="61"/>
      <c r="AQ26" s="72"/>
      <c r="AR26" s="61"/>
      <c r="AS26" s="72"/>
      <c r="AT26" s="61"/>
      <c r="AU26" s="72"/>
      <c r="AV26" s="61"/>
      <c r="AW26" s="72"/>
      <c r="AX26" s="61"/>
      <c r="AY26" s="72"/>
      <c r="AZ26" s="61"/>
      <c r="BA26" s="28"/>
      <c r="BB26" s="72"/>
      <c r="BC26" s="66"/>
      <c r="BD26" s="61"/>
      <c r="BE26" s="72"/>
      <c r="BF26" s="61"/>
      <c r="BG26" s="72"/>
      <c r="BH26" s="61"/>
      <c r="BI26" s="72"/>
      <c r="BJ26" s="61"/>
      <c r="BK26" s="72"/>
      <c r="BL26" s="61"/>
      <c r="BM26" s="72"/>
      <c r="BN26" s="66"/>
      <c r="BO26" s="61"/>
      <c r="BP26" s="72"/>
      <c r="BQ26" s="61"/>
      <c r="BR26" s="72"/>
      <c r="BS26" s="61"/>
      <c r="BT26" s="72"/>
      <c r="BU26" s="61"/>
      <c r="BV26" s="72"/>
      <c r="BW26" s="61"/>
      <c r="BX26" s="72"/>
      <c r="BY26" s="66"/>
      <c r="BZ26" s="61"/>
      <c r="CA26" s="72"/>
      <c r="CB26" s="61"/>
      <c r="CC26" s="72"/>
      <c r="CD26" s="61"/>
      <c r="CE26" s="133"/>
      <c r="CF26" s="72"/>
      <c r="CG26" s="61"/>
      <c r="CH26" s="72"/>
      <c r="CI26" s="66"/>
      <c r="CJ26" s="66"/>
      <c r="CK26" s="61"/>
      <c r="CL26" s="72"/>
      <c r="CM26" s="61"/>
      <c r="CN26" s="28"/>
      <c r="CO26" s="72"/>
      <c r="CP26" s="66"/>
      <c r="CQ26" s="66"/>
      <c r="CR26" s="61"/>
      <c r="CS26" s="72"/>
      <c r="CT26" s="66"/>
      <c r="CU26" s="66"/>
      <c r="CV26" s="66"/>
      <c r="CW26" s="66"/>
      <c r="CX26" s="66"/>
      <c r="CY26" s="66"/>
      <c r="CZ26" s="66"/>
    </row>
    <row r="27" spans="1:104" x14ac:dyDescent="0.25">
      <c r="A27" s="57" t="s">
        <v>23</v>
      </c>
      <c r="B27" s="92"/>
      <c r="C27" s="66"/>
      <c r="D27" s="66"/>
      <c r="E27" s="61"/>
      <c r="F27" s="28"/>
      <c r="G27" s="72"/>
      <c r="H27" s="61"/>
      <c r="I27" s="72"/>
      <c r="J27" s="61"/>
      <c r="K27" s="72"/>
      <c r="L27" s="61"/>
      <c r="M27" s="72"/>
      <c r="N27" s="61"/>
      <c r="O27" s="28"/>
      <c r="P27" s="72"/>
      <c r="Q27" s="61"/>
      <c r="R27" s="72"/>
      <c r="S27" s="113"/>
      <c r="T27" s="61"/>
      <c r="U27" s="72"/>
      <c r="V27" s="61"/>
      <c r="W27" s="28"/>
      <c r="X27" s="72"/>
      <c r="Y27" s="61"/>
      <c r="Z27" s="72"/>
      <c r="AA27" s="66"/>
      <c r="AB27" s="61"/>
      <c r="AC27" s="72"/>
      <c r="AD27" s="61"/>
      <c r="AE27" s="72"/>
      <c r="AF27" s="61"/>
      <c r="AG27" s="72"/>
      <c r="AH27" s="61"/>
      <c r="AI27" s="72"/>
      <c r="AJ27" s="61"/>
      <c r="AK27" s="72"/>
      <c r="AL27" s="66"/>
      <c r="AM27" s="66"/>
      <c r="AN27" s="66"/>
      <c r="AO27" s="66"/>
      <c r="AP27" s="61"/>
      <c r="AQ27" s="72"/>
      <c r="AR27" s="61"/>
      <c r="AS27" s="72"/>
      <c r="AT27" s="61"/>
      <c r="AU27" s="72"/>
      <c r="AV27" s="61"/>
      <c r="AW27" s="72"/>
      <c r="AX27" s="61"/>
      <c r="AY27" s="72"/>
      <c r="AZ27" s="61"/>
      <c r="BA27" s="28"/>
      <c r="BB27" s="72"/>
      <c r="BC27" s="66"/>
      <c r="BD27" s="61"/>
      <c r="BE27" s="72"/>
      <c r="BF27" s="61"/>
      <c r="BG27" s="72"/>
      <c r="BH27" s="61"/>
      <c r="BI27" s="72"/>
      <c r="BJ27" s="61"/>
      <c r="BK27" s="72"/>
      <c r="BL27" s="61"/>
      <c r="BM27" s="72"/>
      <c r="BN27" s="66"/>
      <c r="BO27" s="61"/>
      <c r="BP27" s="72"/>
      <c r="BQ27" s="61"/>
      <c r="BR27" s="72"/>
      <c r="BS27" s="61"/>
      <c r="BT27" s="72"/>
      <c r="BU27" s="61"/>
      <c r="BV27" s="72"/>
      <c r="BW27" s="61"/>
      <c r="BX27" s="72"/>
      <c r="BY27" s="66"/>
      <c r="BZ27" s="61"/>
      <c r="CA27" s="72"/>
      <c r="CB27" s="61"/>
      <c r="CC27" s="72"/>
      <c r="CD27" s="61"/>
      <c r="CE27" s="133"/>
      <c r="CF27" s="72"/>
      <c r="CG27" s="61"/>
      <c r="CH27" s="72"/>
      <c r="CI27" s="66"/>
      <c r="CJ27" s="66"/>
      <c r="CK27" s="61"/>
      <c r="CL27" s="72"/>
      <c r="CM27" s="61"/>
      <c r="CN27" s="28"/>
      <c r="CO27" s="72"/>
      <c r="CP27" s="66"/>
      <c r="CQ27" s="66"/>
      <c r="CR27" s="61"/>
      <c r="CS27" s="72"/>
      <c r="CT27" s="66"/>
      <c r="CU27" s="66"/>
      <c r="CV27" s="66"/>
      <c r="CW27" s="66"/>
      <c r="CX27" s="66"/>
      <c r="CY27" s="66"/>
      <c r="CZ27" s="66"/>
    </row>
    <row r="28" spans="1:104" x14ac:dyDescent="0.25">
      <c r="A28" s="57" t="s">
        <v>24</v>
      </c>
      <c r="B28" s="94">
        <v>14729</v>
      </c>
      <c r="C28" s="66"/>
      <c r="D28" s="66"/>
      <c r="E28" s="62">
        <v>888</v>
      </c>
      <c r="F28" s="12">
        <v>2673</v>
      </c>
      <c r="G28" s="75">
        <v>12776</v>
      </c>
      <c r="H28" s="61"/>
      <c r="I28" s="72"/>
      <c r="J28" s="61"/>
      <c r="K28" s="72"/>
      <c r="L28" s="61"/>
      <c r="M28" s="72"/>
      <c r="N28" s="61"/>
      <c r="O28" s="28"/>
      <c r="P28" s="72"/>
      <c r="Q28" s="61"/>
      <c r="R28" s="72"/>
      <c r="S28" s="113"/>
      <c r="T28" s="61"/>
      <c r="U28" s="72"/>
      <c r="V28" s="61"/>
      <c r="W28" s="28"/>
      <c r="X28" s="72"/>
      <c r="Y28" s="61"/>
      <c r="Z28" s="72"/>
      <c r="AA28" s="66"/>
      <c r="AB28" s="61"/>
      <c r="AC28" s="72"/>
      <c r="AD28" s="61"/>
      <c r="AE28" s="72"/>
      <c r="AF28" s="61"/>
      <c r="AG28" s="72"/>
      <c r="AH28" s="61"/>
      <c r="AI28" s="72"/>
      <c r="AJ28" s="61"/>
      <c r="AK28" s="72"/>
      <c r="AL28" s="66"/>
      <c r="AM28" s="66"/>
      <c r="AN28" s="66"/>
      <c r="AO28" s="68">
        <v>16583</v>
      </c>
      <c r="AP28" s="61"/>
      <c r="AQ28" s="72"/>
      <c r="AR28" s="61"/>
      <c r="AS28" s="72"/>
      <c r="AT28" s="61"/>
      <c r="AU28" s="72"/>
      <c r="AV28" s="61"/>
      <c r="AW28" s="72"/>
      <c r="AX28" s="61"/>
      <c r="AY28" s="72"/>
      <c r="AZ28" s="61"/>
      <c r="BA28" s="28"/>
      <c r="BB28" s="72"/>
      <c r="BC28" s="66"/>
      <c r="BD28" s="61"/>
      <c r="BE28" s="72"/>
      <c r="BF28" s="61"/>
      <c r="BG28" s="72"/>
      <c r="BH28" s="61"/>
      <c r="BI28" s="72"/>
      <c r="BJ28" s="61"/>
      <c r="BK28" s="72"/>
      <c r="BL28" s="61"/>
      <c r="BM28" s="72"/>
      <c r="BN28" s="66"/>
      <c r="BO28" s="61"/>
      <c r="BP28" s="72"/>
      <c r="BQ28" s="61"/>
      <c r="BR28" s="72"/>
      <c r="BS28" s="61"/>
      <c r="BT28" s="72"/>
      <c r="BU28" s="61"/>
      <c r="BV28" s="72"/>
      <c r="BW28" s="61"/>
      <c r="BX28" s="72"/>
      <c r="BY28" s="68">
        <v>12809</v>
      </c>
      <c r="BZ28" s="61"/>
      <c r="CA28" s="72"/>
      <c r="CB28" s="61"/>
      <c r="CC28" s="72"/>
      <c r="CD28" s="61"/>
      <c r="CE28" s="133"/>
      <c r="CF28" s="72"/>
      <c r="CG28" s="61"/>
      <c r="CH28" s="72"/>
      <c r="CI28" s="68">
        <v>13894</v>
      </c>
      <c r="CJ28" s="68">
        <v>12865</v>
      </c>
      <c r="CK28" s="63">
        <v>11065</v>
      </c>
      <c r="CL28" s="75">
        <v>2861</v>
      </c>
      <c r="CM28" s="63">
        <v>10283</v>
      </c>
      <c r="CN28" s="12">
        <v>2738</v>
      </c>
      <c r="CO28" s="74">
        <v>541</v>
      </c>
      <c r="CP28" s="68">
        <v>10587</v>
      </c>
      <c r="CQ28" s="66"/>
      <c r="CR28" s="63">
        <v>5437</v>
      </c>
      <c r="CS28" s="75">
        <v>1428</v>
      </c>
      <c r="CT28" s="68">
        <v>9086</v>
      </c>
      <c r="CU28" s="68">
        <v>13784</v>
      </c>
      <c r="CV28" s="68">
        <v>12968</v>
      </c>
      <c r="CW28" s="68">
        <v>12095</v>
      </c>
      <c r="CX28" s="66"/>
      <c r="CY28" s="66"/>
      <c r="CZ28" s="66"/>
    </row>
    <row r="29" spans="1:104" x14ac:dyDescent="0.25">
      <c r="A29" s="57" t="s">
        <v>25</v>
      </c>
      <c r="B29" s="92"/>
      <c r="C29" s="66"/>
      <c r="D29" s="66"/>
      <c r="E29" s="61"/>
      <c r="F29" s="28"/>
      <c r="G29" s="72"/>
      <c r="H29" s="61"/>
      <c r="I29" s="72"/>
      <c r="J29" s="61"/>
      <c r="K29" s="72"/>
      <c r="L29" s="61"/>
      <c r="M29" s="72"/>
      <c r="N29" s="61"/>
      <c r="O29" s="28"/>
      <c r="P29" s="72"/>
      <c r="Q29" s="61"/>
      <c r="R29" s="72"/>
      <c r="S29" s="113"/>
      <c r="T29" s="61"/>
      <c r="U29" s="72"/>
      <c r="V29" s="61"/>
      <c r="W29" s="28"/>
      <c r="X29" s="72"/>
      <c r="Y29" s="61"/>
      <c r="Z29" s="72"/>
      <c r="AA29" s="66"/>
      <c r="AB29" s="61"/>
      <c r="AC29" s="72"/>
      <c r="AD29" s="61"/>
      <c r="AE29" s="72"/>
      <c r="AF29" s="61"/>
      <c r="AG29" s="72"/>
      <c r="AH29" s="61"/>
      <c r="AI29" s="72"/>
      <c r="AJ29" s="61"/>
      <c r="AK29" s="72"/>
      <c r="AL29" s="66"/>
      <c r="AM29" s="66"/>
      <c r="AN29" s="66"/>
      <c r="AO29" s="66"/>
      <c r="AP29" s="61"/>
      <c r="AQ29" s="72"/>
      <c r="AR29" s="61"/>
      <c r="AS29" s="72"/>
      <c r="AT29" s="61"/>
      <c r="AU29" s="72"/>
      <c r="AV29" s="61"/>
      <c r="AW29" s="72"/>
      <c r="AX29" s="61"/>
      <c r="AY29" s="72"/>
      <c r="AZ29" s="61"/>
      <c r="BA29" s="28"/>
      <c r="BB29" s="72"/>
      <c r="BC29" s="66"/>
      <c r="BD29" s="61"/>
      <c r="BE29" s="72"/>
      <c r="BF29" s="61"/>
      <c r="BG29" s="72"/>
      <c r="BH29" s="61"/>
      <c r="BI29" s="72"/>
      <c r="BJ29" s="61"/>
      <c r="BK29" s="72"/>
      <c r="BL29" s="61"/>
      <c r="BM29" s="72"/>
      <c r="BN29" s="66"/>
      <c r="BO29" s="61"/>
      <c r="BP29" s="72"/>
      <c r="BQ29" s="61"/>
      <c r="BR29" s="72"/>
      <c r="BS29" s="61"/>
      <c r="BT29" s="72"/>
      <c r="BU29" s="61"/>
      <c r="BV29" s="72"/>
      <c r="BW29" s="61"/>
      <c r="BX29" s="72"/>
      <c r="BY29" s="66"/>
      <c r="BZ29" s="61"/>
      <c r="CA29" s="72"/>
      <c r="CB29" s="61"/>
      <c r="CC29" s="72"/>
      <c r="CD29" s="61"/>
      <c r="CE29" s="133"/>
      <c r="CF29" s="72"/>
      <c r="CG29" s="61"/>
      <c r="CH29" s="72"/>
      <c r="CI29" s="66"/>
      <c r="CJ29" s="66"/>
      <c r="CK29" s="61"/>
      <c r="CL29" s="72"/>
      <c r="CM29" s="61"/>
      <c r="CN29" s="28"/>
      <c r="CO29" s="72"/>
      <c r="CP29" s="66"/>
      <c r="CQ29" s="66"/>
      <c r="CR29" s="61"/>
      <c r="CS29" s="72"/>
      <c r="CT29" s="66"/>
      <c r="CU29" s="66"/>
      <c r="CV29" s="66"/>
      <c r="CW29" s="66"/>
      <c r="CX29" s="66"/>
      <c r="CY29" s="66"/>
      <c r="CZ29" s="66"/>
    </row>
    <row r="30" spans="1:104" x14ac:dyDescent="0.25">
      <c r="A30" s="57" t="s">
        <v>26</v>
      </c>
      <c r="B30" s="92"/>
      <c r="C30" s="66"/>
      <c r="D30" s="66"/>
      <c r="E30" s="61"/>
      <c r="F30" s="28"/>
      <c r="G30" s="72"/>
      <c r="H30" s="61"/>
      <c r="I30" s="72"/>
      <c r="J30" s="61"/>
      <c r="K30" s="72"/>
      <c r="L30" s="61"/>
      <c r="M30" s="72"/>
      <c r="N30" s="61"/>
      <c r="O30" s="28"/>
      <c r="P30" s="72"/>
      <c r="Q30" s="61"/>
      <c r="R30" s="72"/>
      <c r="S30" s="113"/>
      <c r="T30" s="61"/>
      <c r="U30" s="72"/>
      <c r="V30" s="61"/>
      <c r="W30" s="28"/>
      <c r="X30" s="72"/>
      <c r="Y30" s="61"/>
      <c r="Z30" s="72"/>
      <c r="AA30" s="66"/>
      <c r="AB30" s="61"/>
      <c r="AC30" s="72"/>
      <c r="AD30" s="61"/>
      <c r="AE30" s="72"/>
      <c r="AF30" s="61"/>
      <c r="AG30" s="72"/>
      <c r="AH30" s="61"/>
      <c r="AI30" s="72"/>
      <c r="AJ30" s="61"/>
      <c r="AK30" s="72"/>
      <c r="AL30" s="66"/>
      <c r="AM30" s="66"/>
      <c r="AN30" s="66"/>
      <c r="AO30" s="66"/>
      <c r="AP30" s="61"/>
      <c r="AQ30" s="72"/>
      <c r="AR30" s="61"/>
      <c r="AS30" s="72"/>
      <c r="AT30" s="61"/>
      <c r="AU30" s="72"/>
      <c r="AV30" s="61"/>
      <c r="AW30" s="72"/>
      <c r="AX30" s="61"/>
      <c r="AY30" s="72"/>
      <c r="AZ30" s="61"/>
      <c r="BA30" s="28"/>
      <c r="BB30" s="72"/>
      <c r="BC30" s="66"/>
      <c r="BD30" s="61"/>
      <c r="BE30" s="72"/>
      <c r="BF30" s="61"/>
      <c r="BG30" s="72"/>
      <c r="BH30" s="61"/>
      <c r="BI30" s="72"/>
      <c r="BJ30" s="61"/>
      <c r="BK30" s="72"/>
      <c r="BL30" s="61"/>
      <c r="BM30" s="72"/>
      <c r="BN30" s="66"/>
      <c r="BO30" s="61"/>
      <c r="BP30" s="72"/>
      <c r="BQ30" s="61"/>
      <c r="BR30" s="72"/>
      <c r="BS30" s="61"/>
      <c r="BT30" s="72"/>
      <c r="BU30" s="61"/>
      <c r="BV30" s="72"/>
      <c r="BW30" s="61"/>
      <c r="BX30" s="72"/>
      <c r="BY30" s="66"/>
      <c r="BZ30" s="61"/>
      <c r="CA30" s="72"/>
      <c r="CB30" s="61"/>
      <c r="CC30" s="72"/>
      <c r="CD30" s="61"/>
      <c r="CE30" s="133"/>
      <c r="CF30" s="72"/>
      <c r="CG30" s="61"/>
      <c r="CH30" s="72"/>
      <c r="CI30" s="66"/>
      <c r="CJ30" s="66"/>
      <c r="CK30" s="61"/>
      <c r="CL30" s="72"/>
      <c r="CM30" s="61"/>
      <c r="CN30" s="28"/>
      <c r="CO30" s="72"/>
      <c r="CP30" s="66"/>
      <c r="CQ30" s="68">
        <v>14115</v>
      </c>
      <c r="CR30" s="61"/>
      <c r="CS30" s="72"/>
      <c r="CT30" s="66"/>
      <c r="CU30" s="66"/>
      <c r="CV30" s="66"/>
      <c r="CW30" s="66"/>
      <c r="CX30" s="66"/>
      <c r="CY30" s="68">
        <v>15363</v>
      </c>
      <c r="CZ30" s="68">
        <v>11897</v>
      </c>
    </row>
    <row r="31" spans="1:104" x14ac:dyDescent="0.25">
      <c r="A31" s="57" t="s">
        <v>27</v>
      </c>
      <c r="B31" s="92"/>
      <c r="C31" s="66"/>
      <c r="D31" s="66"/>
      <c r="E31" s="61"/>
      <c r="F31" s="28"/>
      <c r="G31" s="72"/>
      <c r="H31" s="61"/>
      <c r="I31" s="72"/>
      <c r="J31" s="61"/>
      <c r="K31" s="72"/>
      <c r="L31" s="61"/>
      <c r="M31" s="72"/>
      <c r="N31" s="61"/>
      <c r="O31" s="28"/>
      <c r="P31" s="72"/>
      <c r="Q31" s="61"/>
      <c r="R31" s="72"/>
      <c r="S31" s="113"/>
      <c r="T31" s="61"/>
      <c r="U31" s="72"/>
      <c r="V31" s="61"/>
      <c r="W31" s="28"/>
      <c r="X31" s="72"/>
      <c r="Y31" s="61"/>
      <c r="Z31" s="72"/>
      <c r="AA31" s="66"/>
      <c r="AB31" s="61"/>
      <c r="AC31" s="72"/>
      <c r="AD31" s="61"/>
      <c r="AE31" s="72"/>
      <c r="AF31" s="61"/>
      <c r="AG31" s="72"/>
      <c r="AH31" s="61"/>
      <c r="AI31" s="72"/>
      <c r="AJ31" s="61"/>
      <c r="AK31" s="72"/>
      <c r="AL31" s="66"/>
      <c r="AM31" s="66"/>
      <c r="AN31" s="66"/>
      <c r="AO31" s="66"/>
      <c r="AP31" s="61"/>
      <c r="AQ31" s="72"/>
      <c r="AR31" s="61"/>
      <c r="AS31" s="72"/>
      <c r="AT31" s="61"/>
      <c r="AU31" s="72"/>
      <c r="AV31" s="61"/>
      <c r="AW31" s="72"/>
      <c r="AX31" s="61"/>
      <c r="AY31" s="72"/>
      <c r="AZ31" s="61"/>
      <c r="BA31" s="28"/>
      <c r="BB31" s="72"/>
      <c r="BC31" s="66"/>
      <c r="BD31" s="61"/>
      <c r="BE31" s="72"/>
      <c r="BF31" s="61"/>
      <c r="BG31" s="72"/>
      <c r="BH31" s="61"/>
      <c r="BI31" s="72"/>
      <c r="BJ31" s="61"/>
      <c r="BK31" s="72"/>
      <c r="BL31" s="61"/>
      <c r="BM31" s="72"/>
      <c r="BN31" s="66"/>
      <c r="BO31" s="61"/>
      <c r="BP31" s="72"/>
      <c r="BQ31" s="61"/>
      <c r="BR31" s="72"/>
      <c r="BS31" s="61"/>
      <c r="BT31" s="72"/>
      <c r="BU31" s="61"/>
      <c r="BV31" s="72"/>
      <c r="BW31" s="61"/>
      <c r="BX31" s="72"/>
      <c r="BY31" s="66"/>
      <c r="BZ31" s="61"/>
      <c r="CA31" s="72"/>
      <c r="CB31" s="61"/>
      <c r="CC31" s="72"/>
      <c r="CD31" s="61"/>
      <c r="CE31" s="133"/>
      <c r="CF31" s="72"/>
      <c r="CG31" s="61"/>
      <c r="CH31" s="72"/>
      <c r="CI31" s="66"/>
      <c r="CJ31" s="66"/>
      <c r="CK31" s="61"/>
      <c r="CL31" s="72"/>
      <c r="CM31" s="61"/>
      <c r="CN31" s="28"/>
      <c r="CO31" s="72"/>
      <c r="CP31" s="66"/>
      <c r="CQ31" s="66"/>
      <c r="CR31" s="61"/>
      <c r="CS31" s="72"/>
      <c r="CT31" s="66"/>
      <c r="CU31" s="66"/>
      <c r="CV31" s="66"/>
      <c r="CW31" s="66"/>
      <c r="CX31" s="66"/>
      <c r="CY31" s="66"/>
      <c r="CZ31" s="66"/>
    </row>
    <row r="32" spans="1:104" x14ac:dyDescent="0.25">
      <c r="A32" s="57" t="s">
        <v>28</v>
      </c>
      <c r="B32" s="92"/>
      <c r="C32" s="66"/>
      <c r="D32" s="66"/>
      <c r="E32" s="61"/>
      <c r="F32" s="28"/>
      <c r="G32" s="72"/>
      <c r="H32" s="63">
        <v>4363</v>
      </c>
      <c r="I32" s="75">
        <v>10182</v>
      </c>
      <c r="J32" s="63">
        <v>4563</v>
      </c>
      <c r="K32" s="75">
        <v>8923</v>
      </c>
      <c r="L32" s="63">
        <v>5561</v>
      </c>
      <c r="M32" s="75">
        <v>4426</v>
      </c>
      <c r="N32" s="63">
        <v>6228</v>
      </c>
      <c r="O32" s="12">
        <v>4252</v>
      </c>
      <c r="P32" s="74">
        <v>788</v>
      </c>
      <c r="Q32" s="61"/>
      <c r="R32" s="72"/>
      <c r="S32" s="113"/>
      <c r="T32" s="61"/>
      <c r="U32" s="72"/>
      <c r="V32" s="61"/>
      <c r="W32" s="28"/>
      <c r="X32" s="72"/>
      <c r="Y32" s="61"/>
      <c r="Z32" s="72"/>
      <c r="AA32" s="66"/>
      <c r="AB32" s="61"/>
      <c r="AC32" s="72"/>
      <c r="AD32" s="61"/>
      <c r="AE32" s="72"/>
      <c r="AF32" s="61"/>
      <c r="AG32" s="72"/>
      <c r="AH32" s="61"/>
      <c r="AI32" s="72"/>
      <c r="AJ32" s="61"/>
      <c r="AK32" s="72"/>
      <c r="AL32" s="66"/>
      <c r="AM32" s="66"/>
      <c r="AN32" s="66"/>
      <c r="AO32" s="66"/>
      <c r="AP32" s="61"/>
      <c r="AQ32" s="72"/>
      <c r="AR32" s="61"/>
      <c r="AS32" s="72"/>
      <c r="AT32" s="61"/>
      <c r="AU32" s="72"/>
      <c r="AV32" s="61"/>
      <c r="AW32" s="72"/>
      <c r="AX32" s="61"/>
      <c r="AY32" s="72"/>
      <c r="AZ32" s="61"/>
      <c r="BA32" s="28"/>
      <c r="BB32" s="72"/>
      <c r="BC32" s="66"/>
      <c r="BD32" s="61"/>
      <c r="BE32" s="72"/>
      <c r="BF32" s="61"/>
      <c r="BG32" s="72"/>
      <c r="BH32" s="61"/>
      <c r="BI32" s="72"/>
      <c r="BJ32" s="61"/>
      <c r="BK32" s="72"/>
      <c r="BL32" s="61"/>
      <c r="BM32" s="72"/>
      <c r="BN32" s="66"/>
      <c r="BO32" s="61"/>
      <c r="BP32" s="72"/>
      <c r="BQ32" s="61"/>
      <c r="BR32" s="72"/>
      <c r="BS32" s="61"/>
      <c r="BT32" s="72"/>
      <c r="BU32" s="61"/>
      <c r="BV32" s="72"/>
      <c r="BW32" s="61"/>
      <c r="BX32" s="72"/>
      <c r="BY32" s="66"/>
      <c r="BZ32" s="61"/>
      <c r="CA32" s="72"/>
      <c r="CB32" s="61"/>
      <c r="CC32" s="72"/>
      <c r="CD32" s="61"/>
      <c r="CE32" s="133"/>
      <c r="CF32" s="72"/>
      <c r="CG32" s="61"/>
      <c r="CH32" s="72"/>
      <c r="CI32" s="66"/>
      <c r="CJ32" s="66"/>
      <c r="CK32" s="61"/>
      <c r="CL32" s="72"/>
      <c r="CM32" s="61"/>
      <c r="CN32" s="28"/>
      <c r="CO32" s="72"/>
      <c r="CP32" s="66"/>
      <c r="CQ32" s="66"/>
      <c r="CR32" s="61"/>
      <c r="CS32" s="72"/>
      <c r="CT32" s="66"/>
      <c r="CU32" s="66"/>
      <c r="CV32" s="66"/>
      <c r="CW32" s="66"/>
      <c r="CX32" s="66"/>
      <c r="CY32" s="66"/>
      <c r="CZ32" s="66"/>
    </row>
    <row r="33" spans="1:104" x14ac:dyDescent="0.25">
      <c r="A33" s="58" t="s">
        <v>29</v>
      </c>
      <c r="B33" s="84">
        <f t="shared" ref="B33:H33" si="0">SUM(B4:B32)</f>
        <v>14729</v>
      </c>
      <c r="C33" s="69">
        <f t="shared" si="0"/>
        <v>13325</v>
      </c>
      <c r="D33" s="69">
        <f t="shared" si="0"/>
        <v>9440</v>
      </c>
      <c r="E33" s="88">
        <f t="shared" si="0"/>
        <v>888</v>
      </c>
      <c r="F33" s="26">
        <f>SUM(F4:F32)</f>
        <v>2673</v>
      </c>
      <c r="G33" s="89">
        <f>SUM(G4:G32)</f>
        <v>12776</v>
      </c>
      <c r="H33" s="88">
        <f t="shared" si="0"/>
        <v>4363</v>
      </c>
      <c r="I33" s="89">
        <f>SUM(I4:I32)</f>
        <v>10182</v>
      </c>
      <c r="J33" s="88">
        <f t="shared" ref="J33" si="1">SUM(J4:J32)</f>
        <v>4563</v>
      </c>
      <c r="K33" s="89">
        <f>SUM(K4:K32)</f>
        <v>8923</v>
      </c>
      <c r="L33" s="88">
        <f t="shared" ref="L33" si="2">SUM(L4:L32)</f>
        <v>5561</v>
      </c>
      <c r="M33" s="89">
        <f>SUM(M4:M32)</f>
        <v>4426</v>
      </c>
      <c r="N33" s="88">
        <f t="shared" ref="N33" si="3">SUM(N4:N32)</f>
        <v>6228</v>
      </c>
      <c r="O33" s="26">
        <f>SUM(O4:O32)</f>
        <v>4252</v>
      </c>
      <c r="P33" s="89">
        <f>SUM(P4:P32)</f>
        <v>788</v>
      </c>
      <c r="Q33" s="88">
        <f t="shared" ref="Q33" si="4">SUM(Q4:Q32)</f>
        <v>3706</v>
      </c>
      <c r="R33" s="89">
        <f>SUM(R4:R32)</f>
        <v>9843</v>
      </c>
      <c r="S33" s="69">
        <f t="shared" ref="S33" si="5">SUM(S4:S32)</f>
        <v>10266</v>
      </c>
      <c r="T33" s="88">
        <f t="shared" ref="T33" si="6">SUM(T4:T32)</f>
        <v>3361</v>
      </c>
      <c r="U33" s="89">
        <f>SUM(U4:U32)</f>
        <v>13864</v>
      </c>
      <c r="V33" s="88">
        <f t="shared" ref="V33" si="7">SUM(V4:V32)</f>
        <v>9778</v>
      </c>
      <c r="W33" s="26">
        <f>SUM(W4:W32)</f>
        <v>3383</v>
      </c>
      <c r="X33" s="89">
        <f>SUM(X4:X32)</f>
        <v>1214</v>
      </c>
      <c r="Y33" s="88">
        <f t="shared" ref="Y33" si="8">SUM(Y4:Y32)</f>
        <v>4775</v>
      </c>
      <c r="Z33" s="89">
        <f>SUM(Z4:Z32)</f>
        <v>12716</v>
      </c>
      <c r="AA33" s="69">
        <f t="shared" ref="AA33:AB33" si="9">SUM(AA4:AA32)</f>
        <v>17463</v>
      </c>
      <c r="AB33" s="88">
        <f t="shared" si="9"/>
        <v>5154</v>
      </c>
      <c r="AC33" s="89">
        <f>SUM(AC4:AC32)</f>
        <v>13239</v>
      </c>
      <c r="AD33" s="88">
        <f t="shared" ref="AD33" si="10">SUM(AD4:AD32)</f>
        <v>12223</v>
      </c>
      <c r="AE33" s="89">
        <f>SUM(AE4:AE32)</f>
        <v>4686</v>
      </c>
      <c r="AF33" s="88">
        <f t="shared" ref="AF33" si="11">SUM(AF4:AF32)</f>
        <v>4375</v>
      </c>
      <c r="AG33" s="89">
        <f>SUM(AG4:AG32)</f>
        <v>7912</v>
      </c>
      <c r="AH33" s="88">
        <f t="shared" ref="AH33" si="12">SUM(AH4:AH32)</f>
        <v>5411</v>
      </c>
      <c r="AI33" s="89">
        <f>SUM(AI4:AI32)</f>
        <v>5002</v>
      </c>
      <c r="AJ33" s="88">
        <f t="shared" ref="AJ33" si="13">SUM(AJ4:AJ32)</f>
        <v>2458</v>
      </c>
      <c r="AK33" s="89">
        <f>SUM(AK4:AK32)</f>
        <v>5464</v>
      </c>
      <c r="AL33" s="69">
        <f t="shared" ref="AL33:AM33" si="14">SUM(AL4:AL32)</f>
        <v>14064</v>
      </c>
      <c r="AM33" s="69">
        <f t="shared" si="14"/>
        <v>14216</v>
      </c>
      <c r="AN33" s="69">
        <f t="shared" ref="AN33:AO33" si="15">SUM(AN4:AN32)</f>
        <v>7282</v>
      </c>
      <c r="AO33" s="69">
        <f t="shared" si="15"/>
        <v>16583</v>
      </c>
      <c r="AP33" s="88">
        <f t="shared" ref="AP33" si="16">SUM(AP4:AP32)</f>
        <v>4441</v>
      </c>
      <c r="AQ33" s="89">
        <f>SUM(AQ4:AQ32)</f>
        <v>6306</v>
      </c>
      <c r="AR33" s="88">
        <f t="shared" ref="AR33" si="17">SUM(AR4:AR32)</f>
        <v>3994</v>
      </c>
      <c r="AS33" s="89">
        <f>SUM(AS4:AS32)</f>
        <v>4234</v>
      </c>
      <c r="AT33" s="88">
        <f t="shared" ref="AT33" si="18">SUM(AT4:AT32)</f>
        <v>8536</v>
      </c>
      <c r="AU33" s="89">
        <f>SUM(AU4:AU32)</f>
        <v>8541</v>
      </c>
      <c r="AV33" s="88">
        <f t="shared" ref="AV33" si="19">SUM(AV4:AV32)</f>
        <v>4279</v>
      </c>
      <c r="AW33" s="89">
        <f>SUM(AW4:AW32)</f>
        <v>4160</v>
      </c>
      <c r="AX33" s="88">
        <f t="shared" ref="AX33" si="20">SUM(AX4:AX32)</f>
        <v>6558</v>
      </c>
      <c r="AY33" s="89">
        <f>SUM(AY4:AY32)</f>
        <v>5485</v>
      </c>
      <c r="AZ33" s="88">
        <f t="shared" ref="AZ33" si="21">SUM(AZ4:AZ32)</f>
        <v>2841</v>
      </c>
      <c r="BA33" s="26">
        <f>SUM(BA4:BA32)</f>
        <v>941</v>
      </c>
      <c r="BB33" s="89">
        <f>SUM(BB4:BB32)</f>
        <v>6186</v>
      </c>
      <c r="BC33" s="69">
        <f t="shared" ref="BC33:BD33" si="22">SUM(BC4:BC32)</f>
        <v>16210</v>
      </c>
      <c r="BD33" s="88">
        <f t="shared" si="22"/>
        <v>7186</v>
      </c>
      <c r="BE33" s="89">
        <f>SUM(BE4:BE32)</f>
        <v>10637</v>
      </c>
      <c r="BF33" s="88">
        <f t="shared" ref="BF33" si="23">SUM(BF4:BF32)</f>
        <v>4049</v>
      </c>
      <c r="BG33" s="89">
        <f>SUM(BG4:BG32)</f>
        <v>4971</v>
      </c>
      <c r="BH33" s="88">
        <f t="shared" ref="BH33" si="24">SUM(BH4:BH32)</f>
        <v>7081</v>
      </c>
      <c r="BI33" s="89">
        <f>SUM(BI4:BI32)</f>
        <v>5342</v>
      </c>
      <c r="BJ33" s="88">
        <f t="shared" ref="BJ33" si="25">SUM(BJ4:BJ32)</f>
        <v>10404</v>
      </c>
      <c r="BK33" s="89">
        <f>SUM(BK4:BK32)</f>
        <v>5058</v>
      </c>
      <c r="BL33" s="88">
        <f t="shared" ref="BL33" si="26">SUM(BL4:BL32)</f>
        <v>3927</v>
      </c>
      <c r="BM33" s="89">
        <f>SUM(BM4:BM32)</f>
        <v>13291</v>
      </c>
      <c r="BN33" s="69">
        <f t="shared" ref="BN33:BO33" si="27">SUM(BN4:BN32)</f>
        <v>11670</v>
      </c>
      <c r="BO33" s="88">
        <f t="shared" si="27"/>
        <v>4674</v>
      </c>
      <c r="BP33" s="89">
        <f>SUM(BP4:BP32)</f>
        <v>7511</v>
      </c>
      <c r="BQ33" s="88">
        <f t="shared" ref="BQ33" si="28">SUM(BQ4:BQ32)</f>
        <v>7267</v>
      </c>
      <c r="BR33" s="89">
        <f>SUM(BR4:BR32)</f>
        <v>7544</v>
      </c>
      <c r="BS33" s="88">
        <f t="shared" ref="BS33" si="29">SUM(BS4:BS32)</f>
        <v>8390</v>
      </c>
      <c r="BT33" s="89">
        <f>SUM(BT4:BT32)</f>
        <v>6842</v>
      </c>
      <c r="BU33" s="88">
        <f t="shared" ref="BU33" si="30">SUM(BU4:BU32)</f>
        <v>12547</v>
      </c>
      <c r="BV33" s="89">
        <f>SUM(BV4:BV32)</f>
        <v>3932</v>
      </c>
      <c r="BW33" s="88">
        <f t="shared" ref="BW33" si="31">SUM(BW4:BW32)</f>
        <v>7345</v>
      </c>
      <c r="BX33" s="89">
        <f>SUM(BX4:BX32)</f>
        <v>5263</v>
      </c>
      <c r="BY33" s="69">
        <f t="shared" ref="BY33" si="32">SUM(BY4:BY32)</f>
        <v>12809</v>
      </c>
      <c r="BZ33" s="88">
        <f t="shared" ref="BZ33" si="33">SUM(BZ4:BZ32)</f>
        <v>10901</v>
      </c>
      <c r="CA33" s="89">
        <f>SUM(CA4:CA32)</f>
        <v>8134</v>
      </c>
      <c r="CB33" s="88">
        <f t="shared" ref="CB33" si="34">SUM(CB4:CB32)</f>
        <v>15538</v>
      </c>
      <c r="CC33" s="89">
        <f>SUM(CC4:CC32)</f>
        <v>5121</v>
      </c>
      <c r="CD33" s="88">
        <f t="shared" ref="CD33" si="35">SUM(CD4:CD32)</f>
        <v>10146</v>
      </c>
      <c r="CE33" s="105">
        <f>SUM(CE4:CE32)</f>
        <v>5007</v>
      </c>
      <c r="CF33" s="89">
        <f>SUM(CF4:CF32)</f>
        <v>8</v>
      </c>
      <c r="CG33" s="88">
        <f t="shared" ref="CG33" si="36">SUM(CG4:CG32)</f>
        <v>4417</v>
      </c>
      <c r="CH33" s="89">
        <f>SUM(CH4:CH32)</f>
        <v>13020</v>
      </c>
      <c r="CI33" s="69">
        <f t="shared" ref="CI33:CK33" si="37">SUM(CI4:CI32)</f>
        <v>13894</v>
      </c>
      <c r="CJ33" s="69">
        <f t="shared" si="37"/>
        <v>12865</v>
      </c>
      <c r="CK33" s="88">
        <f t="shared" si="37"/>
        <v>11065</v>
      </c>
      <c r="CL33" s="89">
        <f>SUM(CL4:CL32)</f>
        <v>2861</v>
      </c>
      <c r="CM33" s="88">
        <f t="shared" ref="CM33" si="38">SUM(CM4:CM32)</f>
        <v>10283</v>
      </c>
      <c r="CN33" s="26">
        <f>SUM(CN4:CN32)</f>
        <v>2738</v>
      </c>
      <c r="CO33" s="89">
        <f>SUM(CO4:CO32)</f>
        <v>541</v>
      </c>
      <c r="CP33" s="69">
        <f t="shared" ref="CP33:CR33" si="39">SUM(CP4:CP32)</f>
        <v>10587</v>
      </c>
      <c r="CQ33" s="69">
        <f t="shared" si="39"/>
        <v>14115</v>
      </c>
      <c r="CR33" s="88">
        <f t="shared" si="39"/>
        <v>5437</v>
      </c>
      <c r="CS33" s="89">
        <f>SUM(CS4:CS32)</f>
        <v>1428</v>
      </c>
      <c r="CT33" s="69">
        <f t="shared" ref="CT33:CU33" si="40">SUM(CT4:CT32)</f>
        <v>9086</v>
      </c>
      <c r="CU33" s="69">
        <f t="shared" si="40"/>
        <v>13784</v>
      </c>
      <c r="CV33" s="69">
        <f t="shared" ref="CV33:CW33" si="41">SUM(CV4:CV32)</f>
        <v>12968</v>
      </c>
      <c r="CW33" s="69">
        <f t="shared" si="41"/>
        <v>12095</v>
      </c>
      <c r="CX33" s="69">
        <f t="shared" ref="CX33:CY33" si="42">SUM(CX4:CX32)</f>
        <v>11635</v>
      </c>
      <c r="CY33" s="69">
        <f t="shared" si="42"/>
        <v>15363</v>
      </c>
      <c r="CZ33" s="69">
        <f t="shared" ref="CZ33" si="43">SUM(CZ4:CZ32)</f>
        <v>11897</v>
      </c>
    </row>
    <row r="34" spans="1:104" x14ac:dyDescent="0.25">
      <c r="A34" s="59" t="s">
        <v>33</v>
      </c>
      <c r="B34" s="108">
        <f>SUM(B33/B35)</f>
        <v>1</v>
      </c>
      <c r="C34" s="70">
        <f>SUM(C33/C35)</f>
        <v>1</v>
      </c>
      <c r="D34" s="70">
        <f>SUM(D33/D35)</f>
        <v>1</v>
      </c>
      <c r="E34" s="42">
        <f>SUM(E33/E35)</f>
        <v>5.435514476342046E-2</v>
      </c>
      <c r="F34" s="8">
        <f>F33/E35</f>
        <v>0.16361633102772846</v>
      </c>
      <c r="G34" s="46">
        <f>G33/E35</f>
        <v>0.78202852420885105</v>
      </c>
      <c r="H34" s="42">
        <f>SUM(H33/H35)</f>
        <v>0.29996562392574766</v>
      </c>
      <c r="I34" s="46">
        <f>I33/H35</f>
        <v>0.70003437607425234</v>
      </c>
      <c r="J34" s="42">
        <f>SUM(J33/J35)</f>
        <v>0.33835088239655942</v>
      </c>
      <c r="K34" s="46">
        <f>K33/J35</f>
        <v>0.66164911760344058</v>
      </c>
      <c r="L34" s="42">
        <f>SUM(L33/L35)</f>
        <v>0.5568238710323421</v>
      </c>
      <c r="M34" s="46">
        <f>M33/L35</f>
        <v>0.44317612896765796</v>
      </c>
      <c r="N34" s="42">
        <f>SUM(N33/N35)</f>
        <v>0.55271565495207664</v>
      </c>
      <c r="O34" s="8">
        <f>O33/N35</f>
        <v>0.37735179268725594</v>
      </c>
      <c r="P34" s="46">
        <f>P33/N35</f>
        <v>6.993255236066738E-2</v>
      </c>
      <c r="Q34" s="42">
        <f>SUM(Q33/Q35)</f>
        <v>0.27352572145545795</v>
      </c>
      <c r="R34" s="46">
        <f>R33/Q35</f>
        <v>0.72647427854454205</v>
      </c>
      <c r="S34" s="70">
        <f>SUM(S33/S35)</f>
        <v>1</v>
      </c>
      <c r="T34" s="42">
        <f>SUM(T33/T35)</f>
        <v>0.19512336719883891</v>
      </c>
      <c r="U34" s="46">
        <f>U33/T35</f>
        <v>0.80487663280116106</v>
      </c>
      <c r="V34" s="42">
        <f>SUM(V33/V35)</f>
        <v>0.6802086956521739</v>
      </c>
      <c r="W34" s="8">
        <f>W33/V35</f>
        <v>0.23533913043478261</v>
      </c>
      <c r="X34" s="46">
        <f>X33/V35</f>
        <v>8.445217391304348E-2</v>
      </c>
      <c r="Y34" s="42">
        <f>SUM(Y33/Y35)</f>
        <v>0.27299754159281914</v>
      </c>
      <c r="Z34" s="46">
        <f>Z33/Y35</f>
        <v>0.72700245840718081</v>
      </c>
      <c r="AA34" s="70">
        <f>SUM(AA33/AA35)</f>
        <v>1</v>
      </c>
      <c r="AB34" s="42">
        <f>SUM(AB33/AB35)</f>
        <v>0.28021529929864625</v>
      </c>
      <c r="AC34" s="46">
        <f>AC33/AB35</f>
        <v>0.71978470070135381</v>
      </c>
      <c r="AD34" s="42">
        <f>SUM(AD33/AD35)</f>
        <v>0.72286947779289135</v>
      </c>
      <c r="AE34" s="46">
        <f>AE33/AD35</f>
        <v>0.27713052220710865</v>
      </c>
      <c r="AF34" s="42">
        <f>SUM(AF33/AF35)</f>
        <v>0.35606738829657364</v>
      </c>
      <c r="AG34" s="46">
        <f>AG33/AF35</f>
        <v>0.64393261170342642</v>
      </c>
      <c r="AH34" s="42">
        <f>SUM(AH33/AH35)</f>
        <v>0.51963891289733988</v>
      </c>
      <c r="AI34" s="46">
        <f>AI33/AH35</f>
        <v>0.48036108710266012</v>
      </c>
      <c r="AJ34" s="42">
        <f>SUM(AJ33/AJ35)</f>
        <v>0.31027518303458723</v>
      </c>
      <c r="AK34" s="46">
        <f>AK33/AJ35</f>
        <v>0.68972481696541277</v>
      </c>
      <c r="AL34" s="70">
        <f t="shared" ref="AL34:AP34" si="44">SUM(AL33/AL35)</f>
        <v>1</v>
      </c>
      <c r="AM34" s="70">
        <f t="shared" si="44"/>
        <v>1</v>
      </c>
      <c r="AN34" s="70">
        <f t="shared" si="44"/>
        <v>1</v>
      </c>
      <c r="AO34" s="70">
        <f t="shared" si="44"/>
        <v>1</v>
      </c>
      <c r="AP34" s="42">
        <f t="shared" si="44"/>
        <v>0.41323159951614402</v>
      </c>
      <c r="AQ34" s="46">
        <f>AQ33/AP35</f>
        <v>0.58676840048385592</v>
      </c>
      <c r="AR34" s="42">
        <f>SUM(AR33/AR35)</f>
        <v>0.48541565386485175</v>
      </c>
      <c r="AS34" s="46">
        <f>AS33/AR35</f>
        <v>0.51458434613514825</v>
      </c>
      <c r="AT34" s="130">
        <f>SUM(AT33/AT35)</f>
        <v>0.49985360426304387</v>
      </c>
      <c r="AU34" s="129">
        <f>AU33/AT35</f>
        <v>0.50014639573695618</v>
      </c>
      <c r="AV34" s="42">
        <f>SUM(AV33/AV35)</f>
        <v>0.50705059841213418</v>
      </c>
      <c r="AW34" s="46">
        <f>AW33/AV35</f>
        <v>0.49294940158786588</v>
      </c>
      <c r="AX34" s="42">
        <f>SUM(AX33/AX35)</f>
        <v>0.54454870048991111</v>
      </c>
      <c r="AY34" s="46">
        <f>AY33/AX35</f>
        <v>0.45545129951008884</v>
      </c>
      <c r="AZ34" s="42">
        <f>SUM(AZ33/AZ35)</f>
        <v>0.2850120385232745</v>
      </c>
      <c r="BA34" s="8">
        <f>BA33/AZ35</f>
        <v>9.4402086677367575E-2</v>
      </c>
      <c r="BB34" s="46">
        <f>BB33/AZ35</f>
        <v>0.62058587479935789</v>
      </c>
      <c r="BC34" s="70">
        <f>SUM(BC33/BC35)</f>
        <v>1</v>
      </c>
      <c r="BD34" s="42">
        <f>SUM(BD33/BD35)</f>
        <v>0.40318689334006619</v>
      </c>
      <c r="BE34" s="46">
        <f>BE33/BD35</f>
        <v>0.59681310665993381</v>
      </c>
      <c r="BF34" s="42">
        <f>SUM(BF33/BF35)</f>
        <v>0.44889135254988916</v>
      </c>
      <c r="BG34" s="46">
        <f>BG33/BF35</f>
        <v>0.5511086474501109</v>
      </c>
      <c r="BH34" s="42">
        <f>SUM(BH33/BH35)</f>
        <v>0.56999114545600904</v>
      </c>
      <c r="BI34" s="46">
        <f>BI33/BH35</f>
        <v>0.43000885454399096</v>
      </c>
      <c r="BJ34" s="42">
        <f>SUM(BJ33/BJ35)</f>
        <v>0.67287543655413273</v>
      </c>
      <c r="BK34" s="46">
        <f>BK33/BJ35</f>
        <v>0.32712456344586727</v>
      </c>
      <c r="BL34" s="42">
        <f>SUM(BL33/BL35)</f>
        <v>0.22807527006620978</v>
      </c>
      <c r="BM34" s="46">
        <f>BM33/BL35</f>
        <v>0.77192472993379024</v>
      </c>
      <c r="BN34" s="70">
        <f>SUM(BN33/BN35)</f>
        <v>1</v>
      </c>
      <c r="BO34" s="42">
        <f>SUM(BO33/BO35)</f>
        <v>0.38358637669265488</v>
      </c>
      <c r="BP34" s="46">
        <f>BP33/BO35</f>
        <v>0.61641362330734506</v>
      </c>
      <c r="BQ34" s="42">
        <f>SUM(BQ33/BQ35)</f>
        <v>0.49064884207683479</v>
      </c>
      <c r="BR34" s="46">
        <f>BR33/BQ35</f>
        <v>0.50935115792316521</v>
      </c>
      <c r="BS34" s="42">
        <f>SUM(BS33/BS35)</f>
        <v>0.55081407563025209</v>
      </c>
      <c r="BT34" s="46">
        <f>BT33/BS35</f>
        <v>0.44918592436974791</v>
      </c>
      <c r="BU34" s="42">
        <f>SUM(BU33/BU35)</f>
        <v>0.76139328842769582</v>
      </c>
      <c r="BV34" s="46">
        <f>BV33/BU35</f>
        <v>0.23860671157230415</v>
      </c>
      <c r="BW34" s="42">
        <f>SUM(BW33/BW35)</f>
        <v>0.58256662436548223</v>
      </c>
      <c r="BX34" s="46">
        <f>BX33/BW35</f>
        <v>0.41743337563451777</v>
      </c>
      <c r="BY34" s="70">
        <f>SUM(BY33/BY35)</f>
        <v>1</v>
      </c>
      <c r="BZ34" s="42">
        <f>SUM(BZ33/BZ35)</f>
        <v>0.57268190175991596</v>
      </c>
      <c r="CA34" s="46">
        <f>CA33/BZ35</f>
        <v>0.42731809824008404</v>
      </c>
      <c r="CB34" s="42">
        <f>SUM(CB33/CB35)</f>
        <v>0.75211772109008179</v>
      </c>
      <c r="CC34" s="46">
        <f>CC33/CB35</f>
        <v>0.24788227890991821</v>
      </c>
      <c r="CD34" s="42">
        <f>SUM(CD33/CD35)</f>
        <v>0.66921707011410858</v>
      </c>
      <c r="CE34" s="136">
        <f>CE33/CD35</f>
        <v>0.33025526020711032</v>
      </c>
      <c r="CF34" s="46">
        <f>CF33/CD35</f>
        <v>5.2766967878108302E-4</v>
      </c>
      <c r="CG34" s="42">
        <f>SUM(CG33/CG35)</f>
        <v>0.25331192292252108</v>
      </c>
      <c r="CH34" s="46">
        <f>CH33/CG35</f>
        <v>0.74668807707747897</v>
      </c>
      <c r="CI34" s="70">
        <f>SUM(CI33/CI35)</f>
        <v>1</v>
      </c>
      <c r="CJ34" s="70">
        <f>SUM(CJ33/CJ35)</f>
        <v>1</v>
      </c>
      <c r="CK34" s="42">
        <f>SUM(CK33/CK35)</f>
        <v>0.79455694384604336</v>
      </c>
      <c r="CL34" s="46">
        <f>CL33/CK35</f>
        <v>0.20544305615395664</v>
      </c>
      <c r="CM34" s="42">
        <f>SUM(CM33/CM35)</f>
        <v>0.75822150125350241</v>
      </c>
      <c r="CN34" s="8">
        <f>CN33/CM35</f>
        <v>0.20188762719362927</v>
      </c>
      <c r="CO34" s="46">
        <f>CO33/CM35</f>
        <v>3.9890871552868308E-2</v>
      </c>
      <c r="CP34" s="70">
        <f>SUM(CP33/CP35)</f>
        <v>1</v>
      </c>
      <c r="CQ34" s="70">
        <f>SUM(CQ33/CQ35)</f>
        <v>1</v>
      </c>
      <c r="CR34" s="42">
        <f>SUM(CR33/CR35)</f>
        <v>0.79198834668608886</v>
      </c>
      <c r="CS34" s="46">
        <f>CS33/CR35</f>
        <v>0.20801165331391114</v>
      </c>
      <c r="CT34" s="70">
        <f t="shared" ref="CT34:CZ34" si="45">SUM(CT33/CT35)</f>
        <v>1</v>
      </c>
      <c r="CU34" s="70">
        <f t="shared" si="45"/>
        <v>1</v>
      </c>
      <c r="CV34" s="70">
        <f t="shared" si="45"/>
        <v>1</v>
      </c>
      <c r="CW34" s="70">
        <f t="shared" si="45"/>
        <v>1</v>
      </c>
      <c r="CX34" s="70">
        <f t="shared" si="45"/>
        <v>1</v>
      </c>
      <c r="CY34" s="70">
        <f t="shared" si="45"/>
        <v>1</v>
      </c>
      <c r="CZ34" s="70">
        <f t="shared" si="45"/>
        <v>1</v>
      </c>
    </row>
    <row r="35" spans="1:104" x14ac:dyDescent="0.25">
      <c r="A35" s="59" t="s">
        <v>35</v>
      </c>
      <c r="B35" s="84">
        <f>SUM(B33:B33)</f>
        <v>14729</v>
      </c>
      <c r="C35" s="69">
        <f>SUM(C33:C33)</f>
        <v>13325</v>
      </c>
      <c r="D35" s="69">
        <f>SUM(D33:D33)</f>
        <v>9440</v>
      </c>
      <c r="E35" s="195">
        <f>SUM(E33:G33)</f>
        <v>16337</v>
      </c>
      <c r="F35" s="192"/>
      <c r="G35" s="193"/>
      <c r="H35" s="195">
        <f>SUM(H33:I33)</f>
        <v>14545</v>
      </c>
      <c r="I35" s="193"/>
      <c r="J35" s="195">
        <f>SUM(J33:K33)</f>
        <v>13486</v>
      </c>
      <c r="K35" s="193"/>
      <c r="L35" s="195">
        <f>SUM(L33:M33)</f>
        <v>9987</v>
      </c>
      <c r="M35" s="193"/>
      <c r="N35" s="195">
        <f>SUM(N33:P33)</f>
        <v>11268</v>
      </c>
      <c r="O35" s="192"/>
      <c r="P35" s="193"/>
      <c r="Q35" s="195">
        <f>SUM(Q33:R33)</f>
        <v>13549</v>
      </c>
      <c r="R35" s="193"/>
      <c r="S35" s="69">
        <f>SUM(S33:S33)</f>
        <v>10266</v>
      </c>
      <c r="T35" s="195">
        <f>SUM(T33:U33)</f>
        <v>17225</v>
      </c>
      <c r="U35" s="193"/>
      <c r="V35" s="195">
        <f>SUM(V33:X33)</f>
        <v>14375</v>
      </c>
      <c r="W35" s="192"/>
      <c r="X35" s="193"/>
      <c r="Y35" s="195">
        <f>SUM(Y33:Z33)</f>
        <v>17491</v>
      </c>
      <c r="Z35" s="193"/>
      <c r="AA35" s="69">
        <f>SUM(AA33:AA33)</f>
        <v>17463</v>
      </c>
      <c r="AB35" s="195">
        <f>SUM(AB33:AC33)</f>
        <v>18393</v>
      </c>
      <c r="AC35" s="193"/>
      <c r="AD35" s="195">
        <f>SUM(AD33:AE33)</f>
        <v>16909</v>
      </c>
      <c r="AE35" s="193"/>
      <c r="AF35" s="195">
        <f>SUM(AF33:AG33)</f>
        <v>12287</v>
      </c>
      <c r="AG35" s="193"/>
      <c r="AH35" s="191">
        <f>SUM(AH33:AI33)</f>
        <v>10413</v>
      </c>
      <c r="AI35" s="192"/>
      <c r="AJ35" s="192">
        <f>SUM(AJ33:AK33)</f>
        <v>7922</v>
      </c>
      <c r="AK35" s="193"/>
      <c r="AL35" s="69">
        <f>SUM(AL33:AL33)</f>
        <v>14064</v>
      </c>
      <c r="AM35" s="69">
        <f>SUM(AM33:AM33)</f>
        <v>14216</v>
      </c>
      <c r="AN35" s="69">
        <f>SUM(AN33:AN33)</f>
        <v>7282</v>
      </c>
      <c r="AO35" s="69">
        <f>SUM(AO33:AO33)</f>
        <v>16583</v>
      </c>
      <c r="AP35" s="195">
        <f>SUM(AP33:AQ33)</f>
        <v>10747</v>
      </c>
      <c r="AQ35" s="193"/>
      <c r="AR35" s="195">
        <f>SUM(AR33:AS33)</f>
        <v>8228</v>
      </c>
      <c r="AS35" s="193"/>
      <c r="AT35" s="195">
        <f>SUM(AT33:AU33)</f>
        <v>17077</v>
      </c>
      <c r="AU35" s="193"/>
      <c r="AV35" s="195">
        <f>SUM(AV33:AW33)</f>
        <v>8439</v>
      </c>
      <c r="AW35" s="193"/>
      <c r="AX35" s="195">
        <f>SUM(AX33:AY33)</f>
        <v>12043</v>
      </c>
      <c r="AY35" s="193"/>
      <c r="AZ35" s="195">
        <f>SUM(AZ33:BB33)</f>
        <v>9968</v>
      </c>
      <c r="BA35" s="192"/>
      <c r="BB35" s="193"/>
      <c r="BC35" s="69">
        <f>SUM(BC33:BC33)</f>
        <v>16210</v>
      </c>
      <c r="BD35" s="195">
        <f>SUM(BD33:BE33)</f>
        <v>17823</v>
      </c>
      <c r="BE35" s="193"/>
      <c r="BF35" s="195">
        <f>SUM(BF33:BG33)</f>
        <v>9020</v>
      </c>
      <c r="BG35" s="193"/>
      <c r="BH35" s="195">
        <f>SUM(BH33:BI33)</f>
        <v>12423</v>
      </c>
      <c r="BI35" s="193"/>
      <c r="BJ35" s="195">
        <f>SUM(BJ33:BK33)</f>
        <v>15462</v>
      </c>
      <c r="BK35" s="193"/>
      <c r="BL35" s="195">
        <f>SUM(BL33:BM33)</f>
        <v>17218</v>
      </c>
      <c r="BM35" s="193"/>
      <c r="BN35" s="69">
        <f>SUM(BN33:BN33)</f>
        <v>11670</v>
      </c>
      <c r="BO35" s="195">
        <f>SUM(BO33:BP33)</f>
        <v>12185</v>
      </c>
      <c r="BP35" s="193"/>
      <c r="BQ35" s="195">
        <f>SUM(BQ33:BR33)</f>
        <v>14811</v>
      </c>
      <c r="BR35" s="193"/>
      <c r="BS35" s="195">
        <f>SUM(BS33:BT33)</f>
        <v>15232</v>
      </c>
      <c r="BT35" s="193"/>
      <c r="BU35" s="195">
        <f>SUM(BU33:BV33)</f>
        <v>16479</v>
      </c>
      <c r="BV35" s="193"/>
      <c r="BW35" s="195">
        <f>SUM(BW33:BX33)</f>
        <v>12608</v>
      </c>
      <c r="BX35" s="193"/>
      <c r="BY35" s="152">
        <f>SUM(BY33:BY33)</f>
        <v>12809</v>
      </c>
      <c r="BZ35" s="195">
        <f>SUM(BZ33:CA33)</f>
        <v>19035</v>
      </c>
      <c r="CA35" s="193"/>
      <c r="CB35" s="195">
        <f>SUM(CB33:CC33)</f>
        <v>20659</v>
      </c>
      <c r="CC35" s="193"/>
      <c r="CD35" s="195">
        <f>SUM(CD33:CF33)</f>
        <v>15161</v>
      </c>
      <c r="CE35" s="212"/>
      <c r="CF35" s="193"/>
      <c r="CG35" s="195">
        <f>SUM(CG33:CH33)</f>
        <v>17437</v>
      </c>
      <c r="CH35" s="193"/>
      <c r="CI35" s="69">
        <f>SUM(CI33:CI33)</f>
        <v>13894</v>
      </c>
      <c r="CJ35" s="69">
        <f>SUM(CJ33:CJ33)</f>
        <v>12865</v>
      </c>
      <c r="CK35" s="195">
        <f>SUM(CK33:CL33)</f>
        <v>13926</v>
      </c>
      <c r="CL35" s="193"/>
      <c r="CM35" s="195">
        <f>SUM(CM33:CO33)</f>
        <v>13562</v>
      </c>
      <c r="CN35" s="192"/>
      <c r="CO35" s="193"/>
      <c r="CP35" s="69">
        <f>SUM(CP33:CP33)</f>
        <v>10587</v>
      </c>
      <c r="CQ35" s="69">
        <f>SUM(CQ33:CQ33)</f>
        <v>14115</v>
      </c>
      <c r="CR35" s="195">
        <f>SUM(CR33:CS33)</f>
        <v>6865</v>
      </c>
      <c r="CS35" s="193"/>
      <c r="CT35" s="69">
        <f t="shared" ref="CT35:CZ35" si="46">SUM(CT33:CT33)</f>
        <v>9086</v>
      </c>
      <c r="CU35" s="69">
        <f t="shared" si="46"/>
        <v>13784</v>
      </c>
      <c r="CV35" s="69">
        <f t="shared" si="46"/>
        <v>12968</v>
      </c>
      <c r="CW35" s="69">
        <f t="shared" si="46"/>
        <v>12095</v>
      </c>
      <c r="CX35" s="69">
        <f t="shared" si="46"/>
        <v>11635</v>
      </c>
      <c r="CY35" s="69">
        <f t="shared" si="46"/>
        <v>15363</v>
      </c>
      <c r="CZ35" s="69">
        <f t="shared" si="46"/>
        <v>11897</v>
      </c>
    </row>
    <row r="36" spans="1:104" x14ac:dyDescent="0.25">
      <c r="A36" s="6"/>
      <c r="B36" s="6"/>
      <c r="C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</row>
    <row r="37" spans="1:104" x14ac:dyDescent="0.25">
      <c r="A37" s="6"/>
      <c r="B37" s="6"/>
      <c r="C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</row>
    <row r="38" spans="1:104" x14ac:dyDescent="0.25">
      <c r="A38" s="6"/>
      <c r="B38" s="6"/>
      <c r="C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</row>
    <row r="39" spans="1:104" x14ac:dyDescent="0.25">
      <c r="A39" s="6"/>
      <c r="B39" s="6"/>
      <c r="C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</row>
    <row r="40" spans="1:104" x14ac:dyDescent="0.25">
      <c r="A40" s="6"/>
      <c r="B40" s="6"/>
      <c r="C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</row>
    <row r="41" spans="1:104" x14ac:dyDescent="0.25">
      <c r="A41" s="6"/>
      <c r="B41" s="6"/>
      <c r="C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</row>
    <row r="42" spans="1:104" x14ac:dyDescent="0.25">
      <c r="A42" s="6"/>
      <c r="B42" s="6"/>
      <c r="C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</row>
    <row r="43" spans="1:104" x14ac:dyDescent="0.25">
      <c r="A43" s="6"/>
      <c r="B43" s="6"/>
      <c r="C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</row>
    <row r="44" spans="1:104" x14ac:dyDescent="0.25">
      <c r="A44" s="6"/>
      <c r="B44" s="6"/>
      <c r="C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</row>
    <row r="45" spans="1:104" x14ac:dyDescent="0.25">
      <c r="A45" s="6"/>
      <c r="B45" s="6"/>
      <c r="C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</row>
    <row r="46" spans="1:104" x14ac:dyDescent="0.25">
      <c r="A46" s="6"/>
      <c r="B46" s="6"/>
      <c r="C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</row>
    <row r="47" spans="1:104" x14ac:dyDescent="0.25">
      <c r="A47" s="6"/>
      <c r="B47" s="6"/>
      <c r="C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</row>
    <row r="48" spans="1:104" x14ac:dyDescent="0.25">
      <c r="A48" s="6"/>
      <c r="B48" s="6"/>
      <c r="C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</row>
    <row r="49" spans="1:104" x14ac:dyDescent="0.25">
      <c r="A49" s="6"/>
      <c r="B49" s="6"/>
      <c r="C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</row>
    <row r="50" spans="1:104" x14ac:dyDescent="0.25">
      <c r="A50" s="6"/>
      <c r="B50" s="6"/>
      <c r="C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</row>
    <row r="51" spans="1:104" x14ac:dyDescent="0.25">
      <c r="A51" s="6"/>
      <c r="B51" s="6"/>
      <c r="C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</row>
    <row r="52" spans="1:104" x14ac:dyDescent="0.25">
      <c r="A52" s="6"/>
      <c r="B52" s="6"/>
      <c r="C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</row>
    <row r="53" spans="1:104" x14ac:dyDescent="0.25">
      <c r="A53" s="6"/>
      <c r="B53" s="6"/>
      <c r="C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</row>
    <row r="54" spans="1:104" x14ac:dyDescent="0.25">
      <c r="A54" s="6"/>
      <c r="B54" s="6"/>
      <c r="C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</row>
    <row r="55" spans="1:104" x14ac:dyDescent="0.25">
      <c r="A55" s="6"/>
      <c r="B55" s="6"/>
      <c r="C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</row>
    <row r="56" spans="1:104" x14ac:dyDescent="0.25">
      <c r="A56" s="6"/>
      <c r="B56" s="6"/>
      <c r="C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</row>
    <row r="57" spans="1:104" x14ac:dyDescent="0.25">
      <c r="A57" s="6"/>
      <c r="B57" s="6"/>
      <c r="C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</row>
    <row r="58" spans="1:104" x14ac:dyDescent="0.25">
      <c r="A58" s="6"/>
      <c r="B58" s="6"/>
      <c r="C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</row>
    <row r="59" spans="1:104" x14ac:dyDescent="0.25">
      <c r="A59" s="6"/>
      <c r="B59" s="6"/>
      <c r="C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</row>
    <row r="60" spans="1:104" x14ac:dyDescent="0.25">
      <c r="A60" s="6"/>
      <c r="B60" s="6"/>
      <c r="C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</row>
    <row r="61" spans="1:104" x14ac:dyDescent="0.25">
      <c r="A61" s="6"/>
      <c r="B61" s="6"/>
      <c r="C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</row>
    <row r="62" spans="1:104" x14ac:dyDescent="0.25">
      <c r="A62" s="6"/>
      <c r="B62" s="6"/>
      <c r="C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</row>
    <row r="63" spans="1:104" x14ac:dyDescent="0.25">
      <c r="A63" s="6"/>
      <c r="B63" s="6"/>
      <c r="C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</row>
    <row r="64" spans="1:104" x14ac:dyDescent="0.25">
      <c r="A64" s="6"/>
      <c r="B64" s="6"/>
      <c r="C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</row>
    <row r="65" spans="1:104" x14ac:dyDescent="0.25">
      <c r="A65" s="6"/>
      <c r="B65" s="6"/>
      <c r="C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</row>
    <row r="66" spans="1:104" x14ac:dyDescent="0.25">
      <c r="A66" s="6"/>
      <c r="B66" s="6"/>
      <c r="C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</row>
    <row r="67" spans="1:104" x14ac:dyDescent="0.25">
      <c r="A67" s="6"/>
      <c r="B67" s="6"/>
      <c r="C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</row>
    <row r="68" spans="1:104" x14ac:dyDescent="0.25">
      <c r="A68" s="6"/>
      <c r="B68" s="6"/>
      <c r="C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</row>
    <row r="69" spans="1:104" x14ac:dyDescent="0.25">
      <c r="A69" s="6"/>
      <c r="B69" s="6"/>
      <c r="C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</row>
    <row r="70" spans="1:104" x14ac:dyDescent="0.25">
      <c r="A70" s="6"/>
      <c r="B70" s="6"/>
      <c r="C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</row>
    <row r="71" spans="1:104" x14ac:dyDescent="0.25">
      <c r="A71" s="6"/>
      <c r="B71" s="6"/>
      <c r="C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</row>
    <row r="72" spans="1:104" x14ac:dyDescent="0.25">
      <c r="A72" s="6"/>
      <c r="B72" s="6"/>
      <c r="C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</row>
    <row r="73" spans="1:104" x14ac:dyDescent="0.25">
      <c r="A73" s="6"/>
      <c r="B73" s="6"/>
      <c r="C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</row>
    <row r="74" spans="1:104" x14ac:dyDescent="0.25">
      <c r="A74" s="6"/>
      <c r="B74" s="6"/>
      <c r="C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</row>
    <row r="75" spans="1:104" x14ac:dyDescent="0.25">
      <c r="A75" s="6"/>
      <c r="B75" s="6"/>
      <c r="C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</row>
    <row r="76" spans="1:104" x14ac:dyDescent="0.25">
      <c r="A76" s="6"/>
      <c r="B76" s="6"/>
      <c r="C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</row>
    <row r="77" spans="1:104" x14ac:dyDescent="0.25">
      <c r="A77" s="6"/>
      <c r="B77" s="6"/>
      <c r="C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</row>
    <row r="78" spans="1:104" x14ac:dyDescent="0.25">
      <c r="A78" s="6"/>
      <c r="B78" s="6"/>
      <c r="C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</row>
    <row r="79" spans="1:104" x14ac:dyDescent="0.25">
      <c r="A79" s="6"/>
      <c r="B79" s="6"/>
      <c r="C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</row>
    <row r="80" spans="1:104" x14ac:dyDescent="0.25">
      <c r="A80" s="6"/>
      <c r="B80" s="6"/>
      <c r="C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</row>
    <row r="81" spans="1:104" x14ac:dyDescent="0.25">
      <c r="A81" s="6"/>
      <c r="B81" s="6"/>
      <c r="C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</row>
    <row r="82" spans="1:104" x14ac:dyDescent="0.25">
      <c r="A82" s="6"/>
      <c r="B82" s="6"/>
      <c r="C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</row>
    <row r="83" spans="1:104" x14ac:dyDescent="0.25">
      <c r="A83" s="6"/>
      <c r="B83" s="6"/>
      <c r="C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</row>
    <row r="84" spans="1:104" x14ac:dyDescent="0.25">
      <c r="A84" s="6"/>
      <c r="B84" s="6"/>
      <c r="C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</row>
    <row r="85" spans="1:104" x14ac:dyDescent="0.25">
      <c r="A85" s="6"/>
      <c r="B85" s="6"/>
      <c r="C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</row>
    <row r="86" spans="1:104" x14ac:dyDescent="0.25">
      <c r="A86" s="6"/>
      <c r="B86" s="6"/>
      <c r="C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</row>
    <row r="87" spans="1:104" x14ac:dyDescent="0.25">
      <c r="A87" s="6"/>
      <c r="B87" s="6"/>
      <c r="C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</row>
    <row r="88" spans="1:104" x14ac:dyDescent="0.25">
      <c r="A88" s="6"/>
      <c r="B88" s="6"/>
      <c r="C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</row>
    <row r="89" spans="1:104" x14ac:dyDescent="0.25">
      <c r="A89" s="6"/>
      <c r="B89" s="6"/>
      <c r="C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</row>
    <row r="90" spans="1:104" x14ac:dyDescent="0.25">
      <c r="A90" s="6"/>
      <c r="B90" s="6"/>
      <c r="C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</row>
    <row r="91" spans="1:104" x14ac:dyDescent="0.25">
      <c r="A91" s="6"/>
      <c r="B91" s="6"/>
      <c r="C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</row>
    <row r="92" spans="1:104" x14ac:dyDescent="0.25">
      <c r="A92" s="6"/>
      <c r="B92" s="6"/>
      <c r="C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</row>
    <row r="93" spans="1:104" x14ac:dyDescent="0.25">
      <c r="A93" s="6"/>
      <c r="B93" s="6"/>
      <c r="C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</row>
    <row r="94" spans="1:104" x14ac:dyDescent="0.25">
      <c r="A94" s="6"/>
      <c r="B94" s="6"/>
      <c r="C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</row>
    <row r="95" spans="1:104" x14ac:dyDescent="0.25">
      <c r="A95" s="6"/>
      <c r="B95" s="6"/>
      <c r="C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</row>
    <row r="96" spans="1:104" x14ac:dyDescent="0.25">
      <c r="A96" s="6"/>
      <c r="B96" s="6"/>
      <c r="C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</row>
    <row r="97" spans="1:104" x14ac:dyDescent="0.25">
      <c r="A97" s="6"/>
      <c r="B97" s="6"/>
      <c r="C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</row>
    <row r="98" spans="1:104" x14ac:dyDescent="0.25">
      <c r="A98" s="6"/>
      <c r="B98" s="6"/>
      <c r="C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</row>
    <row r="99" spans="1:104" x14ac:dyDescent="0.25">
      <c r="A99" s="6"/>
      <c r="B99" s="6"/>
      <c r="C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</row>
    <row r="100" spans="1:104" x14ac:dyDescent="0.25">
      <c r="A100" s="6"/>
      <c r="B100" s="6"/>
      <c r="C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</row>
    <row r="101" spans="1:104" x14ac:dyDescent="0.25">
      <c r="A101" s="6"/>
      <c r="B101" s="6"/>
      <c r="C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</row>
    <row r="102" spans="1:104" x14ac:dyDescent="0.25">
      <c r="A102" s="6"/>
      <c r="B102" s="6"/>
      <c r="C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</row>
    <row r="103" spans="1:104" x14ac:dyDescent="0.25">
      <c r="A103" s="6"/>
      <c r="B103" s="6"/>
      <c r="C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</row>
    <row r="104" spans="1:104" x14ac:dyDescent="0.25">
      <c r="A104" s="6"/>
      <c r="B104" s="6"/>
      <c r="C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</row>
    <row r="105" spans="1:104" x14ac:dyDescent="0.25">
      <c r="A105" s="6"/>
      <c r="B105" s="6"/>
      <c r="C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</row>
    <row r="106" spans="1:104" x14ac:dyDescent="0.25">
      <c r="A106" s="6"/>
      <c r="B106" s="6"/>
      <c r="C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</row>
    <row r="107" spans="1:104" x14ac:dyDescent="0.25">
      <c r="A107" s="6"/>
      <c r="B107" s="6"/>
      <c r="C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</row>
    <row r="108" spans="1:104" x14ac:dyDescent="0.25">
      <c r="A108" s="6"/>
      <c r="B108" s="6"/>
      <c r="C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</row>
    <row r="109" spans="1:104" x14ac:dyDescent="0.25">
      <c r="A109" s="6"/>
      <c r="B109" s="6"/>
      <c r="C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</row>
    <row r="110" spans="1:104" x14ac:dyDescent="0.25">
      <c r="A110" s="6"/>
      <c r="B110" s="6"/>
      <c r="C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</row>
    <row r="111" spans="1:104" x14ac:dyDescent="0.25">
      <c r="A111" s="6"/>
      <c r="B111" s="6"/>
      <c r="C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</row>
    <row r="112" spans="1:104" x14ac:dyDescent="0.25">
      <c r="A112" s="6"/>
      <c r="B112" s="6"/>
      <c r="C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</row>
    <row r="113" spans="1:104" x14ac:dyDescent="0.25">
      <c r="A113" s="6"/>
      <c r="B113" s="6"/>
      <c r="C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</row>
    <row r="114" spans="1:104" x14ac:dyDescent="0.25">
      <c r="A114" s="6"/>
      <c r="B114" s="6"/>
      <c r="C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</row>
    <row r="115" spans="1:104" x14ac:dyDescent="0.25">
      <c r="A115" s="6"/>
      <c r="B115" s="6"/>
      <c r="C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</row>
    <row r="116" spans="1:104" x14ac:dyDescent="0.25">
      <c r="A116" s="6"/>
      <c r="B116" s="6"/>
      <c r="C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</row>
    <row r="117" spans="1:104" x14ac:dyDescent="0.25">
      <c r="A117" s="6"/>
      <c r="B117" s="6"/>
      <c r="C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</row>
    <row r="118" spans="1:104" x14ac:dyDescent="0.25">
      <c r="A118" s="6"/>
      <c r="B118" s="6"/>
      <c r="C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</row>
    <row r="119" spans="1:104" x14ac:dyDescent="0.25">
      <c r="A119" s="6"/>
      <c r="B119" s="6"/>
      <c r="C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</row>
    <row r="120" spans="1:104" x14ac:dyDescent="0.25">
      <c r="A120" s="6"/>
      <c r="B120" s="6"/>
      <c r="C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</row>
    <row r="121" spans="1:104" x14ac:dyDescent="0.25">
      <c r="A121" s="6"/>
      <c r="B121" s="6"/>
      <c r="C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</row>
    <row r="122" spans="1:104" x14ac:dyDescent="0.25">
      <c r="A122" s="6"/>
      <c r="B122" s="6"/>
      <c r="C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</row>
    <row r="123" spans="1:104" x14ac:dyDescent="0.25">
      <c r="A123" s="6"/>
      <c r="B123" s="6"/>
      <c r="C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</row>
    <row r="124" spans="1:104" x14ac:dyDescent="0.25">
      <c r="A124" s="6"/>
      <c r="B124" s="6"/>
      <c r="C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</row>
    <row r="125" spans="1:104" x14ac:dyDescent="0.25">
      <c r="A125" s="6"/>
      <c r="B125" s="6"/>
      <c r="C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</row>
    <row r="126" spans="1:104" x14ac:dyDescent="0.25">
      <c r="A126" s="6"/>
      <c r="B126" s="6"/>
      <c r="C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</row>
    <row r="127" spans="1:104" x14ac:dyDescent="0.25">
      <c r="A127" s="6"/>
      <c r="B127" s="6"/>
      <c r="C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</row>
    <row r="128" spans="1:104" x14ac:dyDescent="0.25">
      <c r="A128" s="6"/>
      <c r="B128" s="6"/>
      <c r="C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</row>
    <row r="129" spans="1:104" x14ac:dyDescent="0.25">
      <c r="A129" s="6"/>
      <c r="B129" s="6"/>
      <c r="C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</row>
    <row r="130" spans="1:104" x14ac:dyDescent="0.25">
      <c r="A130" s="6"/>
      <c r="B130" s="6"/>
      <c r="C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</row>
    <row r="131" spans="1:104" x14ac:dyDescent="0.25">
      <c r="A131" s="6"/>
      <c r="B131" s="6"/>
      <c r="C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</row>
    <row r="132" spans="1:104" x14ac:dyDescent="0.25">
      <c r="A132" s="6"/>
      <c r="B132" s="6"/>
      <c r="C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</row>
    <row r="133" spans="1:104" x14ac:dyDescent="0.25">
      <c r="A133" s="6"/>
      <c r="B133" s="6"/>
      <c r="C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</row>
    <row r="134" spans="1:104" x14ac:dyDescent="0.25">
      <c r="A134" s="6"/>
      <c r="B134" s="6"/>
      <c r="C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</row>
    <row r="135" spans="1:104" x14ac:dyDescent="0.25">
      <c r="A135" s="6"/>
      <c r="B135" s="6"/>
      <c r="C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</row>
    <row r="136" spans="1:104" x14ac:dyDescent="0.25">
      <c r="A136" s="6"/>
      <c r="B136" s="6"/>
      <c r="C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</row>
    <row r="137" spans="1:104" x14ac:dyDescent="0.25">
      <c r="A137" s="6"/>
      <c r="B137" s="6"/>
      <c r="C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</row>
    <row r="138" spans="1:104" x14ac:dyDescent="0.25">
      <c r="A138" s="6"/>
      <c r="B138" s="6"/>
      <c r="C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</row>
    <row r="139" spans="1:104" x14ac:dyDescent="0.25">
      <c r="A139" s="6"/>
      <c r="B139" s="6"/>
      <c r="C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</row>
    <row r="140" spans="1:104" x14ac:dyDescent="0.25">
      <c r="A140" s="6"/>
      <c r="B140" s="6"/>
      <c r="C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</row>
    <row r="141" spans="1:104" x14ac:dyDescent="0.25">
      <c r="A141" s="6"/>
      <c r="B141" s="6"/>
      <c r="C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</row>
    <row r="142" spans="1:104" x14ac:dyDescent="0.25">
      <c r="A142" s="6"/>
      <c r="B142" s="6"/>
      <c r="C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</row>
    <row r="143" spans="1:104" x14ac:dyDescent="0.25">
      <c r="A143" s="6"/>
      <c r="B143" s="6"/>
      <c r="C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</row>
    <row r="144" spans="1:104" x14ac:dyDescent="0.25">
      <c r="A144" s="6"/>
      <c r="B144" s="6"/>
      <c r="C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</row>
    <row r="145" spans="1:104" x14ac:dyDescent="0.25">
      <c r="A145" s="6"/>
      <c r="B145" s="6"/>
      <c r="C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</row>
    <row r="146" spans="1:104" x14ac:dyDescent="0.25">
      <c r="A146" s="6"/>
      <c r="B146" s="6"/>
      <c r="C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</row>
    <row r="147" spans="1:104" x14ac:dyDescent="0.25">
      <c r="A147" s="6"/>
      <c r="B147" s="6"/>
      <c r="C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</row>
    <row r="148" spans="1:104" x14ac:dyDescent="0.25">
      <c r="A148" s="6"/>
      <c r="B148" s="6"/>
      <c r="C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</row>
    <row r="149" spans="1:104" x14ac:dyDescent="0.25">
      <c r="A149" s="6"/>
      <c r="B149" s="6"/>
      <c r="C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</row>
    <row r="150" spans="1:104" x14ac:dyDescent="0.25">
      <c r="A150" s="6"/>
      <c r="B150" s="6"/>
      <c r="C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</row>
    <row r="151" spans="1:104" x14ac:dyDescent="0.25">
      <c r="A151" s="6"/>
      <c r="B151" s="6"/>
      <c r="C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</row>
    <row r="152" spans="1:104" x14ac:dyDescent="0.25">
      <c r="A152" s="6"/>
      <c r="B152" s="6"/>
      <c r="C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</row>
    <row r="153" spans="1:104" x14ac:dyDescent="0.25">
      <c r="A153" s="6"/>
      <c r="B153" s="6"/>
      <c r="C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</row>
    <row r="154" spans="1:104" x14ac:dyDescent="0.25">
      <c r="A154" s="6"/>
      <c r="B154" s="6"/>
      <c r="C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</row>
    <row r="155" spans="1:104" x14ac:dyDescent="0.25">
      <c r="A155" s="6"/>
      <c r="B155" s="6"/>
      <c r="C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</row>
    <row r="156" spans="1:104" x14ac:dyDescent="0.25">
      <c r="A156" s="6"/>
      <c r="B156" s="6"/>
      <c r="C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</row>
    <row r="157" spans="1:104" x14ac:dyDescent="0.25">
      <c r="A157" s="6"/>
      <c r="B157" s="6"/>
      <c r="C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</row>
    <row r="158" spans="1:104" x14ac:dyDescent="0.25">
      <c r="A158" s="6"/>
      <c r="B158" s="6"/>
      <c r="C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</row>
    <row r="159" spans="1:104" x14ac:dyDescent="0.25">
      <c r="A159" s="6"/>
      <c r="B159" s="6"/>
      <c r="C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</row>
    <row r="160" spans="1:104" x14ac:dyDescent="0.25">
      <c r="A160" s="6"/>
      <c r="B160" s="6"/>
      <c r="C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</row>
    <row r="161" spans="1:104" x14ac:dyDescent="0.25">
      <c r="A161" s="6"/>
      <c r="B161" s="6"/>
      <c r="C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</row>
    <row r="162" spans="1:104" x14ac:dyDescent="0.25">
      <c r="A162" s="6"/>
      <c r="B162" s="6"/>
      <c r="C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</row>
    <row r="163" spans="1:104" x14ac:dyDescent="0.25">
      <c r="A163" s="6"/>
      <c r="B163" s="6"/>
      <c r="C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</row>
    <row r="164" spans="1:104" x14ac:dyDescent="0.25">
      <c r="A164" s="6"/>
      <c r="B164" s="6"/>
      <c r="C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</row>
    <row r="165" spans="1:104" x14ac:dyDescent="0.25">
      <c r="A165" s="6"/>
      <c r="B165" s="6"/>
      <c r="C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</row>
    <row r="166" spans="1:104" x14ac:dyDescent="0.25">
      <c r="A166" s="6"/>
      <c r="B166" s="6"/>
      <c r="C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</row>
    <row r="167" spans="1:104" x14ac:dyDescent="0.25">
      <c r="A167" s="6"/>
      <c r="B167" s="6"/>
      <c r="C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</row>
    <row r="168" spans="1:104" x14ac:dyDescent="0.25">
      <c r="A168" s="6"/>
      <c r="B168" s="6"/>
      <c r="C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</row>
    <row r="169" spans="1:104" x14ac:dyDescent="0.25">
      <c r="A169" s="6"/>
      <c r="B169" s="6"/>
      <c r="C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</row>
    <row r="170" spans="1:104" x14ac:dyDescent="0.25">
      <c r="A170" s="6"/>
      <c r="B170" s="6"/>
      <c r="C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</row>
    <row r="171" spans="1:104" x14ac:dyDescent="0.25">
      <c r="A171" s="6"/>
      <c r="B171" s="6"/>
      <c r="C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</row>
    <row r="172" spans="1:104" x14ac:dyDescent="0.25">
      <c r="A172" s="6"/>
      <c r="B172" s="6"/>
      <c r="C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</row>
    <row r="173" spans="1:104" x14ac:dyDescent="0.25">
      <c r="A173" s="6"/>
      <c r="B173" s="6"/>
      <c r="C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</row>
    <row r="174" spans="1:104" x14ac:dyDescent="0.25">
      <c r="A174" s="6"/>
      <c r="B174" s="6"/>
      <c r="C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</row>
    <row r="175" spans="1:104" x14ac:dyDescent="0.25">
      <c r="A175" s="6"/>
      <c r="B175" s="6"/>
      <c r="C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</row>
    <row r="176" spans="1:104" x14ac:dyDescent="0.25">
      <c r="A176" s="6"/>
      <c r="B176" s="6"/>
      <c r="C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</row>
    <row r="177" spans="1:104" x14ac:dyDescent="0.25">
      <c r="A177" s="6"/>
      <c r="B177" s="6"/>
      <c r="C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</row>
    <row r="178" spans="1:104" x14ac:dyDescent="0.25">
      <c r="A178" s="6"/>
      <c r="B178" s="6"/>
      <c r="C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</row>
    <row r="179" spans="1:104" x14ac:dyDescent="0.25">
      <c r="A179" s="6"/>
      <c r="B179" s="6"/>
      <c r="C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</row>
    <row r="180" spans="1:104" x14ac:dyDescent="0.25">
      <c r="A180" s="6"/>
      <c r="B180" s="6"/>
      <c r="C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</row>
    <row r="181" spans="1:104" x14ac:dyDescent="0.25">
      <c r="A181" s="6"/>
      <c r="B181" s="6"/>
      <c r="C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</row>
    <row r="182" spans="1:104" x14ac:dyDescent="0.25">
      <c r="A182" s="6"/>
      <c r="B182" s="6"/>
      <c r="C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</row>
    <row r="183" spans="1:104" x14ac:dyDescent="0.25">
      <c r="A183" s="6"/>
      <c r="B183" s="6"/>
      <c r="C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</row>
    <row r="184" spans="1:104" x14ac:dyDescent="0.25">
      <c r="A184" s="6"/>
      <c r="B184" s="6"/>
      <c r="C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</row>
    <row r="185" spans="1:104" x14ac:dyDescent="0.25">
      <c r="A185" s="6"/>
      <c r="B185" s="6"/>
      <c r="C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</row>
    <row r="186" spans="1:104" x14ac:dyDescent="0.25">
      <c r="A186" s="6"/>
      <c r="B186" s="6"/>
      <c r="C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</row>
    <row r="187" spans="1:104" x14ac:dyDescent="0.25">
      <c r="A187" s="6"/>
      <c r="B187" s="6"/>
      <c r="C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</row>
    <row r="188" spans="1:104" x14ac:dyDescent="0.25">
      <c r="A188" s="6"/>
      <c r="B188" s="6"/>
      <c r="C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</row>
    <row r="189" spans="1:104" x14ac:dyDescent="0.25">
      <c r="A189" s="6"/>
      <c r="B189" s="6"/>
      <c r="C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</row>
    <row r="190" spans="1:104" x14ac:dyDescent="0.25">
      <c r="A190" s="6"/>
      <c r="B190" s="6"/>
      <c r="C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</row>
    <row r="191" spans="1:104" x14ac:dyDescent="0.25">
      <c r="A191" s="6"/>
      <c r="B191" s="6"/>
      <c r="C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</row>
    <row r="192" spans="1:104" x14ac:dyDescent="0.25">
      <c r="A192" s="6"/>
      <c r="B192" s="6"/>
      <c r="C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</row>
    <row r="193" spans="1:104" x14ac:dyDescent="0.25">
      <c r="A193" s="6"/>
      <c r="B193" s="6"/>
      <c r="C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</row>
    <row r="194" spans="1:104" x14ac:dyDescent="0.25">
      <c r="A194" s="6"/>
      <c r="B194" s="6"/>
      <c r="C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</row>
    <row r="195" spans="1:104" x14ac:dyDescent="0.25">
      <c r="A195" s="6"/>
      <c r="B195" s="6"/>
      <c r="C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</row>
    <row r="196" spans="1:104" x14ac:dyDescent="0.25">
      <c r="A196" s="6"/>
      <c r="B196" s="6"/>
      <c r="C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</row>
    <row r="197" spans="1:104" x14ac:dyDescent="0.25">
      <c r="A197" s="6"/>
      <c r="B197" s="6"/>
      <c r="C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</row>
    <row r="198" spans="1:104" x14ac:dyDescent="0.25">
      <c r="A198" s="6"/>
      <c r="B198" s="6"/>
      <c r="C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</row>
    <row r="199" spans="1:104" x14ac:dyDescent="0.25">
      <c r="A199" s="6"/>
      <c r="B199" s="6"/>
      <c r="C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</row>
    <row r="200" spans="1:104" x14ac:dyDescent="0.25">
      <c r="A200" s="6"/>
      <c r="B200" s="6"/>
      <c r="C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</row>
    <row r="201" spans="1:104" x14ac:dyDescent="0.25">
      <c r="A201" s="6"/>
      <c r="B201" s="6"/>
      <c r="C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</row>
    <row r="202" spans="1:104" x14ac:dyDescent="0.25">
      <c r="A202" s="6"/>
      <c r="B202" s="6"/>
      <c r="C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</row>
    <row r="203" spans="1:104" x14ac:dyDescent="0.25">
      <c r="A203" s="6"/>
      <c r="B203" s="6"/>
      <c r="C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</row>
    <row r="204" spans="1:104" x14ac:dyDescent="0.25">
      <c r="A204" s="6"/>
      <c r="B204" s="6"/>
      <c r="C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</row>
    <row r="205" spans="1:104" x14ac:dyDescent="0.25">
      <c r="A205" s="6"/>
      <c r="B205" s="6"/>
      <c r="C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</row>
    <row r="206" spans="1:104" x14ac:dyDescent="0.25">
      <c r="A206" s="6"/>
      <c r="B206" s="6"/>
      <c r="C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</row>
    <row r="207" spans="1:104" x14ac:dyDescent="0.25">
      <c r="A207" s="6"/>
      <c r="B207" s="6"/>
      <c r="C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</row>
    <row r="208" spans="1:104" x14ac:dyDescent="0.25">
      <c r="A208" s="6"/>
      <c r="B208" s="6"/>
      <c r="C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</row>
    <row r="209" spans="1:104" x14ac:dyDescent="0.25">
      <c r="A209" s="6"/>
      <c r="B209" s="6"/>
      <c r="C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</row>
    <row r="210" spans="1:104" x14ac:dyDescent="0.25">
      <c r="A210" s="6"/>
      <c r="B210" s="6"/>
      <c r="C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</row>
    <row r="211" spans="1:104" x14ac:dyDescent="0.25">
      <c r="A211" s="6"/>
      <c r="B211" s="6"/>
      <c r="C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</row>
    <row r="212" spans="1:104" x14ac:dyDescent="0.25">
      <c r="A212" s="6"/>
      <c r="B212" s="6"/>
      <c r="C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</row>
    <row r="213" spans="1:104" x14ac:dyDescent="0.25">
      <c r="A213" s="6"/>
      <c r="B213" s="6"/>
      <c r="C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</row>
    <row r="214" spans="1:104" x14ac:dyDescent="0.25">
      <c r="A214" s="6"/>
      <c r="B214" s="6"/>
      <c r="C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</row>
    <row r="215" spans="1:104" x14ac:dyDescent="0.25">
      <c r="A215" s="6"/>
      <c r="B215" s="6"/>
      <c r="C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</row>
    <row r="216" spans="1:104" x14ac:dyDescent="0.25">
      <c r="A216" s="6"/>
      <c r="B216" s="6"/>
      <c r="C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</row>
    <row r="217" spans="1:104" x14ac:dyDescent="0.25">
      <c r="A217" s="6"/>
      <c r="B217" s="6"/>
      <c r="C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</row>
    <row r="218" spans="1:104" x14ac:dyDescent="0.25">
      <c r="A218" s="6"/>
      <c r="B218" s="6"/>
      <c r="C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</row>
    <row r="219" spans="1:104" x14ac:dyDescent="0.25">
      <c r="A219" s="6"/>
      <c r="B219" s="6"/>
      <c r="C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</row>
    <row r="220" spans="1:104" x14ac:dyDescent="0.25">
      <c r="A220" s="6"/>
      <c r="B220" s="6"/>
      <c r="C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</row>
    <row r="221" spans="1:104" x14ac:dyDescent="0.25">
      <c r="A221" s="6"/>
      <c r="B221" s="6"/>
      <c r="C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</row>
    <row r="222" spans="1:104" x14ac:dyDescent="0.25">
      <c r="A222" s="6"/>
      <c r="B222" s="6"/>
      <c r="C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</row>
    <row r="223" spans="1:104" x14ac:dyDescent="0.25">
      <c r="A223" s="6"/>
      <c r="B223" s="6"/>
      <c r="C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</row>
    <row r="224" spans="1:104" x14ac:dyDescent="0.25">
      <c r="A224" s="6"/>
      <c r="B224" s="6"/>
      <c r="C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</row>
    <row r="225" spans="1:104" x14ac:dyDescent="0.25">
      <c r="A225" s="6"/>
      <c r="B225" s="6"/>
      <c r="C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</row>
    <row r="226" spans="1:104" x14ac:dyDescent="0.25">
      <c r="A226" s="6"/>
      <c r="B226" s="6"/>
      <c r="C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</row>
    <row r="227" spans="1:104" x14ac:dyDescent="0.25">
      <c r="A227" s="6"/>
      <c r="B227" s="6"/>
      <c r="C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</row>
    <row r="228" spans="1:104" x14ac:dyDescent="0.25">
      <c r="A228" s="6"/>
      <c r="B228" s="6"/>
      <c r="C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</row>
    <row r="229" spans="1:104" x14ac:dyDescent="0.25">
      <c r="A229" s="6"/>
      <c r="B229" s="6"/>
      <c r="C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</row>
    <row r="230" spans="1:104" x14ac:dyDescent="0.25">
      <c r="A230" s="6"/>
      <c r="B230" s="6"/>
      <c r="C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</row>
    <row r="231" spans="1:104" x14ac:dyDescent="0.25">
      <c r="A231" s="6"/>
      <c r="B231" s="6"/>
      <c r="C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</row>
    <row r="232" spans="1:104" x14ac:dyDescent="0.25">
      <c r="A232" s="6"/>
      <c r="B232" s="6"/>
      <c r="C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</row>
    <row r="233" spans="1:104" x14ac:dyDescent="0.25">
      <c r="A233" s="6"/>
      <c r="B233" s="6"/>
      <c r="C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</row>
    <row r="234" spans="1:104" x14ac:dyDescent="0.25">
      <c r="A234" s="6"/>
      <c r="B234" s="6"/>
      <c r="C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</row>
    <row r="235" spans="1:104" x14ac:dyDescent="0.25">
      <c r="A235" s="6"/>
      <c r="B235" s="6"/>
      <c r="C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</row>
    <row r="236" spans="1:104" x14ac:dyDescent="0.25">
      <c r="A236" s="6"/>
      <c r="B236" s="6"/>
      <c r="C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</row>
    <row r="237" spans="1:104" x14ac:dyDescent="0.25">
      <c r="A237" s="6"/>
      <c r="B237" s="6"/>
      <c r="C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</row>
    <row r="238" spans="1:104" x14ac:dyDescent="0.25">
      <c r="A238" s="6"/>
      <c r="B238" s="6"/>
      <c r="C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</row>
    <row r="239" spans="1:104" x14ac:dyDescent="0.25">
      <c r="A239" s="6"/>
      <c r="B239" s="6"/>
      <c r="C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</row>
    <row r="240" spans="1:104" x14ac:dyDescent="0.25">
      <c r="A240" s="6"/>
      <c r="B240" s="6"/>
      <c r="C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</row>
    <row r="241" spans="1:104" x14ac:dyDescent="0.25">
      <c r="A241" s="6"/>
      <c r="B241" s="6"/>
      <c r="C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</row>
    <row r="242" spans="1:104" x14ac:dyDescent="0.25">
      <c r="A242" s="6"/>
      <c r="B242" s="6"/>
      <c r="C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</row>
    <row r="243" spans="1:104" x14ac:dyDescent="0.25">
      <c r="A243" s="6"/>
      <c r="B243" s="6"/>
      <c r="C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</row>
    <row r="244" spans="1:104" x14ac:dyDescent="0.25">
      <c r="A244" s="6"/>
      <c r="B244" s="6"/>
      <c r="C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</row>
    <row r="245" spans="1:104" x14ac:dyDescent="0.25">
      <c r="A245" s="6"/>
      <c r="B245" s="6"/>
      <c r="C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</row>
    <row r="246" spans="1:104" x14ac:dyDescent="0.25">
      <c r="A246" s="6"/>
      <c r="B246" s="6"/>
      <c r="C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</row>
    <row r="247" spans="1:104" x14ac:dyDescent="0.25">
      <c r="A247" s="6"/>
      <c r="B247" s="6"/>
      <c r="C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</row>
    <row r="248" spans="1:104" x14ac:dyDescent="0.25">
      <c r="A248" s="6"/>
      <c r="B248" s="6"/>
      <c r="C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</row>
    <row r="249" spans="1:104" x14ac:dyDescent="0.25">
      <c r="A249" s="6"/>
      <c r="B249" s="6"/>
      <c r="C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</row>
    <row r="250" spans="1:104" x14ac:dyDescent="0.25">
      <c r="A250" s="6"/>
      <c r="B250" s="6"/>
      <c r="C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</row>
    <row r="251" spans="1:104" x14ac:dyDescent="0.25">
      <c r="A251" s="6"/>
      <c r="B251" s="6"/>
      <c r="C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</row>
    <row r="252" spans="1:104" x14ac:dyDescent="0.25">
      <c r="A252" s="6"/>
      <c r="B252" s="6"/>
      <c r="C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</row>
    <row r="253" spans="1:104" x14ac:dyDescent="0.25">
      <c r="A253" s="6"/>
      <c r="B253" s="6"/>
      <c r="C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</row>
    <row r="254" spans="1:104" x14ac:dyDescent="0.25">
      <c r="A254" s="6"/>
      <c r="B254" s="6"/>
      <c r="C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</row>
  </sheetData>
  <mergeCells count="98">
    <mergeCell ref="CY1:CY2"/>
    <mergeCell ref="CZ1:CZ2"/>
    <mergeCell ref="CT1:CT2"/>
    <mergeCell ref="CU1:CU2"/>
    <mergeCell ref="CV1:CV2"/>
    <mergeCell ref="CW1:CW2"/>
    <mergeCell ref="CX1:CX2"/>
    <mergeCell ref="CM1:CO2"/>
    <mergeCell ref="CM35:CO35"/>
    <mergeCell ref="CP1:CP2"/>
    <mergeCell ref="CQ1:CQ2"/>
    <mergeCell ref="CR1:CS2"/>
    <mergeCell ref="CR35:CS35"/>
    <mergeCell ref="CI1:CI2"/>
    <mergeCell ref="CJ1:CJ2"/>
    <mergeCell ref="CK1:CL2"/>
    <mergeCell ref="CK35:CL35"/>
    <mergeCell ref="CB1:CC2"/>
    <mergeCell ref="CB35:CC35"/>
    <mergeCell ref="CD1:CF2"/>
    <mergeCell ref="CD35:CF35"/>
    <mergeCell ref="CG1:CH2"/>
    <mergeCell ref="CG35:CH35"/>
    <mergeCell ref="BW1:BX2"/>
    <mergeCell ref="BW35:BX35"/>
    <mergeCell ref="BY1:BY2"/>
    <mergeCell ref="BZ1:CA2"/>
    <mergeCell ref="BZ35:CA35"/>
    <mergeCell ref="BQ1:BR2"/>
    <mergeCell ref="BQ35:BR35"/>
    <mergeCell ref="BS1:BT2"/>
    <mergeCell ref="BS35:BT35"/>
    <mergeCell ref="BU1:BV2"/>
    <mergeCell ref="BU35:BV35"/>
    <mergeCell ref="BL1:BM2"/>
    <mergeCell ref="BL35:BM35"/>
    <mergeCell ref="BN1:BN2"/>
    <mergeCell ref="BO1:BP2"/>
    <mergeCell ref="BO35:BP35"/>
    <mergeCell ref="BF1:BG2"/>
    <mergeCell ref="BF35:BG35"/>
    <mergeCell ref="BH1:BI2"/>
    <mergeCell ref="BH35:BI35"/>
    <mergeCell ref="BJ1:BK2"/>
    <mergeCell ref="BJ35:BK35"/>
    <mergeCell ref="AZ1:BB2"/>
    <mergeCell ref="AZ35:BB35"/>
    <mergeCell ref="BC1:BC2"/>
    <mergeCell ref="BD1:BE2"/>
    <mergeCell ref="BD35:BE35"/>
    <mergeCell ref="AV35:AW35"/>
    <mergeCell ref="AX1:AY2"/>
    <mergeCell ref="AX35:AY35"/>
    <mergeCell ref="AP1:AQ2"/>
    <mergeCell ref="AP35:AQ35"/>
    <mergeCell ref="AR1:AS2"/>
    <mergeCell ref="AR35:AS35"/>
    <mergeCell ref="AT1:AU2"/>
    <mergeCell ref="AT35:AU35"/>
    <mergeCell ref="AL1:AL2"/>
    <mergeCell ref="AM1:AM2"/>
    <mergeCell ref="AN1:AN2"/>
    <mergeCell ref="AO1:AO2"/>
    <mergeCell ref="AV1:AW2"/>
    <mergeCell ref="AF1:AG2"/>
    <mergeCell ref="AF35:AG35"/>
    <mergeCell ref="AH1:AI2"/>
    <mergeCell ref="AH35:AI35"/>
    <mergeCell ref="AJ1:AK2"/>
    <mergeCell ref="AJ35:AK35"/>
    <mergeCell ref="AA1:AA2"/>
    <mergeCell ref="AB1:AC2"/>
    <mergeCell ref="AB35:AC35"/>
    <mergeCell ref="AD1:AE2"/>
    <mergeCell ref="AD35:AE35"/>
    <mergeCell ref="V1:X2"/>
    <mergeCell ref="V35:X35"/>
    <mergeCell ref="Y1:Z2"/>
    <mergeCell ref="Y35:Z35"/>
    <mergeCell ref="J1:K2"/>
    <mergeCell ref="J35:K35"/>
    <mergeCell ref="N1:P2"/>
    <mergeCell ref="N35:P35"/>
    <mergeCell ref="T1:U2"/>
    <mergeCell ref="L35:M35"/>
    <mergeCell ref="Q35:R35"/>
    <mergeCell ref="T35:U35"/>
    <mergeCell ref="L1:M2"/>
    <mergeCell ref="Q1:R2"/>
    <mergeCell ref="S1:S2"/>
    <mergeCell ref="A1:A2"/>
    <mergeCell ref="B1:B2"/>
    <mergeCell ref="C1:C2"/>
    <mergeCell ref="D1:D2"/>
    <mergeCell ref="H35:I35"/>
    <mergeCell ref="E1:G2"/>
    <mergeCell ref="E35:G35"/>
    <mergeCell ref="H1:I2"/>
  </mergeCells>
  <pageMargins left="0.7" right="0.7" top="0.75" bottom="0.75" header="0.3" footer="0.3"/>
  <pageSetup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Q254"/>
  <sheetViews>
    <sheetView workbookViewId="0">
      <pane xSplit="1" topLeftCell="B1" activePane="topRight" state="frozen"/>
      <selection pane="topRight" activeCell="J41" sqref="J41"/>
    </sheetView>
  </sheetViews>
  <sheetFormatPr defaultRowHeight="15" x14ac:dyDescent="0.25"/>
  <cols>
    <col min="1" max="3" width="16.7109375" style="10" customWidth="1"/>
    <col min="4" max="17" width="16.7109375" customWidth="1"/>
  </cols>
  <sheetData>
    <row r="1" spans="1:17" ht="15" customHeight="1" x14ac:dyDescent="0.25">
      <c r="A1" s="208" t="s">
        <v>36</v>
      </c>
      <c r="B1" s="204" t="s">
        <v>321</v>
      </c>
      <c r="C1" s="205"/>
      <c r="D1" s="204" t="s">
        <v>322</v>
      </c>
      <c r="E1" s="205"/>
      <c r="F1" s="204" t="s">
        <v>323</v>
      </c>
      <c r="G1" s="205"/>
      <c r="H1" s="204" t="s">
        <v>324</v>
      </c>
      <c r="I1" s="205"/>
      <c r="J1" s="204" t="s">
        <v>325</v>
      </c>
      <c r="K1" s="205"/>
      <c r="L1" s="204" t="s">
        <v>326</v>
      </c>
      <c r="M1" s="205"/>
      <c r="N1" s="204" t="s">
        <v>327</v>
      </c>
      <c r="O1" s="205"/>
      <c r="P1" s="204" t="s">
        <v>328</v>
      </c>
      <c r="Q1" s="205"/>
    </row>
    <row r="2" spans="1:17" x14ac:dyDescent="0.25">
      <c r="A2" s="209"/>
      <c r="B2" s="206"/>
      <c r="C2" s="207"/>
      <c r="D2" s="206"/>
      <c r="E2" s="207"/>
      <c r="F2" s="206"/>
      <c r="G2" s="207"/>
      <c r="H2" s="206"/>
      <c r="I2" s="207"/>
      <c r="J2" s="206"/>
      <c r="K2" s="207"/>
      <c r="L2" s="206"/>
      <c r="M2" s="207"/>
      <c r="N2" s="206"/>
      <c r="O2" s="207"/>
      <c r="P2" s="206"/>
      <c r="Q2" s="207"/>
    </row>
    <row r="3" spans="1:17" ht="30" customHeight="1" x14ac:dyDescent="0.25">
      <c r="A3" s="56" t="s">
        <v>34</v>
      </c>
      <c r="B3" s="91" t="s">
        <v>329</v>
      </c>
      <c r="C3" s="87" t="s">
        <v>330</v>
      </c>
      <c r="D3" s="91" t="s">
        <v>331</v>
      </c>
      <c r="E3" s="87" t="s">
        <v>332</v>
      </c>
      <c r="F3" s="91" t="s">
        <v>333</v>
      </c>
      <c r="G3" s="87" t="s">
        <v>334</v>
      </c>
      <c r="H3" s="91" t="s">
        <v>335</v>
      </c>
      <c r="I3" s="87" t="s">
        <v>336</v>
      </c>
      <c r="J3" s="91" t="s">
        <v>337</v>
      </c>
      <c r="K3" s="87" t="s">
        <v>338</v>
      </c>
      <c r="L3" s="91" t="s">
        <v>339</v>
      </c>
      <c r="M3" s="87" t="s">
        <v>340</v>
      </c>
      <c r="N3" s="91" t="s">
        <v>341</v>
      </c>
      <c r="O3" s="87" t="s">
        <v>342</v>
      </c>
      <c r="P3" s="91" t="s">
        <v>343</v>
      </c>
      <c r="Q3" s="87" t="s">
        <v>344</v>
      </c>
    </row>
    <row r="4" spans="1:17" x14ac:dyDescent="0.25">
      <c r="A4" s="57" t="s">
        <v>0</v>
      </c>
      <c r="B4" s="61"/>
      <c r="C4" s="72"/>
      <c r="D4" s="61"/>
      <c r="E4" s="72"/>
      <c r="F4" s="61"/>
      <c r="G4" s="72"/>
      <c r="H4" s="61"/>
      <c r="I4" s="72"/>
      <c r="J4" s="61"/>
      <c r="K4" s="72"/>
      <c r="L4" s="61"/>
      <c r="M4" s="72"/>
      <c r="N4" s="61"/>
      <c r="O4" s="72"/>
      <c r="P4" s="61"/>
      <c r="Q4" s="72"/>
    </row>
    <row r="5" spans="1:17" x14ac:dyDescent="0.25">
      <c r="A5" s="57" t="s">
        <v>1</v>
      </c>
      <c r="B5" s="61"/>
      <c r="C5" s="72"/>
      <c r="D5" s="61"/>
      <c r="E5" s="72"/>
      <c r="F5" s="61"/>
      <c r="G5" s="72"/>
      <c r="H5" s="61"/>
      <c r="I5" s="72"/>
      <c r="J5" s="61"/>
      <c r="K5" s="72"/>
      <c r="L5" s="61"/>
      <c r="M5" s="72"/>
      <c r="N5" s="61"/>
      <c r="O5" s="72"/>
      <c r="P5" s="61"/>
      <c r="Q5" s="72"/>
    </row>
    <row r="6" spans="1:17" x14ac:dyDescent="0.25">
      <c r="A6" s="57" t="s">
        <v>2</v>
      </c>
      <c r="B6" s="61"/>
      <c r="C6" s="72"/>
      <c r="D6" s="61"/>
      <c r="E6" s="72"/>
      <c r="F6" s="61"/>
      <c r="G6" s="72"/>
      <c r="H6" s="61"/>
      <c r="I6" s="72"/>
      <c r="J6" s="61"/>
      <c r="K6" s="72"/>
      <c r="L6" s="61"/>
      <c r="M6" s="72"/>
      <c r="N6" s="61"/>
      <c r="O6" s="72"/>
      <c r="P6" s="61"/>
      <c r="Q6" s="72"/>
    </row>
    <row r="7" spans="1:17" x14ac:dyDescent="0.25">
      <c r="A7" s="57" t="s">
        <v>3</v>
      </c>
      <c r="B7" s="61"/>
      <c r="C7" s="72"/>
      <c r="D7" s="61"/>
      <c r="E7" s="72"/>
      <c r="F7" s="61"/>
      <c r="G7" s="72"/>
      <c r="H7" s="61"/>
      <c r="I7" s="72"/>
      <c r="J7" s="61"/>
      <c r="K7" s="72"/>
      <c r="L7" s="61"/>
      <c r="M7" s="72"/>
      <c r="N7" s="61"/>
      <c r="O7" s="72"/>
      <c r="P7" s="61"/>
      <c r="Q7" s="72"/>
    </row>
    <row r="8" spans="1:17" x14ac:dyDescent="0.25">
      <c r="A8" s="57" t="s">
        <v>4</v>
      </c>
      <c r="B8" s="61"/>
      <c r="C8" s="72"/>
      <c r="D8" s="61"/>
      <c r="E8" s="72"/>
      <c r="F8" s="61"/>
      <c r="G8" s="72"/>
      <c r="H8" s="61"/>
      <c r="I8" s="72"/>
      <c r="J8" s="61"/>
      <c r="K8" s="72"/>
      <c r="L8" s="62">
        <v>159</v>
      </c>
      <c r="M8" s="74">
        <v>243</v>
      </c>
      <c r="N8" s="61"/>
      <c r="O8" s="72"/>
      <c r="P8" s="61"/>
      <c r="Q8" s="72"/>
    </row>
    <row r="9" spans="1:17" x14ac:dyDescent="0.25">
      <c r="A9" s="57" t="s">
        <v>5</v>
      </c>
      <c r="B9" s="63">
        <v>27193</v>
      </c>
      <c r="C9" s="75">
        <v>22312</v>
      </c>
      <c r="D9" s="61"/>
      <c r="E9" s="72"/>
      <c r="F9" s="61"/>
      <c r="G9" s="72"/>
      <c r="H9" s="61"/>
      <c r="I9" s="72"/>
      <c r="J9" s="61"/>
      <c r="K9" s="72"/>
      <c r="L9" s="61"/>
      <c r="M9" s="72"/>
      <c r="N9" s="61"/>
      <c r="O9" s="72"/>
      <c r="P9" s="61"/>
      <c r="Q9" s="72"/>
    </row>
    <row r="10" spans="1:17" x14ac:dyDescent="0.25">
      <c r="A10" s="57" t="s">
        <v>6</v>
      </c>
      <c r="B10" s="61"/>
      <c r="C10" s="72"/>
      <c r="D10" s="61"/>
      <c r="E10" s="72"/>
      <c r="F10" s="61"/>
      <c r="G10" s="72"/>
      <c r="H10" s="61"/>
      <c r="I10" s="72"/>
      <c r="J10" s="61"/>
      <c r="K10" s="72"/>
      <c r="L10" s="63">
        <v>2079</v>
      </c>
      <c r="M10" s="75">
        <v>3737</v>
      </c>
      <c r="N10" s="61"/>
      <c r="O10" s="72"/>
      <c r="P10" s="61"/>
      <c r="Q10" s="72"/>
    </row>
    <row r="11" spans="1:17" x14ac:dyDescent="0.25">
      <c r="A11" s="57" t="s">
        <v>7</v>
      </c>
      <c r="B11" s="61"/>
      <c r="C11" s="72"/>
      <c r="D11" s="61"/>
      <c r="E11" s="72"/>
      <c r="F11" s="61"/>
      <c r="G11" s="72"/>
      <c r="H11" s="61"/>
      <c r="I11" s="72"/>
      <c r="J11" s="61"/>
      <c r="K11" s="72"/>
      <c r="L11" s="61"/>
      <c r="M11" s="72"/>
      <c r="N11" s="61"/>
      <c r="O11" s="72"/>
      <c r="P11" s="61"/>
      <c r="Q11" s="72"/>
    </row>
    <row r="12" spans="1:17" x14ac:dyDescent="0.25">
      <c r="A12" s="57" t="s">
        <v>8</v>
      </c>
      <c r="B12" s="61"/>
      <c r="C12" s="72"/>
      <c r="D12" s="61"/>
      <c r="E12" s="72"/>
      <c r="F12" s="61"/>
      <c r="G12" s="72"/>
      <c r="H12" s="61"/>
      <c r="I12" s="72"/>
      <c r="J12" s="61"/>
      <c r="K12" s="72"/>
      <c r="L12" s="61"/>
      <c r="M12" s="72"/>
      <c r="N12" s="61"/>
      <c r="O12" s="72"/>
      <c r="P12" s="61"/>
      <c r="Q12" s="72"/>
    </row>
    <row r="13" spans="1:17" x14ac:dyDescent="0.25">
      <c r="A13" s="57" t="s">
        <v>9</v>
      </c>
      <c r="B13" s="61"/>
      <c r="C13" s="72"/>
      <c r="D13" s="61"/>
      <c r="E13" s="72"/>
      <c r="F13" s="61"/>
      <c r="G13" s="72"/>
      <c r="H13" s="61"/>
      <c r="I13" s="72"/>
      <c r="J13" s="61"/>
      <c r="K13" s="72"/>
      <c r="L13" s="61"/>
      <c r="M13" s="72"/>
      <c r="N13" s="61"/>
      <c r="O13" s="72"/>
      <c r="P13" s="61"/>
      <c r="Q13" s="72"/>
    </row>
    <row r="14" spans="1:17" x14ac:dyDescent="0.25">
      <c r="A14" s="57" t="s">
        <v>10</v>
      </c>
      <c r="B14" s="61"/>
      <c r="C14" s="72"/>
      <c r="D14" s="61"/>
      <c r="E14" s="72"/>
      <c r="F14" s="61"/>
      <c r="G14" s="72"/>
      <c r="H14" s="61"/>
      <c r="I14" s="72"/>
      <c r="J14" s="61"/>
      <c r="K14" s="72"/>
      <c r="L14" s="61"/>
      <c r="M14" s="72"/>
      <c r="N14" s="61"/>
      <c r="O14" s="72"/>
      <c r="P14" s="63">
        <v>6645</v>
      </c>
      <c r="Q14" s="75">
        <v>6657</v>
      </c>
    </row>
    <row r="15" spans="1:17" x14ac:dyDescent="0.25">
      <c r="A15" s="57" t="s">
        <v>11</v>
      </c>
      <c r="B15" s="61"/>
      <c r="C15" s="72"/>
      <c r="D15" s="61"/>
      <c r="E15" s="72"/>
      <c r="F15" s="61"/>
      <c r="G15" s="72"/>
      <c r="H15" s="61"/>
      <c r="I15" s="72"/>
      <c r="J15" s="61"/>
      <c r="K15" s="72"/>
      <c r="L15" s="61"/>
      <c r="M15" s="72"/>
      <c r="N15" s="61"/>
      <c r="O15" s="72"/>
      <c r="P15" s="61"/>
      <c r="Q15" s="72"/>
    </row>
    <row r="16" spans="1:17" x14ac:dyDescent="0.25">
      <c r="A16" s="57" t="s">
        <v>12</v>
      </c>
      <c r="B16" s="61"/>
      <c r="C16" s="72"/>
      <c r="D16" s="61"/>
      <c r="E16" s="72"/>
      <c r="F16" s="61"/>
      <c r="G16" s="72"/>
      <c r="H16" s="61"/>
      <c r="I16" s="72"/>
      <c r="J16" s="61"/>
      <c r="K16" s="72"/>
      <c r="L16" s="61"/>
      <c r="M16" s="72"/>
      <c r="N16" s="61"/>
      <c r="O16" s="72"/>
      <c r="P16" s="61"/>
      <c r="Q16" s="72"/>
    </row>
    <row r="17" spans="1:17" x14ac:dyDescent="0.25">
      <c r="A17" s="57" t="s">
        <v>13</v>
      </c>
      <c r="B17" s="61"/>
      <c r="C17" s="72"/>
      <c r="D17" s="61"/>
      <c r="E17" s="72"/>
      <c r="F17" s="61"/>
      <c r="G17" s="72"/>
      <c r="H17" s="61"/>
      <c r="I17" s="72"/>
      <c r="J17" s="61"/>
      <c r="K17" s="72"/>
      <c r="L17" s="61"/>
      <c r="M17" s="72"/>
      <c r="N17" s="61"/>
      <c r="O17" s="72"/>
      <c r="P17" s="61"/>
      <c r="Q17" s="72"/>
    </row>
    <row r="18" spans="1:17" x14ac:dyDescent="0.25">
      <c r="A18" s="57" t="s">
        <v>14</v>
      </c>
      <c r="B18" s="64"/>
      <c r="C18" s="73"/>
      <c r="D18" s="64"/>
      <c r="E18" s="73"/>
      <c r="F18" s="64"/>
      <c r="G18" s="73"/>
      <c r="H18" s="64"/>
      <c r="I18" s="73"/>
      <c r="J18" s="64"/>
      <c r="K18" s="73"/>
      <c r="L18" s="64"/>
      <c r="M18" s="73"/>
      <c r="N18" s="64"/>
      <c r="O18" s="73"/>
      <c r="P18" s="64"/>
      <c r="Q18" s="73"/>
    </row>
    <row r="19" spans="1:17" x14ac:dyDescent="0.25">
      <c r="A19" s="57" t="s">
        <v>15</v>
      </c>
      <c r="B19" s="61"/>
      <c r="C19" s="72"/>
      <c r="D19" s="61"/>
      <c r="E19" s="72"/>
      <c r="F19" s="61"/>
      <c r="G19" s="72"/>
      <c r="H19" s="61"/>
      <c r="I19" s="72"/>
      <c r="J19" s="61"/>
      <c r="K19" s="72"/>
      <c r="L19" s="61"/>
      <c r="M19" s="72"/>
      <c r="N19" s="61"/>
      <c r="O19" s="72"/>
      <c r="P19" s="61"/>
      <c r="Q19" s="72"/>
    </row>
    <row r="20" spans="1:17" x14ac:dyDescent="0.25">
      <c r="A20" s="57" t="s">
        <v>16</v>
      </c>
      <c r="B20" s="61"/>
      <c r="C20" s="72"/>
      <c r="D20" s="61"/>
      <c r="E20" s="72"/>
      <c r="F20" s="61"/>
      <c r="G20" s="72"/>
      <c r="H20" s="61"/>
      <c r="I20" s="72"/>
      <c r="J20" s="61"/>
      <c r="K20" s="72"/>
      <c r="L20" s="61"/>
      <c r="M20" s="72"/>
      <c r="N20" s="61"/>
      <c r="O20" s="72"/>
      <c r="P20" s="61"/>
      <c r="Q20" s="72"/>
    </row>
    <row r="21" spans="1:17" x14ac:dyDescent="0.25">
      <c r="A21" s="57" t="s">
        <v>17</v>
      </c>
      <c r="B21" s="61"/>
      <c r="C21" s="72"/>
      <c r="D21" s="63">
        <v>26090</v>
      </c>
      <c r="E21" s="75">
        <v>19840</v>
      </c>
      <c r="F21" s="63">
        <v>23300</v>
      </c>
      <c r="G21" s="75">
        <v>39408</v>
      </c>
      <c r="H21" s="63">
        <v>39920</v>
      </c>
      <c r="I21" s="75">
        <v>27002</v>
      </c>
      <c r="J21" s="63">
        <v>30606</v>
      </c>
      <c r="K21" s="75">
        <v>34398</v>
      </c>
      <c r="L21" s="61"/>
      <c r="M21" s="72"/>
      <c r="N21" s="61"/>
      <c r="O21" s="72"/>
      <c r="P21" s="61"/>
      <c r="Q21" s="72"/>
    </row>
    <row r="22" spans="1:17" x14ac:dyDescent="0.25">
      <c r="A22" s="57" t="s">
        <v>18</v>
      </c>
      <c r="B22" s="61"/>
      <c r="C22" s="72"/>
      <c r="D22" s="61"/>
      <c r="E22" s="72"/>
      <c r="F22" s="61"/>
      <c r="G22" s="72"/>
      <c r="H22" s="61"/>
      <c r="I22" s="72"/>
      <c r="J22" s="61"/>
      <c r="K22" s="72"/>
      <c r="L22" s="61"/>
      <c r="M22" s="72"/>
      <c r="N22" s="61"/>
      <c r="O22" s="72"/>
      <c r="P22" s="61"/>
      <c r="Q22" s="72"/>
    </row>
    <row r="23" spans="1:17" x14ac:dyDescent="0.25">
      <c r="A23" s="57" t="s">
        <v>19</v>
      </c>
      <c r="B23" s="61"/>
      <c r="C23" s="72"/>
      <c r="D23" s="61"/>
      <c r="E23" s="72"/>
      <c r="F23" s="61"/>
      <c r="G23" s="72"/>
      <c r="H23" s="61"/>
      <c r="I23" s="72"/>
      <c r="J23" s="61"/>
      <c r="K23" s="72"/>
      <c r="L23" s="61"/>
      <c r="M23" s="72"/>
      <c r="N23" s="61"/>
      <c r="O23" s="72"/>
      <c r="P23" s="61"/>
      <c r="Q23" s="72"/>
    </row>
    <row r="24" spans="1:17" x14ac:dyDescent="0.25">
      <c r="A24" s="57" t="s">
        <v>20</v>
      </c>
      <c r="B24" s="61"/>
      <c r="C24" s="72"/>
      <c r="D24" s="61"/>
      <c r="E24" s="72"/>
      <c r="F24" s="61"/>
      <c r="G24" s="72"/>
      <c r="H24" s="61"/>
      <c r="I24" s="72"/>
      <c r="J24" s="61"/>
      <c r="K24" s="72"/>
      <c r="L24" s="61"/>
      <c r="M24" s="72"/>
      <c r="N24" s="61"/>
      <c r="O24" s="72"/>
      <c r="P24" s="61"/>
      <c r="Q24" s="72"/>
    </row>
    <row r="25" spans="1:17" x14ac:dyDescent="0.25">
      <c r="A25" s="57" t="s">
        <v>21</v>
      </c>
      <c r="B25" s="64"/>
      <c r="C25" s="72"/>
      <c r="D25" s="63">
        <v>4438</v>
      </c>
      <c r="E25" s="75">
        <v>4339</v>
      </c>
      <c r="F25" s="64"/>
      <c r="G25" s="72"/>
      <c r="H25" s="64"/>
      <c r="I25" s="72"/>
      <c r="J25" s="64"/>
      <c r="K25" s="72"/>
      <c r="L25" s="63">
        <v>2048</v>
      </c>
      <c r="M25" s="75">
        <v>2494</v>
      </c>
      <c r="N25" s="64"/>
      <c r="O25" s="72"/>
      <c r="P25" s="64"/>
      <c r="Q25" s="72"/>
    </row>
    <row r="26" spans="1:17" x14ac:dyDescent="0.25">
      <c r="A26" s="57" t="s">
        <v>22</v>
      </c>
      <c r="B26" s="61"/>
      <c r="C26" s="72"/>
      <c r="D26" s="61"/>
      <c r="E26" s="72"/>
      <c r="F26" s="61"/>
      <c r="G26" s="72"/>
      <c r="H26" s="61"/>
      <c r="I26" s="72"/>
      <c r="J26" s="61"/>
      <c r="K26" s="72"/>
      <c r="L26" s="61"/>
      <c r="M26" s="72"/>
      <c r="N26" s="61"/>
      <c r="O26" s="72"/>
      <c r="P26" s="61"/>
      <c r="Q26" s="72"/>
    </row>
    <row r="27" spans="1:17" x14ac:dyDescent="0.25">
      <c r="A27" s="57" t="s">
        <v>23</v>
      </c>
      <c r="B27" s="61"/>
      <c r="C27" s="72"/>
      <c r="D27" s="61"/>
      <c r="E27" s="72"/>
      <c r="F27" s="61"/>
      <c r="G27" s="72"/>
      <c r="H27" s="61"/>
      <c r="I27" s="72"/>
      <c r="J27" s="61"/>
      <c r="K27" s="72"/>
      <c r="L27" s="63">
        <v>3563</v>
      </c>
      <c r="M27" s="75">
        <v>7667</v>
      </c>
      <c r="N27" s="61"/>
      <c r="O27" s="72"/>
      <c r="P27" s="61"/>
      <c r="Q27" s="72"/>
    </row>
    <row r="28" spans="1:17" x14ac:dyDescent="0.25">
      <c r="A28" s="57" t="s">
        <v>24</v>
      </c>
      <c r="B28" s="61"/>
      <c r="C28" s="72"/>
      <c r="D28" s="61"/>
      <c r="E28" s="72"/>
      <c r="F28" s="61"/>
      <c r="G28" s="72"/>
      <c r="H28" s="61"/>
      <c r="I28" s="72"/>
      <c r="J28" s="63">
        <v>1205</v>
      </c>
      <c r="K28" s="75">
        <v>1353</v>
      </c>
      <c r="L28" s="63">
        <v>20459</v>
      </c>
      <c r="M28" s="75">
        <v>10599</v>
      </c>
      <c r="N28" s="63">
        <v>25309</v>
      </c>
      <c r="O28" s="75">
        <v>22263</v>
      </c>
      <c r="P28" s="61"/>
      <c r="Q28" s="72"/>
    </row>
    <row r="29" spans="1:17" x14ac:dyDescent="0.25">
      <c r="A29" s="57" t="s">
        <v>25</v>
      </c>
      <c r="B29" s="61"/>
      <c r="C29" s="72"/>
      <c r="D29" s="61"/>
      <c r="E29" s="72"/>
      <c r="F29" s="61"/>
      <c r="G29" s="72"/>
      <c r="H29" s="61"/>
      <c r="I29" s="72"/>
      <c r="J29" s="61"/>
      <c r="K29" s="72"/>
      <c r="L29" s="63">
        <v>5241</v>
      </c>
      <c r="M29" s="75">
        <v>4235</v>
      </c>
      <c r="N29" s="61"/>
      <c r="O29" s="72"/>
      <c r="P29" s="61"/>
      <c r="Q29" s="72"/>
    </row>
    <row r="30" spans="1:17" x14ac:dyDescent="0.25">
      <c r="A30" s="57" t="s">
        <v>26</v>
      </c>
      <c r="B30" s="61"/>
      <c r="C30" s="72"/>
      <c r="D30" s="61"/>
      <c r="E30" s="72"/>
      <c r="F30" s="61"/>
      <c r="G30" s="72"/>
      <c r="H30" s="61"/>
      <c r="I30" s="72"/>
      <c r="J30" s="61"/>
      <c r="K30" s="72"/>
      <c r="L30" s="61"/>
      <c r="M30" s="72"/>
      <c r="N30" s="61"/>
      <c r="O30" s="72"/>
      <c r="P30" s="63">
        <v>23113</v>
      </c>
      <c r="Q30" s="75">
        <v>21163</v>
      </c>
    </row>
    <row r="31" spans="1:17" x14ac:dyDescent="0.25">
      <c r="A31" s="57" t="s">
        <v>27</v>
      </c>
      <c r="B31" s="61"/>
      <c r="C31" s="72"/>
      <c r="D31" s="61"/>
      <c r="E31" s="72"/>
      <c r="F31" s="61"/>
      <c r="G31" s="72"/>
      <c r="H31" s="61"/>
      <c r="I31" s="72"/>
      <c r="J31" s="61"/>
      <c r="K31" s="72"/>
      <c r="L31" s="61"/>
      <c r="M31" s="72"/>
      <c r="N31" s="61"/>
      <c r="O31" s="72"/>
      <c r="P31" s="61"/>
      <c r="Q31" s="72"/>
    </row>
    <row r="32" spans="1:17" x14ac:dyDescent="0.25">
      <c r="A32" s="57" t="s">
        <v>28</v>
      </c>
      <c r="B32" s="63">
        <v>7805</v>
      </c>
      <c r="C32" s="75">
        <v>4546</v>
      </c>
      <c r="D32" s="61"/>
      <c r="E32" s="72"/>
      <c r="F32" s="61"/>
      <c r="G32" s="72"/>
      <c r="H32" s="61"/>
      <c r="I32" s="72"/>
      <c r="J32" s="61"/>
      <c r="K32" s="72"/>
      <c r="L32" s="61"/>
      <c r="M32" s="72"/>
      <c r="N32" s="61"/>
      <c r="O32" s="72"/>
      <c r="P32" s="61"/>
      <c r="Q32" s="72"/>
    </row>
    <row r="33" spans="1:17" x14ac:dyDescent="0.25">
      <c r="A33" s="58" t="s">
        <v>29</v>
      </c>
      <c r="B33" s="88">
        <f t="shared" ref="B33:K33" si="0">SUM(B4:B32)</f>
        <v>34998</v>
      </c>
      <c r="C33" s="89">
        <f t="shared" si="0"/>
        <v>26858</v>
      </c>
      <c r="D33" s="88">
        <f t="shared" si="0"/>
        <v>30528</v>
      </c>
      <c r="E33" s="89">
        <f t="shared" si="0"/>
        <v>24179</v>
      </c>
      <c r="F33" s="88">
        <f t="shared" si="0"/>
        <v>23300</v>
      </c>
      <c r="G33" s="89">
        <f t="shared" si="0"/>
        <v>39408</v>
      </c>
      <c r="H33" s="88">
        <f t="shared" si="0"/>
        <v>39920</v>
      </c>
      <c r="I33" s="89">
        <f t="shared" si="0"/>
        <v>27002</v>
      </c>
      <c r="J33" s="88">
        <f t="shared" si="0"/>
        <v>31811</v>
      </c>
      <c r="K33" s="89">
        <f t="shared" si="0"/>
        <v>35751</v>
      </c>
      <c r="L33" s="88">
        <f t="shared" ref="L33:O33" si="1">SUM(L4:L32)</f>
        <v>33549</v>
      </c>
      <c r="M33" s="89">
        <f t="shared" si="1"/>
        <v>28975</v>
      </c>
      <c r="N33" s="88">
        <f t="shared" si="1"/>
        <v>25309</v>
      </c>
      <c r="O33" s="89">
        <f t="shared" si="1"/>
        <v>22263</v>
      </c>
      <c r="P33" s="88">
        <f t="shared" ref="P33:Q33" si="2">SUM(P4:P32)</f>
        <v>29758</v>
      </c>
      <c r="Q33" s="89">
        <f t="shared" si="2"/>
        <v>27820</v>
      </c>
    </row>
    <row r="34" spans="1:17" x14ac:dyDescent="0.25">
      <c r="A34" s="59" t="s">
        <v>33</v>
      </c>
      <c r="B34" s="42">
        <f>SUM(B33/B35)</f>
        <v>0.56579798241076051</v>
      </c>
      <c r="C34" s="46">
        <f>SUM(C33/B35)</f>
        <v>0.43420201758923954</v>
      </c>
      <c r="D34" s="42">
        <f>SUM(D33/D35)</f>
        <v>0.55802730911949106</v>
      </c>
      <c r="E34" s="46">
        <f>SUM(E33/D35)</f>
        <v>0.44197269088050889</v>
      </c>
      <c r="F34" s="42">
        <f>SUM(F33/F35)</f>
        <v>0.37156343688205651</v>
      </c>
      <c r="G34" s="46">
        <f>SUM(G33/F35)</f>
        <v>0.62843656311794349</v>
      </c>
      <c r="H34" s="42">
        <f>SUM(H33/H35)</f>
        <v>0.59651534622396218</v>
      </c>
      <c r="I34" s="46">
        <f>SUM(I33/H35)</f>
        <v>0.40348465377603776</v>
      </c>
      <c r="J34" s="42">
        <f>SUM(J33/J35)</f>
        <v>0.47084159734762143</v>
      </c>
      <c r="K34" s="46">
        <f>SUM(K33/J35)</f>
        <v>0.52915840265237857</v>
      </c>
      <c r="L34" s="42">
        <f>SUM(L33/L35)</f>
        <v>0.5365779540656388</v>
      </c>
      <c r="M34" s="46">
        <f>SUM(M33/L35)</f>
        <v>0.4634220459343612</v>
      </c>
      <c r="N34" s="42">
        <f>SUM(N33/N35)</f>
        <v>0.53201463045488939</v>
      </c>
      <c r="O34" s="46">
        <f>SUM(O33/N35)</f>
        <v>0.46798536954511055</v>
      </c>
      <c r="P34" s="42">
        <f>SUM(P33/P35)</f>
        <v>0.5168293445413179</v>
      </c>
      <c r="Q34" s="46">
        <f>SUM(Q33/P35)</f>
        <v>0.48317065545868215</v>
      </c>
    </row>
    <row r="35" spans="1:17" x14ac:dyDescent="0.25">
      <c r="A35" s="59" t="s">
        <v>35</v>
      </c>
      <c r="B35" s="195">
        <f>SUM(B33:C33)</f>
        <v>61856</v>
      </c>
      <c r="C35" s="193"/>
      <c r="D35" s="191">
        <f>SUM(D33:E33)</f>
        <v>54707</v>
      </c>
      <c r="E35" s="192"/>
      <c r="F35" s="192">
        <f>SUM(F33:G33)</f>
        <v>62708</v>
      </c>
      <c r="G35" s="193"/>
      <c r="H35" s="191">
        <f>SUM(H33:I33)</f>
        <v>66922</v>
      </c>
      <c r="I35" s="193"/>
      <c r="J35" s="191">
        <f>SUM(J33:K33)</f>
        <v>67562</v>
      </c>
      <c r="K35" s="193"/>
      <c r="L35" s="191">
        <f>SUM(L33:M33)</f>
        <v>62524</v>
      </c>
      <c r="M35" s="193"/>
      <c r="N35" s="191">
        <f>SUM(N33:O33)</f>
        <v>47572</v>
      </c>
      <c r="O35" s="193"/>
      <c r="P35" s="191">
        <f>SUM(P33:Q33)</f>
        <v>57578</v>
      </c>
      <c r="Q35" s="193"/>
    </row>
    <row r="36" spans="1:17" x14ac:dyDescent="0.25">
      <c r="A36" s="6"/>
      <c r="B36" s="6"/>
      <c r="C36" s="6"/>
      <c r="D36" s="2"/>
    </row>
    <row r="37" spans="1:17" x14ac:dyDescent="0.25">
      <c r="A37" s="6"/>
      <c r="B37" s="6"/>
      <c r="C37" s="6"/>
      <c r="D37" s="2"/>
    </row>
    <row r="38" spans="1:17" x14ac:dyDescent="0.25">
      <c r="A38" s="6"/>
      <c r="B38" s="6"/>
      <c r="C38" s="6"/>
      <c r="D38" s="2"/>
    </row>
    <row r="39" spans="1:17" x14ac:dyDescent="0.25">
      <c r="A39" s="6"/>
      <c r="B39" s="6"/>
      <c r="C39" s="6"/>
      <c r="D39" s="2"/>
    </row>
    <row r="40" spans="1:17" x14ac:dyDescent="0.25">
      <c r="A40" s="6"/>
      <c r="B40" s="6"/>
      <c r="C40" s="6"/>
      <c r="D40" s="2"/>
    </row>
    <row r="41" spans="1:17" x14ac:dyDescent="0.25">
      <c r="A41" s="6"/>
      <c r="B41" s="6"/>
      <c r="C41" s="6"/>
      <c r="D41" s="2"/>
    </row>
    <row r="42" spans="1:17" x14ac:dyDescent="0.25">
      <c r="A42" s="6"/>
      <c r="B42" s="6"/>
      <c r="C42" s="6"/>
      <c r="D42" s="2"/>
    </row>
    <row r="43" spans="1:17" x14ac:dyDescent="0.25">
      <c r="A43" s="6"/>
      <c r="B43" s="6"/>
      <c r="C43" s="6"/>
      <c r="D43" s="2"/>
    </row>
    <row r="44" spans="1:17" x14ac:dyDescent="0.25">
      <c r="A44" s="6"/>
      <c r="B44" s="6"/>
      <c r="C44" s="6"/>
      <c r="D44" s="2"/>
    </row>
    <row r="45" spans="1:17" x14ac:dyDescent="0.25">
      <c r="A45" s="6"/>
      <c r="B45" s="6"/>
      <c r="C45" s="6"/>
      <c r="D45" s="2"/>
    </row>
    <row r="46" spans="1:17" x14ac:dyDescent="0.25">
      <c r="A46" s="6"/>
      <c r="B46" s="6"/>
      <c r="C46" s="6"/>
      <c r="D46" s="2"/>
    </row>
    <row r="47" spans="1:17" x14ac:dyDescent="0.25">
      <c r="A47" s="6"/>
      <c r="B47" s="6"/>
      <c r="C47" s="6"/>
      <c r="D47" s="2"/>
    </row>
    <row r="48" spans="1:17" x14ac:dyDescent="0.25">
      <c r="A48" s="6"/>
      <c r="B48" s="6"/>
      <c r="C48" s="6"/>
      <c r="D48" s="2"/>
    </row>
    <row r="49" spans="1:4" x14ac:dyDescent="0.25">
      <c r="A49" s="6"/>
      <c r="B49" s="6"/>
      <c r="C49" s="6"/>
      <c r="D49" s="2"/>
    </row>
    <row r="50" spans="1:4" x14ac:dyDescent="0.25">
      <c r="A50" s="6"/>
      <c r="B50" s="6"/>
      <c r="C50" s="6"/>
      <c r="D50" s="2"/>
    </row>
    <row r="51" spans="1:4" x14ac:dyDescent="0.25">
      <c r="A51" s="6"/>
      <c r="B51" s="6"/>
      <c r="C51" s="6"/>
      <c r="D51" s="2"/>
    </row>
    <row r="52" spans="1:4" x14ac:dyDescent="0.25">
      <c r="A52" s="6"/>
      <c r="B52" s="6"/>
      <c r="C52" s="6"/>
      <c r="D52" s="2"/>
    </row>
    <row r="53" spans="1:4" x14ac:dyDescent="0.25">
      <c r="A53" s="6"/>
      <c r="B53" s="6"/>
      <c r="C53" s="6"/>
      <c r="D53" s="2"/>
    </row>
    <row r="54" spans="1:4" x14ac:dyDescent="0.25">
      <c r="A54" s="6"/>
      <c r="B54" s="6"/>
      <c r="C54" s="6"/>
      <c r="D54" s="2"/>
    </row>
    <row r="55" spans="1:4" x14ac:dyDescent="0.25">
      <c r="A55" s="6"/>
      <c r="B55" s="6"/>
      <c r="C55" s="6"/>
      <c r="D55" s="2"/>
    </row>
    <row r="56" spans="1:4" x14ac:dyDescent="0.25">
      <c r="A56" s="6"/>
      <c r="B56" s="6"/>
      <c r="C56" s="6"/>
      <c r="D56" s="2"/>
    </row>
    <row r="57" spans="1:4" x14ac:dyDescent="0.25">
      <c r="A57" s="6"/>
      <c r="B57" s="6"/>
      <c r="C57" s="6"/>
      <c r="D57" s="2"/>
    </row>
    <row r="58" spans="1:4" x14ac:dyDescent="0.25">
      <c r="A58" s="6"/>
      <c r="B58" s="6"/>
      <c r="C58" s="6"/>
      <c r="D58" s="2"/>
    </row>
    <row r="59" spans="1:4" x14ac:dyDescent="0.25">
      <c r="A59" s="6"/>
      <c r="B59" s="6"/>
      <c r="C59" s="6"/>
      <c r="D59" s="2"/>
    </row>
    <row r="60" spans="1:4" x14ac:dyDescent="0.25">
      <c r="A60" s="6"/>
      <c r="B60" s="6"/>
      <c r="C60" s="6"/>
      <c r="D60" s="2"/>
    </row>
    <row r="61" spans="1:4" x14ac:dyDescent="0.25">
      <c r="A61" s="6"/>
      <c r="B61" s="6"/>
      <c r="C61" s="6"/>
      <c r="D61" s="2"/>
    </row>
    <row r="62" spans="1:4" x14ac:dyDescent="0.25">
      <c r="A62" s="6"/>
      <c r="B62" s="6"/>
      <c r="C62" s="6"/>
      <c r="D62" s="2"/>
    </row>
    <row r="63" spans="1:4" x14ac:dyDescent="0.25">
      <c r="A63" s="6"/>
      <c r="B63" s="6"/>
      <c r="C63" s="6"/>
      <c r="D63" s="2"/>
    </row>
    <row r="64" spans="1:4" x14ac:dyDescent="0.25">
      <c r="A64" s="6"/>
      <c r="B64" s="6"/>
      <c r="C64" s="6"/>
      <c r="D64" s="2"/>
    </row>
    <row r="65" spans="1:4" x14ac:dyDescent="0.25">
      <c r="A65" s="6"/>
      <c r="B65" s="6"/>
      <c r="C65" s="6"/>
      <c r="D65" s="2"/>
    </row>
    <row r="66" spans="1:4" x14ac:dyDescent="0.25">
      <c r="A66" s="6"/>
      <c r="B66" s="6"/>
      <c r="C66" s="6"/>
      <c r="D66" s="2"/>
    </row>
    <row r="67" spans="1:4" x14ac:dyDescent="0.25">
      <c r="A67" s="6"/>
      <c r="B67" s="6"/>
      <c r="C67" s="6"/>
      <c r="D67" s="2"/>
    </row>
    <row r="68" spans="1:4" x14ac:dyDescent="0.25">
      <c r="A68" s="6"/>
      <c r="B68" s="6"/>
      <c r="C68" s="6"/>
      <c r="D68" s="2"/>
    </row>
    <row r="69" spans="1:4" x14ac:dyDescent="0.25">
      <c r="A69" s="6"/>
      <c r="B69" s="6"/>
      <c r="C69" s="6"/>
      <c r="D69" s="2"/>
    </row>
    <row r="70" spans="1:4" x14ac:dyDescent="0.25">
      <c r="A70" s="6"/>
      <c r="B70" s="6"/>
      <c r="C70" s="6"/>
      <c r="D70" s="2"/>
    </row>
    <row r="71" spans="1:4" x14ac:dyDescent="0.25">
      <c r="A71" s="6"/>
      <c r="B71" s="6"/>
      <c r="C71" s="6"/>
      <c r="D71" s="2"/>
    </row>
    <row r="72" spans="1:4" x14ac:dyDescent="0.25">
      <c r="A72" s="6"/>
      <c r="B72" s="6"/>
      <c r="C72" s="6"/>
      <c r="D72" s="2"/>
    </row>
    <row r="73" spans="1:4" x14ac:dyDescent="0.25">
      <c r="A73" s="6"/>
      <c r="B73" s="6"/>
      <c r="C73" s="6"/>
      <c r="D73" s="2"/>
    </row>
    <row r="74" spans="1:4" x14ac:dyDescent="0.25">
      <c r="A74" s="6"/>
      <c r="B74" s="6"/>
      <c r="C74" s="6"/>
      <c r="D74" s="2"/>
    </row>
    <row r="75" spans="1:4" x14ac:dyDescent="0.25">
      <c r="A75" s="6"/>
      <c r="B75" s="6"/>
      <c r="C75" s="6"/>
      <c r="D75" s="2"/>
    </row>
    <row r="76" spans="1:4" x14ac:dyDescent="0.25">
      <c r="A76" s="6"/>
      <c r="B76" s="6"/>
      <c r="C76" s="6"/>
      <c r="D76" s="2"/>
    </row>
    <row r="77" spans="1:4" x14ac:dyDescent="0.25">
      <c r="A77" s="6"/>
      <c r="B77" s="6"/>
      <c r="C77" s="6"/>
      <c r="D77" s="2"/>
    </row>
    <row r="78" spans="1:4" x14ac:dyDescent="0.25">
      <c r="A78" s="6"/>
      <c r="B78" s="6"/>
      <c r="C78" s="6"/>
      <c r="D78" s="2"/>
    </row>
    <row r="79" spans="1:4" x14ac:dyDescent="0.25">
      <c r="A79" s="6"/>
      <c r="B79" s="6"/>
      <c r="C79" s="6"/>
      <c r="D79" s="2"/>
    </row>
    <row r="80" spans="1:4" x14ac:dyDescent="0.25">
      <c r="A80" s="6"/>
      <c r="B80" s="6"/>
      <c r="C80" s="6"/>
      <c r="D80" s="2"/>
    </row>
    <row r="81" spans="1:4" x14ac:dyDescent="0.25">
      <c r="A81" s="6"/>
      <c r="B81" s="6"/>
      <c r="C81" s="6"/>
      <c r="D81" s="2"/>
    </row>
    <row r="82" spans="1:4" x14ac:dyDescent="0.25">
      <c r="A82" s="6"/>
      <c r="B82" s="6"/>
      <c r="C82" s="6"/>
      <c r="D82" s="2"/>
    </row>
    <row r="83" spans="1:4" x14ac:dyDescent="0.25">
      <c r="A83" s="6"/>
      <c r="B83" s="6"/>
      <c r="C83" s="6"/>
      <c r="D83" s="2"/>
    </row>
    <row r="84" spans="1:4" x14ac:dyDescent="0.25">
      <c r="A84" s="6"/>
      <c r="B84" s="6"/>
      <c r="C84" s="6"/>
      <c r="D84" s="2"/>
    </row>
    <row r="85" spans="1:4" x14ac:dyDescent="0.25">
      <c r="A85" s="6"/>
      <c r="B85" s="6"/>
      <c r="C85" s="6"/>
      <c r="D85" s="2"/>
    </row>
    <row r="86" spans="1:4" x14ac:dyDescent="0.25">
      <c r="A86" s="6"/>
      <c r="B86" s="6"/>
      <c r="C86" s="6"/>
      <c r="D86" s="2"/>
    </row>
    <row r="87" spans="1:4" x14ac:dyDescent="0.25">
      <c r="A87" s="6"/>
      <c r="B87" s="6"/>
      <c r="C87" s="6"/>
      <c r="D87" s="2"/>
    </row>
    <row r="88" spans="1:4" x14ac:dyDescent="0.25">
      <c r="A88" s="6"/>
      <c r="B88" s="6"/>
      <c r="C88" s="6"/>
      <c r="D88" s="2"/>
    </row>
    <row r="89" spans="1:4" x14ac:dyDescent="0.25">
      <c r="A89" s="6"/>
      <c r="B89" s="6"/>
      <c r="C89" s="6"/>
      <c r="D89" s="2"/>
    </row>
    <row r="90" spans="1:4" x14ac:dyDescent="0.25">
      <c r="A90" s="6"/>
      <c r="B90" s="6"/>
      <c r="C90" s="6"/>
      <c r="D90" s="2"/>
    </row>
    <row r="91" spans="1:4" x14ac:dyDescent="0.25">
      <c r="A91" s="6"/>
      <c r="B91" s="6"/>
      <c r="C91" s="6"/>
      <c r="D91" s="2"/>
    </row>
    <row r="92" spans="1:4" x14ac:dyDescent="0.25">
      <c r="A92" s="6"/>
      <c r="B92" s="6"/>
      <c r="C92" s="6"/>
      <c r="D92" s="2"/>
    </row>
    <row r="93" spans="1:4" x14ac:dyDescent="0.25">
      <c r="A93" s="6"/>
      <c r="B93" s="6"/>
      <c r="C93" s="6"/>
      <c r="D93" s="2"/>
    </row>
    <row r="94" spans="1:4" x14ac:dyDescent="0.25">
      <c r="A94" s="6"/>
      <c r="B94" s="6"/>
      <c r="C94" s="6"/>
      <c r="D94" s="2"/>
    </row>
    <row r="95" spans="1:4" x14ac:dyDescent="0.25">
      <c r="A95" s="6"/>
      <c r="B95" s="6"/>
      <c r="C95" s="6"/>
      <c r="D95" s="2"/>
    </row>
    <row r="96" spans="1:4" x14ac:dyDescent="0.25">
      <c r="A96" s="6"/>
      <c r="B96" s="6"/>
      <c r="C96" s="6"/>
      <c r="D96" s="2"/>
    </row>
    <row r="97" spans="1:4" x14ac:dyDescent="0.25">
      <c r="A97" s="6"/>
      <c r="B97" s="6"/>
      <c r="C97" s="6"/>
      <c r="D97" s="2"/>
    </row>
    <row r="98" spans="1:4" x14ac:dyDescent="0.25">
      <c r="A98" s="6"/>
      <c r="B98" s="6"/>
      <c r="C98" s="6"/>
      <c r="D98" s="2"/>
    </row>
    <row r="99" spans="1:4" x14ac:dyDescent="0.25">
      <c r="A99" s="6"/>
      <c r="B99" s="6"/>
      <c r="C99" s="6"/>
      <c r="D99" s="2"/>
    </row>
    <row r="100" spans="1:4" x14ac:dyDescent="0.25">
      <c r="A100" s="6"/>
      <c r="B100" s="6"/>
      <c r="C100" s="6"/>
      <c r="D100" s="2"/>
    </row>
    <row r="101" spans="1:4" x14ac:dyDescent="0.25">
      <c r="A101" s="6"/>
      <c r="B101" s="6"/>
      <c r="C101" s="6"/>
      <c r="D101" s="2"/>
    </row>
    <row r="102" spans="1:4" x14ac:dyDescent="0.25">
      <c r="A102" s="6"/>
      <c r="B102" s="6"/>
      <c r="C102" s="6"/>
      <c r="D102" s="2"/>
    </row>
    <row r="103" spans="1:4" x14ac:dyDescent="0.25">
      <c r="A103" s="6"/>
      <c r="B103" s="6"/>
      <c r="C103" s="6"/>
      <c r="D103" s="2"/>
    </row>
    <row r="104" spans="1:4" x14ac:dyDescent="0.25">
      <c r="A104" s="6"/>
      <c r="B104" s="6"/>
      <c r="C104" s="6"/>
      <c r="D104" s="2"/>
    </row>
    <row r="105" spans="1:4" x14ac:dyDescent="0.25">
      <c r="A105" s="6"/>
      <c r="B105" s="6"/>
      <c r="C105" s="6"/>
      <c r="D105" s="2"/>
    </row>
    <row r="106" spans="1:4" x14ac:dyDescent="0.25">
      <c r="A106" s="6"/>
      <c r="B106" s="6"/>
      <c r="C106" s="6"/>
      <c r="D106" s="2"/>
    </row>
    <row r="107" spans="1:4" x14ac:dyDescent="0.25">
      <c r="A107" s="6"/>
      <c r="B107" s="6"/>
      <c r="C107" s="6"/>
      <c r="D107" s="2"/>
    </row>
    <row r="108" spans="1:4" x14ac:dyDescent="0.25">
      <c r="A108" s="6"/>
      <c r="B108" s="6"/>
      <c r="C108" s="6"/>
      <c r="D108" s="2"/>
    </row>
    <row r="109" spans="1:4" x14ac:dyDescent="0.25">
      <c r="A109" s="6"/>
      <c r="B109" s="6"/>
      <c r="C109" s="6"/>
      <c r="D109" s="2"/>
    </row>
    <row r="110" spans="1:4" x14ac:dyDescent="0.25">
      <c r="A110" s="6"/>
      <c r="B110" s="6"/>
      <c r="C110" s="6"/>
      <c r="D110" s="2"/>
    </row>
    <row r="111" spans="1:4" x14ac:dyDescent="0.25">
      <c r="A111" s="6"/>
      <c r="B111" s="6"/>
      <c r="C111" s="6"/>
      <c r="D111" s="2"/>
    </row>
    <row r="112" spans="1:4" x14ac:dyDescent="0.25">
      <c r="A112" s="6"/>
      <c r="B112" s="6"/>
      <c r="C112" s="6"/>
      <c r="D112" s="2"/>
    </row>
    <row r="113" spans="1:4" x14ac:dyDescent="0.25">
      <c r="A113" s="6"/>
      <c r="B113" s="6"/>
      <c r="C113" s="6"/>
      <c r="D113" s="2"/>
    </row>
    <row r="114" spans="1:4" x14ac:dyDescent="0.25">
      <c r="A114" s="6"/>
      <c r="B114" s="6"/>
      <c r="C114" s="6"/>
      <c r="D114" s="2"/>
    </row>
    <row r="115" spans="1:4" x14ac:dyDescent="0.25">
      <c r="A115" s="6"/>
      <c r="B115" s="6"/>
      <c r="C115" s="6"/>
      <c r="D115" s="2"/>
    </row>
    <row r="116" spans="1:4" x14ac:dyDescent="0.25">
      <c r="A116" s="6"/>
      <c r="B116" s="6"/>
      <c r="C116" s="6"/>
      <c r="D116" s="2"/>
    </row>
    <row r="117" spans="1:4" x14ac:dyDescent="0.25">
      <c r="A117" s="6"/>
      <c r="B117" s="6"/>
      <c r="C117" s="6"/>
      <c r="D117" s="2"/>
    </row>
    <row r="118" spans="1:4" x14ac:dyDescent="0.25">
      <c r="A118" s="6"/>
      <c r="B118" s="6"/>
      <c r="C118" s="6"/>
      <c r="D118" s="2"/>
    </row>
    <row r="119" spans="1:4" x14ac:dyDescent="0.25">
      <c r="A119" s="6"/>
      <c r="B119" s="6"/>
      <c r="C119" s="6"/>
      <c r="D119" s="2"/>
    </row>
    <row r="120" spans="1:4" x14ac:dyDescent="0.25">
      <c r="A120" s="6"/>
      <c r="B120" s="6"/>
      <c r="C120" s="6"/>
      <c r="D120" s="2"/>
    </row>
    <row r="121" spans="1:4" x14ac:dyDescent="0.25">
      <c r="A121" s="6"/>
      <c r="B121" s="6"/>
      <c r="C121" s="6"/>
      <c r="D121" s="2"/>
    </row>
    <row r="122" spans="1:4" x14ac:dyDescent="0.25">
      <c r="A122" s="6"/>
      <c r="B122" s="6"/>
      <c r="C122" s="6"/>
      <c r="D122" s="2"/>
    </row>
    <row r="123" spans="1:4" x14ac:dyDescent="0.25">
      <c r="A123" s="6"/>
      <c r="B123" s="6"/>
      <c r="C123" s="6"/>
      <c r="D123" s="2"/>
    </row>
    <row r="124" spans="1:4" x14ac:dyDescent="0.25">
      <c r="A124" s="6"/>
      <c r="B124" s="6"/>
      <c r="C124" s="6"/>
      <c r="D124" s="2"/>
    </row>
    <row r="125" spans="1:4" x14ac:dyDescent="0.25">
      <c r="A125" s="6"/>
      <c r="B125" s="6"/>
      <c r="C125" s="6"/>
      <c r="D125" s="2"/>
    </row>
    <row r="126" spans="1:4" x14ac:dyDescent="0.25">
      <c r="A126" s="6"/>
      <c r="B126" s="6"/>
      <c r="C126" s="6"/>
      <c r="D126" s="2"/>
    </row>
    <row r="127" spans="1:4" x14ac:dyDescent="0.25">
      <c r="A127" s="6"/>
      <c r="B127" s="6"/>
      <c r="C127" s="6"/>
      <c r="D127" s="2"/>
    </row>
    <row r="128" spans="1:4" x14ac:dyDescent="0.25">
      <c r="A128" s="6"/>
      <c r="B128" s="6"/>
      <c r="C128" s="6"/>
      <c r="D128" s="2"/>
    </row>
    <row r="129" spans="1:4" x14ac:dyDescent="0.25">
      <c r="A129" s="6"/>
      <c r="B129" s="6"/>
      <c r="C129" s="6"/>
      <c r="D129" s="2"/>
    </row>
    <row r="130" spans="1:4" x14ac:dyDescent="0.25">
      <c r="A130" s="6"/>
      <c r="B130" s="6"/>
      <c r="C130" s="6"/>
      <c r="D130" s="2"/>
    </row>
    <row r="131" spans="1:4" x14ac:dyDescent="0.25">
      <c r="A131" s="6"/>
      <c r="B131" s="6"/>
      <c r="C131" s="6"/>
      <c r="D131" s="2"/>
    </row>
    <row r="132" spans="1:4" x14ac:dyDescent="0.25">
      <c r="A132" s="6"/>
      <c r="B132" s="6"/>
      <c r="C132" s="6"/>
      <c r="D132" s="2"/>
    </row>
    <row r="133" spans="1:4" x14ac:dyDescent="0.25">
      <c r="A133" s="6"/>
      <c r="B133" s="6"/>
      <c r="C133" s="6"/>
      <c r="D133" s="2"/>
    </row>
    <row r="134" spans="1:4" x14ac:dyDescent="0.25">
      <c r="A134" s="6"/>
      <c r="B134" s="6"/>
      <c r="C134" s="6"/>
      <c r="D134" s="2"/>
    </row>
    <row r="135" spans="1:4" x14ac:dyDescent="0.25">
      <c r="A135" s="6"/>
      <c r="B135" s="6"/>
      <c r="C135" s="6"/>
      <c r="D135" s="2"/>
    </row>
    <row r="136" spans="1:4" x14ac:dyDescent="0.25">
      <c r="A136" s="6"/>
      <c r="B136" s="6"/>
      <c r="C136" s="6"/>
      <c r="D136" s="2"/>
    </row>
    <row r="137" spans="1:4" x14ac:dyDescent="0.25">
      <c r="A137" s="6"/>
      <c r="B137" s="6"/>
      <c r="C137" s="6"/>
      <c r="D137" s="2"/>
    </row>
    <row r="138" spans="1:4" x14ac:dyDescent="0.25">
      <c r="A138" s="6"/>
      <c r="B138" s="6"/>
      <c r="C138" s="6"/>
      <c r="D138" s="2"/>
    </row>
    <row r="139" spans="1:4" x14ac:dyDescent="0.25">
      <c r="A139" s="6"/>
      <c r="B139" s="6"/>
      <c r="C139" s="6"/>
      <c r="D139" s="2"/>
    </row>
    <row r="140" spans="1:4" x14ac:dyDescent="0.25">
      <c r="A140" s="6"/>
      <c r="B140" s="6"/>
      <c r="C140" s="6"/>
      <c r="D140" s="2"/>
    </row>
    <row r="141" spans="1:4" x14ac:dyDescent="0.25">
      <c r="A141" s="6"/>
      <c r="B141" s="6"/>
      <c r="C141" s="6"/>
      <c r="D141" s="2"/>
    </row>
    <row r="142" spans="1:4" x14ac:dyDescent="0.25">
      <c r="A142" s="6"/>
      <c r="B142" s="6"/>
      <c r="C142" s="6"/>
      <c r="D142" s="2"/>
    </row>
    <row r="143" spans="1:4" x14ac:dyDescent="0.25">
      <c r="A143" s="6"/>
      <c r="B143" s="6"/>
      <c r="C143" s="6"/>
      <c r="D143" s="2"/>
    </row>
    <row r="144" spans="1:4" x14ac:dyDescent="0.25">
      <c r="A144" s="6"/>
      <c r="B144" s="6"/>
      <c r="C144" s="6"/>
      <c r="D144" s="2"/>
    </row>
    <row r="145" spans="1:4" x14ac:dyDescent="0.25">
      <c r="A145" s="6"/>
      <c r="B145" s="6"/>
      <c r="C145" s="6"/>
      <c r="D145" s="2"/>
    </row>
    <row r="146" spans="1:4" x14ac:dyDescent="0.25">
      <c r="A146" s="6"/>
      <c r="B146" s="6"/>
      <c r="C146" s="6"/>
      <c r="D146" s="2"/>
    </row>
    <row r="147" spans="1:4" x14ac:dyDescent="0.25">
      <c r="A147" s="6"/>
      <c r="B147" s="6"/>
      <c r="C147" s="6"/>
      <c r="D147" s="2"/>
    </row>
    <row r="148" spans="1:4" x14ac:dyDescent="0.25">
      <c r="A148" s="6"/>
      <c r="B148" s="6"/>
      <c r="C148" s="6"/>
      <c r="D148" s="2"/>
    </row>
    <row r="149" spans="1:4" x14ac:dyDescent="0.25">
      <c r="A149" s="6"/>
      <c r="B149" s="6"/>
      <c r="C149" s="6"/>
      <c r="D149" s="2"/>
    </row>
    <row r="150" spans="1:4" x14ac:dyDescent="0.25">
      <c r="A150" s="6"/>
      <c r="B150" s="6"/>
      <c r="C150" s="6"/>
      <c r="D150" s="2"/>
    </row>
    <row r="151" spans="1:4" x14ac:dyDescent="0.25">
      <c r="A151" s="6"/>
      <c r="B151" s="6"/>
      <c r="C151" s="6"/>
      <c r="D151" s="2"/>
    </row>
    <row r="152" spans="1:4" x14ac:dyDescent="0.25">
      <c r="A152" s="6"/>
      <c r="B152" s="6"/>
      <c r="C152" s="6"/>
      <c r="D152" s="2"/>
    </row>
    <row r="153" spans="1:4" x14ac:dyDescent="0.25">
      <c r="A153" s="6"/>
      <c r="B153" s="6"/>
      <c r="C153" s="6"/>
      <c r="D153" s="2"/>
    </row>
    <row r="154" spans="1:4" x14ac:dyDescent="0.25">
      <c r="A154" s="6"/>
      <c r="B154" s="6"/>
      <c r="C154" s="6"/>
      <c r="D154" s="2"/>
    </row>
    <row r="155" spans="1:4" x14ac:dyDescent="0.25">
      <c r="A155" s="6"/>
      <c r="B155" s="6"/>
      <c r="C155" s="6"/>
      <c r="D155" s="2"/>
    </row>
    <row r="156" spans="1:4" x14ac:dyDescent="0.25">
      <c r="A156" s="6"/>
      <c r="B156" s="6"/>
      <c r="C156" s="6"/>
      <c r="D156" s="2"/>
    </row>
    <row r="157" spans="1:4" x14ac:dyDescent="0.25">
      <c r="A157" s="6"/>
      <c r="B157" s="6"/>
      <c r="C157" s="6"/>
      <c r="D157" s="2"/>
    </row>
    <row r="158" spans="1:4" x14ac:dyDescent="0.25">
      <c r="A158" s="6"/>
      <c r="B158" s="6"/>
      <c r="C158" s="6"/>
      <c r="D158" s="2"/>
    </row>
    <row r="159" spans="1:4" x14ac:dyDescent="0.25">
      <c r="A159" s="6"/>
      <c r="B159" s="6"/>
      <c r="C159" s="6"/>
      <c r="D159" s="2"/>
    </row>
    <row r="160" spans="1:4" x14ac:dyDescent="0.25">
      <c r="A160" s="6"/>
      <c r="B160" s="6"/>
      <c r="C160" s="6"/>
      <c r="D160" s="2"/>
    </row>
    <row r="161" spans="1:4" x14ac:dyDescent="0.25">
      <c r="A161" s="6"/>
      <c r="B161" s="6"/>
      <c r="C161" s="6"/>
      <c r="D161" s="2"/>
    </row>
    <row r="162" spans="1:4" x14ac:dyDescent="0.25">
      <c r="A162" s="6"/>
      <c r="B162" s="6"/>
      <c r="C162" s="6"/>
      <c r="D162" s="2"/>
    </row>
    <row r="163" spans="1:4" x14ac:dyDescent="0.25">
      <c r="A163" s="6"/>
      <c r="B163" s="6"/>
      <c r="C163" s="6"/>
      <c r="D163" s="2"/>
    </row>
    <row r="164" spans="1:4" x14ac:dyDescent="0.25">
      <c r="A164" s="6"/>
      <c r="B164" s="6"/>
      <c r="C164" s="6"/>
      <c r="D164" s="2"/>
    </row>
    <row r="165" spans="1:4" x14ac:dyDescent="0.25">
      <c r="A165" s="6"/>
      <c r="B165" s="6"/>
      <c r="C165" s="6"/>
      <c r="D165" s="2"/>
    </row>
    <row r="166" spans="1:4" x14ac:dyDescent="0.25">
      <c r="A166" s="6"/>
      <c r="B166" s="6"/>
      <c r="C166" s="6"/>
      <c r="D166" s="2"/>
    </row>
    <row r="167" spans="1:4" x14ac:dyDescent="0.25">
      <c r="A167" s="6"/>
      <c r="B167" s="6"/>
      <c r="C167" s="6"/>
      <c r="D167" s="2"/>
    </row>
    <row r="168" spans="1:4" x14ac:dyDescent="0.25">
      <c r="A168" s="6"/>
      <c r="B168" s="6"/>
      <c r="C168" s="6"/>
      <c r="D168" s="2"/>
    </row>
    <row r="169" spans="1:4" x14ac:dyDescent="0.25">
      <c r="A169" s="6"/>
      <c r="B169" s="6"/>
      <c r="C169" s="6"/>
      <c r="D169" s="2"/>
    </row>
    <row r="170" spans="1:4" x14ac:dyDescent="0.25">
      <c r="A170" s="6"/>
      <c r="B170" s="6"/>
      <c r="C170" s="6"/>
      <c r="D170" s="2"/>
    </row>
    <row r="171" spans="1:4" x14ac:dyDescent="0.25">
      <c r="A171" s="6"/>
      <c r="B171" s="6"/>
      <c r="C171" s="6"/>
      <c r="D171" s="2"/>
    </row>
    <row r="172" spans="1:4" x14ac:dyDescent="0.25">
      <c r="A172" s="6"/>
      <c r="B172" s="6"/>
      <c r="C172" s="6"/>
      <c r="D172" s="2"/>
    </row>
    <row r="173" spans="1:4" x14ac:dyDescent="0.25">
      <c r="A173" s="6"/>
      <c r="B173" s="6"/>
      <c r="C173" s="6"/>
      <c r="D173" s="2"/>
    </row>
    <row r="174" spans="1:4" x14ac:dyDescent="0.25">
      <c r="A174" s="6"/>
      <c r="B174" s="6"/>
      <c r="C174" s="6"/>
      <c r="D174" s="2"/>
    </row>
    <row r="175" spans="1:4" x14ac:dyDescent="0.25">
      <c r="A175" s="6"/>
      <c r="B175" s="6"/>
      <c r="C175" s="6"/>
      <c r="D175" s="2"/>
    </row>
    <row r="176" spans="1:4" x14ac:dyDescent="0.25">
      <c r="A176" s="6"/>
      <c r="B176" s="6"/>
      <c r="C176" s="6"/>
      <c r="D176" s="2"/>
    </row>
    <row r="177" spans="1:4" x14ac:dyDescent="0.25">
      <c r="A177" s="6"/>
      <c r="B177" s="6"/>
      <c r="C177" s="6"/>
      <c r="D177" s="2"/>
    </row>
    <row r="178" spans="1:4" x14ac:dyDescent="0.25">
      <c r="A178" s="6"/>
      <c r="B178" s="6"/>
      <c r="C178" s="6"/>
      <c r="D178" s="2"/>
    </row>
    <row r="179" spans="1:4" x14ac:dyDescent="0.25">
      <c r="A179" s="6"/>
      <c r="B179" s="6"/>
      <c r="C179" s="6"/>
      <c r="D179" s="2"/>
    </row>
    <row r="180" spans="1:4" x14ac:dyDescent="0.25">
      <c r="A180" s="6"/>
      <c r="B180" s="6"/>
      <c r="C180" s="6"/>
      <c r="D180" s="2"/>
    </row>
    <row r="181" spans="1:4" x14ac:dyDescent="0.25">
      <c r="A181" s="6"/>
      <c r="B181" s="6"/>
      <c r="C181" s="6"/>
      <c r="D181" s="2"/>
    </row>
    <row r="182" spans="1:4" x14ac:dyDescent="0.25">
      <c r="A182" s="6"/>
      <c r="B182" s="6"/>
      <c r="C182" s="6"/>
      <c r="D182" s="2"/>
    </row>
    <row r="183" spans="1:4" x14ac:dyDescent="0.25">
      <c r="A183" s="6"/>
      <c r="B183" s="6"/>
      <c r="C183" s="6"/>
      <c r="D183" s="2"/>
    </row>
    <row r="184" spans="1:4" x14ac:dyDescent="0.25">
      <c r="A184" s="6"/>
      <c r="B184" s="6"/>
      <c r="C184" s="6"/>
      <c r="D184" s="2"/>
    </row>
    <row r="185" spans="1:4" x14ac:dyDescent="0.25">
      <c r="A185" s="6"/>
      <c r="B185" s="6"/>
      <c r="C185" s="6"/>
      <c r="D185" s="2"/>
    </row>
    <row r="186" spans="1:4" x14ac:dyDescent="0.25">
      <c r="A186" s="6"/>
      <c r="B186" s="6"/>
      <c r="C186" s="6"/>
      <c r="D186" s="2"/>
    </row>
    <row r="187" spans="1:4" x14ac:dyDescent="0.25">
      <c r="A187" s="6"/>
      <c r="B187" s="6"/>
      <c r="C187" s="6"/>
      <c r="D187" s="2"/>
    </row>
    <row r="188" spans="1:4" x14ac:dyDescent="0.25">
      <c r="A188" s="6"/>
      <c r="B188" s="6"/>
      <c r="C188" s="6"/>
      <c r="D188" s="2"/>
    </row>
    <row r="189" spans="1:4" x14ac:dyDescent="0.25">
      <c r="A189" s="6"/>
      <c r="B189" s="6"/>
      <c r="C189" s="6"/>
      <c r="D189" s="2"/>
    </row>
    <row r="190" spans="1:4" x14ac:dyDescent="0.25">
      <c r="A190" s="6"/>
      <c r="B190" s="6"/>
      <c r="C190" s="6"/>
      <c r="D190" s="2"/>
    </row>
    <row r="191" spans="1:4" x14ac:dyDescent="0.25">
      <c r="A191" s="6"/>
      <c r="B191" s="6"/>
      <c r="C191" s="6"/>
      <c r="D191" s="2"/>
    </row>
    <row r="192" spans="1:4" x14ac:dyDescent="0.25">
      <c r="A192" s="6"/>
      <c r="B192" s="6"/>
      <c r="C192" s="6"/>
      <c r="D192" s="2"/>
    </row>
    <row r="193" spans="1:4" x14ac:dyDescent="0.25">
      <c r="A193" s="6"/>
      <c r="B193" s="6"/>
      <c r="C193" s="6"/>
      <c r="D193" s="2"/>
    </row>
    <row r="194" spans="1:4" x14ac:dyDescent="0.25">
      <c r="A194" s="6"/>
      <c r="B194" s="6"/>
      <c r="C194" s="6"/>
      <c r="D194" s="2"/>
    </row>
    <row r="195" spans="1:4" x14ac:dyDescent="0.25">
      <c r="A195" s="6"/>
      <c r="B195" s="6"/>
      <c r="C195" s="6"/>
      <c r="D195" s="2"/>
    </row>
    <row r="196" spans="1:4" x14ac:dyDescent="0.25">
      <c r="A196" s="6"/>
      <c r="B196" s="6"/>
      <c r="C196" s="6"/>
      <c r="D196" s="2"/>
    </row>
    <row r="197" spans="1:4" x14ac:dyDescent="0.25">
      <c r="A197" s="6"/>
      <c r="B197" s="6"/>
      <c r="C197" s="6"/>
      <c r="D197" s="2"/>
    </row>
    <row r="198" spans="1:4" x14ac:dyDescent="0.25">
      <c r="A198" s="6"/>
      <c r="B198" s="6"/>
      <c r="C198" s="6"/>
      <c r="D198" s="2"/>
    </row>
    <row r="199" spans="1:4" x14ac:dyDescent="0.25">
      <c r="A199" s="6"/>
      <c r="B199" s="6"/>
      <c r="C199" s="6"/>
      <c r="D199" s="2"/>
    </row>
    <row r="200" spans="1:4" x14ac:dyDescent="0.25">
      <c r="A200" s="6"/>
      <c r="B200" s="6"/>
      <c r="C200" s="6"/>
      <c r="D200" s="2"/>
    </row>
    <row r="201" spans="1:4" x14ac:dyDescent="0.25">
      <c r="A201" s="6"/>
      <c r="B201" s="6"/>
      <c r="C201" s="6"/>
      <c r="D201" s="2"/>
    </row>
    <row r="202" spans="1:4" x14ac:dyDescent="0.25">
      <c r="A202" s="6"/>
      <c r="B202" s="6"/>
      <c r="C202" s="6"/>
      <c r="D202" s="2"/>
    </row>
    <row r="203" spans="1:4" x14ac:dyDescent="0.25">
      <c r="A203" s="6"/>
      <c r="B203" s="6"/>
      <c r="C203" s="6"/>
      <c r="D203" s="2"/>
    </row>
    <row r="204" spans="1:4" x14ac:dyDescent="0.25">
      <c r="A204" s="6"/>
      <c r="B204" s="6"/>
      <c r="C204" s="6"/>
      <c r="D204" s="2"/>
    </row>
    <row r="205" spans="1:4" x14ac:dyDescent="0.25">
      <c r="A205" s="6"/>
      <c r="B205" s="6"/>
      <c r="C205" s="6"/>
      <c r="D205" s="2"/>
    </row>
    <row r="206" spans="1:4" x14ac:dyDescent="0.25">
      <c r="A206" s="6"/>
      <c r="B206" s="6"/>
      <c r="C206" s="6"/>
      <c r="D206" s="2"/>
    </row>
    <row r="207" spans="1:4" x14ac:dyDescent="0.25">
      <c r="A207" s="6"/>
      <c r="B207" s="6"/>
      <c r="C207" s="6"/>
      <c r="D207" s="2"/>
    </row>
    <row r="208" spans="1:4" x14ac:dyDescent="0.25">
      <c r="A208" s="6"/>
      <c r="B208" s="6"/>
      <c r="C208" s="6"/>
      <c r="D208" s="2"/>
    </row>
    <row r="209" spans="1:4" x14ac:dyDescent="0.25">
      <c r="A209" s="6"/>
      <c r="B209" s="6"/>
      <c r="C209" s="6"/>
      <c r="D209" s="2"/>
    </row>
    <row r="210" spans="1:4" x14ac:dyDescent="0.25">
      <c r="A210" s="6"/>
      <c r="B210" s="6"/>
      <c r="C210" s="6"/>
      <c r="D210" s="2"/>
    </row>
    <row r="211" spans="1:4" x14ac:dyDescent="0.25">
      <c r="A211" s="6"/>
      <c r="B211" s="6"/>
      <c r="C211" s="6"/>
      <c r="D211" s="2"/>
    </row>
    <row r="212" spans="1:4" x14ac:dyDescent="0.25">
      <c r="A212" s="6"/>
      <c r="B212" s="6"/>
      <c r="C212" s="6"/>
      <c r="D212" s="2"/>
    </row>
    <row r="213" spans="1:4" x14ac:dyDescent="0.25">
      <c r="A213" s="6"/>
      <c r="B213" s="6"/>
      <c r="C213" s="6"/>
      <c r="D213" s="2"/>
    </row>
    <row r="214" spans="1:4" x14ac:dyDescent="0.25">
      <c r="A214" s="6"/>
      <c r="B214" s="6"/>
      <c r="C214" s="6"/>
      <c r="D214" s="2"/>
    </row>
    <row r="215" spans="1:4" x14ac:dyDescent="0.25">
      <c r="A215" s="6"/>
      <c r="B215" s="6"/>
      <c r="C215" s="6"/>
      <c r="D215" s="2"/>
    </row>
    <row r="216" spans="1:4" x14ac:dyDescent="0.25">
      <c r="A216" s="6"/>
      <c r="B216" s="6"/>
      <c r="C216" s="6"/>
      <c r="D216" s="2"/>
    </row>
    <row r="217" spans="1:4" x14ac:dyDescent="0.25">
      <c r="A217" s="6"/>
      <c r="B217" s="6"/>
      <c r="C217" s="6"/>
      <c r="D217" s="2"/>
    </row>
    <row r="218" spans="1:4" x14ac:dyDescent="0.25">
      <c r="A218" s="6"/>
      <c r="B218" s="6"/>
      <c r="C218" s="6"/>
      <c r="D218" s="2"/>
    </row>
    <row r="219" spans="1:4" x14ac:dyDescent="0.25">
      <c r="A219" s="6"/>
      <c r="B219" s="6"/>
      <c r="C219" s="6"/>
      <c r="D219" s="2"/>
    </row>
    <row r="220" spans="1:4" x14ac:dyDescent="0.25">
      <c r="A220" s="6"/>
      <c r="B220" s="6"/>
      <c r="C220" s="6"/>
      <c r="D220" s="2"/>
    </row>
    <row r="221" spans="1:4" x14ac:dyDescent="0.25">
      <c r="A221" s="6"/>
      <c r="B221" s="6"/>
      <c r="C221" s="6"/>
      <c r="D221" s="2"/>
    </row>
    <row r="222" spans="1:4" x14ac:dyDescent="0.25">
      <c r="A222" s="6"/>
      <c r="B222" s="6"/>
      <c r="C222" s="6"/>
      <c r="D222" s="2"/>
    </row>
    <row r="223" spans="1:4" x14ac:dyDescent="0.25">
      <c r="A223" s="6"/>
      <c r="B223" s="6"/>
      <c r="C223" s="6"/>
      <c r="D223" s="2"/>
    </row>
    <row r="224" spans="1:4" x14ac:dyDescent="0.25">
      <c r="A224" s="6"/>
      <c r="B224" s="6"/>
      <c r="C224" s="6"/>
      <c r="D224" s="2"/>
    </row>
    <row r="225" spans="1:4" x14ac:dyDescent="0.25">
      <c r="A225" s="6"/>
      <c r="B225" s="6"/>
      <c r="C225" s="6"/>
      <c r="D225" s="2"/>
    </row>
    <row r="226" spans="1:4" x14ac:dyDescent="0.25">
      <c r="A226" s="6"/>
      <c r="B226" s="6"/>
      <c r="C226" s="6"/>
      <c r="D226" s="2"/>
    </row>
    <row r="227" spans="1:4" x14ac:dyDescent="0.25">
      <c r="A227" s="6"/>
      <c r="B227" s="6"/>
      <c r="C227" s="6"/>
      <c r="D227" s="2"/>
    </row>
    <row r="228" spans="1:4" x14ac:dyDescent="0.25">
      <c r="A228" s="6"/>
      <c r="B228" s="6"/>
      <c r="C228" s="6"/>
      <c r="D228" s="2"/>
    </row>
    <row r="229" spans="1:4" x14ac:dyDescent="0.25">
      <c r="A229" s="6"/>
      <c r="B229" s="6"/>
      <c r="C229" s="6"/>
      <c r="D229" s="2"/>
    </row>
    <row r="230" spans="1:4" x14ac:dyDescent="0.25">
      <c r="A230" s="6"/>
      <c r="B230" s="6"/>
      <c r="C230" s="6"/>
      <c r="D230" s="2"/>
    </row>
    <row r="231" spans="1:4" x14ac:dyDescent="0.25">
      <c r="A231" s="6"/>
      <c r="B231" s="6"/>
      <c r="C231" s="6"/>
      <c r="D231" s="2"/>
    </row>
    <row r="232" spans="1:4" x14ac:dyDescent="0.25">
      <c r="A232" s="6"/>
      <c r="B232" s="6"/>
      <c r="C232" s="6"/>
      <c r="D232" s="2"/>
    </row>
    <row r="233" spans="1:4" x14ac:dyDescent="0.25">
      <c r="A233" s="6"/>
      <c r="B233" s="6"/>
      <c r="C233" s="6"/>
      <c r="D233" s="2"/>
    </row>
    <row r="234" spans="1:4" x14ac:dyDescent="0.25">
      <c r="A234" s="6"/>
      <c r="B234" s="6"/>
      <c r="C234" s="6"/>
      <c r="D234" s="2"/>
    </row>
    <row r="235" spans="1:4" x14ac:dyDescent="0.25">
      <c r="A235" s="6"/>
      <c r="B235" s="6"/>
      <c r="C235" s="6"/>
      <c r="D235" s="2"/>
    </row>
    <row r="236" spans="1:4" x14ac:dyDescent="0.25">
      <c r="A236" s="6"/>
      <c r="B236" s="6"/>
      <c r="C236" s="6"/>
      <c r="D236" s="2"/>
    </row>
    <row r="237" spans="1:4" x14ac:dyDescent="0.25">
      <c r="A237" s="6"/>
      <c r="B237" s="6"/>
      <c r="C237" s="6"/>
      <c r="D237" s="2"/>
    </row>
    <row r="238" spans="1:4" x14ac:dyDescent="0.25">
      <c r="A238" s="6"/>
      <c r="B238" s="6"/>
      <c r="C238" s="6"/>
      <c r="D238" s="2"/>
    </row>
    <row r="239" spans="1:4" x14ac:dyDescent="0.25">
      <c r="A239" s="6"/>
      <c r="B239" s="6"/>
      <c r="C239" s="6"/>
      <c r="D239" s="2"/>
    </row>
    <row r="240" spans="1:4" x14ac:dyDescent="0.25">
      <c r="A240" s="6"/>
      <c r="B240" s="6"/>
      <c r="C240" s="6"/>
      <c r="D240" s="2"/>
    </row>
    <row r="241" spans="1:4" x14ac:dyDescent="0.25">
      <c r="A241" s="6"/>
      <c r="B241" s="6"/>
      <c r="C241" s="6"/>
      <c r="D241" s="2"/>
    </row>
    <row r="242" spans="1:4" x14ac:dyDescent="0.25">
      <c r="A242" s="6"/>
      <c r="B242" s="6"/>
      <c r="C242" s="6"/>
      <c r="D242" s="2"/>
    </row>
    <row r="243" spans="1:4" x14ac:dyDescent="0.25">
      <c r="A243" s="6"/>
      <c r="B243" s="6"/>
      <c r="C243" s="6"/>
      <c r="D243" s="2"/>
    </row>
    <row r="244" spans="1:4" x14ac:dyDescent="0.25">
      <c r="A244" s="6"/>
      <c r="B244" s="6"/>
      <c r="C244" s="6"/>
      <c r="D244" s="2"/>
    </row>
    <row r="245" spans="1:4" x14ac:dyDescent="0.25">
      <c r="A245" s="6"/>
      <c r="B245" s="6"/>
      <c r="C245" s="6"/>
      <c r="D245" s="2"/>
    </row>
    <row r="246" spans="1:4" x14ac:dyDescent="0.25">
      <c r="A246" s="6"/>
      <c r="B246" s="6"/>
      <c r="C246" s="6"/>
      <c r="D246" s="2"/>
    </row>
    <row r="247" spans="1:4" x14ac:dyDescent="0.25">
      <c r="A247" s="6"/>
      <c r="B247" s="6"/>
      <c r="C247" s="6"/>
      <c r="D247" s="2"/>
    </row>
    <row r="248" spans="1:4" x14ac:dyDescent="0.25">
      <c r="A248" s="6"/>
      <c r="B248" s="6"/>
      <c r="C248" s="6"/>
      <c r="D248" s="2"/>
    </row>
    <row r="249" spans="1:4" x14ac:dyDescent="0.25">
      <c r="A249" s="6"/>
      <c r="B249" s="6"/>
      <c r="C249" s="6"/>
      <c r="D249" s="2"/>
    </row>
    <row r="250" spans="1:4" x14ac:dyDescent="0.25">
      <c r="A250" s="6"/>
      <c r="B250" s="6"/>
      <c r="C250" s="6"/>
      <c r="D250" s="2"/>
    </row>
    <row r="251" spans="1:4" x14ac:dyDescent="0.25">
      <c r="A251" s="6"/>
      <c r="B251" s="6"/>
      <c r="C251" s="6"/>
      <c r="D251" s="2"/>
    </row>
    <row r="252" spans="1:4" x14ac:dyDescent="0.25">
      <c r="A252" s="6"/>
      <c r="B252" s="6"/>
      <c r="C252" s="6"/>
      <c r="D252" s="2"/>
    </row>
    <row r="253" spans="1:4" x14ac:dyDescent="0.25">
      <c r="A253" s="6"/>
      <c r="B253" s="6"/>
      <c r="C253" s="6"/>
      <c r="D253" s="2"/>
    </row>
    <row r="254" spans="1:4" x14ac:dyDescent="0.25">
      <c r="A254" s="6"/>
      <c r="B254" s="6"/>
      <c r="C254" s="6"/>
      <c r="D254" s="2"/>
    </row>
  </sheetData>
  <mergeCells count="17">
    <mergeCell ref="N1:O2"/>
    <mergeCell ref="N35:O35"/>
    <mergeCell ref="P1:Q2"/>
    <mergeCell ref="P35:Q35"/>
    <mergeCell ref="J1:K2"/>
    <mergeCell ref="L1:M2"/>
    <mergeCell ref="L35:M35"/>
    <mergeCell ref="B35:C35"/>
    <mergeCell ref="D35:E35"/>
    <mergeCell ref="F35:G35"/>
    <mergeCell ref="H35:I35"/>
    <mergeCell ref="J35:K35"/>
    <mergeCell ref="A1:A2"/>
    <mergeCell ref="B1:C2"/>
    <mergeCell ref="D1:E2"/>
    <mergeCell ref="F1:G2"/>
    <mergeCell ref="H1:I2"/>
  </mergeCells>
  <pageMargins left="0.7" right="0.7" top="0.75" bottom="0.75" header="0.3" footer="0.3"/>
  <pageSetup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3</vt:i4>
      </vt:variant>
    </vt:vector>
  </HeadingPairs>
  <TitlesOfParts>
    <vt:vector size="16" baseType="lpstr">
      <vt:lpstr>Cover</vt:lpstr>
      <vt:lpstr>President</vt:lpstr>
      <vt:lpstr>U.S. Senate &amp; House</vt:lpstr>
      <vt:lpstr>State Offices</vt:lpstr>
      <vt:lpstr>Multi-County Senate</vt:lpstr>
      <vt:lpstr>Single County Senate</vt:lpstr>
      <vt:lpstr>Multi-County House</vt:lpstr>
      <vt:lpstr>Single County House</vt:lpstr>
      <vt:lpstr>State School Board</vt:lpstr>
      <vt:lpstr>Judicial</vt:lpstr>
      <vt:lpstr>Con. Amend.</vt:lpstr>
      <vt:lpstr>Straight Ticket</vt:lpstr>
      <vt:lpstr>Voter Turnout</vt:lpstr>
      <vt:lpstr>President!Print_Area</vt:lpstr>
      <vt:lpstr>'State Offices'!Print_Area</vt:lpstr>
      <vt:lpstr>'U.S. Senate &amp; House'!Print_Area</vt:lpstr>
    </vt:vector>
  </TitlesOfParts>
  <Company>State of Utah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Brenchley</dc:creator>
  <cp:lastModifiedBy>Derek Brenchley</cp:lastModifiedBy>
  <cp:lastPrinted>2016-11-23T17:27:52Z</cp:lastPrinted>
  <dcterms:created xsi:type="dcterms:W3CDTF">2016-06-06T18:00:59Z</dcterms:created>
  <dcterms:modified xsi:type="dcterms:W3CDTF">2016-12-12T20:51:15Z</dcterms:modified>
</cp:coreProperties>
</file>