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umeleng Malematja\Desktop\COMPUTER SCIENCE\COS301\FINAL PROJECT\COEUS\GeospatialDataProcessorVisualiser_documentation\Scrum\SPRINT BACKLOG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8" i="1" l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T17" i="1"/>
  <c r="T16" i="1"/>
  <c r="T15" i="1"/>
  <c r="T14" i="1"/>
  <c r="T12" i="1"/>
  <c r="T11" i="1"/>
  <c r="T10" i="1"/>
  <c r="T9" i="1"/>
  <c r="T7" i="1"/>
  <c r="T6" i="1"/>
  <c r="T5" i="1"/>
  <c r="T4" i="1"/>
</calcChain>
</file>

<file path=xl/sharedStrings.xml><?xml version="1.0" encoding="utf-8"?>
<sst xmlns="http://schemas.openxmlformats.org/spreadsheetml/2006/main" count="34" uniqueCount="33">
  <si>
    <t>USER STORY</t>
  </si>
  <si>
    <t>TASKS</t>
  </si>
  <si>
    <t>Start Time</t>
  </si>
  <si>
    <t>Total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</si>
  <si>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</si>
  <si>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</si>
  <si>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</si>
  <si>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</si>
  <si>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</si>
  <si>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</si>
  <si>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</si>
  <si>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</si>
  <si>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</si>
  <si>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</si>
  <si>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</si>
  <si>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</si>
  <si>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</si>
  <si>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</si>
  <si>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Actual Remaining Hours</t>
  </si>
  <si>
    <t>Estimated Remaining Hours</t>
  </si>
  <si>
    <t xml:space="preserve">Create component </t>
  </si>
  <si>
    <t>Create disaster service</t>
  </si>
  <si>
    <t>Add mock objects</t>
  </si>
  <si>
    <t>Display information on map component</t>
  </si>
  <si>
    <t>Create disaster interface</t>
  </si>
  <si>
    <t xml:space="preserve">As a user I should be able to view the weather of any location </t>
  </si>
  <si>
    <t>As a user I should be able to view disasters for any location</t>
  </si>
  <si>
    <t>Integrated with back-end server</t>
  </si>
  <si>
    <t>Visualize earthquake data using map service</t>
  </si>
  <si>
    <t>Visualize fire data using map service</t>
  </si>
  <si>
    <t>Impelemented data clustering</t>
  </si>
  <si>
    <t>Implemeted time series query</t>
  </si>
  <si>
    <t>Sprint no.3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</si>
</sst>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6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4" xfId="0" applyFont="1" applyBorder="1"/>
    <xf numFmtId="0" fontId="3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0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Sprint no.3 Burn-down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[2]Sheet1!$C$23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[2]Sheet1!$E$3:$R$3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Sheet1!$D$19:$R$19</c:f>
              <c:numCache>
                <c:formatCode>General</c:formatCode>
                <c:ptCount val="15"/>
                <c:pt idx="0">
                  <c:v>107</c:v>
                </c:pt>
                <c:pt idx="1">
                  <c:v>102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80</c:v>
                </c:pt>
                <c:pt idx="6">
                  <c:v>72</c:v>
                </c:pt>
                <c:pt idx="7">
                  <c:v>63</c:v>
                </c:pt>
                <c:pt idx="8">
                  <c:v>53</c:v>
                </c:pt>
                <c:pt idx="9">
                  <c:v>41</c:v>
                </c:pt>
                <c:pt idx="10">
                  <c:v>29</c:v>
                </c:pt>
                <c:pt idx="11">
                  <c:v>18</c:v>
                </c:pt>
                <c:pt idx="12">
                  <c:v>5</c:v>
                </c:pt>
                <c:pt idx="13">
                  <c:v>-5</c:v>
                </c:pt>
                <c:pt idx="14">
                  <c:v>-12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[2]Sheet1!$C$24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[2]Sheet1!$E$3:$R$3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Sheet1!$D$20:$R$20</c:f>
              <c:numCache>
                <c:formatCode>General</c:formatCode>
                <c:ptCount val="15"/>
                <c:pt idx="0">
                  <c:v>107</c:v>
                </c:pt>
                <c:pt idx="1">
                  <c:v>99.357142857142861</c:v>
                </c:pt>
                <c:pt idx="2">
                  <c:v>91.714285714285722</c:v>
                </c:pt>
                <c:pt idx="3">
                  <c:v>84.071428571428584</c:v>
                </c:pt>
                <c:pt idx="4">
                  <c:v>76.428571428571445</c:v>
                </c:pt>
                <c:pt idx="5">
                  <c:v>68.785714285714306</c:v>
                </c:pt>
                <c:pt idx="6">
                  <c:v>61.14285714285716</c:v>
                </c:pt>
                <c:pt idx="7">
                  <c:v>53.500000000000014</c:v>
                </c:pt>
                <c:pt idx="8">
                  <c:v>45.857142857142868</c:v>
                </c:pt>
                <c:pt idx="9">
                  <c:v>38.214285714285722</c:v>
                </c:pt>
                <c:pt idx="10">
                  <c:v>30.57142857142858</c:v>
                </c:pt>
                <c:pt idx="11">
                  <c:v>22.928571428571438</c:v>
                </c:pt>
                <c:pt idx="12">
                  <c:v>15.285714285714295</c:v>
                </c:pt>
                <c:pt idx="13">
                  <c:v>7.6428571428571521</c:v>
                </c:pt>
                <c:pt idx="14">
                  <c:v>8.8817841970012523E-15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56320"/>
        <c:axId val="639745984"/>
      </c:lineChart>
      <c:catAx>
        <c:axId val="6397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45984"/>
        <c:crosses val="autoZero"/>
        <c:auto val="1"/>
        <c:lblAlgn val="ctr"/>
        <c:lblOffset val="100"/>
        <c:noMultiLvlLbl val="0"/>
      </c:catAx>
      <c:valAx>
        <c:axId val="63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23</xdr:row>
      <xdr:rowOff>66675</xdr:rowOff>
    </xdr:from>
    <xdr:to>
      <xdr:col>13</xdr:col>
      <xdr:colOff>333375</xdr:colOff>
      <xdr:row>37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umeleng%20Malematja/Desktop/COMPUTER%20SCIENCE/COS301/FINAL%20PROJECT/COEUS/ADMIN/SCRUM%20MEETING/Scrum%20Meetin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">
          <cell r="C23" t="str">
            <v>Actual Remaining Hours</v>
          </cell>
          <cell r="D23">
            <v>95</v>
          </cell>
          <cell r="E23">
            <v>88</v>
          </cell>
          <cell r="F23">
            <v>83</v>
          </cell>
          <cell r="G23">
            <v>77</v>
          </cell>
          <cell r="H23">
            <v>71</v>
          </cell>
          <cell r="I23">
            <v>64</v>
          </cell>
          <cell r="J23">
            <v>56</v>
          </cell>
          <cell r="K23">
            <v>49</v>
          </cell>
          <cell r="L23">
            <v>38</v>
          </cell>
          <cell r="M23">
            <v>32</v>
          </cell>
          <cell r="N23">
            <v>20</v>
          </cell>
          <cell r="O23">
            <v>14</v>
          </cell>
          <cell r="P23">
            <v>9</v>
          </cell>
          <cell r="Q23">
            <v>5</v>
          </cell>
          <cell r="R23">
            <v>1</v>
          </cell>
        </row>
        <row r="24">
          <cell r="C24" t="str">
            <v>Estimated Remaining Hours</v>
          </cell>
          <cell r="D24">
            <v>95</v>
          </cell>
          <cell r="E24">
            <v>88.214285714285708</v>
          </cell>
          <cell r="F24">
            <v>81.428571428571416</v>
          </cell>
          <cell r="G24">
            <v>74.642857142857125</v>
          </cell>
          <cell r="H24">
            <v>67.857142857142833</v>
          </cell>
          <cell r="I24">
            <v>61.071428571428548</v>
          </cell>
          <cell r="J24">
            <v>54.285714285714263</v>
          </cell>
          <cell r="K24">
            <v>47.499999999999979</v>
          </cell>
          <cell r="L24">
            <v>40.714285714285694</v>
          </cell>
          <cell r="M24">
            <v>33.928571428571409</v>
          </cell>
          <cell r="N24">
            <v>27.142857142857125</v>
          </cell>
          <cell r="O24">
            <v>20.35714285714284</v>
          </cell>
          <cell r="P24">
            <v>13.571428571428555</v>
          </cell>
          <cell r="Q24">
            <v>6.7857142857142696</v>
          </cell>
          <cell r="R24">
            <v>-1.5987211554602254E-14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 t="str">
            <v>Day 1</v>
          </cell>
          <cell r="F3" t="str">
            <v>Day 2</v>
          </cell>
          <cell r="G3" t="str">
            <v>Day 3</v>
          </cell>
          <cell r="H3" t="str">
            <v>Day 4</v>
          </cell>
          <cell r="I3" t="str">
            <v>Day 5</v>
          </cell>
          <cell r="J3" t="str">
            <v>Day 6</v>
          </cell>
          <cell r="K3" t="str">
            <v>Day 7</v>
          </cell>
          <cell r="L3" t="str">
            <v>Day 8</v>
          </cell>
          <cell r="M3" t="str">
            <v>Day 9</v>
          </cell>
          <cell r="N3" t="str">
            <v>Day 10</v>
          </cell>
          <cell r="O3" t="str">
            <v>Day 11</v>
          </cell>
          <cell r="P3" t="str">
            <v>Day 12</v>
          </cell>
          <cell r="Q3" t="str">
            <v>Day 13</v>
          </cell>
          <cell r="R3" t="str">
            <v>Day 14</v>
          </cell>
        </row>
        <row r="23">
          <cell r="C23" t="str">
            <v>Actual Remaining Hours</v>
          </cell>
          <cell r="D23">
            <v>95</v>
          </cell>
          <cell r="E23">
            <v>88</v>
          </cell>
          <cell r="F23">
            <v>83</v>
          </cell>
          <cell r="G23">
            <v>77</v>
          </cell>
          <cell r="H23">
            <v>71</v>
          </cell>
          <cell r="I23">
            <v>64</v>
          </cell>
          <cell r="J23">
            <v>56</v>
          </cell>
          <cell r="K23">
            <v>49</v>
          </cell>
          <cell r="L23">
            <v>38</v>
          </cell>
          <cell r="M23">
            <v>32</v>
          </cell>
          <cell r="N23">
            <v>20</v>
          </cell>
          <cell r="O23">
            <v>14</v>
          </cell>
          <cell r="P23">
            <v>9</v>
          </cell>
          <cell r="Q23">
            <v>5</v>
          </cell>
          <cell r="R23">
            <v>1</v>
          </cell>
        </row>
        <row r="24">
          <cell r="C24" t="str">
            <v>Estimated Remaining Hours</v>
          </cell>
          <cell r="D24">
            <v>95</v>
          </cell>
          <cell r="E24">
            <v>88.214285714285708</v>
          </cell>
          <cell r="F24">
            <v>81.428571428571416</v>
          </cell>
          <cell r="G24">
            <v>74.642857142857125</v>
          </cell>
          <cell r="H24">
            <v>67.857142857142833</v>
          </cell>
          <cell r="I24">
            <v>61.071428571428548</v>
          </cell>
          <cell r="J24">
            <v>54.285714285714263</v>
          </cell>
          <cell r="K24">
            <v>47.499999999999979</v>
          </cell>
          <cell r="L24">
            <v>40.714285714285694</v>
          </cell>
          <cell r="M24">
            <v>33.928571428571409</v>
          </cell>
          <cell r="N24">
            <v>27.142857142857125</v>
          </cell>
          <cell r="O24">
            <v>20.35714285714284</v>
          </cell>
          <cell r="P24">
            <v>13.571428571428555</v>
          </cell>
          <cell r="Q24">
            <v>6.7857142857142696</v>
          </cell>
          <cell r="R24">
            <v>-1.5987211554602254E-14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abSelected="1" topLeftCell="C1" workbookViewId="0">
      <selection activeCell="S21" sqref="S21"/>
    </sheetView>
  </sheetViews>
  <sheetFormatPr defaultRowHeight="15" x14ac:dyDescent="0.25"/>
  <cols>
    <col min="2" max="2" width="15" customWidth="1"/>
    <col min="3" max="3" width="35.42578125" bestFit="1" customWidth="1"/>
  </cols>
  <sheetData>
    <row r="1" spans="2:20" ht="15.75" thickBot="1" x14ac:dyDescent="0.3"/>
    <row r="2" spans="2:20" ht="21" x14ac:dyDescent="0.35">
      <c r="B2" s="36" t="s">
        <v>0</v>
      </c>
      <c r="C2" s="38" t="s">
        <v>1</v>
      </c>
      <c r="D2" s="40" t="s">
        <v>2</v>
      </c>
      <c r="E2" s="42" t="s">
        <v>32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  <c r="T2" s="45" t="s">
        <v>3</v>
      </c>
    </row>
    <row r="3" spans="2:20" ht="15.75" thickBot="1" x14ac:dyDescent="0.3">
      <c r="B3" s="37"/>
      <c r="C3" s="39"/>
      <c r="D3" s="41"/>
      <c r="E3" s="1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3" t="s">
        <v>17</v>
      </c>
      <c r="T3" s="46"/>
    </row>
    <row r="4" spans="2:20" x14ac:dyDescent="0.25">
      <c r="B4" s="47" t="s">
        <v>25</v>
      </c>
      <c r="C4" s="4" t="s">
        <v>20</v>
      </c>
      <c r="D4" s="5">
        <v>6</v>
      </c>
      <c r="E4" s="6">
        <v>3</v>
      </c>
      <c r="F4" s="7">
        <v>1</v>
      </c>
      <c r="G4" s="7">
        <v>2</v>
      </c>
      <c r="H4" s="7">
        <v>1</v>
      </c>
      <c r="I4" s="7"/>
      <c r="J4" s="7"/>
      <c r="K4" s="7"/>
      <c r="L4" s="7"/>
      <c r="M4" s="7"/>
      <c r="N4" s="7"/>
      <c r="O4" s="7"/>
      <c r="P4" s="7"/>
      <c r="Q4" s="7"/>
      <c r="R4" s="8"/>
      <c r="T4" s="9">
        <f>SUM(E4:R4)</f>
        <v>7</v>
      </c>
    </row>
    <row r="5" spans="2:20" x14ac:dyDescent="0.25">
      <c r="B5" s="47"/>
      <c r="C5" s="10" t="s">
        <v>21</v>
      </c>
      <c r="D5" s="11">
        <v>20</v>
      </c>
      <c r="E5" s="6"/>
      <c r="F5" s="12"/>
      <c r="G5" s="12"/>
      <c r="H5" s="12">
        <v>3</v>
      </c>
      <c r="I5" s="12">
        <v>5</v>
      </c>
      <c r="J5" s="12"/>
      <c r="K5" s="12">
        <v>2</v>
      </c>
      <c r="L5" s="12">
        <v>2</v>
      </c>
      <c r="M5" s="12">
        <v>2</v>
      </c>
      <c r="N5" s="12">
        <v>2</v>
      </c>
      <c r="O5" s="12">
        <v>2</v>
      </c>
      <c r="P5" s="12">
        <v>2</v>
      </c>
      <c r="Q5" s="12">
        <v>2</v>
      </c>
      <c r="R5" s="8">
        <v>2</v>
      </c>
      <c r="T5" s="9">
        <f>SUM(E5:R5)</f>
        <v>24</v>
      </c>
    </row>
    <row r="6" spans="2:20" x14ac:dyDescent="0.25">
      <c r="B6" s="47"/>
      <c r="C6" s="10" t="s">
        <v>22</v>
      </c>
      <c r="D6" s="11">
        <v>5</v>
      </c>
      <c r="E6" s="6"/>
      <c r="F6" s="12"/>
      <c r="G6" s="12"/>
      <c r="H6" s="12"/>
      <c r="I6" s="12"/>
      <c r="J6" s="12"/>
      <c r="K6" s="12">
        <v>2</v>
      </c>
      <c r="L6" s="12">
        <v>2</v>
      </c>
      <c r="M6" s="12"/>
      <c r="N6" s="12">
        <v>1</v>
      </c>
      <c r="O6" s="12">
        <v>1</v>
      </c>
      <c r="P6" s="12"/>
      <c r="Q6" s="12"/>
      <c r="R6" s="8"/>
      <c r="T6" s="9">
        <f t="shared" ref="T6:T17" si="0">SUM(E6:R6)</f>
        <v>6</v>
      </c>
    </row>
    <row r="7" spans="2:20" x14ac:dyDescent="0.25">
      <c r="B7" s="47"/>
      <c r="C7" s="10" t="s">
        <v>23</v>
      </c>
      <c r="D7" s="11">
        <v>20</v>
      </c>
      <c r="E7" s="6"/>
      <c r="F7" s="12"/>
      <c r="G7" s="12"/>
      <c r="H7" s="12"/>
      <c r="I7" s="12"/>
      <c r="J7" s="12"/>
      <c r="K7" s="12"/>
      <c r="L7" s="12"/>
      <c r="M7" s="12">
        <v>5</v>
      </c>
      <c r="N7" s="12">
        <v>3</v>
      </c>
      <c r="O7" s="12">
        <v>3</v>
      </c>
      <c r="P7" s="12">
        <v>4</v>
      </c>
      <c r="Q7" s="12">
        <v>2</v>
      </c>
      <c r="R7" s="8">
        <v>1</v>
      </c>
      <c r="T7" s="9">
        <f t="shared" si="0"/>
        <v>18</v>
      </c>
    </row>
    <row r="8" spans="2:20" x14ac:dyDescent="0.25">
      <c r="B8" s="47"/>
      <c r="C8" s="10" t="s">
        <v>24</v>
      </c>
      <c r="D8" s="11">
        <v>1</v>
      </c>
      <c r="E8" s="6"/>
      <c r="F8" s="12"/>
      <c r="G8" s="12"/>
      <c r="H8" s="12"/>
      <c r="I8" s="12"/>
      <c r="J8" s="12">
        <v>2</v>
      </c>
      <c r="K8" s="12"/>
      <c r="L8" s="12"/>
      <c r="M8" s="12"/>
      <c r="N8" s="12"/>
      <c r="O8" s="12"/>
      <c r="P8" s="12"/>
      <c r="Q8" s="12"/>
      <c r="R8" s="8"/>
      <c r="T8" s="9">
        <f>SUM(E8:R8)</f>
        <v>2</v>
      </c>
    </row>
    <row r="9" spans="2:20" x14ac:dyDescent="0.25">
      <c r="B9" s="47"/>
      <c r="C9" s="10"/>
      <c r="D9" s="11"/>
      <c r="E9" s="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8"/>
      <c r="T9" s="9">
        <f t="shared" si="0"/>
        <v>0</v>
      </c>
    </row>
    <row r="10" spans="2:20" ht="15.75" thickBot="1" x14ac:dyDescent="0.3">
      <c r="B10" s="47"/>
      <c r="C10" s="13"/>
      <c r="D10" s="11"/>
      <c r="E10" s="6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8"/>
      <c r="T10" s="9">
        <f t="shared" si="0"/>
        <v>0</v>
      </c>
    </row>
    <row r="11" spans="2:20" x14ac:dyDescent="0.25">
      <c r="B11" s="33" t="s">
        <v>26</v>
      </c>
      <c r="C11" s="4" t="s">
        <v>21</v>
      </c>
      <c r="D11" s="5">
        <v>4</v>
      </c>
      <c r="E11" s="14">
        <v>2</v>
      </c>
      <c r="F11" s="7">
        <v>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5"/>
      <c r="T11" s="16">
        <f t="shared" si="0"/>
        <v>5</v>
      </c>
    </row>
    <row r="12" spans="2:20" x14ac:dyDescent="0.25">
      <c r="B12" s="34"/>
      <c r="C12" s="10" t="s">
        <v>27</v>
      </c>
      <c r="D12" s="11">
        <v>2</v>
      </c>
      <c r="E12" s="6"/>
      <c r="F12" s="12"/>
      <c r="G12" s="12">
        <v>1</v>
      </c>
      <c r="H12" s="12">
        <v>1</v>
      </c>
      <c r="I12" s="12"/>
      <c r="J12" s="12"/>
      <c r="K12" s="12"/>
      <c r="L12" s="12"/>
      <c r="M12" s="12"/>
      <c r="N12" s="12"/>
      <c r="O12" s="12"/>
      <c r="P12" s="12"/>
      <c r="Q12" s="12"/>
      <c r="R12" s="8"/>
      <c r="T12" s="9">
        <f t="shared" si="0"/>
        <v>2</v>
      </c>
    </row>
    <row r="13" spans="2:20" x14ac:dyDescent="0.25">
      <c r="B13" s="34"/>
      <c r="C13" s="10" t="s">
        <v>28</v>
      </c>
      <c r="D13" s="11">
        <v>24</v>
      </c>
      <c r="E13" s="6"/>
      <c r="F13" s="12"/>
      <c r="G13" s="12"/>
      <c r="H13" s="12"/>
      <c r="I13" s="12">
        <v>5</v>
      </c>
      <c r="J13" s="12">
        <v>6</v>
      </c>
      <c r="K13" s="12">
        <v>5</v>
      </c>
      <c r="L13" s="12">
        <v>6</v>
      </c>
      <c r="M13" s="12">
        <v>5</v>
      </c>
      <c r="N13" s="12"/>
      <c r="O13" s="12"/>
      <c r="P13" s="12"/>
      <c r="Q13" s="12"/>
      <c r="R13" s="8"/>
      <c r="T13" s="9">
        <f>SUM(E13:R13)</f>
        <v>27</v>
      </c>
    </row>
    <row r="14" spans="2:20" x14ac:dyDescent="0.25">
      <c r="B14" s="34"/>
      <c r="C14" s="10" t="s">
        <v>29</v>
      </c>
      <c r="D14" s="11">
        <v>2</v>
      </c>
      <c r="E14" s="6"/>
      <c r="F14" s="12"/>
      <c r="G14" s="12"/>
      <c r="H14" s="12"/>
      <c r="I14" s="12"/>
      <c r="J14" s="12"/>
      <c r="K14" s="12"/>
      <c r="L14" s="12"/>
      <c r="M14" s="12"/>
      <c r="N14" s="12">
        <v>2</v>
      </c>
      <c r="O14" s="12"/>
      <c r="P14" s="12"/>
      <c r="Q14" s="12"/>
      <c r="R14" s="8"/>
      <c r="T14" s="9">
        <f t="shared" si="0"/>
        <v>2</v>
      </c>
    </row>
    <row r="15" spans="2:20" x14ac:dyDescent="0.25">
      <c r="B15" s="34"/>
      <c r="C15" s="10" t="s">
        <v>30</v>
      </c>
      <c r="D15" s="11">
        <v>20</v>
      </c>
      <c r="E15" s="6"/>
      <c r="F15" s="12"/>
      <c r="G15" s="12"/>
      <c r="H15" s="12"/>
      <c r="I15" s="12"/>
      <c r="J15" s="12"/>
      <c r="K15" s="12"/>
      <c r="L15" s="12"/>
      <c r="M15" s="12"/>
      <c r="N15" s="12"/>
      <c r="O15" s="12">
        <v>5</v>
      </c>
      <c r="P15" s="12">
        <v>7</v>
      </c>
      <c r="Q15" s="12">
        <v>6</v>
      </c>
      <c r="R15" s="8">
        <v>4</v>
      </c>
      <c r="T15" s="9">
        <f t="shared" si="0"/>
        <v>22</v>
      </c>
    </row>
    <row r="16" spans="2:20" x14ac:dyDescent="0.25">
      <c r="B16" s="34"/>
      <c r="C16" s="10" t="s">
        <v>31</v>
      </c>
      <c r="D16" s="11">
        <v>3</v>
      </c>
      <c r="E16" s="6"/>
      <c r="F16" s="12"/>
      <c r="G16" s="12"/>
      <c r="H16" s="12"/>
      <c r="I16" s="12"/>
      <c r="J16" s="12"/>
      <c r="K16" s="12"/>
      <c r="L16" s="12"/>
      <c r="M16" s="12"/>
      <c r="N16" s="12">
        <v>4</v>
      </c>
      <c r="O16" s="12"/>
      <c r="P16" s="12"/>
      <c r="Q16" s="12"/>
      <c r="R16" s="8"/>
      <c r="T16" s="9">
        <f t="shared" si="0"/>
        <v>4</v>
      </c>
    </row>
    <row r="17" spans="2:20" ht="15.75" thickBot="1" x14ac:dyDescent="0.3">
      <c r="B17" s="35"/>
      <c r="C17" s="17"/>
      <c r="D17" s="18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T17" s="22">
        <f t="shared" si="0"/>
        <v>0</v>
      </c>
    </row>
    <row r="18" spans="2:20" ht="15.75" thickBot="1" x14ac:dyDescent="0.3"/>
    <row r="19" spans="2:20" x14ac:dyDescent="0.25">
      <c r="C19" s="23" t="s">
        <v>18</v>
      </c>
      <c r="D19" s="24">
        <f>SUM(D4:D17)</f>
        <v>107</v>
      </c>
      <c r="E19" s="25">
        <f t="shared" ref="E19:R19" si="1">D19-SUM(E4:E17)</f>
        <v>102</v>
      </c>
      <c r="F19" s="26">
        <f t="shared" si="1"/>
        <v>98</v>
      </c>
      <c r="G19" s="26">
        <f t="shared" si="1"/>
        <v>95</v>
      </c>
      <c r="H19" s="26">
        <f t="shared" si="1"/>
        <v>90</v>
      </c>
      <c r="I19" s="26">
        <f t="shared" si="1"/>
        <v>80</v>
      </c>
      <c r="J19" s="26">
        <f t="shared" si="1"/>
        <v>72</v>
      </c>
      <c r="K19" s="26">
        <f t="shared" si="1"/>
        <v>63</v>
      </c>
      <c r="L19" s="26">
        <f t="shared" si="1"/>
        <v>53</v>
      </c>
      <c r="M19" s="26">
        <f t="shared" si="1"/>
        <v>41</v>
      </c>
      <c r="N19" s="26">
        <f t="shared" si="1"/>
        <v>29</v>
      </c>
      <c r="O19" s="26">
        <f t="shared" si="1"/>
        <v>18</v>
      </c>
      <c r="P19" s="26">
        <f t="shared" si="1"/>
        <v>5</v>
      </c>
      <c r="Q19" s="26">
        <f t="shared" si="1"/>
        <v>-5</v>
      </c>
      <c r="R19" s="27">
        <f t="shared" si="1"/>
        <v>-12</v>
      </c>
    </row>
    <row r="20" spans="2:20" ht="15.75" thickBot="1" x14ac:dyDescent="0.3">
      <c r="C20" s="28" t="s">
        <v>19</v>
      </c>
      <c r="D20" s="29">
        <f>SUM(D4:D17)</f>
        <v>107</v>
      </c>
      <c r="E20" s="30">
        <f t="shared" ref="E20:R20" si="2">D20-($D$20/14)</f>
        <v>99.357142857142861</v>
      </c>
      <c r="F20" s="31">
        <f t="shared" si="2"/>
        <v>91.714285714285722</v>
      </c>
      <c r="G20" s="31">
        <f t="shared" si="2"/>
        <v>84.071428571428584</v>
      </c>
      <c r="H20" s="31">
        <f t="shared" si="2"/>
        <v>76.428571428571445</v>
      </c>
      <c r="I20" s="31">
        <f t="shared" si="2"/>
        <v>68.785714285714306</v>
      </c>
      <c r="J20" s="31">
        <f t="shared" si="2"/>
        <v>61.14285714285716</v>
      </c>
      <c r="K20" s="31">
        <f t="shared" si="2"/>
        <v>53.500000000000014</v>
      </c>
      <c r="L20" s="31">
        <f t="shared" si="2"/>
        <v>45.857142857142868</v>
      </c>
      <c r="M20" s="31">
        <f t="shared" si="2"/>
        <v>38.214285714285722</v>
      </c>
      <c r="N20" s="31">
        <f t="shared" si="2"/>
        <v>30.57142857142858</v>
      </c>
      <c r="O20" s="31">
        <f t="shared" si="2"/>
        <v>22.928571428571438</v>
      </c>
      <c r="P20" s="31">
        <f t="shared" si="2"/>
        <v>15.285714285714295</v>
      </c>
      <c r="Q20" s="31">
        <f t="shared" si="2"/>
        <v>7.6428571428571521</v>
      </c>
      <c r="R20" s="32">
        <f t="shared" si="2"/>
        <v>8.8817841970012523E-15</v>
      </c>
    </row>
  </sheetData>
  <mergeCells count="7">
    <mergeCell ref="T2:T3"/>
    <mergeCell ref="B4:B10"/>
    <mergeCell ref="B11:B17"/>
    <mergeCell ref="B2:B3"/>
    <mergeCell ref="C2:C3"/>
    <mergeCell ref="D2:D3"/>
    <mergeCell ref="E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Itumeleng Malematja</dc:creator>
  <cp:lastModifiedBy>Itumeleng Malematja</cp:lastModifiedBy>
  <dcterms:created xsi:type="dcterms:W3CDTF">2016-07-28T15:07:30Z</dcterms:created>
  <dcterms:modified xsi:type="dcterms:W3CDTF">2016-09-09T10:43:44Z</dcterms:modified>
</cp:coreProperties>
</file>