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umeleng Malematja\Desktop\COMPUTER SCIENCE\COS301\FINAL PROJECT\COEUS\GeospatialDataProcessorVisualiser_documentation\Scrum\SPRINT BACKLOG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F42" i="1" l="1"/>
  <c r="E42" i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E41" i="1"/>
  <c r="T12" i="1"/>
  <c r="T13" i="1"/>
  <c r="T11" i="1"/>
  <c r="T10" i="1"/>
  <c r="T9" i="1"/>
  <c r="T8" i="1"/>
  <c r="T7" i="1"/>
  <c r="T6" i="1"/>
  <c r="T5" i="1"/>
  <c r="T22" i="1"/>
  <c r="T23" i="1"/>
  <c r="T24" i="1"/>
  <c r="T25" i="1"/>
  <c r="T21" i="1"/>
  <c r="T20" i="1"/>
  <c r="T19" i="1"/>
  <c r="T18" i="1"/>
  <c r="T17" i="1"/>
  <c r="T16" i="1"/>
  <c r="T15" i="1"/>
  <c r="T14" i="1"/>
  <c r="T26" i="1"/>
  <c r="T27" i="1" l="1"/>
  <c r="T28" i="1"/>
  <c r="T29" i="1"/>
  <c r="T30" i="1"/>
  <c r="T31" i="1"/>
  <c r="T32" i="1"/>
  <c r="T33" i="1"/>
  <c r="T34" i="1"/>
  <c r="T35" i="1"/>
  <c r="T36" i="1"/>
  <c r="T37" i="1"/>
  <c r="T38" i="1"/>
  <c r="T39" i="1"/>
  <c r="G42" i="1" l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</calcChain>
</file>

<file path=xl/sharedStrings.xml><?xml version="1.0" encoding="utf-8"?>
<sst xmlns="http://schemas.openxmlformats.org/spreadsheetml/2006/main" count="54" uniqueCount="51">
  <si>
    <t>USER STORY</t>
  </si>
  <si>
    <t>TASKS</t>
  </si>
  <si>
    <t>Start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</si>
  <si>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</si>
  <si>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</si>
  <si>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</si>
  <si>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</si>
  <si>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</si>
  <si>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</si>
  <si>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</si>
  <si>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</si>
  <si>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</si>
  <si>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</si>
  <si>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</si>
  <si>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</si>
  <si>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</si>
  <si>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</si>
  <si>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Configure RethinkDB</t>
  </si>
  <si>
    <t>Create an express server</t>
  </si>
  <si>
    <t>Create a data model for RethinkDB</t>
  </si>
  <si>
    <t>Create routes</t>
  </si>
  <si>
    <t>Create controllers</t>
  </si>
  <si>
    <t>Actual Remaining Hours</t>
  </si>
  <si>
    <t>Estimated Remaining Hours</t>
  </si>
  <si>
    <t xml:space="preserve">Create component </t>
  </si>
  <si>
    <t>Create disaster service</t>
  </si>
  <si>
    <t>Add mock objects</t>
  </si>
  <si>
    <t>Display information on map component</t>
  </si>
  <si>
    <t>Create disaster interface</t>
  </si>
  <si>
    <t xml:space="preserve">As a user I should be able to view the weather of any location </t>
  </si>
  <si>
    <t>As a user I should be able to view disasters for any location</t>
  </si>
  <si>
    <t>Integrated with back-end server</t>
  </si>
  <si>
    <t>Visualize earthquake data using map service</t>
  </si>
  <si>
    <t>Visualize fire data using map service</t>
  </si>
  <si>
    <t>Impelemented data clustering</t>
  </si>
  <si>
    <t>Implemeted time series query</t>
  </si>
  <si>
    <t>Sprint no.3 Backlog</t>
  </si>
  <si>
    <t>As a user should be easy to navigate through project repositories</t>
  </si>
  <si>
    <t>Setup web interface repositories</t>
  </si>
  <si>
    <t>Setup back-end server repositories</t>
  </si>
  <si>
    <t>Setup scraper repositories</t>
  </si>
  <si>
    <t>Setup integration repositories</t>
  </si>
  <si>
    <t>Updated integration repository</t>
  </si>
  <si>
    <t>As a user I should be able to search for a location and load it</t>
  </si>
  <si>
    <t>Implement auto complete</t>
  </si>
  <si>
    <t>Connect automplete to third party API</t>
  </si>
  <si>
    <t>Implement on select</t>
  </si>
  <si>
    <t>Reload map</t>
  </si>
  <si>
    <t>Create back-end service</t>
  </si>
  <si>
    <t>Created rest API on the front-end</t>
  </si>
  <si>
    <t>Visualized daily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</si>
</sst>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3" xfId="0" applyFont="1" applyBorder="1"/>
    <xf numFmtId="0" fontId="3" fillId="0" borderId="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9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9" xfId="0" applyFont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Geospartial</a:t>
            </a:r>
            <a:r>
              <a:rPr lang="en-ZA" baseline="0"/>
              <a:t> Data Process and Visualizer</a:t>
            </a:r>
            <a:r>
              <a:rPr lang="en-ZA"/>
              <a:t> Burn-down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[2]Sheet1!$C$23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[2]Sheet1!$E$3:$R$3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Sheet1!$D$41:$R$41</c:f>
              <c:numCache>
                <c:formatCode>General</c:formatCode>
                <c:ptCount val="15"/>
                <c:pt idx="0">
                  <c:v>339</c:v>
                </c:pt>
                <c:pt idx="1">
                  <c:v>321</c:v>
                </c:pt>
                <c:pt idx="2">
                  <c:v>305</c:v>
                </c:pt>
                <c:pt idx="3">
                  <c:v>290</c:v>
                </c:pt>
                <c:pt idx="4">
                  <c:v>272</c:v>
                </c:pt>
                <c:pt idx="5">
                  <c:v>246</c:v>
                </c:pt>
                <c:pt idx="6">
                  <c:v>226</c:v>
                </c:pt>
                <c:pt idx="7">
                  <c:v>204</c:v>
                </c:pt>
                <c:pt idx="8">
                  <c:v>176</c:v>
                </c:pt>
                <c:pt idx="9">
                  <c:v>144</c:v>
                </c:pt>
                <c:pt idx="10">
                  <c:v>112</c:v>
                </c:pt>
                <c:pt idx="11">
                  <c:v>89</c:v>
                </c:pt>
                <c:pt idx="12">
                  <c:v>59</c:v>
                </c:pt>
                <c:pt idx="13">
                  <c:v>36</c:v>
                </c:pt>
                <c:pt idx="14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[2]Sheet1!$C$24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[2]Sheet1!$E$3:$R$3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Sheet1!$D$42:$R$42</c:f>
              <c:numCache>
                <c:formatCode>General</c:formatCode>
                <c:ptCount val="15"/>
                <c:pt idx="0">
                  <c:v>339</c:v>
                </c:pt>
                <c:pt idx="1">
                  <c:v>314.78571428571428</c:v>
                </c:pt>
                <c:pt idx="2">
                  <c:v>290.57142857142856</c:v>
                </c:pt>
                <c:pt idx="3">
                  <c:v>266.35714285714283</c:v>
                </c:pt>
                <c:pt idx="4">
                  <c:v>242.14285714285711</c:v>
                </c:pt>
                <c:pt idx="5">
                  <c:v>217.92857142857139</c:v>
                </c:pt>
                <c:pt idx="6">
                  <c:v>193.71428571428567</c:v>
                </c:pt>
                <c:pt idx="7">
                  <c:v>169.49999999999994</c:v>
                </c:pt>
                <c:pt idx="8">
                  <c:v>145.28571428571422</c:v>
                </c:pt>
                <c:pt idx="9">
                  <c:v>121.0714285714285</c:v>
                </c:pt>
                <c:pt idx="10">
                  <c:v>96.857142857142776</c:v>
                </c:pt>
                <c:pt idx="11">
                  <c:v>72.642857142857054</c:v>
                </c:pt>
                <c:pt idx="12">
                  <c:v>48.428571428571338</c:v>
                </c:pt>
                <c:pt idx="13">
                  <c:v>24.214285714285623</c:v>
                </c:pt>
                <c:pt idx="14">
                  <c:v>-9.2370555648813024E-14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56320"/>
        <c:axId val="639745984"/>
      </c:lineChart>
      <c:catAx>
        <c:axId val="6397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45984"/>
        <c:crosses val="autoZero"/>
        <c:auto val="1"/>
        <c:lblAlgn val="ctr"/>
        <c:lblOffset val="100"/>
        <c:noMultiLvlLbl val="0"/>
      </c:catAx>
      <c:valAx>
        <c:axId val="63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45</xdr:row>
      <xdr:rowOff>66675</xdr:rowOff>
    </xdr:from>
    <xdr:to>
      <xdr:col>13</xdr:col>
      <xdr:colOff>333375</xdr:colOff>
      <xdr:row>59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umeleng%20Malematja/Desktop/COMPUTER%20SCIENCE/COS301/FINAL%20PROJECT/COEUS/ADMIN/SCRUM%20MEETING/Scrum%20Meetin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">
          <cell r="C23" t="str">
            <v>Actual Remaining Hours</v>
          </cell>
          <cell r="D23">
            <v>95</v>
          </cell>
          <cell r="E23">
            <v>88</v>
          </cell>
          <cell r="F23">
            <v>83</v>
          </cell>
          <cell r="G23">
            <v>77</v>
          </cell>
          <cell r="H23">
            <v>71</v>
          </cell>
          <cell r="I23">
            <v>64</v>
          </cell>
          <cell r="J23">
            <v>56</v>
          </cell>
          <cell r="K23">
            <v>49</v>
          </cell>
          <cell r="L23">
            <v>38</v>
          </cell>
          <cell r="M23">
            <v>32</v>
          </cell>
          <cell r="N23">
            <v>20</v>
          </cell>
          <cell r="O23">
            <v>14</v>
          </cell>
          <cell r="P23">
            <v>9</v>
          </cell>
          <cell r="Q23">
            <v>5</v>
          </cell>
          <cell r="R23">
            <v>1</v>
          </cell>
        </row>
        <row r="24">
          <cell r="C24" t="str">
            <v>Estimated Remaining Hours</v>
          </cell>
          <cell r="D24">
            <v>95</v>
          </cell>
          <cell r="E24">
            <v>88.214285714285708</v>
          </cell>
          <cell r="F24">
            <v>81.428571428571416</v>
          </cell>
          <cell r="G24">
            <v>74.642857142857125</v>
          </cell>
          <cell r="H24">
            <v>67.857142857142833</v>
          </cell>
          <cell r="I24">
            <v>61.071428571428548</v>
          </cell>
          <cell r="J24">
            <v>54.285714285714263</v>
          </cell>
          <cell r="K24">
            <v>47.499999999999979</v>
          </cell>
          <cell r="L24">
            <v>40.714285714285694</v>
          </cell>
          <cell r="M24">
            <v>33.928571428571409</v>
          </cell>
          <cell r="N24">
            <v>27.142857142857125</v>
          </cell>
          <cell r="O24">
            <v>20.35714285714284</v>
          </cell>
          <cell r="P24">
            <v>13.571428571428555</v>
          </cell>
          <cell r="Q24">
            <v>6.7857142857142696</v>
          </cell>
          <cell r="R24">
            <v>-1.5987211554602254E-14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 t="str">
            <v>Day 1</v>
          </cell>
          <cell r="F3" t="str">
            <v>Day 2</v>
          </cell>
          <cell r="G3" t="str">
            <v>Day 3</v>
          </cell>
          <cell r="H3" t="str">
            <v>Day 4</v>
          </cell>
          <cell r="I3" t="str">
            <v>Day 5</v>
          </cell>
          <cell r="J3" t="str">
            <v>Day 6</v>
          </cell>
          <cell r="K3" t="str">
            <v>Day 7</v>
          </cell>
          <cell r="L3" t="str">
            <v>Day 8</v>
          </cell>
          <cell r="M3" t="str">
            <v>Day 9</v>
          </cell>
          <cell r="N3" t="str">
            <v>Day 10</v>
          </cell>
          <cell r="O3" t="str">
            <v>Day 11</v>
          </cell>
          <cell r="P3" t="str">
            <v>Day 12</v>
          </cell>
          <cell r="Q3" t="str">
            <v>Day 13</v>
          </cell>
          <cell r="R3" t="str">
            <v>Day 14</v>
          </cell>
        </row>
        <row r="23">
          <cell r="C23" t="str">
            <v>Actual Remaining Hours</v>
          </cell>
          <cell r="D23">
            <v>95</v>
          </cell>
          <cell r="E23">
            <v>88</v>
          </cell>
          <cell r="F23">
            <v>83</v>
          </cell>
          <cell r="G23">
            <v>77</v>
          </cell>
          <cell r="H23">
            <v>71</v>
          </cell>
          <cell r="I23">
            <v>64</v>
          </cell>
          <cell r="J23">
            <v>56</v>
          </cell>
          <cell r="K23">
            <v>49</v>
          </cell>
          <cell r="L23">
            <v>38</v>
          </cell>
          <cell r="M23">
            <v>32</v>
          </cell>
          <cell r="N23">
            <v>20</v>
          </cell>
          <cell r="O23">
            <v>14</v>
          </cell>
          <cell r="P23">
            <v>9</v>
          </cell>
          <cell r="Q23">
            <v>5</v>
          </cell>
          <cell r="R23">
            <v>1</v>
          </cell>
        </row>
        <row r="24">
          <cell r="C24" t="str">
            <v>Estimated Remaining Hours</v>
          </cell>
          <cell r="D24">
            <v>95</v>
          </cell>
          <cell r="E24">
            <v>88.214285714285708</v>
          </cell>
          <cell r="F24">
            <v>81.428571428571416</v>
          </cell>
          <cell r="G24">
            <v>74.642857142857125</v>
          </cell>
          <cell r="H24">
            <v>67.857142857142833</v>
          </cell>
          <cell r="I24">
            <v>61.071428571428548</v>
          </cell>
          <cell r="J24">
            <v>54.285714285714263</v>
          </cell>
          <cell r="K24">
            <v>47.499999999999979</v>
          </cell>
          <cell r="L24">
            <v>40.714285714285694</v>
          </cell>
          <cell r="M24">
            <v>33.928571428571409</v>
          </cell>
          <cell r="N24">
            <v>27.142857142857125</v>
          </cell>
          <cell r="O24">
            <v>20.35714285714284</v>
          </cell>
          <cell r="P24">
            <v>13.571428571428555</v>
          </cell>
          <cell r="Q24">
            <v>6.7857142857142696</v>
          </cell>
          <cell r="R24">
            <v>-1.5987211554602254E-14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2"/>
  <sheetViews>
    <sheetView tabSelected="1" topLeftCell="D39" workbookViewId="0">
      <selection activeCell="Q47" sqref="Q47"/>
    </sheetView>
  </sheetViews>
  <sheetFormatPr defaultRowHeight="15" x14ac:dyDescent="0.25"/>
  <cols>
    <col min="2" max="2" width="15" customWidth="1"/>
    <col min="3" max="3" width="35.42578125" bestFit="1" customWidth="1"/>
  </cols>
  <sheetData>
    <row r="1" spans="2:20" ht="21" x14ac:dyDescent="0.35">
      <c r="B1" s="36" t="s">
        <v>0</v>
      </c>
      <c r="C1" s="36" t="s">
        <v>1</v>
      </c>
      <c r="D1" s="38" t="s">
        <v>2</v>
      </c>
      <c r="E1" s="40" t="s">
        <v>36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2:20" ht="15.75" thickBot="1" x14ac:dyDescent="0.3">
      <c r="B2" s="37"/>
      <c r="C2" s="37"/>
      <c r="D2" s="39"/>
      <c r="E2" s="1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3" t="s">
        <v>16</v>
      </c>
    </row>
    <row r="4" spans="2:20" ht="15.75" thickBot="1" x14ac:dyDescent="0.3"/>
    <row r="5" spans="2:20" ht="15" customHeight="1" x14ac:dyDescent="0.25">
      <c r="B5" s="33" t="s">
        <v>37</v>
      </c>
      <c r="C5" s="4" t="s">
        <v>38</v>
      </c>
      <c r="D5" s="5">
        <v>20</v>
      </c>
      <c r="E5" s="45">
        <v>3</v>
      </c>
      <c r="F5" s="7">
        <v>2</v>
      </c>
      <c r="G5" s="7">
        <v>3</v>
      </c>
      <c r="H5" s="7">
        <v>1</v>
      </c>
      <c r="I5" s="7">
        <v>6</v>
      </c>
      <c r="J5" s="7"/>
      <c r="K5" s="7"/>
      <c r="L5" s="7"/>
      <c r="M5" s="7"/>
      <c r="N5" s="7"/>
      <c r="O5" s="7"/>
      <c r="P5" s="7">
        <v>3</v>
      </c>
      <c r="Q5" s="7">
        <v>2</v>
      </c>
      <c r="R5" s="46"/>
      <c r="T5" s="16">
        <f t="shared" ref="T5:T10" si="0">SUM(E5:R5)</f>
        <v>20</v>
      </c>
    </row>
    <row r="6" spans="2:20" x14ac:dyDescent="0.25">
      <c r="B6" s="34"/>
      <c r="C6" s="10" t="s">
        <v>39</v>
      </c>
      <c r="D6" s="11">
        <v>10</v>
      </c>
      <c r="E6" s="6">
        <v>2</v>
      </c>
      <c r="F6" s="12">
        <v>3</v>
      </c>
      <c r="G6" s="12">
        <v>3</v>
      </c>
      <c r="H6" s="12">
        <v>3</v>
      </c>
      <c r="I6" s="12"/>
      <c r="J6" s="12"/>
      <c r="K6" s="12"/>
      <c r="L6" s="12"/>
      <c r="M6" s="12"/>
      <c r="N6" s="12"/>
      <c r="O6" s="12"/>
      <c r="P6" s="12"/>
      <c r="Q6" s="12"/>
      <c r="R6" s="8"/>
      <c r="T6" s="9">
        <f t="shared" si="0"/>
        <v>11</v>
      </c>
    </row>
    <row r="7" spans="2:20" x14ac:dyDescent="0.25">
      <c r="B7" s="34"/>
      <c r="C7" s="10" t="s">
        <v>40</v>
      </c>
      <c r="D7" s="11">
        <v>1</v>
      </c>
      <c r="E7" s="6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8">
        <v>3</v>
      </c>
      <c r="T7" s="9">
        <f>SUM(E7:R7)</f>
        <v>3</v>
      </c>
    </row>
    <row r="8" spans="2:20" x14ac:dyDescent="0.25">
      <c r="B8" s="34"/>
      <c r="C8" s="10" t="s">
        <v>41</v>
      </c>
      <c r="D8" s="11">
        <v>2</v>
      </c>
      <c r="E8" s="6">
        <v>2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8"/>
      <c r="T8" s="9">
        <f t="shared" si="0"/>
        <v>2</v>
      </c>
    </row>
    <row r="9" spans="2:20" ht="15.75" thickBot="1" x14ac:dyDescent="0.3">
      <c r="B9" s="34"/>
      <c r="C9" s="43" t="s">
        <v>42</v>
      </c>
      <c r="D9" s="11">
        <v>1</v>
      </c>
      <c r="E9" s="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8">
        <v>1</v>
      </c>
      <c r="T9" s="9">
        <f t="shared" si="0"/>
        <v>1</v>
      </c>
    </row>
    <row r="10" spans="2:20" ht="15" customHeight="1" x14ac:dyDescent="0.25">
      <c r="B10" s="33" t="s">
        <v>43</v>
      </c>
      <c r="C10" s="44" t="s">
        <v>44</v>
      </c>
      <c r="D10" s="5">
        <v>20</v>
      </c>
      <c r="E10" s="14"/>
      <c r="F10" s="7"/>
      <c r="G10" s="7"/>
      <c r="H10" s="7"/>
      <c r="I10" s="7"/>
      <c r="J10" s="14">
        <v>5</v>
      </c>
      <c r="K10" s="7">
        <v>4</v>
      </c>
      <c r="L10" s="7">
        <v>4</v>
      </c>
      <c r="M10" s="7">
        <v>3</v>
      </c>
      <c r="N10" s="7">
        <v>4</v>
      </c>
      <c r="O10" s="7"/>
      <c r="P10" s="7"/>
      <c r="Q10" s="7"/>
      <c r="R10" s="15"/>
      <c r="T10" s="9">
        <f t="shared" si="0"/>
        <v>20</v>
      </c>
    </row>
    <row r="11" spans="2:20" x14ac:dyDescent="0.25">
      <c r="B11" s="34"/>
      <c r="C11" s="10" t="s">
        <v>45</v>
      </c>
      <c r="D11" s="11">
        <v>3</v>
      </c>
      <c r="E11" s="6"/>
      <c r="F11" s="12"/>
      <c r="G11" s="12"/>
      <c r="H11" s="12"/>
      <c r="I11" s="12"/>
      <c r="J11" s="6"/>
      <c r="K11" s="12">
        <v>1</v>
      </c>
      <c r="L11" s="12">
        <v>2</v>
      </c>
      <c r="M11" s="12"/>
      <c r="N11" s="12"/>
      <c r="O11" s="12"/>
      <c r="P11" s="12"/>
      <c r="Q11" s="12"/>
      <c r="R11" s="8"/>
      <c r="T11" s="9">
        <f>SUM(E11:R11)</f>
        <v>3</v>
      </c>
    </row>
    <row r="12" spans="2:20" x14ac:dyDescent="0.25">
      <c r="B12" s="34"/>
      <c r="C12" s="10" t="s">
        <v>46</v>
      </c>
      <c r="D12" s="11">
        <v>2</v>
      </c>
      <c r="E12" s="48"/>
      <c r="F12" s="12"/>
      <c r="G12" s="12"/>
      <c r="H12" s="12"/>
      <c r="I12" s="12"/>
      <c r="J12" s="6"/>
      <c r="K12" s="12"/>
      <c r="L12" s="12"/>
      <c r="M12" s="12">
        <v>1</v>
      </c>
      <c r="N12" s="12">
        <v>1</v>
      </c>
      <c r="O12" s="12"/>
      <c r="P12" s="12"/>
      <c r="Q12" s="12"/>
      <c r="R12" s="8"/>
      <c r="T12" s="9">
        <f t="shared" ref="T12:T13" si="1">SUM(E12:R12)</f>
        <v>2</v>
      </c>
    </row>
    <row r="13" spans="2:20" ht="15.75" thickBot="1" x14ac:dyDescent="0.3">
      <c r="B13" s="35"/>
      <c r="C13" s="47" t="s">
        <v>47</v>
      </c>
      <c r="D13" s="18">
        <v>1</v>
      </c>
      <c r="E13" s="49"/>
      <c r="F13" s="20"/>
      <c r="G13" s="20"/>
      <c r="H13" s="20"/>
      <c r="I13" s="20"/>
      <c r="J13" s="19"/>
      <c r="K13" s="20"/>
      <c r="L13" s="20"/>
      <c r="M13" s="20"/>
      <c r="N13" s="20">
        <v>1</v>
      </c>
      <c r="O13" s="20"/>
      <c r="P13" s="20"/>
      <c r="Q13" s="20"/>
      <c r="R13" s="21"/>
      <c r="T13" s="22">
        <f t="shared" si="1"/>
        <v>1</v>
      </c>
    </row>
    <row r="14" spans="2:20" x14ac:dyDescent="0.25">
      <c r="B14" s="33" t="s">
        <v>29</v>
      </c>
      <c r="C14" s="4" t="s">
        <v>24</v>
      </c>
      <c r="D14" s="5">
        <v>6</v>
      </c>
      <c r="E14" s="45">
        <v>3</v>
      </c>
      <c r="F14" s="7">
        <v>1</v>
      </c>
      <c r="G14" s="7">
        <v>2</v>
      </c>
      <c r="H14" s="7">
        <v>1</v>
      </c>
      <c r="I14" s="7"/>
      <c r="J14" s="7"/>
      <c r="K14" s="7"/>
      <c r="L14" s="7"/>
      <c r="M14" s="7"/>
      <c r="N14" s="7"/>
      <c r="O14" s="7"/>
      <c r="P14" s="7"/>
      <c r="Q14" s="7"/>
      <c r="R14" s="46"/>
      <c r="T14" s="16">
        <f t="shared" ref="T14:T19" si="2">SUM(E14:R14)</f>
        <v>7</v>
      </c>
    </row>
    <row r="15" spans="2:20" ht="15" customHeight="1" x14ac:dyDescent="0.25">
      <c r="B15" s="34"/>
      <c r="C15" s="10" t="s">
        <v>25</v>
      </c>
      <c r="D15" s="11">
        <v>20</v>
      </c>
      <c r="E15" s="6"/>
      <c r="F15" s="12"/>
      <c r="G15" s="12"/>
      <c r="H15" s="12">
        <v>3</v>
      </c>
      <c r="I15" s="12">
        <v>5</v>
      </c>
      <c r="J15" s="12"/>
      <c r="K15" s="12">
        <v>2</v>
      </c>
      <c r="L15" s="12">
        <v>2</v>
      </c>
      <c r="M15" s="12">
        <v>2</v>
      </c>
      <c r="N15" s="12">
        <v>2</v>
      </c>
      <c r="O15" s="12">
        <v>2</v>
      </c>
      <c r="P15" s="12">
        <v>2</v>
      </c>
      <c r="Q15" s="12">
        <v>2</v>
      </c>
      <c r="R15" s="8">
        <v>2</v>
      </c>
      <c r="T15" s="9">
        <f t="shared" si="2"/>
        <v>24</v>
      </c>
    </row>
    <row r="16" spans="2:20" x14ac:dyDescent="0.25">
      <c r="B16" s="34"/>
      <c r="C16" s="10" t="s">
        <v>26</v>
      </c>
      <c r="D16" s="11">
        <v>5</v>
      </c>
      <c r="E16" s="6"/>
      <c r="F16" s="12"/>
      <c r="G16" s="12"/>
      <c r="H16" s="12"/>
      <c r="I16" s="12"/>
      <c r="J16" s="12"/>
      <c r="K16" s="12">
        <v>2</v>
      </c>
      <c r="L16" s="12">
        <v>2</v>
      </c>
      <c r="M16" s="12"/>
      <c r="N16" s="12">
        <v>1</v>
      </c>
      <c r="O16" s="12">
        <v>1</v>
      </c>
      <c r="P16" s="12"/>
      <c r="Q16" s="12"/>
      <c r="R16" s="8"/>
      <c r="T16" s="9">
        <f>SUM(E16:R16)</f>
        <v>6</v>
      </c>
    </row>
    <row r="17" spans="2:20" x14ac:dyDescent="0.25">
      <c r="B17" s="34"/>
      <c r="C17" s="10" t="s">
        <v>27</v>
      </c>
      <c r="D17" s="11">
        <v>20</v>
      </c>
      <c r="E17" s="6"/>
      <c r="F17" s="12"/>
      <c r="G17" s="12"/>
      <c r="H17" s="12"/>
      <c r="I17" s="12"/>
      <c r="J17" s="12"/>
      <c r="K17" s="12"/>
      <c r="L17" s="12"/>
      <c r="M17" s="12">
        <v>5</v>
      </c>
      <c r="N17" s="12">
        <v>3</v>
      </c>
      <c r="O17" s="12">
        <v>3</v>
      </c>
      <c r="P17" s="12">
        <v>4</v>
      </c>
      <c r="Q17" s="12">
        <v>2</v>
      </c>
      <c r="R17" s="8">
        <v>1</v>
      </c>
      <c r="T17" s="9">
        <f t="shared" si="2"/>
        <v>18</v>
      </c>
    </row>
    <row r="18" spans="2:20" x14ac:dyDescent="0.25">
      <c r="B18" s="34"/>
      <c r="C18" s="10" t="s">
        <v>28</v>
      </c>
      <c r="D18" s="11">
        <v>1</v>
      </c>
      <c r="E18" s="6"/>
      <c r="F18" s="12"/>
      <c r="G18" s="12"/>
      <c r="H18" s="12"/>
      <c r="I18" s="12"/>
      <c r="J18" s="12">
        <v>2</v>
      </c>
      <c r="K18" s="12"/>
      <c r="L18" s="12"/>
      <c r="M18" s="12"/>
      <c r="N18" s="12"/>
      <c r="O18" s="12"/>
      <c r="P18" s="12"/>
      <c r="Q18" s="12"/>
      <c r="R18" s="8"/>
      <c r="T18" s="9">
        <f t="shared" si="2"/>
        <v>2</v>
      </c>
    </row>
    <row r="19" spans="2:20" x14ac:dyDescent="0.25">
      <c r="B19" s="34"/>
      <c r="C19" s="10"/>
      <c r="D19" s="11"/>
      <c r="E19" s="6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8"/>
      <c r="T19" s="9">
        <f t="shared" si="2"/>
        <v>0</v>
      </c>
    </row>
    <row r="20" spans="2:20" ht="15.75" thickBot="1" x14ac:dyDescent="0.3">
      <c r="B20" s="35"/>
      <c r="C20" s="13"/>
      <c r="D20" s="11"/>
      <c r="E20" s="6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8"/>
      <c r="T20" s="22">
        <f>SUM(E20:R20)</f>
        <v>0</v>
      </c>
    </row>
    <row r="21" spans="2:20" ht="15" customHeight="1" x14ac:dyDescent="0.25">
      <c r="B21" s="33" t="s">
        <v>30</v>
      </c>
      <c r="C21" s="4" t="s">
        <v>17</v>
      </c>
      <c r="D21" s="5">
        <v>2</v>
      </c>
      <c r="E21" s="14">
        <v>2</v>
      </c>
      <c r="F21" s="7">
        <v>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5"/>
      <c r="T21" s="50">
        <f>SUM(E21:R21)</f>
        <v>3</v>
      </c>
    </row>
    <row r="22" spans="2:20" ht="15" customHeight="1" x14ac:dyDescent="0.25">
      <c r="B22" s="34"/>
      <c r="C22" s="10" t="s">
        <v>18</v>
      </c>
      <c r="D22" s="11">
        <v>10</v>
      </c>
      <c r="E22" s="6">
        <v>1</v>
      </c>
      <c r="F22" s="12">
        <v>5</v>
      </c>
      <c r="G22" s="12">
        <v>4</v>
      </c>
      <c r="H22" s="12">
        <v>3</v>
      </c>
      <c r="I22" s="12"/>
      <c r="J22" s="12"/>
      <c r="K22" s="12"/>
      <c r="L22" s="12"/>
      <c r="M22" s="12"/>
      <c r="N22" s="12"/>
      <c r="O22" s="12"/>
      <c r="P22" s="12"/>
      <c r="Q22" s="12"/>
      <c r="R22" s="8"/>
      <c r="T22" s="50">
        <f t="shared" ref="T22:T25" si="3">SUM(E22:R22)</f>
        <v>13</v>
      </c>
    </row>
    <row r="23" spans="2:20" x14ac:dyDescent="0.25">
      <c r="B23" s="34"/>
      <c r="C23" s="10" t="s">
        <v>19</v>
      </c>
      <c r="D23" s="11">
        <v>4</v>
      </c>
      <c r="E23" s="6"/>
      <c r="F23" s="12"/>
      <c r="G23" s="12"/>
      <c r="H23" s="12"/>
      <c r="I23" s="12">
        <v>3</v>
      </c>
      <c r="J23" s="12">
        <v>2</v>
      </c>
      <c r="K23" s="12"/>
      <c r="L23" s="12"/>
      <c r="M23" s="12"/>
      <c r="N23" s="12"/>
      <c r="O23" s="12"/>
      <c r="P23" s="12"/>
      <c r="Q23" s="12"/>
      <c r="R23" s="8"/>
      <c r="T23" s="50">
        <f t="shared" si="3"/>
        <v>5</v>
      </c>
    </row>
    <row r="24" spans="2:20" x14ac:dyDescent="0.25">
      <c r="B24" s="34"/>
      <c r="C24" s="10" t="s">
        <v>20</v>
      </c>
      <c r="D24" s="11">
        <v>8</v>
      </c>
      <c r="E24" s="48"/>
      <c r="F24" s="12"/>
      <c r="G24" s="12"/>
      <c r="H24" s="12"/>
      <c r="I24" s="12">
        <v>1</v>
      </c>
      <c r="J24" s="12">
        <v>3</v>
      </c>
      <c r="K24" s="12">
        <v>4</v>
      </c>
      <c r="L24" s="12"/>
      <c r="M24" s="12"/>
      <c r="N24" s="12"/>
      <c r="O24" s="12"/>
      <c r="P24" s="12"/>
      <c r="Q24" s="12"/>
      <c r="R24" s="8"/>
      <c r="T24" s="50">
        <f t="shared" si="3"/>
        <v>8</v>
      </c>
    </row>
    <row r="25" spans="2:20" ht="15" customHeight="1" thickBot="1" x14ac:dyDescent="0.3">
      <c r="B25" s="35"/>
      <c r="C25" s="47" t="s">
        <v>21</v>
      </c>
      <c r="D25" s="18">
        <v>48</v>
      </c>
      <c r="E25" s="49"/>
      <c r="F25" s="20"/>
      <c r="G25" s="20"/>
      <c r="H25" s="20">
        <v>2</v>
      </c>
      <c r="I25" s="20">
        <v>1</v>
      </c>
      <c r="J25" s="20"/>
      <c r="K25" s="20"/>
      <c r="L25" s="20">
        <v>8</v>
      </c>
      <c r="M25" s="20">
        <v>9</v>
      </c>
      <c r="N25" s="20">
        <v>8</v>
      </c>
      <c r="O25" s="20">
        <v>6</v>
      </c>
      <c r="P25" s="20">
        <v>8</v>
      </c>
      <c r="Q25" s="20">
        <v>7</v>
      </c>
      <c r="R25" s="21">
        <v>6</v>
      </c>
      <c r="T25" s="50">
        <f t="shared" si="3"/>
        <v>55</v>
      </c>
    </row>
    <row r="26" spans="2:20" ht="15" customHeight="1" x14ac:dyDescent="0.25">
      <c r="B26" s="33" t="s">
        <v>29</v>
      </c>
      <c r="C26" s="4" t="s">
        <v>48</v>
      </c>
      <c r="D26" s="5">
        <v>60</v>
      </c>
      <c r="E26" s="45">
        <v>3</v>
      </c>
      <c r="F26" s="7">
        <v>1</v>
      </c>
      <c r="G26" s="7">
        <v>2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  <c r="R26" s="46"/>
      <c r="T26" s="9">
        <f>SUM(E26:R26)</f>
        <v>7</v>
      </c>
    </row>
    <row r="27" spans="2:20" x14ac:dyDescent="0.25">
      <c r="B27" s="34"/>
      <c r="C27" s="10" t="s">
        <v>49</v>
      </c>
      <c r="D27" s="11">
        <v>20</v>
      </c>
      <c r="E27" s="6"/>
      <c r="F27" s="12"/>
      <c r="G27" s="12"/>
      <c r="H27" s="12">
        <v>3</v>
      </c>
      <c r="I27" s="12">
        <v>5</v>
      </c>
      <c r="J27" s="12"/>
      <c r="K27" s="12">
        <v>2</v>
      </c>
      <c r="L27" s="12">
        <v>2</v>
      </c>
      <c r="M27" s="12">
        <v>2</v>
      </c>
      <c r="N27" s="12">
        <v>2</v>
      </c>
      <c r="O27" s="12">
        <v>2</v>
      </c>
      <c r="P27" s="12">
        <v>2</v>
      </c>
      <c r="Q27" s="12">
        <v>2</v>
      </c>
      <c r="R27" s="8">
        <v>2</v>
      </c>
      <c r="T27" s="9">
        <f>SUM(E27:R27)</f>
        <v>24</v>
      </c>
    </row>
    <row r="28" spans="2:20" ht="15" customHeight="1" x14ac:dyDescent="0.25">
      <c r="B28" s="34"/>
      <c r="C28" s="10" t="s">
        <v>50</v>
      </c>
      <c r="D28" s="11">
        <v>20</v>
      </c>
      <c r="E28" s="6"/>
      <c r="F28" s="12"/>
      <c r="G28" s="12"/>
      <c r="H28" s="12"/>
      <c r="I28" s="12"/>
      <c r="J28" s="12"/>
      <c r="K28" s="12">
        <v>2</v>
      </c>
      <c r="L28" s="12">
        <v>2</v>
      </c>
      <c r="M28" s="12"/>
      <c r="N28" s="12">
        <v>1</v>
      </c>
      <c r="O28" s="12">
        <v>1</v>
      </c>
      <c r="P28" s="12"/>
      <c r="Q28" s="12"/>
      <c r="R28" s="8"/>
      <c r="T28" s="9">
        <f t="shared" ref="T28:T39" si="4">SUM(E28:R28)</f>
        <v>6</v>
      </c>
    </row>
    <row r="29" spans="2:20" x14ac:dyDescent="0.25">
      <c r="B29" s="34"/>
      <c r="C29" s="10"/>
      <c r="D29" s="11"/>
      <c r="E29" s="6"/>
      <c r="F29" s="12"/>
      <c r="G29" s="12"/>
      <c r="H29" s="12"/>
      <c r="I29" s="12"/>
      <c r="J29" s="12"/>
      <c r="K29" s="12"/>
      <c r="L29" s="12"/>
      <c r="M29" s="12">
        <v>5</v>
      </c>
      <c r="N29" s="12">
        <v>3</v>
      </c>
      <c r="O29" s="12">
        <v>3</v>
      </c>
      <c r="P29" s="12">
        <v>4</v>
      </c>
      <c r="Q29" s="12">
        <v>2</v>
      </c>
      <c r="R29" s="8">
        <v>1</v>
      </c>
      <c r="T29" s="9">
        <f t="shared" si="4"/>
        <v>18</v>
      </c>
    </row>
    <row r="30" spans="2:20" x14ac:dyDescent="0.25">
      <c r="B30" s="34"/>
      <c r="C30" s="10"/>
      <c r="D30" s="11"/>
      <c r="E30" s="6"/>
      <c r="F30" s="12"/>
      <c r="G30" s="12"/>
      <c r="H30" s="12"/>
      <c r="I30" s="12"/>
      <c r="J30" s="12">
        <v>2</v>
      </c>
      <c r="K30" s="12"/>
      <c r="L30" s="12"/>
      <c r="M30" s="12"/>
      <c r="N30" s="12"/>
      <c r="O30" s="12"/>
      <c r="P30" s="12"/>
      <c r="Q30" s="12"/>
      <c r="R30" s="8"/>
      <c r="T30" s="9">
        <f>SUM(E30:R30)</f>
        <v>2</v>
      </c>
    </row>
    <row r="31" spans="2:20" x14ac:dyDescent="0.25">
      <c r="B31" s="34"/>
      <c r="C31" s="10"/>
      <c r="D31" s="11"/>
      <c r="E31" s="6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8"/>
      <c r="T31" s="9">
        <f t="shared" si="4"/>
        <v>0</v>
      </c>
    </row>
    <row r="32" spans="2:20" ht="15.75" thickBot="1" x14ac:dyDescent="0.3">
      <c r="B32" s="35"/>
      <c r="C32" s="13"/>
      <c r="D32" s="11"/>
      <c r="E32" s="6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8"/>
      <c r="T32" s="9">
        <f t="shared" si="4"/>
        <v>0</v>
      </c>
    </row>
    <row r="33" spans="2:20" ht="15" customHeight="1" x14ac:dyDescent="0.25">
      <c r="B33" s="33" t="s">
        <v>30</v>
      </c>
      <c r="C33" s="4" t="s">
        <v>25</v>
      </c>
      <c r="D33" s="5">
        <v>4</v>
      </c>
      <c r="E33" s="14">
        <v>2</v>
      </c>
      <c r="F33" s="7">
        <v>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5"/>
      <c r="T33" s="16">
        <f t="shared" si="4"/>
        <v>5</v>
      </c>
    </row>
    <row r="34" spans="2:20" x14ac:dyDescent="0.25">
      <c r="B34" s="34"/>
      <c r="C34" s="10" t="s">
        <v>31</v>
      </c>
      <c r="D34" s="11">
        <v>2</v>
      </c>
      <c r="E34" s="6"/>
      <c r="F34" s="12"/>
      <c r="G34" s="12">
        <v>1</v>
      </c>
      <c r="H34" s="12">
        <v>1</v>
      </c>
      <c r="I34" s="12"/>
      <c r="J34" s="12"/>
      <c r="K34" s="12"/>
      <c r="L34" s="12"/>
      <c r="M34" s="12"/>
      <c r="N34" s="12"/>
      <c r="O34" s="12"/>
      <c r="P34" s="12"/>
      <c r="Q34" s="12"/>
      <c r="R34" s="8"/>
      <c r="T34" s="9">
        <f t="shared" si="4"/>
        <v>2</v>
      </c>
    </row>
    <row r="35" spans="2:20" x14ac:dyDescent="0.25">
      <c r="B35" s="34"/>
      <c r="C35" s="10" t="s">
        <v>32</v>
      </c>
      <c r="D35" s="11">
        <v>24</v>
      </c>
      <c r="E35" s="6"/>
      <c r="F35" s="12"/>
      <c r="G35" s="12"/>
      <c r="H35" s="12"/>
      <c r="I35" s="12">
        <v>5</v>
      </c>
      <c r="J35" s="12">
        <v>6</v>
      </c>
      <c r="K35" s="12">
        <v>5</v>
      </c>
      <c r="L35" s="12">
        <v>6</v>
      </c>
      <c r="M35" s="12">
        <v>5</v>
      </c>
      <c r="N35" s="12"/>
      <c r="O35" s="12"/>
      <c r="P35" s="12"/>
      <c r="Q35" s="12"/>
      <c r="R35" s="8"/>
      <c r="T35" s="9">
        <f>SUM(E35:R35)</f>
        <v>27</v>
      </c>
    </row>
    <row r="36" spans="2:20" x14ac:dyDescent="0.25">
      <c r="B36" s="34"/>
      <c r="C36" s="10" t="s">
        <v>33</v>
      </c>
      <c r="D36" s="11">
        <v>2</v>
      </c>
      <c r="E36" s="6"/>
      <c r="F36" s="12"/>
      <c r="G36" s="12"/>
      <c r="H36" s="12"/>
      <c r="I36" s="12"/>
      <c r="J36" s="12"/>
      <c r="K36" s="12"/>
      <c r="L36" s="12"/>
      <c r="M36" s="12"/>
      <c r="N36" s="12">
        <v>2</v>
      </c>
      <c r="O36" s="12"/>
      <c r="P36" s="12"/>
      <c r="Q36" s="12"/>
      <c r="R36" s="8"/>
      <c r="T36" s="9">
        <f t="shared" si="4"/>
        <v>2</v>
      </c>
    </row>
    <row r="37" spans="2:20" x14ac:dyDescent="0.25">
      <c r="B37" s="34"/>
      <c r="C37" s="10" t="s">
        <v>34</v>
      </c>
      <c r="D37" s="11">
        <v>20</v>
      </c>
      <c r="E37" s="6"/>
      <c r="F37" s="12"/>
      <c r="G37" s="12"/>
      <c r="H37" s="12"/>
      <c r="I37" s="12"/>
      <c r="J37" s="12"/>
      <c r="K37" s="12"/>
      <c r="L37" s="12"/>
      <c r="M37" s="12"/>
      <c r="N37" s="12"/>
      <c r="O37" s="12">
        <v>5</v>
      </c>
      <c r="P37" s="12">
        <v>7</v>
      </c>
      <c r="Q37" s="12">
        <v>6</v>
      </c>
      <c r="R37" s="8">
        <v>4</v>
      </c>
      <c r="T37" s="9">
        <f t="shared" si="4"/>
        <v>22</v>
      </c>
    </row>
    <row r="38" spans="2:20" x14ac:dyDescent="0.25">
      <c r="B38" s="34"/>
      <c r="C38" s="10" t="s">
        <v>35</v>
      </c>
      <c r="D38" s="11">
        <v>3</v>
      </c>
      <c r="E38" s="6"/>
      <c r="F38" s="12"/>
      <c r="G38" s="12"/>
      <c r="H38" s="12"/>
      <c r="I38" s="12"/>
      <c r="J38" s="12"/>
      <c r="K38" s="12"/>
      <c r="L38" s="12"/>
      <c r="M38" s="12"/>
      <c r="N38" s="12">
        <v>4</v>
      </c>
      <c r="O38" s="12"/>
      <c r="P38" s="12"/>
      <c r="Q38" s="12"/>
      <c r="R38" s="8"/>
      <c r="T38" s="9">
        <f t="shared" si="4"/>
        <v>4</v>
      </c>
    </row>
    <row r="39" spans="2:20" ht="15.75" thickBot="1" x14ac:dyDescent="0.3">
      <c r="B39" s="35"/>
      <c r="C39" s="17"/>
      <c r="D39" s="18"/>
      <c r="E39" s="19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  <c r="T39" s="22">
        <f t="shared" si="4"/>
        <v>0</v>
      </c>
    </row>
    <row r="40" spans="2:20" ht="15.75" thickBot="1" x14ac:dyDescent="0.3"/>
    <row r="41" spans="2:20" x14ac:dyDescent="0.25">
      <c r="C41" s="23" t="s">
        <v>22</v>
      </c>
      <c r="D41" s="24">
        <f>SUM(D5:D39)</f>
        <v>339</v>
      </c>
      <c r="E41" s="25">
        <f>D41-SUM(E5:E39)</f>
        <v>321</v>
      </c>
      <c r="F41" s="26">
        <f>E41-SUM(F5:F39)</f>
        <v>305</v>
      </c>
      <c r="G41" s="26">
        <f>F41-SUM(G5:G39)</f>
        <v>290</v>
      </c>
      <c r="H41" s="26">
        <f>G41-SUM(H5:H39)</f>
        <v>272</v>
      </c>
      <c r="I41" s="26">
        <f>H41-SUM(I5:I39)</f>
        <v>246</v>
      </c>
      <c r="J41" s="26">
        <f>I41-SUM(J5:J39)</f>
        <v>226</v>
      </c>
      <c r="K41" s="26">
        <f>J41-SUM(K5:K39)</f>
        <v>204</v>
      </c>
      <c r="L41" s="26">
        <f>K41-SUM(L5:L39)</f>
        <v>176</v>
      </c>
      <c r="M41" s="26">
        <f>L41-SUM(M5:M39)</f>
        <v>144</v>
      </c>
      <c r="N41" s="26">
        <f>M41-SUM(N5:N39)</f>
        <v>112</v>
      </c>
      <c r="O41" s="26">
        <f>N41-SUM(O5:O39)</f>
        <v>89</v>
      </c>
      <c r="P41" s="26">
        <f>O41-SUM(P5:P39)</f>
        <v>59</v>
      </c>
      <c r="Q41" s="26">
        <f>P41-SUM(Q5:Q39)</f>
        <v>36</v>
      </c>
      <c r="R41" s="27">
        <f>Q41-SUM(R5:R39)</f>
        <v>16</v>
      </c>
    </row>
    <row r="42" spans="2:20" ht="15.75" thickBot="1" x14ac:dyDescent="0.3">
      <c r="C42" s="28" t="s">
        <v>23</v>
      </c>
      <c r="D42" s="29">
        <f>SUM(D5:D39)</f>
        <v>339</v>
      </c>
      <c r="E42" s="30">
        <f>D42-($D$42/14)</f>
        <v>314.78571428571428</v>
      </c>
      <c r="F42" s="31">
        <f>E42-($D$42/14)</f>
        <v>290.57142857142856</v>
      </c>
      <c r="G42" s="31">
        <f t="shared" ref="E42:R42" si="5">F42-($D$42/14)</f>
        <v>266.35714285714283</v>
      </c>
      <c r="H42" s="31">
        <f t="shared" si="5"/>
        <v>242.14285714285711</v>
      </c>
      <c r="I42" s="31">
        <f t="shared" si="5"/>
        <v>217.92857142857139</v>
      </c>
      <c r="J42" s="31">
        <f t="shared" si="5"/>
        <v>193.71428571428567</v>
      </c>
      <c r="K42" s="31">
        <f t="shared" si="5"/>
        <v>169.49999999999994</v>
      </c>
      <c r="L42" s="31">
        <f t="shared" si="5"/>
        <v>145.28571428571422</v>
      </c>
      <c r="M42" s="31">
        <f t="shared" si="5"/>
        <v>121.0714285714285</v>
      </c>
      <c r="N42" s="31">
        <f t="shared" si="5"/>
        <v>96.857142857142776</v>
      </c>
      <c r="O42" s="31">
        <f t="shared" si="5"/>
        <v>72.642857142857054</v>
      </c>
      <c r="P42" s="31">
        <f t="shared" si="5"/>
        <v>48.428571428571338</v>
      </c>
      <c r="Q42" s="31">
        <f t="shared" si="5"/>
        <v>24.214285714285623</v>
      </c>
      <c r="R42" s="32">
        <f t="shared" si="5"/>
        <v>-9.2370555648813024E-14</v>
      </c>
    </row>
  </sheetData>
  <mergeCells count="10">
    <mergeCell ref="B26:B32"/>
    <mergeCell ref="B21:B25"/>
    <mergeCell ref="B33:B39"/>
    <mergeCell ref="B1:B2"/>
    <mergeCell ref="C1:C2"/>
    <mergeCell ref="D1:D2"/>
    <mergeCell ref="E1:R1"/>
    <mergeCell ref="B14:B20"/>
    <mergeCell ref="B5:B9"/>
    <mergeCell ref="B10:B1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Itumeleng Malematja</dc:creator>
  <cp:lastModifiedBy>Itumeleng Malematja</cp:lastModifiedBy>
  <dcterms:created xsi:type="dcterms:W3CDTF">2016-07-28T15:07:30Z</dcterms:created>
  <dcterms:modified xsi:type="dcterms:W3CDTF">2016-09-09T11:45:25Z</dcterms:modified>
</cp:coreProperties>
</file>