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P:\SR_Admin\Sent\2022 - 12\Cofely KPI\"/>
    </mc:Choice>
  </mc:AlternateContent>
  <xr:revisionPtr revIDLastSave="0" documentId="8_{2F6C82F2-7193-4069-999E-8FFD8FFE63D8}" xr6:coauthVersionLast="47" xr6:coauthVersionMax="47" xr10:uidLastSave="{00000000-0000-0000-0000-000000000000}"/>
  <bookViews>
    <workbookView xWindow="28680" yWindow="-120" windowWidth="51840" windowHeight="21240" activeTab="1" xr2:uid="{25606AB6-447E-4F93-A584-E09D65F500B5}"/>
  </bookViews>
  <sheets>
    <sheet name="KPI 501 - Lot 2" sheetId="1" r:id="rId1"/>
    <sheet name="Sheet1" sheetId="2" r:id="rId2"/>
  </sheets>
  <externalReferences>
    <externalReference r:id="rId3"/>
    <externalReference r:id="rId4"/>
  </externalReferences>
  <definedNames>
    <definedName name="dataRef" localSheetId="0">[1]Procedure!$M$24</definedName>
    <definedName name="dataRef">[2]Procedure!$M$19</definedName>
    <definedName name="reportingRef" localSheetId="0">[1]Procedure!$L$24</definedName>
    <definedName name="reportingRef">[2]Procedure!$L$19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A2" i="1"/>
</calcChain>
</file>

<file path=xl/sharedStrings.xml><?xml version="1.0" encoding="utf-8"?>
<sst xmlns="http://schemas.openxmlformats.org/spreadsheetml/2006/main" count="242" uniqueCount="121">
  <si>
    <t>KPI 501</t>
  </si>
  <si>
    <t>Maand:</t>
  </si>
  <si>
    <t>Score:</t>
  </si>
  <si>
    <t>0%</t>
  </si>
  <si>
    <t>0,1 - 20%</t>
  </si>
  <si>
    <t>20,1% - 100%</t>
  </si>
  <si>
    <t>Global Check</t>
  </si>
  <si>
    <t>(All)</t>
  </si>
  <si>
    <t>Dept</t>
  </si>
  <si>
    <t>Sub Dept</t>
  </si>
  <si>
    <t>Company</t>
  </si>
  <si>
    <t>Equans</t>
  </si>
  <si>
    <t>Lot</t>
  </si>
  <si>
    <t>Maand</t>
  </si>
  <si>
    <t>2022-11</t>
  </si>
  <si>
    <t>Organism</t>
  </si>
  <si>
    <t>Cofely Resp.</t>
  </si>
  <si>
    <t>BAC Service</t>
  </si>
  <si>
    <t xml:space="preserve"> Begeleider NOK</t>
  </si>
  <si>
    <t xml:space="preserve"> Begeleider OK</t>
  </si>
  <si>
    <t xml:space="preserve"> Total</t>
  </si>
  <si>
    <t>% begeleider nok</t>
  </si>
  <si>
    <t>Vinçotte</t>
  </si>
  <si>
    <t>Jasper De Landtsheer</t>
  </si>
  <si>
    <t>Low Voltage</t>
  </si>
  <si>
    <t>Vinçotte Total</t>
  </si>
  <si>
    <t>ANPI</t>
  </si>
  <si>
    <t>Sven Bols</t>
  </si>
  <si>
    <t>Fire Technics</t>
  </si>
  <si>
    <t>ANPI Total</t>
  </si>
  <si>
    <t>Grand Total</t>
  </si>
  <si>
    <t>Lot 2</t>
  </si>
  <si>
    <t>Contrôle org</t>
  </si>
  <si>
    <t>Avid</t>
  </si>
  <si>
    <t>QRcode</t>
  </si>
  <si>
    <t>Presentatie SR</t>
  </si>
  <si>
    <t>Datum_Verstuurd</t>
  </si>
  <si>
    <t>Typeverslag</t>
  </si>
  <si>
    <t>Verslagnr</t>
  </si>
  <si>
    <t>Verslagdatum</t>
  </si>
  <si>
    <t>Gebouw</t>
  </si>
  <si>
    <t>Materiaal</t>
  </si>
  <si>
    <t>Extra data</t>
  </si>
  <si>
    <t>Label</t>
  </si>
  <si>
    <t>Opmerking</t>
  </si>
  <si>
    <t>Begeleider</t>
  </si>
  <si>
    <t>Begeleider OK (Y/N)</t>
  </si>
  <si>
    <t>Link periodiek 2</t>
  </si>
  <si>
    <t>Latest_status</t>
  </si>
  <si>
    <t>Count of "Opmerkingen"</t>
  </si>
  <si>
    <t>Count of "Inbreuken"</t>
  </si>
  <si>
    <t>theorical global status</t>
  </si>
  <si>
    <t>delta global status</t>
  </si>
  <si>
    <t>detail quality check</t>
  </si>
  <si>
    <t>Datum
Verstuurd2</t>
  </si>
  <si>
    <t>Status</t>
  </si>
  <si>
    <t>Verslagdatum2</t>
  </si>
  <si>
    <t>Check Datum
Verstuurd</t>
  </si>
  <si>
    <t>Check Status</t>
  </si>
  <si>
    <t>Check Verslagdatum</t>
  </si>
  <si>
    <t>concat month_BacID</t>
  </si>
  <si>
    <t>Month check</t>
  </si>
  <si>
    <t>Report_Type_Prio</t>
  </si>
  <si>
    <t>Column1</t>
  </si>
  <si>
    <t>count C</t>
  </si>
  <si>
    <t>count CR</t>
  </si>
  <si>
    <t>count NC</t>
  </si>
  <si>
    <t>Count Positieve</t>
  </si>
  <si>
    <t>Count</t>
  </si>
  <si>
    <t>Organisme</t>
  </si>
  <si>
    <t>Gebouw2</t>
  </si>
  <si>
    <t>Doc name</t>
  </si>
  <si>
    <t>Begeleider NOK</t>
  </si>
  <si>
    <t>Begeleider OK</t>
  </si>
  <si>
    <t>Sub Technic</t>
  </si>
  <si>
    <t>text_VL</t>
  </si>
  <si>
    <t>text_sending date</t>
  </si>
  <si>
    <t>text_Report date</t>
  </si>
  <si>
    <t>text_Global status vs VL</t>
  </si>
  <si>
    <t>text_Org.</t>
  </si>
  <si>
    <t>text_Quality check</t>
  </si>
  <si>
    <t/>
  </si>
  <si>
    <t>ELEC</t>
  </si>
  <si>
    <t>547161444488</t>
  </si>
  <si>
    <t>B039283</t>
  </si>
  <si>
    <t>periodiek</t>
  </si>
  <si>
    <t>VIL/16/1406695128/04//014</t>
  </si>
  <si>
    <t>NT</t>
  </si>
  <si>
    <t>UPS</t>
  </si>
  <si>
    <t>TDU P101 NO-BREAK FEDPOL</t>
  </si>
  <si>
    <t>r</t>
  </si>
  <si>
    <t>Mats Bogemans</t>
  </si>
  <si>
    <t>Y</t>
  </si>
  <si>
    <t>Niet conform</t>
  </si>
  <si>
    <t>OK</t>
  </si>
  <si>
    <t>2022-11_7j231</t>
  </si>
  <si>
    <t>BD/AM&amp;C</t>
  </si>
  <si>
    <t>Generic</t>
  </si>
  <si>
    <t>001new</t>
  </si>
  <si>
    <t>B039283_EL</t>
  </si>
  <si>
    <t>547161444406</t>
  </si>
  <si>
    <t>B039284</t>
  </si>
  <si>
    <t>VIL/16/1406695128/04//013</t>
  </si>
  <si>
    <t>TDU T101 NO-BREAK BAC</t>
  </si>
  <si>
    <t>2022-11_7j230</t>
  </si>
  <si>
    <t>B039284_EL</t>
  </si>
  <si>
    <t>B039285</t>
  </si>
  <si>
    <t>VIL/16/1406695128/05//012</t>
  </si>
  <si>
    <t>TDE</t>
  </si>
  <si>
    <t>Tussenverdiep - TDE NOOD T101</t>
  </si>
  <si>
    <t>Fout op MVC, Avid gewijzigd</t>
  </si>
  <si>
    <t>2022-11_7fn28</t>
  </si>
  <si>
    <t>B039285_EL</t>
  </si>
  <si>
    <t>FIRE</t>
  </si>
  <si>
    <t>-</t>
  </si>
  <si>
    <t>056a</t>
  </si>
  <si>
    <t>Branddetectie</t>
  </si>
  <si>
    <t xml:space="preserve">  </t>
  </si>
  <si>
    <t>Conform met opmerkingen</t>
  </si>
  <si>
    <t>2022-11_bd7</t>
  </si>
  <si>
    <t>bd7_KF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</si>
</sst>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m/yyyy;@"/>
  </numFmts>
  <fonts count="5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0"/>
      <name val="Arial"/>
      <family val="2"/>
    </font>
    <font>
      <sz val="22"/>
      <color theme="3"/>
      <name val="Arial"/>
      <family val="2"/>
    </font>
    <font>
      <sz val="10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3" fillId="0" borderId="0" xfId="1" applyFont="1"/>
    <xf numFmtId="0" fontId="4" fillId="0" borderId="1" xfId="1" applyFont="1" applyBorder="1" applyAlignment="1">
      <alignment horizontal="right" vertical="center"/>
    </xf>
    <xf numFmtId="17" fontId="4" fillId="0" borderId="1" xfId="1" applyNumberFormat="1" applyFont="1" applyBorder="1" applyAlignment="1">
      <alignment horizontal="center" vertical="center"/>
    </xf>
    <xf numFmtId="0" fontId="2" fillId="0" borderId="0" xfId="1"/>
    <xf numFmtId="1" fontId="4" fillId="0" borderId="1" xfId="1" applyNumberFormat="1" applyFont="1" applyBorder="1" applyAlignment="1">
      <alignment horizontal="center" vertical="center"/>
    </xf>
    <xf numFmtId="1" fontId="4" fillId="0" borderId="0" xfId="1" applyNumberFormat="1" applyFont="1" applyAlignment="1">
      <alignment horizontal="center" vertical="center"/>
    </xf>
    <xf numFmtId="0" fontId="4" fillId="0" borderId="1" xfId="1" applyFont="1" applyBorder="1"/>
    <xf numFmtId="9" fontId="4" fillId="0" borderId="1" xfId="1" quotePrefix="1" applyNumberFormat="1" applyFont="1" applyBorder="1"/>
    <xf numFmtId="0" fontId="1" fillId="0" borderId="0" xfId="2"/>
    <xf numFmtId="0" fontId="4" fillId="0" borderId="0" xfId="1" applyFont="1" applyAlignment="1">
      <alignment horizontal="right" vertical="center"/>
    </xf>
    <xf numFmtId="0" fontId="0" fillId="0" borderId="0" xfId="0" pivotButton="1"/>
    <xf numFmtId="0" fontId="0" fillId="0" borderId="0" xfId="0" applyNumberFormat="1"/>
    <xf numFmtId="9" fontId="0" fillId="0" borderId="0" xfId="0" applyNumberFormat="1"/>
    <xf numFmtId="14" fontId="0" fillId="0" borderId="0" xfId="0" applyNumberFormat="1"/>
  </cellXfs>
  <cellStyles count="3">
    <cellStyle name="Normal" xfId="0" builtinId="0"/>
    <cellStyle name="Normal 11" xfId="1" xr:uid="{B6E63C88-7959-48AE-8EDB-0AEDB672A1C4}"/>
    <cellStyle name="Normal 8" xfId="2" xr:uid="{73F348B3-C67F-426E-9AE4-300AF7EAB413}"/>
  </cellStyles>
  <dxfs count="6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1" defaultTableStyle="TableStyleMedium2" defaultPivotStyle="PivotStyleLight16">
    <tableStyle name="Invisible" pivot="0" table="0" count="0" xr9:uid="{A2960E09-84EC-4A43-BAB7-28EAEB4046B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R_Admin/Update/2022-12/Step%201%20-%20Quality%20Check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M_BT\Veiligheidlijst\Vincotte\data%20cleaner2%20-%202022-0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data"/>
      <sheetName val="Verstuurde verslagen"/>
      <sheetName val="KPI 305"/>
      <sheetName val="KPI 501"/>
      <sheetName val="Lots"/>
      <sheetName val="Procedure"/>
      <sheetName val="Dashboard"/>
      <sheetName val="Actual figures"/>
      <sheetName val="Actual figures before clean"/>
      <sheetName val="Previous month figures"/>
      <sheetName val="Org_Tech"/>
      <sheetName val="Year"/>
      <sheetName val="Orig_label"/>
      <sheetName val="Frequency"/>
      <sheetName val="Risk_level"/>
      <sheetName val="Status"/>
      <sheetName val="Treshold_level"/>
      <sheetName val="VLdataShort"/>
      <sheetName val="Report_Type_Prio"/>
      <sheetName val="Parameters"/>
      <sheetName val="Short_stat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4">
          <cell r="L24" t="str">
            <v>2022-12</v>
          </cell>
          <cell r="M24" t="str">
            <v>2022-11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data"/>
      <sheetName val="Verstuurde verslagen"/>
      <sheetName val="KPI 501"/>
      <sheetName val="Lots"/>
      <sheetName val="Procedure"/>
      <sheetName val="Quality Check"/>
      <sheetName val="Actual figures"/>
      <sheetName val="Previous month figures"/>
      <sheetName val="Org_Tech"/>
      <sheetName val="Year"/>
      <sheetName val="Orig_label"/>
      <sheetName val="Frequency"/>
      <sheetName val="Risk_level"/>
      <sheetName val="Status"/>
      <sheetName val="Treshold_level"/>
      <sheetName val="VLdataShort"/>
      <sheetName val="Report_Type_Prio"/>
      <sheetName val="Short_status"/>
    </sheetNames>
    <sheetDataSet>
      <sheetData sheetId="0"/>
      <sheetData sheetId="1"/>
      <sheetData sheetId="2"/>
      <sheetData sheetId="3"/>
      <sheetData sheetId="4">
        <row r="19">
          <cell r="L19" t="str">
            <v>2022-01</v>
          </cell>
          <cell r="M19" t="str">
            <v>2021-12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SR_Admin/Update/2022-12/Step%201%20-%20Quality%20Check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jolein Mertsveld" refreshedDate="44895.570120833334" createdVersion="7" refreshedVersion="7" minRefreshableVersion="3" recordCount="159" xr:uid="{0AA0C372-207E-4C33-A762-5EA079D18549}">
  <cacheSource type="worksheet">
    <worksheetSource name="Table11" r:id="rId2"/>
  </cacheSource>
  <cacheFields count="71">
    <cacheField name="Maand" numFmtId="0">
      <sharedItems count="2">
        <s v=""/>
        <s v="2022-11"/>
      </sharedItems>
    </cacheField>
    <cacheField name="Contrôle org" numFmtId="0">
      <sharedItems count="1">
        <s v=""/>
      </sharedItems>
    </cacheField>
    <cacheField name="Quality Check" numFmtId="0">
      <sharedItems count="1">
        <s v=""/>
      </sharedItems>
    </cacheField>
    <cacheField name="BAC ID" numFmtId="11">
      <sharedItems count="156">
        <s v="21c71"/>
        <s v="21d29"/>
        <s v="21d30"/>
        <s v="21d31"/>
        <s v="21d32"/>
        <s v="21d33"/>
        <s v="21d34"/>
        <s v="21fa707la"/>
        <s v="21gv220013"/>
        <s v="21gv220014"/>
        <s v="21gv220015"/>
        <s v="21gv220016"/>
        <s v="21gv220017"/>
        <s v="21gv220018"/>
        <s v="22e101"/>
        <s v="22e102"/>
        <s v="22e104"/>
        <s v="22e109"/>
        <s v="22e110"/>
        <s v="22e114"/>
        <s v="22e115"/>
        <s v="22e120"/>
        <s v="22e182"/>
        <s v="22e20"/>
        <s v="22e25"/>
        <s v="22e26"/>
        <s v="22e28"/>
        <s v="22e29"/>
        <s v="22e30"/>
        <s v="22e31"/>
        <s v="22e57"/>
        <s v="22e59"/>
        <s v="22e65"/>
        <s v="22e73"/>
        <s v="22e91"/>
        <s v="22e93"/>
        <s v="22e95"/>
        <s v="22e97"/>
        <s v="22e99"/>
        <s v="22f836"/>
        <s v="22v0048"/>
        <s v="22v0095"/>
        <s v="22v0102"/>
        <s v="7asn202"/>
        <s v="7asn239"/>
        <s v="7asn240"/>
        <s v="7asn241"/>
        <s v="7asn242"/>
        <s v="7asn243"/>
        <s v="7bbb4"/>
        <s v="7bbb6"/>
        <s v="7fa048"/>
        <s v="7fa049"/>
        <s v="7fn22"/>
        <s v="7fn28"/>
        <s v="7ft26"/>
        <s v="7ft28"/>
        <s v="7gv220489"/>
        <s v="7gv220490"/>
        <s v="7gv220491"/>
        <s v="7gv220492"/>
        <s v="7gv220493"/>
        <s v="7gv220494"/>
        <s v="7gv220495"/>
        <s v="7gv220496"/>
        <s v="7gv220497"/>
        <s v="7gv220498"/>
        <s v="7gv220499"/>
        <s v="7gv220500"/>
        <s v="7gv220501"/>
        <s v="7gv220502"/>
        <s v="7gv220503"/>
        <s v="7gv220504"/>
        <s v="7gv220505"/>
        <s v="7gv220506"/>
        <s v="7gv220507"/>
        <s v="7gv220508"/>
        <s v="7gv220509"/>
        <s v="7gv220510"/>
        <s v="7gv220511"/>
        <s v="7gv220512"/>
        <s v="7gv220513"/>
        <s v="7gv220514"/>
        <s v="7gv220515"/>
        <s v="7j228"/>
        <s v="7j230"/>
        <s v="7j231"/>
        <s v="7j232"/>
        <s v="7j233"/>
        <s v="7o195"/>
        <s v="7v039"/>
        <s v="7v040"/>
        <s v="7v041"/>
        <s v="7v042"/>
        <s v="7v043"/>
        <s v="7v044"/>
        <s v="7v045"/>
        <s v="7v046"/>
        <s v="7v047"/>
        <s v="8bba40"/>
        <s v="8bba45"/>
        <s v="8bba46"/>
        <s v="8bba47"/>
        <s v="8bba49"/>
        <s v="8bba50"/>
        <s v="8bba53"/>
        <s v="8bba54"/>
        <s v="8bba58"/>
        <s v="8bba59"/>
        <s v="8bba60"/>
        <s v="8bba61"/>
        <s v="8bba63"/>
        <s v="8bba64"/>
        <s v="8bba65"/>
        <s v="8bba71"/>
        <s v="8bba74"/>
        <s v="8bbb17"/>
        <s v="8bbb27"/>
        <s v="8bbb28"/>
        <s v="8bbb30"/>
        <s v="8bbb311"/>
        <s v="8bbb312"/>
        <s v="8bbb32"/>
        <s v="8bbb33"/>
        <s v="8GL262477"/>
        <s v="8HP045bPV313"/>
        <s v="8PL1c10392662"/>
        <s v="8PL1c103926621"/>
        <s v="8PL262475"/>
        <s v="8PL262476"/>
        <s v="8PL32891419"/>
        <s v="8PL32891420"/>
        <s v="8PL32891421"/>
        <s v="8RP1b36148"/>
        <s v="8RP1b36152"/>
        <s v="8RP1b36155"/>
        <s v="8RP1b36158"/>
        <s v="8RP1b36506"/>
        <s v="8RT1a01"/>
        <s v="8RT1a05"/>
        <s v="8RT1a06"/>
        <s v="8RT1a07"/>
        <s v="8RT1a08"/>
        <s v="8RT1a09"/>
        <s v="8RT1a10"/>
        <s v="bd6"/>
        <s v="bd7"/>
        <s v="gd5"/>
        <s v="bd74"/>
        <s v="bd75"/>
        <s v="bd76"/>
        <s v="bd79"/>
        <s v="bd90"/>
        <s v="sp10"/>
        <s v="sp11"/>
        <s v="sp12"/>
      </sharedItems>
    </cacheField>
    <cacheField name="Technic" numFmtId="0">
      <sharedItems count="3">
        <s v="ELEC"/>
        <s v="LIFTING"/>
        <s v="FIRE"/>
      </sharedItems>
    </cacheField>
    <cacheField name="Dienst BAC" numFmtId="0">
      <sharedItems count="6">
        <s v="Low Voltage"/>
        <s v="Baggage Handling"/>
        <s v="Apron Handling"/>
        <s v="Infra&amp;Mechanics"/>
        <s v="C&amp;OC FES"/>
        <s v="-"/>
      </sharedItems>
    </cacheField>
    <cacheField name="Avid" numFmtId="1">
      <sharedItems containsMixedTypes="1" containsNumber="1" containsInteger="1" minValue="0" maxValue="705961613752" count="113">
        <s v="547159732319"/>
        <s v="547151749655"/>
        <s v="547151719633"/>
        <s v="547151719636"/>
        <s v="547151719643"/>
        <s v="547151749649"/>
        <s v="547151749670"/>
        <s v="393039010008"/>
        <s v="523345583839"/>
        <s v="523345583842"/>
        <s v="523345583848"/>
        <s v="514846653404"/>
        <s v="514846653380"/>
        <s v="523347186507"/>
        <s v="514845409155"/>
        <s v="514845409158"/>
        <s v="307140471298"/>
        <s v="514843202536"/>
        <s v="514843202545"/>
        <s v="514842991775"/>
        <s v="508142646324"/>
        <s v="508142646327"/>
        <s v="508142646330"/>
        <s v="508142646333"/>
        <s v="514842721589"/>
        <s v="514845409172"/>
        <s v="514845409162"/>
        <s v="514846012793"/>
        <s v="508145446440"/>
        <s v="514842991771"/>
        <s v="514845409178"/>
        <s v="523345583789"/>
        <s v="523345583833"/>
        <s v="547150999160"/>
        <s v="508153584051"/>
        <s v="569154620057"/>
        <s v="557255630864"/>
        <s v="705959055318"/>
        <s v="705961563669"/>
        <s v="705961563674"/>
        <s v="705961563679"/>
        <s v="705961563684"/>
        <s v="705961563689"/>
        <n v="0"/>
        <s v="705961694173"/>
        <s v="705961694219"/>
        <s v="163815152189"/>
        <n v="705961613752"/>
        <s v="705961694079"/>
        <s v="705961694127"/>
        <s v="705961423310"/>
        <s v="547161444406"/>
        <s v="547161444488"/>
        <s v="547161634996"/>
        <s v="547161634988"/>
        <s v="547161635005"/>
        <s v="547161414233"/>
        <s v="547161414236"/>
        <s v="547161414242"/>
        <s v="547161414248"/>
        <s v="547161414252"/>
        <s v="547161414256"/>
        <s v="705961694034"/>
        <s v="705961693988"/>
        <s v="multi"/>
        <s v="705959738487"/>
        <n v="21973376"/>
        <n v="21973593"/>
        <s v="21973592"/>
        <s v="21973591"/>
        <n v="21973691"/>
        <s v="21973679"/>
        <n v="21973597"/>
        <s v="21973673"/>
        <s v="21973677"/>
        <s v="21973678"/>
        <s v="21973692"/>
        <n v="21973681"/>
        <n v="21973684"/>
        <s v="21973680"/>
        <n v="21973685"/>
        <s v="22918904"/>
        <n v="22918905"/>
        <s v="10708738"/>
        <s v="10708737"/>
        <s v="10708726"/>
        <s v="10708727"/>
        <s v="10708735"/>
        <s v="23478938"/>
        <s v="10708728"/>
        <s v="10708734"/>
        <s v="22047599"/>
        <n v="23819912"/>
        <s v="94050098"/>
        <s v="94050097"/>
        <s v="22220016"/>
        <s v="22220017"/>
        <s v="22216092"/>
        <s v="22216099"/>
        <s v="22216103"/>
        <s v="10708697"/>
        <s v="10708699"/>
        <s v="10708693"/>
        <s v="10708691"/>
        <s v="10708692"/>
        <s v="10708847"/>
        <s v="10708839"/>
        <s v="10708840"/>
        <s v="10708841"/>
        <s v="10708842"/>
        <s v="10708845"/>
        <s v="10708846"/>
        <s v="-"/>
      </sharedItems>
    </cacheField>
    <cacheField name="QRcode" numFmtId="1">
      <sharedItems containsMixedTypes="1" containsNumber="1" containsInteger="1" minValue="0" maxValue="0" count="46">
        <n v="0"/>
        <s v="D002969"/>
        <s v="D003890"/>
        <s v="D003891"/>
        <s v="D002967"/>
        <s v="D002968"/>
        <s v="D002970"/>
        <s v="D003805"/>
        <s v="/"/>
        <s v="B042131"/>
        <s v="B042148"/>
        <s v="B011484"/>
        <s v="B042130"/>
        <s v="B042127"/>
        <s v="B042138"/>
        <s v="B042139"/>
        <s v="GEEN"/>
        <s v="B003091"/>
        <s v="B041253"/>
        <s v="B011301"/>
        <s v="B039285"/>
        <s v="B000030"/>
        <s v="B036603"/>
        <s v="B039284"/>
        <s v="B039283"/>
        <s v="B010594"/>
        <s v="B010593"/>
        <s v="B041254"/>
        <s v="B030503"/>
        <s v="B030526"/>
        <s v="B030522"/>
        <s v="B030508"/>
        <s v="B030509"/>
        <s v="B030520"/>
        <s v="B030511"/>
        <s v="B030518"/>
        <s v="B030516"/>
        <s v="B030514"/>
        <s v="B030515"/>
        <s v="B030528"/>
        <s v="B030529"/>
        <s v="B030541"/>
        <s v="B030530"/>
        <s v="B030534"/>
        <s v="B030561"/>
        <s v="-"/>
      </sharedItems>
    </cacheField>
    <cacheField name="Presentatie SR" numFmtId="14">
      <sharedItems containsNonDate="0" containsDate="1" containsString="0" containsBlank="1" minDate="2022-11-28T00:00:00" maxDate="2022-11-29T00:00:00" count="2">
        <d v="2022-11-28T00:00:00"/>
        <m/>
      </sharedItems>
    </cacheField>
    <cacheField name="Datum_Verstuurd" numFmtId="14">
      <sharedItems containsNonDate="0" containsDate="1" containsString="0" containsBlank="1" minDate="2022-11-14T00:00:00" maxDate="2022-11-19T00:00:00" count="5">
        <d v="2022-11-14T00:00:00"/>
        <d v="2022-11-18T00:00:00"/>
        <m/>
        <d v="2022-11-16T00:00:00"/>
        <d v="2022-11-15T00:00:00"/>
      </sharedItems>
    </cacheField>
    <cacheField name="Typeverslag" numFmtId="0">
      <sharedItems count="4">
        <s v="BIJKOMEND"/>
        <s v="periodiek"/>
        <s v="gelijkvormigheid"/>
        <s v="HERKEURING"/>
      </sharedItems>
    </cacheField>
    <cacheField name="Verslagnr" numFmtId="49">
      <sharedItems containsBlank="1" count="115">
        <s v="VIL/17/61043264/00//000"/>
        <s v="VIL/16/61113105/00//004"/>
        <s v="VIL/16/61113105/00//000"/>
        <s v="VIL/16/61113105/00//001"/>
        <s v="VIL/16/61113105/00//002"/>
        <s v="VIL/16/61113105/00//003"/>
        <s v="VIL/16/61113105/00//005"/>
        <s v="VIL/16/61135678/00//000"/>
        <s v="VIL/16/1406705005/00//002"/>
        <s v="VIL/16/1406705005/00//003"/>
        <s v="VIL/16/1406705005/00//004"/>
        <s v="VIL/16/1406698905/00//001"/>
        <s v="VIL/16/1406698905/00//002"/>
        <s v="VIL/16/1406698905/00//014"/>
        <s v="VIL/16/1406698905/00//003"/>
        <s v="VIL/16/1406698905/00//005"/>
        <s v="VIL/16/1406698905/00//010"/>
        <s v="VIL/16/1406705005/00//000"/>
        <s v="VIL/16/1406705005/00//001"/>
        <s v="VIL/16/1406698905/00//004"/>
        <s v="VIL/16/1406698905/00//012"/>
        <s v="VIL/16/1406698905/00//011"/>
        <s v="VIL/16/1406705005/00//008"/>
        <s v="VIL/16/1406705005/00//007"/>
        <s v="VIL/16/1406698905/00//009"/>
        <s v="VIL/16/1406698905/00//007"/>
        <s v="VIL/16/1406698905/00//006"/>
        <s v="VIL/16/1406698905/00//008"/>
        <s v="VIL/16/1406705005/00//009"/>
        <s v="VIL/16/1406705005/00//006"/>
        <s v="VIL/16/1406705005/00//011"/>
        <s v="VIL/16/1406705005/00//005"/>
        <s v="VIL/16/1406705005/01//012"/>
        <s v="VIL/16/61127315/00//000"/>
        <s v="VIL/16/1406698905/00//013"/>
        <s v="VIL/16/1406705005/00//010"/>
        <s v="VIL/16/1406698905/00//000"/>
        <s v="VIL/16/1406695128/06//015"/>
        <s v="VIL/16/1406695128/03//007"/>
        <s v="VIL/16/1406695128/03//008"/>
        <s v="VIL/16/1406695128/03//009"/>
        <s v="VIL/16/1406695128/03//010"/>
        <s v="VIL/16/1406695128/03//011"/>
        <s v="VIL/17/61130917/00//000"/>
        <s v="VIL/17/61130917/00//001"/>
        <s v="VIL/17/61130960/00//006"/>
        <s v="VIL/17/61130960/00//001"/>
        <s v="VIL/16/1406695128/02//006"/>
        <s v="VIL/16/1406695128/04//012"/>
        <s v="VIL/16/1406695128/05//012"/>
        <s v="VIL/17/61130960/00//003"/>
        <s v="VIL/17/61130960/00//004"/>
        <s v="VIL/16/1406695128/01//005"/>
        <s v="VIL/16/1406695128/04//013"/>
        <s v="VIL/16/1406695128/04//014"/>
        <s v="VIL/16/61127315/00//007"/>
        <s v="VIL/16/61127315/00//008"/>
        <s v="VIL/16/61127315/01//009"/>
        <s v="VIL/16/61127315/00//001"/>
        <s v="VIL/16/61127315/00//002"/>
        <s v="VIL/16/61127315/00//003"/>
        <s v="VIL/16/61127315/00//004"/>
        <s v="VIL/16/61127315/00//005"/>
        <s v="VIL/16/61127315/00//006"/>
        <s v="VIL/17/61130960/00//000"/>
        <s v="VIL/17/61130960/00//002"/>
        <s v="VIL/17/61130960/00//005"/>
        <s v="AUD/10/14239657/00//01/DP"/>
        <s v="AUD/10/14239671/00//01/DP"/>
        <s v="AUD/10/14239669/00//01/DP"/>
        <s v="AUD/10/14239667/00//01/DP"/>
        <s v="AUD/10/14239749/00//01/DP"/>
        <s v="AUD/10/14239719/00//01/DP"/>
        <s v="AUD/10/14239701/00//01/DP"/>
        <s v="AUD/10/14239704/00//01/DP"/>
        <s v="AUD/10/14239713/00//01/DP"/>
        <s v="AUD/10/14239716/00//01/DP"/>
        <s v="AUD/10/14239751/00//01/DP"/>
        <s v="AUD/10/14239723/00//01/DP"/>
        <s v="AUD/10/14239733/00//01/DP"/>
        <s v="AUD/10/14239721/00//01/DP"/>
        <s v="AUD/10/14239736/00//01/DP"/>
        <s v="AUD/10/14239810/00//01/DP"/>
        <s v="AUD/10/14239812/00//01/DP"/>
        <s v="AUD/10/14239636/00//01/DP"/>
        <s v="AUD/10/14239634/00//01/DP"/>
        <s v="AUD/10/14239590/00//01/DP"/>
        <s v="AUD/10/14239592/00//01/DP"/>
        <s v="AUD/10/14239629/00//01/DP"/>
        <s v="AUD/10/14239629/00//02/DP"/>
        <s v="AUD/10/14239594/00//01/DP"/>
        <s v="AUD/10/14239627/00//01/DP"/>
        <s v="AUD/10/61130729/00//01/DP"/>
        <s v="AUD/10/61133267/00//01/DP"/>
        <s v="AUD/10/14284345/00//02/DP"/>
        <s v="AUD/10/14284345/00//01/DP"/>
        <s v="AUD/10/61130730/00//02/DP"/>
        <s v="AUD/10/61130730/00//01/DP"/>
        <s v="AUD/10/14284347/00//01/DP"/>
        <s v="AUD/10/14284347/00//02/DP"/>
        <s v="AUD/10/14284347/00//03/DP"/>
        <s v="AUD/10/61130020/00//01/DP"/>
        <s v="AUD/10/61132242/00//01/DP"/>
        <s v="AUD/10/61137474/00//02/DP"/>
        <s v="AUD/10/61137474/00//01/DP"/>
        <s v="AUD/10/61134779/00//DP"/>
        <s v="AUD/10/61132242/00//02/DP"/>
        <s v="AUD/10/14239786/00//10/DP"/>
        <s v="AUD/10/14239786/00//04/DP"/>
        <s v="AUD/10/14239786/00//05/DP"/>
        <s v="AUD/10/14239786/00//06/DP"/>
        <s v="AUD/10/14239786/00//07/DP"/>
        <s v="AUD/10/14239786/00//08/DP"/>
        <s v="AUD/10/14239786/00//09/DP"/>
        <m/>
      </sharedItems>
    </cacheField>
    <cacheField name="Verslagdatum" numFmtId="14">
      <sharedItems containsSemiMixedTypes="0" containsNonDate="0" containsDate="1" containsString="0" minDate="2020-02-17T00:00:00" maxDate="2022-11-25T00:00:00" count="25">
        <d v="2022-10-28T00:00:00"/>
        <d v="2022-02-19T00:00:00"/>
        <d v="2020-02-17T00:00:00"/>
        <d v="2022-11-15T00:00:00"/>
        <d v="2022-11-24T00:00:00"/>
        <d v="2022-10-03T00:00:00"/>
        <d v="2022-09-27T00:00:00"/>
        <d v="2022-10-25T00:00:00"/>
        <d v="2022-10-20T00:00:00"/>
        <d v="2022-06-01T00:00:00"/>
        <d v="2022-10-05T00:00:00"/>
        <d v="2022-11-03T00:00:00"/>
        <d v="2022-10-27T00:00:00"/>
        <d v="2022-10-26T00:00:00"/>
        <d v="2022-10-04T00:00:00"/>
        <d v="2022-10-24T00:00:00"/>
        <d v="2022-10-21T00:00:00"/>
        <d v="2022-11-08T00:00:00"/>
        <d v="2022-11-09T00:00:00"/>
        <d v="2022-11-10T00:00:00"/>
        <d v="2022-11-07T00:00:00"/>
        <d v="2022-11-23T00:00:00"/>
        <d v="2022-11-14T00:00:00"/>
        <d v="2022-08-26T00:00:00"/>
        <d v="2022-10-11T00:00:00"/>
      </sharedItems>
    </cacheField>
    <cacheField name="Gebouw" numFmtId="0">
      <sharedItems containsMixedTypes="1" containsNumber="1" containsInteger="1" minValue="836" maxValue="836" count="28">
        <s v="PB"/>
        <s v="1m"/>
        <s v="707L"/>
        <s v="Tech/Zuid"/>
        <s v="Tech/Noord"/>
        <s v="Terminal"/>
        <s v="APRON 4"/>
        <s v="40h"/>
        <n v="836"/>
        <s v="NT"/>
        <s v="PA"/>
        <s v="TO"/>
        <s v="706"/>
        <s v="Brucargo"/>
        <s v="26"/>
        <s v="45b"/>
        <s v="SAT"/>
        <s v="32"/>
        <s v="056"/>
        <s v="056a"/>
        <s v="128"/>
        <s v="115"/>
        <s v="707m"/>
        <s v="036"/>
        <s v="204g"/>
        <s v="833"/>
        <s v="834"/>
        <s v="835"/>
      </sharedItems>
    </cacheField>
    <cacheField name="Materiaal" numFmtId="0">
      <sharedItems count="18">
        <s v="Fil Rouge"/>
        <s v="ALSB"/>
        <s v="DNB BA ALSB"/>
        <s v="LS (VPK)"/>
        <s v="LS"/>
        <s v="Bagage"/>
        <s v="Boarding bridges"/>
        <s v="TDE"/>
        <s v="UPS"/>
        <s v="VPK IT"/>
        <s v="Liften Goederen"/>
        <s v="Hefplatform"/>
        <s v="Liften Personen"/>
        <s v="Rolpaden"/>
        <s v="Roltrappen"/>
        <s v="Branddetectie"/>
        <s v="Gasdetectie"/>
        <s v="Sprinklers"/>
      </sharedItems>
    </cacheField>
    <cacheField name="Extra data" numFmtId="0">
      <sharedItems containsBlank="1" containsMixedTypes="1" containsNumber="1" containsInteger="1" minValue="140" maxValue="233" count="116">
        <s v="INV B20 - Isolatiemetingen Q3 + Q4 + Q5 + Q6"/>
        <s v="T6-C "/>
        <s v="T4-A Vitaal "/>
        <s v="T4-B Kritisch "/>
        <s v="T6-A "/>
        <s v="T6-B "/>
        <s v="T6-D "/>
        <s v="Cab 707L ALSB - Kring 62Q2.2"/>
        <s v="VPK 13 Tech/Zuid - Gebouw 40h"/>
        <s v="VPK 14 Tech/Noord - Gebouw 40h"/>
        <s v="VPK 18 Term - Gebouw 40h"/>
        <s v="LSB 07 Term - NT"/>
        <s v="P15-03 Term - NT"/>
        <s v="VPK 129 Term "/>
        <s v="P15-02 Term - NT"/>
        <s v="VPK 49 Term - NT"/>
        <s v="VPK 21 Term - Toegangsweg"/>
        <s v="VPK 16 Tech/Zuid - Gebouw 40p"/>
        <s v="OV-01 AP4 - Gebouw 40f"/>
        <s v="VPK 15 Term - NT"/>
        <s v="VPK 29 Term - Toegangsweg"/>
        <s v="VPK 28 Term - Toegangsweg"/>
        <s v="VPK 27 Term - Gebouw 40h"/>
        <s v="VPK 26 Term - SAT"/>
        <s v="VPK 44 Term - SAT"/>
        <s v="VPK 53 Term - NT"/>
        <s v="VPK 50 Term - NT"/>
        <s v="VPK 30 Term - SAT"/>
        <s v="Cab 40h-02 Tech/Zuid"/>
        <s v="VPK 01 Tech/Zuid - Gebouw 40h"/>
        <s v="VPK 56 Tech/Zuid - Gebouw 40h"/>
        <s v="VPK 09 Tech/Zuid - Gebouw 40h"/>
        <s v="VPK 11 Tech/Zuid - Gebouw 40h"/>
        <s v="Cab 835-01 BRU - 9 kringen"/>
        <s v="VPK 34 Term - Toegagsweg"/>
        <s v="VPK 58 Tech/Zuid - Gebouw 40h"/>
        <s v="LSB 45 Term - NT"/>
        <s v="BHTR1 - PPNL 102 - kring 25Q2 en 103Q1"/>
        <s v="BHTR1 - C3TL-PW+PLC+MCC1"/>
        <s v="BHTR2 - NTSB-PW+PLC+MCC1"/>
        <s v="BHTR1 - NTSA-PW+PLC+MCC1"/>
        <s v="BHTR1 - C4TL-PW+PLC+MCC1"/>
        <s v="BHTR1 - C5TL-PW+PLC+MCC1"/>
        <n v="204"/>
        <n v="206"/>
        <s v="TDE Keuken"/>
        <s v="TDE Politiebox T-zone"/>
        <s v="Tussenverdiep - TDE 25/01 - Kringen ES81 en ES02"/>
        <s v="Tussenverdiep - TDE NOOD T101"/>
        <s v="TDE Dimming Lounge"/>
        <s v="VB Relighting Aankomst/Vertrek"/>
        <s v="TD Restaurant"/>
        <s v="TDU T101 NO-BREAK BAC"/>
        <s v="TDU P101 NO-BREAK FEDPOL"/>
        <s v="APRON_9-12 - APRON 9"/>
        <s v="APRON_9-13 - APRON 9"/>
        <s v="APRON_9-14 - APRON 9"/>
        <s v="DGS 950 - APRON 9"/>
        <s v="DGS 951 - APRON 9"/>
        <s v="DGS 952 - APRON 9"/>
        <s v="DGS 953 - APRON 9"/>
        <s v="DGS 954 - APRON 9"/>
        <s v="DGS 955 - APRON 9"/>
        <s v="TDE NO-BREAK 47"/>
        <s v="TDE TLZ 47"/>
        <s v="BB 204"/>
        <s v="BB 206"/>
        <s v="TDE NB UPS A37"/>
        <n v="140"/>
        <n v="145"/>
        <n v="146"/>
        <n v="147"/>
        <n v="149"/>
        <n v="150"/>
        <n v="153"/>
        <n v="154"/>
        <n v="158"/>
        <n v="159"/>
        <n v="160"/>
        <n v="161"/>
        <n v="163"/>
        <n v="164"/>
        <n v="165"/>
        <n v="171"/>
        <n v="174"/>
        <n v="217"/>
        <n v="227"/>
        <n v="228"/>
        <n v="230"/>
        <s v="231/1"/>
        <s v="231/2"/>
        <n v="232"/>
        <n v="233"/>
        <s v="PV - 2477"/>
        <m/>
        <s v="PV - PL.SAT2 - 10392662"/>
        <s v="PV - PL.SAT1 - 10392662-1"/>
        <s v="PV - PL26.2 - 2475"/>
        <s v="PV - PL26.1 - 2476"/>
        <s v="PV - PL32.L1 - 891419"/>
        <s v="PV - PL32.L2 - 891420"/>
        <s v="PV - PL32.L3 - 891421"/>
        <s v="PV - RPBA2 - 36148"/>
        <s v="PV - RPBV2 - 36152"/>
        <s v="PV - RPBV5 - 36155"/>
        <s v="PV - RPBV6 - 36158"/>
        <s v="PV - RPBV7 - 36506"/>
        <s v="PV - TO - 136091 - RTT17"/>
        <s v="PV - TO - 136136 - RTT4"/>
        <s v="PV - TO - 136137 - RTT5"/>
        <s v="PV - TO - 136140 - RTT8"/>
        <s v="PV - TO - 136141 - RTT9"/>
        <s v="PV - TO - 136145 - RTT13"/>
        <s v="PV - TO - 136146 - RTT14"/>
        <s v="  "/>
        <s v="BWK OOST  "/>
      </sharedItems>
    </cacheField>
    <cacheField name="Label" numFmtId="0">
      <sharedItems count="5">
        <s v="g"/>
        <s v="r"/>
        <s v="o"/>
        <s v="Conform met opmerkingen"/>
        <s v="Niet conform"/>
      </sharedItems>
    </cacheField>
    <cacheField name="Opmerking" numFmtId="0">
      <sharedItems containsBlank="1" count="3">
        <m/>
        <s v="Fout op MVC, Avid gewijzigd"/>
        <s v="Toestel in stilstand: gedeeltelijk gecontroleerd"/>
      </sharedItems>
    </cacheField>
    <cacheField name="Begeleider" numFmtId="0">
      <sharedItems containsBlank="1" count="17">
        <s v="Wehbi Hadj Fradj"/>
        <s v="Mats Bogemans"/>
        <s v="Niel Vanbrabant"/>
        <s v="P. Van Nuffel"/>
        <s v="Peter van Nuffel"/>
        <s v="Wehbi Fradj"/>
        <s v="Francis Gyebi"/>
        <s v="Alain Vanderhaeghen (Fabricom)"/>
        <s v="David Peeters"/>
        <s v="Xavier Schoonenburg"/>
        <s v="Karl Holst (Engie)"/>
        <s v="Fouad Schindler"/>
        <m/>
        <s v="Nagin Schindler"/>
        <s v="Calu Schindler"/>
        <s v="Senyk Schindler"/>
        <s v="Geen"/>
      </sharedItems>
    </cacheField>
    <cacheField name="Begeleider OK (Y/N)" numFmtId="0">
      <sharedItems containsBlank="1" count="2">
        <s v="Y"/>
        <m/>
      </sharedItems>
    </cacheField>
    <cacheField name="x1" numFmtId="0">
      <sharedItems containsNonDate="0" containsString="0" containsBlank="1" count="1">
        <m/>
      </sharedItems>
    </cacheField>
    <cacheField name="BACidCounterRelativePosition" numFmtId="0">
      <sharedItems containsSemiMixedTypes="0" containsString="0" containsNumber="1" containsInteger="1" minValue="1" maxValue="2" count="2">
        <n v="1"/>
        <n v="2"/>
      </sharedItems>
    </cacheField>
    <cacheField name="BACidCounterAbsolutePosition" numFmtId="0">
      <sharedItems containsSemiMixedTypes="0" containsString="0" containsNumber="1" containsInteger="1" minValue="1" maxValue="2" count="2">
        <n v="1"/>
        <n v="2"/>
      </sharedItems>
    </cacheField>
    <cacheField name="BACidRef" numFmtId="0">
      <sharedItems count="120">
        <s v=""/>
        <s v="21d29"/>
        <s v="21d30"/>
        <s v="21d31"/>
        <s v="21d32"/>
        <s v="21d33"/>
        <s v="21d34"/>
        <s v="22e101"/>
        <s v="22e102"/>
        <s v="22e104"/>
        <s v="22e109"/>
        <s v="22e110"/>
        <s v="22e114"/>
        <s v="22e115"/>
        <s v="22e120"/>
        <s v="22e182"/>
        <s v="22e20"/>
        <s v="22e25"/>
        <s v="22e26"/>
        <s v="22e28"/>
        <s v="22e29"/>
        <s v="22e30"/>
        <s v="22e31"/>
        <s v="22e57"/>
        <s v="22e59"/>
        <s v="22e65"/>
        <s v="22e73"/>
        <s v="22e91"/>
        <s v="22e93"/>
        <s v="22e95"/>
        <s v="22e97"/>
        <s v="22e99"/>
        <s v="22v0048"/>
        <s v="22v0095"/>
        <s v="22v0102"/>
        <s v="7asn239"/>
        <s v="7asn240"/>
        <s v="7asn241"/>
        <s v="7asn242"/>
        <s v="7asn243"/>
        <s v="7bbb4"/>
        <s v="7bbb6"/>
        <s v="7fa048"/>
        <s v="7fa049"/>
        <s v="7fn22"/>
        <s v="7fn28"/>
        <s v="7ft26"/>
        <s v="7ft28"/>
        <s v="7j228"/>
        <s v="7j230"/>
        <s v="7j231"/>
        <s v="7j232"/>
        <s v="7j233"/>
        <s v="7o195"/>
        <s v="7v039"/>
        <s v="7v040"/>
        <s v="7v041"/>
        <s v="7v042"/>
        <s v="7v043"/>
        <s v="7v044"/>
        <s v="7v045"/>
        <s v="7v046"/>
        <s v="7v047"/>
        <s v="8bba40"/>
        <s v="8bba45"/>
        <s v="8bba46"/>
        <s v="8bba47"/>
        <s v="8bba49"/>
        <s v="8bba50"/>
        <s v="8bba53"/>
        <s v="8bba54"/>
        <s v="8bba58"/>
        <s v="8bba59"/>
        <s v="8bba60"/>
        <s v="8bba61"/>
        <s v="8bba63"/>
        <s v="8bba64"/>
        <s v="8bba65"/>
        <s v="8bba71"/>
        <s v="8bba74"/>
        <s v="8bbb17"/>
        <s v="8bbb27"/>
        <s v="8bbb28"/>
        <s v="8bbb30"/>
        <s v="8bbb311"/>
        <s v="8bbb312"/>
        <s v="8bbb32"/>
        <s v="8bbb33"/>
        <s v="8GL262477"/>
        <s v="8HP045bPV313"/>
        <s v="8PL1c10392662"/>
        <s v="8PL1c103926621"/>
        <s v="8PL262475"/>
        <s v="8PL262476"/>
        <s v="8PL32891419"/>
        <s v="8PL32891420"/>
        <s v="8PL32891421"/>
        <s v="8RP1b36148"/>
        <s v="8RP1b36152"/>
        <s v="8RP1b36155"/>
        <s v="8RP1b36158"/>
        <s v="8RP1b36506"/>
        <s v="8RT1a01"/>
        <s v="8RT1a05"/>
        <s v="8RT1a06"/>
        <s v="8RT1a07"/>
        <s v="8RT1a08"/>
        <s v="8RT1a09"/>
        <s v="8RT1a10"/>
        <s v="bd6"/>
        <s v="bd7"/>
        <s v="gd5"/>
        <s v="bd74"/>
        <s v="bd75"/>
        <s v="bd76"/>
        <s v="bd79"/>
        <s v="bd90"/>
        <s v="sp10"/>
        <s v="sp11"/>
        <s v="sp12"/>
      </sharedItems>
    </cacheField>
    <cacheField name="Label 2" numFmtId="0">
      <sharedItems count="4">
        <s v=""/>
        <s v="Niet conform"/>
        <s v="Conform"/>
        <s v="Conform met opmerkingen"/>
      </sharedItems>
    </cacheField>
    <cacheField name="Link periodiek 2" numFmtId="0">
      <sharedItems containsNonDate="0" containsString="0" containsBlank="1" count="1">
        <m/>
      </sharedItems>
    </cacheField>
    <cacheField name="Latest_status" numFmtId="0">
      <sharedItems count="1">
        <s v=""/>
      </sharedItems>
    </cacheField>
    <cacheField name="Count of &quot;Opmerkingen&quot;" numFmtId="0">
      <sharedItems containsSemiMixedTypes="0" containsString="0" containsNumber="1" containsInteger="1" minValue="0" maxValue="9" count="8">
        <n v="0"/>
        <n v="1"/>
        <n v="2"/>
        <n v="3"/>
        <n v="8"/>
        <n v="4"/>
        <n v="9"/>
        <n v="6"/>
      </sharedItems>
    </cacheField>
    <cacheField name="Count of &quot;Inbreuken&quot;" numFmtId="0">
      <sharedItems containsSemiMixedTypes="0" containsString="0" containsNumber="1" containsInteger="1" minValue="0" maxValue="8" count="9">
        <n v="0"/>
        <n v="6"/>
        <n v="4"/>
        <n v="3"/>
        <n v="7"/>
        <n v="2"/>
        <n v="1"/>
        <n v="5"/>
        <n v="8"/>
      </sharedItems>
    </cacheField>
    <cacheField name="theorical global status" numFmtId="0">
      <sharedItems count="3">
        <s v="Conform"/>
        <s v="Niet conform"/>
        <s v="Conform met opmerkingen"/>
      </sharedItems>
    </cacheField>
    <cacheField name="delta global status" numFmtId="0">
      <sharedItems count="2">
        <s v=""/>
        <s v="OK"/>
      </sharedItems>
    </cacheField>
    <cacheField name="detail quality check" numFmtId="0">
      <sharedItems containsNonDate="0" containsString="0" containsBlank="1" count="1">
        <m/>
      </sharedItems>
    </cacheField>
    <cacheField name="Organism" numFmtId="0">
      <sharedItems count="3">
        <s v=""/>
        <s v="Vinçotte"/>
        <s v="ANPI"/>
      </sharedItems>
    </cacheField>
    <cacheField name="Datum_x000a_Verstuurd2" numFmtId="0">
      <sharedItems containsDate="1" containsMixedTypes="1" minDate="2022-11-14T00:00:00" maxDate="2022-11-19T00:00:00" count="5">
        <s v=""/>
        <d v="2022-11-18T00:00:00"/>
        <d v="2022-11-14T00:00:00"/>
        <d v="2022-11-16T00:00:00"/>
        <d v="2022-11-15T00:00:00"/>
      </sharedItems>
    </cacheField>
    <cacheField name="Status" numFmtId="0">
      <sharedItems count="4">
        <s v=""/>
        <s v="Niet conform"/>
        <s v="Conform"/>
        <s v="Conform met opmerkingen"/>
      </sharedItems>
    </cacheField>
    <cacheField name="Verslagdatum2" numFmtId="0">
      <sharedItems containsDate="1" containsMixedTypes="1" minDate="2020-02-17T00:00:00" maxDate="2022-11-15T00:00:00" count="19">
        <s v=""/>
        <d v="2022-02-19T00:00:00"/>
        <d v="2020-02-17T00:00:00"/>
        <d v="2022-10-05T00:00:00"/>
        <d v="2022-10-27T00:00:00"/>
        <d v="2022-10-26T00:00:00"/>
        <d v="2022-10-28T00:00:00"/>
        <d v="2022-10-04T00:00:00"/>
        <d v="2022-10-24T00:00:00"/>
        <d v="2022-10-20T00:00:00"/>
        <d v="2022-10-21T00:00:00"/>
        <d v="2022-10-25T00:00:00"/>
        <d v="2022-11-08T00:00:00"/>
        <d v="2022-11-10T00:00:00"/>
        <d v="2022-11-09T00:00:00"/>
        <d v="2022-11-07T00:00:00"/>
        <d v="2022-11-14T00:00:00"/>
        <d v="2022-08-26T00:00:00"/>
        <d v="2022-10-11T00:00:00"/>
      </sharedItems>
    </cacheField>
    <cacheField name="Check Datum_x000a_Verstuurd" numFmtId="0">
      <sharedItems count="2">
        <s v=""/>
        <s v="OK"/>
      </sharedItems>
    </cacheField>
    <cacheField name="Check Status" numFmtId="0">
      <sharedItems count="2">
        <s v=""/>
        <s v="OK"/>
      </sharedItems>
    </cacheField>
    <cacheField name="Check Verslagdatum" numFmtId="164">
      <sharedItems count="2">
        <s v=""/>
        <s v="OK"/>
      </sharedItems>
    </cacheField>
    <cacheField name="concat month_BacID" numFmtId="0">
      <sharedItems count="71">
        <s v=""/>
        <s v="2022-11_21d29"/>
        <s v="2022-11_21d30"/>
        <s v="2022-11_21d31"/>
        <s v="2022-11_21d32"/>
        <s v="2022-11_21d33"/>
        <s v="2022-11_21d34"/>
        <s v="2022-11_7asn239"/>
        <s v="2022-11_7asn240"/>
        <s v="2022-11_7asn241"/>
        <s v="2022-11_7asn242"/>
        <s v="2022-11_7asn243"/>
        <s v="2022-11_7fn22"/>
        <s v="2022-11_7fn28"/>
        <s v="2022-11_7j230"/>
        <s v="2022-11_7j231"/>
        <s v="2022-11_7o195"/>
        <s v="2022-11_8bba40"/>
        <s v="2022-11_8bba45"/>
        <s v="2022-11_8bba46"/>
        <s v="2022-11_8bba47"/>
        <s v="2022-11_8bba49"/>
        <s v="2022-11_8bba50"/>
        <s v="2022-11_8bba53"/>
        <s v="2022-11_8bba54"/>
        <s v="2022-11_8bba58"/>
        <s v="2022-11_8bba59"/>
        <s v="2022-11_8bba60"/>
        <s v="2022-11_8bba61"/>
        <s v="2022-11_8bba63"/>
        <s v="2022-11_8bba64"/>
        <s v="2022-11_8bba65"/>
        <s v="2022-11_8bba71"/>
        <s v="2022-11_8bba74"/>
        <s v="2022-11_8bbb17"/>
        <s v="2022-11_8bbb27"/>
        <s v="2022-11_8bbb28"/>
        <s v="2022-11_8bbb30"/>
        <s v="2022-11_8bbb311"/>
        <s v="2022-11_8bbb312"/>
        <s v="2022-11_8bbb32"/>
        <s v="2022-11_8bbb33"/>
        <s v="2022-11_8GL262477"/>
        <s v="2022-11_8PL1c10392662"/>
        <s v="2022-11_8PL1c103926621"/>
        <s v="2022-11_8PL262475"/>
        <s v="2022-11_8PL262476"/>
        <s v="2022-11_8PL32891419"/>
        <s v="2022-11_8PL32891420"/>
        <s v="2022-11_8PL32891421"/>
        <s v="2022-11_8RP1b36148"/>
        <s v="2022-11_8RP1b36158"/>
        <s v="2022-11_8RP1b36506"/>
        <s v="2022-11_8RT1a01"/>
        <s v="2022-11_8RT1a05"/>
        <s v="2022-11_8RT1a06"/>
        <s v="2022-11_8RT1a07"/>
        <s v="2022-11_8RT1a08"/>
        <s v="2022-11_8RT1a09"/>
        <s v="2022-11_8RT1a10"/>
        <s v="2022-11_bd6"/>
        <s v="2022-11_bd7"/>
        <s v="2022-11_gd5"/>
        <s v="2022-11_bd74"/>
        <s v="2022-11_bd75"/>
        <s v="2022-11_bd76"/>
        <s v="2022-11_bd79"/>
        <s v="2022-11_bd90"/>
        <s v="2022-11_sp10"/>
        <s v="2022-11_sp11"/>
        <s v="2022-11_sp12"/>
      </sharedItems>
    </cacheField>
    <cacheField name="Month check" numFmtId="0">
      <sharedItems containsSemiMixedTypes="0" containsNonDate="0" containsDate="1" containsString="0" minDate="2022-11-14T00:00:00" maxDate="2022-11-19T00:00:00" count="4">
        <d v="2022-11-18T00:00:00"/>
        <d v="2022-11-14T00:00:00"/>
        <d v="2022-11-16T00:00:00"/>
        <d v="2022-11-15T00:00:00"/>
      </sharedItems>
    </cacheField>
    <cacheField name="Report_Type_Prio" numFmtId="1">
      <sharedItems containsMixedTypes="1" containsNumber="1" containsInteger="1" minValue="1" maxValue="2" count="3">
        <s v=""/>
        <n v="2"/>
        <n v="1"/>
      </sharedItems>
    </cacheField>
    <cacheField name="Column1" numFmtId="1">
      <sharedItems containsSemiMixedTypes="0" containsString="0" containsNumber="1" containsInteger="1" minValue="1" maxValue="2" count="2">
        <n v="1"/>
        <n v="2"/>
      </sharedItems>
    </cacheField>
    <cacheField name="Global Check" numFmtId="0">
      <sharedItems count="2">
        <s v=""/>
        <s v="OK"/>
      </sharedItems>
    </cacheField>
    <cacheField name="count C" numFmtId="0">
      <sharedItems containsSemiMixedTypes="0" containsString="0" containsNumber="1" containsInteger="1" minValue="0" maxValue="1" count="2">
        <n v="0"/>
        <n v="1"/>
      </sharedItems>
    </cacheField>
    <cacheField name="count CR" numFmtId="0">
      <sharedItems containsSemiMixedTypes="0" containsString="0" containsNumber="1" containsInteger="1" minValue="0" maxValue="1" count="2">
        <n v="0"/>
        <n v="1"/>
      </sharedItems>
    </cacheField>
    <cacheField name="count NC" numFmtId="0">
      <sharedItems containsSemiMixedTypes="0" containsString="0" containsNumber="1" containsInteger="1" minValue="0" maxValue="1" count="2">
        <n v="0"/>
        <n v="1"/>
      </sharedItems>
    </cacheField>
    <cacheField name="Count Positieve" numFmtId="0">
      <sharedItems containsMixedTypes="1" containsNumber="1" containsInteger="1" minValue="0" maxValue="1" count="3">
        <s v=""/>
        <n v="0"/>
        <n v="1"/>
      </sharedItems>
    </cacheField>
    <cacheField name="Count" numFmtId="0">
      <sharedItems containsMixedTypes="1" containsNumber="1" containsInteger="1" minValue="1" maxValue="1" count="2">
        <s v=""/>
        <n v="1"/>
      </sharedItems>
    </cacheField>
    <cacheField name="Dept" numFmtId="0">
      <sharedItems count="3">
        <s v=""/>
        <s v="BD/AM&amp;C"/>
        <s v="-"/>
      </sharedItems>
    </cacheField>
    <cacheField name="Sub Dept" numFmtId="0">
      <sharedItems count="5">
        <s v=""/>
        <s v="Generic"/>
        <s v="Build &amp; Projects"/>
        <s v="Airport"/>
        <s v="-"/>
      </sharedItems>
    </cacheField>
    <cacheField name="BAC Service" numFmtId="0">
      <sharedItems count="8">
        <s v=""/>
        <s v="Low Voltage"/>
        <s v="Build &amp; Projects"/>
        <s v="Baggage Handling"/>
        <s v="Apron Handling"/>
        <s v="-"/>
        <s v="Mechanics"/>
        <s v="Fire Technics"/>
      </sharedItems>
    </cacheField>
    <cacheField name="Company" numFmtId="0">
      <sharedItems count="5">
        <s v=""/>
        <s v="-"/>
        <s v="Equans"/>
        <s v="Schindler"/>
        <s v="DEF"/>
      </sharedItems>
    </cacheField>
    <cacheField name="Cofely Resp." numFmtId="0">
      <sharedItems count="5">
        <s v=""/>
        <s v="-"/>
        <s v="Jasper De Landtsheer"/>
        <s v="Fouad Riouchi"/>
        <s v="Sven Bols"/>
      </sharedItems>
    </cacheField>
    <cacheField name="Lot" numFmtId="0">
      <sharedItems count="3">
        <s v=""/>
        <s v="-"/>
        <s v="Lot 2"/>
      </sharedItems>
    </cacheField>
    <cacheField name="Organisme" numFmtId="0">
      <sharedItems count="3">
        <s v=""/>
        <s v="Vinçotte"/>
        <s v="ANPI"/>
      </sharedItems>
    </cacheField>
    <cacheField name="Gebouw2" numFmtId="0">
      <sharedItems count="20">
        <s v=""/>
        <s v="001m"/>
        <s v="001new"/>
        <s v="706"/>
        <s v="001a"/>
        <s v="001b"/>
        <s v="026"/>
        <s v="001c"/>
        <s v="032"/>
        <s v="056"/>
        <s v="056a"/>
        <s v="128"/>
        <s v="115"/>
        <s v="707l"/>
        <s v="707m"/>
        <s v="036"/>
        <s v="204g"/>
        <s v="833"/>
        <s v="834"/>
        <s v="835"/>
      </sharedItems>
    </cacheField>
    <cacheField name="Doc name" numFmtId="0">
      <sharedItems count="71">
        <s v=""/>
        <s v="D002969_EL"/>
        <s v="D003890_EL"/>
        <s v="D003891_EL"/>
        <s v="D002967_EL"/>
        <s v="D002968_EL"/>
        <s v="D002970_EL"/>
        <s v="7asn239_EL"/>
        <s v="7asn240_EL"/>
        <s v="7asn241_EL"/>
        <s v="7asn242_EL"/>
        <s v="7asn243_EL"/>
        <s v="B011301_EL"/>
        <s v="B039285_EL"/>
        <s v="B039284_EL"/>
        <s v="B039283_EL"/>
        <s v="B036603_EL"/>
        <s v="B030503_SM"/>
        <s v="B030526_SM"/>
        <s v="B030522_SM"/>
        <s v="B030508_SM"/>
        <s v="B030509_SM"/>
        <s v="B030520_SM"/>
        <s v="B030511_SM"/>
        <s v="B030518_SM"/>
        <s v="B030516_SM"/>
        <s v="B030514_SM"/>
        <s v="B030515_SM"/>
        <s v="B030528_SM"/>
        <s v="B030529_SM"/>
        <s v="B030541_SM"/>
        <s v="B030530_SM"/>
        <s v="22918904_SM"/>
        <s v="B030534_SM"/>
        <s v="10708738_SM"/>
        <s v="10708737_SM"/>
        <s v="10708726_SM"/>
        <s v="B030561_SM"/>
        <s v="10708735_SM"/>
        <s v="23478938_SM"/>
        <s v="10708728_SM"/>
        <s v="10708734_SM"/>
        <s v="22047599_PV"/>
        <s v="94050098_PV"/>
        <s v="94050097_PV"/>
        <s v="22220016_PV"/>
        <s v="22220017_PV"/>
        <s v="22216092_PV"/>
        <s v="22216099_PV"/>
        <s v="22216103_PV"/>
        <s v="10708697_PV"/>
        <s v="10708691_PV"/>
        <s v="10708692_PV"/>
        <s v="10708847_PV"/>
        <s v="10708839_PV"/>
        <s v="10708840_PV"/>
        <s v="10708841_PV"/>
        <s v="10708842_PV"/>
        <s v="10708845_PV"/>
        <s v="10708846_PV"/>
        <s v="bd6_KF"/>
        <s v="bd7_KF"/>
        <s v="gd5_KF"/>
        <s v="bd74_KF"/>
        <s v="bd75_KF"/>
        <s v="bd76_KF"/>
        <s v="bd79_KF"/>
        <s v="bd90_KF"/>
        <s v="sp10_KF"/>
        <s v="sp11_KF"/>
        <s v="sp12_KF"/>
      </sharedItems>
    </cacheField>
    <cacheField name="Begeleider NOK" numFmtId="0">
      <sharedItems containsMixedTypes="1" containsNumber="1" containsInteger="1" minValue="0" maxValue="0" count="2">
        <s v=""/>
        <n v="0"/>
      </sharedItems>
    </cacheField>
    <cacheField name="Begeleider OK" numFmtId="0">
      <sharedItems containsMixedTypes="1" containsNumber="1" containsInteger="1" minValue="1" maxValue="1" count="2">
        <s v=""/>
        <n v="1"/>
      </sharedItems>
    </cacheField>
    <cacheField name="Sub Technic" numFmtId="0">
      <sharedItems count="5">
        <s v=""/>
        <s v="ELEC"/>
        <s v="BH"/>
        <s v="LIFTING"/>
        <s v="FIRE"/>
      </sharedItems>
    </cacheField>
    <cacheField name="text_VL" numFmtId="0">
      <sharedItems count="1">
        <s v=""/>
      </sharedItems>
    </cacheField>
    <cacheField name="text_sending date" numFmtId="0">
      <sharedItems count="1">
        <s v=""/>
      </sharedItems>
    </cacheField>
    <cacheField name="text_Report date" numFmtId="0">
      <sharedItems count="1">
        <s v=""/>
      </sharedItems>
    </cacheField>
    <cacheField name="text_Global status vs VL" numFmtId="0">
      <sharedItems count="1">
        <s v=""/>
      </sharedItems>
    </cacheField>
    <cacheField name="text_Org." numFmtId="0">
      <sharedItems count="2">
        <s v="Vinçotte"/>
        <s v="ANPI"/>
      </sharedItems>
    </cacheField>
    <cacheField name="text_Quality check" numFmtId="0">
      <sharedItems count="1">
        <s v=""/>
      </sharedItems>
    </cacheField>
    <cacheField name="Percent positieve" numFmtId="0" formula="'Count Positieve'/Count" databaseField="0"/>
    <cacheField name="Percent niet positieve" numFmtId="0" formula="'count NC'/Count" databaseField="0"/>
    <cacheField name="percent begeleider nok" numFmtId="0" formula="IF(Total=0,0,'Begeleider NOK'/Total)" databaseField="0"/>
    <cacheField name="Total" numFmtId="0" formula="'Begeleider OK'+'Begeleider NOK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0"/>
    <x v="0"/>
    <x v="1"/>
    <x v="1"/>
    <x v="0"/>
    <x v="1"/>
    <x v="1"/>
    <x v="1"/>
    <x v="1"/>
    <x v="1"/>
    <x v="1"/>
    <x v="1"/>
    <x v="1"/>
    <x v="0"/>
    <x v="1"/>
    <x v="0"/>
    <x v="0"/>
    <x v="0"/>
    <x v="0"/>
    <x v="1"/>
    <x v="1"/>
    <x v="0"/>
    <x v="0"/>
    <x v="0"/>
    <x v="1"/>
    <x v="1"/>
    <x v="1"/>
    <x v="0"/>
    <x v="1"/>
    <x v="1"/>
    <x v="1"/>
    <x v="1"/>
    <x v="1"/>
    <x v="1"/>
    <x v="1"/>
    <x v="1"/>
    <x v="0"/>
    <x v="1"/>
    <x v="1"/>
    <x v="1"/>
    <x v="0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</r>
  <r>
    <x v="1"/>
    <x v="0"/>
    <x v="0"/>
    <x v="2"/>
    <x v="0"/>
    <x v="0"/>
    <x v="2"/>
    <x v="2"/>
    <x v="0"/>
    <x v="1"/>
    <x v="1"/>
    <x v="2"/>
    <x v="2"/>
    <x v="1"/>
    <x v="1"/>
    <x v="2"/>
    <x v="1"/>
    <x v="0"/>
    <x v="1"/>
    <x v="0"/>
    <x v="0"/>
    <x v="0"/>
    <x v="0"/>
    <x v="2"/>
    <x v="1"/>
    <x v="0"/>
    <x v="0"/>
    <x v="0"/>
    <x v="2"/>
    <x v="1"/>
    <x v="1"/>
    <x v="0"/>
    <x v="1"/>
    <x v="1"/>
    <x v="1"/>
    <x v="2"/>
    <x v="1"/>
    <x v="1"/>
    <x v="1"/>
    <x v="2"/>
    <x v="0"/>
    <x v="1"/>
    <x v="1"/>
    <x v="1"/>
    <x v="0"/>
    <x v="0"/>
    <x v="1"/>
    <x v="1"/>
    <x v="1"/>
    <x v="1"/>
    <x v="2"/>
    <x v="2"/>
    <x v="1"/>
    <x v="1"/>
    <x v="1"/>
    <x v="1"/>
    <x v="1"/>
    <x v="2"/>
    <x v="1"/>
    <x v="1"/>
    <x v="1"/>
    <x v="0"/>
    <x v="0"/>
    <x v="0"/>
    <x v="0"/>
    <x v="0"/>
    <x v="0"/>
  </r>
  <r>
    <x v="1"/>
    <x v="0"/>
    <x v="0"/>
    <x v="3"/>
    <x v="0"/>
    <x v="0"/>
    <x v="3"/>
    <x v="3"/>
    <x v="0"/>
    <x v="1"/>
    <x v="1"/>
    <x v="3"/>
    <x v="2"/>
    <x v="1"/>
    <x v="1"/>
    <x v="3"/>
    <x v="1"/>
    <x v="0"/>
    <x v="1"/>
    <x v="0"/>
    <x v="0"/>
    <x v="0"/>
    <x v="0"/>
    <x v="3"/>
    <x v="1"/>
    <x v="0"/>
    <x v="0"/>
    <x v="0"/>
    <x v="3"/>
    <x v="1"/>
    <x v="1"/>
    <x v="0"/>
    <x v="1"/>
    <x v="1"/>
    <x v="1"/>
    <x v="2"/>
    <x v="1"/>
    <x v="1"/>
    <x v="1"/>
    <x v="3"/>
    <x v="0"/>
    <x v="1"/>
    <x v="1"/>
    <x v="1"/>
    <x v="0"/>
    <x v="0"/>
    <x v="1"/>
    <x v="1"/>
    <x v="1"/>
    <x v="1"/>
    <x v="2"/>
    <x v="2"/>
    <x v="1"/>
    <x v="1"/>
    <x v="1"/>
    <x v="1"/>
    <x v="1"/>
    <x v="3"/>
    <x v="1"/>
    <x v="1"/>
    <x v="1"/>
    <x v="0"/>
    <x v="0"/>
    <x v="0"/>
    <x v="0"/>
    <x v="0"/>
    <x v="0"/>
  </r>
  <r>
    <x v="1"/>
    <x v="0"/>
    <x v="0"/>
    <x v="4"/>
    <x v="0"/>
    <x v="0"/>
    <x v="4"/>
    <x v="4"/>
    <x v="0"/>
    <x v="1"/>
    <x v="1"/>
    <x v="4"/>
    <x v="1"/>
    <x v="1"/>
    <x v="1"/>
    <x v="4"/>
    <x v="1"/>
    <x v="0"/>
    <x v="1"/>
    <x v="0"/>
    <x v="0"/>
    <x v="0"/>
    <x v="0"/>
    <x v="4"/>
    <x v="1"/>
    <x v="0"/>
    <x v="0"/>
    <x v="0"/>
    <x v="2"/>
    <x v="1"/>
    <x v="1"/>
    <x v="0"/>
    <x v="1"/>
    <x v="1"/>
    <x v="1"/>
    <x v="1"/>
    <x v="1"/>
    <x v="1"/>
    <x v="1"/>
    <x v="4"/>
    <x v="0"/>
    <x v="1"/>
    <x v="1"/>
    <x v="1"/>
    <x v="0"/>
    <x v="0"/>
    <x v="1"/>
    <x v="1"/>
    <x v="1"/>
    <x v="1"/>
    <x v="2"/>
    <x v="2"/>
    <x v="1"/>
    <x v="1"/>
    <x v="1"/>
    <x v="1"/>
    <x v="1"/>
    <x v="4"/>
    <x v="1"/>
    <x v="1"/>
    <x v="1"/>
    <x v="0"/>
    <x v="0"/>
    <x v="0"/>
    <x v="0"/>
    <x v="0"/>
    <x v="0"/>
  </r>
  <r>
    <x v="1"/>
    <x v="0"/>
    <x v="0"/>
    <x v="5"/>
    <x v="0"/>
    <x v="0"/>
    <x v="5"/>
    <x v="5"/>
    <x v="0"/>
    <x v="1"/>
    <x v="1"/>
    <x v="5"/>
    <x v="1"/>
    <x v="1"/>
    <x v="1"/>
    <x v="5"/>
    <x v="1"/>
    <x v="0"/>
    <x v="1"/>
    <x v="0"/>
    <x v="0"/>
    <x v="0"/>
    <x v="0"/>
    <x v="5"/>
    <x v="1"/>
    <x v="0"/>
    <x v="0"/>
    <x v="0"/>
    <x v="2"/>
    <x v="1"/>
    <x v="1"/>
    <x v="0"/>
    <x v="1"/>
    <x v="1"/>
    <x v="1"/>
    <x v="1"/>
    <x v="1"/>
    <x v="1"/>
    <x v="1"/>
    <x v="5"/>
    <x v="0"/>
    <x v="1"/>
    <x v="1"/>
    <x v="1"/>
    <x v="0"/>
    <x v="0"/>
    <x v="1"/>
    <x v="1"/>
    <x v="1"/>
    <x v="1"/>
    <x v="2"/>
    <x v="2"/>
    <x v="1"/>
    <x v="1"/>
    <x v="1"/>
    <x v="1"/>
    <x v="1"/>
    <x v="5"/>
    <x v="1"/>
    <x v="1"/>
    <x v="1"/>
    <x v="0"/>
    <x v="0"/>
    <x v="0"/>
    <x v="0"/>
    <x v="0"/>
    <x v="0"/>
  </r>
  <r>
    <x v="1"/>
    <x v="0"/>
    <x v="0"/>
    <x v="6"/>
    <x v="0"/>
    <x v="0"/>
    <x v="6"/>
    <x v="6"/>
    <x v="0"/>
    <x v="1"/>
    <x v="1"/>
    <x v="6"/>
    <x v="1"/>
    <x v="1"/>
    <x v="1"/>
    <x v="6"/>
    <x v="1"/>
    <x v="0"/>
    <x v="1"/>
    <x v="0"/>
    <x v="0"/>
    <x v="0"/>
    <x v="0"/>
    <x v="6"/>
    <x v="1"/>
    <x v="0"/>
    <x v="0"/>
    <x v="0"/>
    <x v="1"/>
    <x v="1"/>
    <x v="1"/>
    <x v="0"/>
    <x v="1"/>
    <x v="1"/>
    <x v="1"/>
    <x v="1"/>
    <x v="1"/>
    <x v="1"/>
    <x v="1"/>
    <x v="6"/>
    <x v="0"/>
    <x v="1"/>
    <x v="1"/>
    <x v="1"/>
    <x v="0"/>
    <x v="0"/>
    <x v="1"/>
    <x v="1"/>
    <x v="1"/>
    <x v="1"/>
    <x v="2"/>
    <x v="2"/>
    <x v="1"/>
    <x v="1"/>
    <x v="1"/>
    <x v="1"/>
    <x v="1"/>
    <x v="6"/>
    <x v="1"/>
    <x v="1"/>
    <x v="1"/>
    <x v="0"/>
    <x v="0"/>
    <x v="0"/>
    <x v="0"/>
    <x v="0"/>
    <x v="0"/>
  </r>
  <r>
    <x v="0"/>
    <x v="0"/>
    <x v="0"/>
    <x v="7"/>
    <x v="0"/>
    <x v="0"/>
    <x v="7"/>
    <x v="7"/>
    <x v="0"/>
    <x v="1"/>
    <x v="0"/>
    <x v="7"/>
    <x v="3"/>
    <x v="2"/>
    <x v="2"/>
    <x v="7"/>
    <x v="1"/>
    <x v="0"/>
    <x v="2"/>
    <x v="0"/>
    <x v="0"/>
    <x v="0"/>
    <x v="0"/>
    <x v="0"/>
    <x v="0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8"/>
    <x v="0"/>
    <x v="0"/>
    <x v="2"/>
    <x v="2"/>
    <x v="0"/>
    <x v="1"/>
    <x v="2"/>
    <x v="2"/>
    <x v="2"/>
    <x v="1"/>
    <x v="1"/>
    <x v="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9"/>
    <x v="0"/>
    <x v="0"/>
    <x v="3"/>
    <x v="3"/>
    <x v="0"/>
    <x v="1"/>
    <x v="2"/>
    <x v="3"/>
    <x v="2"/>
    <x v="1"/>
    <x v="1"/>
    <x v="3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0"/>
    <x v="0"/>
    <x v="0"/>
    <x v="4"/>
    <x v="4"/>
    <x v="0"/>
    <x v="1"/>
    <x v="2"/>
    <x v="4"/>
    <x v="1"/>
    <x v="1"/>
    <x v="1"/>
    <x v="4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1"/>
    <x v="0"/>
    <x v="0"/>
    <x v="5"/>
    <x v="5"/>
    <x v="0"/>
    <x v="1"/>
    <x v="2"/>
    <x v="5"/>
    <x v="1"/>
    <x v="1"/>
    <x v="1"/>
    <x v="5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2"/>
    <x v="0"/>
    <x v="0"/>
    <x v="1"/>
    <x v="1"/>
    <x v="0"/>
    <x v="1"/>
    <x v="2"/>
    <x v="1"/>
    <x v="1"/>
    <x v="1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3"/>
    <x v="0"/>
    <x v="0"/>
    <x v="6"/>
    <x v="6"/>
    <x v="0"/>
    <x v="1"/>
    <x v="2"/>
    <x v="6"/>
    <x v="1"/>
    <x v="1"/>
    <x v="1"/>
    <x v="6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4"/>
    <x v="0"/>
    <x v="0"/>
    <x v="8"/>
    <x v="8"/>
    <x v="0"/>
    <x v="2"/>
    <x v="3"/>
    <x v="8"/>
    <x v="4"/>
    <x v="3"/>
    <x v="3"/>
    <x v="8"/>
    <x v="1"/>
    <x v="0"/>
    <x v="3"/>
    <x v="0"/>
    <x v="0"/>
    <x v="0"/>
    <x v="0"/>
    <x v="7"/>
    <x v="0"/>
    <x v="0"/>
    <x v="0"/>
    <x v="0"/>
    <x v="3"/>
    <x v="1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5"/>
    <x v="0"/>
    <x v="0"/>
    <x v="9"/>
    <x v="8"/>
    <x v="0"/>
    <x v="2"/>
    <x v="3"/>
    <x v="9"/>
    <x v="4"/>
    <x v="4"/>
    <x v="3"/>
    <x v="9"/>
    <x v="1"/>
    <x v="0"/>
    <x v="3"/>
    <x v="0"/>
    <x v="0"/>
    <x v="0"/>
    <x v="0"/>
    <x v="8"/>
    <x v="0"/>
    <x v="0"/>
    <x v="0"/>
    <x v="0"/>
    <x v="5"/>
    <x v="1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6"/>
    <x v="0"/>
    <x v="0"/>
    <x v="10"/>
    <x v="8"/>
    <x v="0"/>
    <x v="2"/>
    <x v="3"/>
    <x v="10"/>
    <x v="4"/>
    <x v="5"/>
    <x v="3"/>
    <x v="10"/>
    <x v="1"/>
    <x v="0"/>
    <x v="3"/>
    <x v="0"/>
    <x v="0"/>
    <x v="0"/>
    <x v="0"/>
    <x v="9"/>
    <x v="0"/>
    <x v="0"/>
    <x v="0"/>
    <x v="0"/>
    <x v="5"/>
    <x v="1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7"/>
    <x v="0"/>
    <x v="0"/>
    <x v="11"/>
    <x v="8"/>
    <x v="0"/>
    <x v="2"/>
    <x v="1"/>
    <x v="11"/>
    <x v="5"/>
    <x v="5"/>
    <x v="3"/>
    <x v="11"/>
    <x v="1"/>
    <x v="0"/>
    <x v="4"/>
    <x v="0"/>
    <x v="0"/>
    <x v="0"/>
    <x v="0"/>
    <x v="10"/>
    <x v="0"/>
    <x v="0"/>
    <x v="0"/>
    <x v="1"/>
    <x v="6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8"/>
    <x v="0"/>
    <x v="0"/>
    <x v="12"/>
    <x v="8"/>
    <x v="0"/>
    <x v="2"/>
    <x v="1"/>
    <x v="12"/>
    <x v="6"/>
    <x v="5"/>
    <x v="3"/>
    <x v="12"/>
    <x v="1"/>
    <x v="0"/>
    <x v="4"/>
    <x v="0"/>
    <x v="0"/>
    <x v="0"/>
    <x v="0"/>
    <x v="11"/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9"/>
    <x v="0"/>
    <x v="0"/>
    <x v="13"/>
    <x v="8"/>
    <x v="0"/>
    <x v="2"/>
    <x v="1"/>
    <x v="13"/>
    <x v="6"/>
    <x v="5"/>
    <x v="3"/>
    <x v="13"/>
    <x v="1"/>
    <x v="0"/>
    <x v="4"/>
    <x v="0"/>
    <x v="0"/>
    <x v="0"/>
    <x v="0"/>
    <x v="12"/>
    <x v="0"/>
    <x v="0"/>
    <x v="0"/>
    <x v="0"/>
    <x v="7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20"/>
    <x v="0"/>
    <x v="0"/>
    <x v="14"/>
    <x v="8"/>
    <x v="0"/>
    <x v="2"/>
    <x v="1"/>
    <x v="14"/>
    <x v="6"/>
    <x v="5"/>
    <x v="3"/>
    <x v="14"/>
    <x v="1"/>
    <x v="0"/>
    <x v="4"/>
    <x v="0"/>
    <x v="0"/>
    <x v="0"/>
    <x v="0"/>
    <x v="13"/>
    <x v="0"/>
    <x v="0"/>
    <x v="0"/>
    <x v="0"/>
    <x v="5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21"/>
    <x v="0"/>
    <x v="0"/>
    <x v="15"/>
    <x v="8"/>
    <x v="0"/>
    <x v="2"/>
    <x v="1"/>
    <x v="15"/>
    <x v="6"/>
    <x v="5"/>
    <x v="3"/>
    <x v="15"/>
    <x v="1"/>
    <x v="0"/>
    <x v="4"/>
    <x v="0"/>
    <x v="0"/>
    <x v="0"/>
    <x v="0"/>
    <x v="14"/>
    <x v="0"/>
    <x v="0"/>
    <x v="0"/>
    <x v="0"/>
    <x v="2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22"/>
    <x v="0"/>
    <x v="0"/>
    <x v="16"/>
    <x v="8"/>
    <x v="0"/>
    <x v="2"/>
    <x v="1"/>
    <x v="16"/>
    <x v="5"/>
    <x v="5"/>
    <x v="3"/>
    <x v="16"/>
    <x v="1"/>
    <x v="0"/>
    <x v="4"/>
    <x v="0"/>
    <x v="0"/>
    <x v="0"/>
    <x v="0"/>
    <x v="15"/>
    <x v="0"/>
    <x v="0"/>
    <x v="0"/>
    <x v="0"/>
    <x v="7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23"/>
    <x v="0"/>
    <x v="0"/>
    <x v="17"/>
    <x v="9"/>
    <x v="0"/>
    <x v="2"/>
    <x v="3"/>
    <x v="17"/>
    <x v="4"/>
    <x v="3"/>
    <x v="3"/>
    <x v="17"/>
    <x v="1"/>
    <x v="0"/>
    <x v="3"/>
    <x v="0"/>
    <x v="0"/>
    <x v="0"/>
    <x v="0"/>
    <x v="16"/>
    <x v="0"/>
    <x v="0"/>
    <x v="0"/>
    <x v="2"/>
    <x v="5"/>
    <x v="1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24"/>
    <x v="0"/>
    <x v="0"/>
    <x v="18"/>
    <x v="10"/>
    <x v="0"/>
    <x v="2"/>
    <x v="3"/>
    <x v="18"/>
    <x v="4"/>
    <x v="6"/>
    <x v="3"/>
    <x v="18"/>
    <x v="0"/>
    <x v="0"/>
    <x v="3"/>
    <x v="0"/>
    <x v="0"/>
    <x v="0"/>
    <x v="0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25"/>
    <x v="0"/>
    <x v="0"/>
    <x v="19"/>
    <x v="11"/>
    <x v="0"/>
    <x v="2"/>
    <x v="1"/>
    <x v="19"/>
    <x v="5"/>
    <x v="5"/>
    <x v="3"/>
    <x v="19"/>
    <x v="1"/>
    <x v="0"/>
    <x v="4"/>
    <x v="0"/>
    <x v="0"/>
    <x v="0"/>
    <x v="0"/>
    <x v="18"/>
    <x v="0"/>
    <x v="0"/>
    <x v="0"/>
    <x v="0"/>
    <x v="3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26"/>
    <x v="0"/>
    <x v="0"/>
    <x v="20"/>
    <x v="12"/>
    <x v="0"/>
    <x v="2"/>
    <x v="1"/>
    <x v="20"/>
    <x v="5"/>
    <x v="5"/>
    <x v="3"/>
    <x v="20"/>
    <x v="1"/>
    <x v="0"/>
    <x v="4"/>
    <x v="0"/>
    <x v="0"/>
    <x v="0"/>
    <x v="0"/>
    <x v="19"/>
    <x v="0"/>
    <x v="0"/>
    <x v="0"/>
    <x v="1"/>
    <x v="3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27"/>
    <x v="0"/>
    <x v="0"/>
    <x v="21"/>
    <x v="8"/>
    <x v="0"/>
    <x v="2"/>
    <x v="1"/>
    <x v="21"/>
    <x v="5"/>
    <x v="5"/>
    <x v="3"/>
    <x v="21"/>
    <x v="1"/>
    <x v="0"/>
    <x v="4"/>
    <x v="0"/>
    <x v="0"/>
    <x v="0"/>
    <x v="0"/>
    <x v="20"/>
    <x v="0"/>
    <x v="0"/>
    <x v="0"/>
    <x v="0"/>
    <x v="3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28"/>
    <x v="0"/>
    <x v="0"/>
    <x v="22"/>
    <x v="8"/>
    <x v="0"/>
    <x v="2"/>
    <x v="3"/>
    <x v="22"/>
    <x v="4"/>
    <x v="5"/>
    <x v="3"/>
    <x v="22"/>
    <x v="0"/>
    <x v="0"/>
    <x v="3"/>
    <x v="0"/>
    <x v="0"/>
    <x v="0"/>
    <x v="0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29"/>
    <x v="0"/>
    <x v="0"/>
    <x v="23"/>
    <x v="13"/>
    <x v="0"/>
    <x v="2"/>
    <x v="3"/>
    <x v="23"/>
    <x v="4"/>
    <x v="5"/>
    <x v="3"/>
    <x v="23"/>
    <x v="1"/>
    <x v="0"/>
    <x v="3"/>
    <x v="0"/>
    <x v="0"/>
    <x v="0"/>
    <x v="0"/>
    <x v="22"/>
    <x v="0"/>
    <x v="0"/>
    <x v="0"/>
    <x v="0"/>
    <x v="3"/>
    <x v="1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30"/>
    <x v="0"/>
    <x v="0"/>
    <x v="24"/>
    <x v="14"/>
    <x v="0"/>
    <x v="2"/>
    <x v="1"/>
    <x v="24"/>
    <x v="5"/>
    <x v="5"/>
    <x v="3"/>
    <x v="24"/>
    <x v="1"/>
    <x v="0"/>
    <x v="4"/>
    <x v="0"/>
    <x v="0"/>
    <x v="0"/>
    <x v="0"/>
    <x v="23"/>
    <x v="0"/>
    <x v="0"/>
    <x v="0"/>
    <x v="0"/>
    <x v="5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31"/>
    <x v="0"/>
    <x v="0"/>
    <x v="25"/>
    <x v="8"/>
    <x v="0"/>
    <x v="2"/>
    <x v="1"/>
    <x v="25"/>
    <x v="6"/>
    <x v="5"/>
    <x v="3"/>
    <x v="25"/>
    <x v="1"/>
    <x v="0"/>
    <x v="4"/>
    <x v="0"/>
    <x v="0"/>
    <x v="0"/>
    <x v="0"/>
    <x v="24"/>
    <x v="0"/>
    <x v="0"/>
    <x v="0"/>
    <x v="0"/>
    <x v="6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32"/>
    <x v="0"/>
    <x v="0"/>
    <x v="26"/>
    <x v="8"/>
    <x v="0"/>
    <x v="2"/>
    <x v="1"/>
    <x v="26"/>
    <x v="6"/>
    <x v="5"/>
    <x v="3"/>
    <x v="26"/>
    <x v="1"/>
    <x v="0"/>
    <x v="4"/>
    <x v="0"/>
    <x v="0"/>
    <x v="0"/>
    <x v="0"/>
    <x v="25"/>
    <x v="0"/>
    <x v="0"/>
    <x v="0"/>
    <x v="1"/>
    <x v="3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33"/>
    <x v="0"/>
    <x v="0"/>
    <x v="27"/>
    <x v="15"/>
    <x v="0"/>
    <x v="2"/>
    <x v="3"/>
    <x v="27"/>
    <x v="7"/>
    <x v="5"/>
    <x v="3"/>
    <x v="27"/>
    <x v="2"/>
    <x v="0"/>
    <x v="4"/>
    <x v="0"/>
    <x v="0"/>
    <x v="0"/>
    <x v="0"/>
    <x v="26"/>
    <x v="0"/>
    <x v="0"/>
    <x v="0"/>
    <x v="1"/>
    <x v="0"/>
    <x v="2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34"/>
    <x v="0"/>
    <x v="0"/>
    <x v="28"/>
    <x v="8"/>
    <x v="0"/>
    <x v="2"/>
    <x v="3"/>
    <x v="28"/>
    <x v="4"/>
    <x v="7"/>
    <x v="4"/>
    <x v="28"/>
    <x v="1"/>
    <x v="0"/>
    <x v="3"/>
    <x v="0"/>
    <x v="0"/>
    <x v="0"/>
    <x v="0"/>
    <x v="27"/>
    <x v="0"/>
    <x v="0"/>
    <x v="0"/>
    <x v="0"/>
    <x v="2"/>
    <x v="1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35"/>
    <x v="0"/>
    <x v="0"/>
    <x v="29"/>
    <x v="8"/>
    <x v="0"/>
    <x v="2"/>
    <x v="3"/>
    <x v="29"/>
    <x v="4"/>
    <x v="3"/>
    <x v="3"/>
    <x v="29"/>
    <x v="1"/>
    <x v="0"/>
    <x v="3"/>
    <x v="0"/>
    <x v="0"/>
    <x v="0"/>
    <x v="0"/>
    <x v="28"/>
    <x v="0"/>
    <x v="0"/>
    <x v="0"/>
    <x v="2"/>
    <x v="3"/>
    <x v="1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36"/>
    <x v="0"/>
    <x v="0"/>
    <x v="30"/>
    <x v="8"/>
    <x v="0"/>
    <x v="2"/>
    <x v="3"/>
    <x v="30"/>
    <x v="4"/>
    <x v="3"/>
    <x v="3"/>
    <x v="30"/>
    <x v="0"/>
    <x v="0"/>
    <x v="3"/>
    <x v="0"/>
    <x v="0"/>
    <x v="0"/>
    <x v="0"/>
    <x v="29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37"/>
    <x v="0"/>
    <x v="0"/>
    <x v="31"/>
    <x v="8"/>
    <x v="0"/>
    <x v="2"/>
    <x v="3"/>
    <x v="31"/>
    <x v="4"/>
    <x v="3"/>
    <x v="3"/>
    <x v="31"/>
    <x v="1"/>
    <x v="0"/>
    <x v="3"/>
    <x v="0"/>
    <x v="0"/>
    <x v="0"/>
    <x v="0"/>
    <x v="30"/>
    <x v="0"/>
    <x v="0"/>
    <x v="0"/>
    <x v="0"/>
    <x v="2"/>
    <x v="1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38"/>
    <x v="0"/>
    <x v="0"/>
    <x v="32"/>
    <x v="8"/>
    <x v="0"/>
    <x v="2"/>
    <x v="3"/>
    <x v="32"/>
    <x v="4"/>
    <x v="3"/>
    <x v="3"/>
    <x v="32"/>
    <x v="0"/>
    <x v="0"/>
    <x v="3"/>
    <x v="0"/>
    <x v="0"/>
    <x v="0"/>
    <x v="0"/>
    <x v="3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39"/>
    <x v="0"/>
    <x v="0"/>
    <x v="33"/>
    <x v="8"/>
    <x v="0"/>
    <x v="2"/>
    <x v="0"/>
    <x v="33"/>
    <x v="8"/>
    <x v="8"/>
    <x v="1"/>
    <x v="33"/>
    <x v="1"/>
    <x v="0"/>
    <x v="5"/>
    <x v="0"/>
    <x v="0"/>
    <x v="0"/>
    <x v="0"/>
    <x v="0"/>
    <x v="0"/>
    <x v="0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40"/>
    <x v="0"/>
    <x v="0"/>
    <x v="34"/>
    <x v="8"/>
    <x v="0"/>
    <x v="2"/>
    <x v="1"/>
    <x v="34"/>
    <x v="5"/>
    <x v="5"/>
    <x v="3"/>
    <x v="34"/>
    <x v="1"/>
    <x v="0"/>
    <x v="4"/>
    <x v="0"/>
    <x v="0"/>
    <x v="0"/>
    <x v="0"/>
    <x v="32"/>
    <x v="0"/>
    <x v="0"/>
    <x v="0"/>
    <x v="0"/>
    <x v="7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41"/>
    <x v="0"/>
    <x v="0"/>
    <x v="35"/>
    <x v="8"/>
    <x v="0"/>
    <x v="2"/>
    <x v="3"/>
    <x v="35"/>
    <x v="4"/>
    <x v="3"/>
    <x v="3"/>
    <x v="35"/>
    <x v="1"/>
    <x v="0"/>
    <x v="3"/>
    <x v="0"/>
    <x v="0"/>
    <x v="0"/>
    <x v="0"/>
    <x v="33"/>
    <x v="0"/>
    <x v="0"/>
    <x v="0"/>
    <x v="1"/>
    <x v="5"/>
    <x v="1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42"/>
    <x v="0"/>
    <x v="0"/>
    <x v="36"/>
    <x v="8"/>
    <x v="0"/>
    <x v="2"/>
    <x v="1"/>
    <x v="36"/>
    <x v="5"/>
    <x v="5"/>
    <x v="3"/>
    <x v="36"/>
    <x v="1"/>
    <x v="0"/>
    <x v="4"/>
    <x v="0"/>
    <x v="0"/>
    <x v="0"/>
    <x v="0"/>
    <x v="34"/>
    <x v="0"/>
    <x v="0"/>
    <x v="0"/>
    <x v="1"/>
    <x v="3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43"/>
    <x v="0"/>
    <x v="1"/>
    <x v="37"/>
    <x v="16"/>
    <x v="0"/>
    <x v="1"/>
    <x v="0"/>
    <x v="37"/>
    <x v="9"/>
    <x v="9"/>
    <x v="5"/>
    <x v="37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44"/>
    <x v="0"/>
    <x v="1"/>
    <x v="38"/>
    <x v="0"/>
    <x v="0"/>
    <x v="0"/>
    <x v="1"/>
    <x v="38"/>
    <x v="10"/>
    <x v="9"/>
    <x v="5"/>
    <x v="38"/>
    <x v="1"/>
    <x v="0"/>
    <x v="7"/>
    <x v="0"/>
    <x v="0"/>
    <x v="0"/>
    <x v="0"/>
    <x v="35"/>
    <x v="1"/>
    <x v="0"/>
    <x v="0"/>
    <x v="0"/>
    <x v="7"/>
    <x v="1"/>
    <x v="1"/>
    <x v="0"/>
    <x v="1"/>
    <x v="2"/>
    <x v="1"/>
    <x v="3"/>
    <x v="1"/>
    <x v="1"/>
    <x v="1"/>
    <x v="7"/>
    <x v="1"/>
    <x v="1"/>
    <x v="1"/>
    <x v="1"/>
    <x v="0"/>
    <x v="0"/>
    <x v="1"/>
    <x v="1"/>
    <x v="1"/>
    <x v="1"/>
    <x v="3"/>
    <x v="3"/>
    <x v="1"/>
    <x v="1"/>
    <x v="1"/>
    <x v="1"/>
    <x v="2"/>
    <x v="7"/>
    <x v="1"/>
    <x v="1"/>
    <x v="2"/>
    <x v="0"/>
    <x v="0"/>
    <x v="0"/>
    <x v="0"/>
    <x v="0"/>
    <x v="0"/>
  </r>
  <r>
    <x v="1"/>
    <x v="0"/>
    <x v="0"/>
    <x v="45"/>
    <x v="0"/>
    <x v="1"/>
    <x v="39"/>
    <x v="0"/>
    <x v="0"/>
    <x v="0"/>
    <x v="1"/>
    <x v="39"/>
    <x v="10"/>
    <x v="9"/>
    <x v="5"/>
    <x v="39"/>
    <x v="1"/>
    <x v="0"/>
    <x v="7"/>
    <x v="0"/>
    <x v="0"/>
    <x v="0"/>
    <x v="0"/>
    <x v="36"/>
    <x v="1"/>
    <x v="0"/>
    <x v="0"/>
    <x v="0"/>
    <x v="7"/>
    <x v="1"/>
    <x v="1"/>
    <x v="0"/>
    <x v="1"/>
    <x v="2"/>
    <x v="1"/>
    <x v="3"/>
    <x v="1"/>
    <x v="1"/>
    <x v="1"/>
    <x v="8"/>
    <x v="1"/>
    <x v="1"/>
    <x v="1"/>
    <x v="1"/>
    <x v="0"/>
    <x v="0"/>
    <x v="1"/>
    <x v="1"/>
    <x v="1"/>
    <x v="1"/>
    <x v="3"/>
    <x v="3"/>
    <x v="1"/>
    <x v="1"/>
    <x v="1"/>
    <x v="1"/>
    <x v="2"/>
    <x v="8"/>
    <x v="1"/>
    <x v="1"/>
    <x v="2"/>
    <x v="0"/>
    <x v="0"/>
    <x v="0"/>
    <x v="0"/>
    <x v="0"/>
    <x v="0"/>
  </r>
  <r>
    <x v="1"/>
    <x v="0"/>
    <x v="0"/>
    <x v="46"/>
    <x v="0"/>
    <x v="1"/>
    <x v="40"/>
    <x v="0"/>
    <x v="0"/>
    <x v="0"/>
    <x v="1"/>
    <x v="40"/>
    <x v="10"/>
    <x v="9"/>
    <x v="5"/>
    <x v="40"/>
    <x v="1"/>
    <x v="0"/>
    <x v="7"/>
    <x v="0"/>
    <x v="0"/>
    <x v="0"/>
    <x v="0"/>
    <x v="37"/>
    <x v="1"/>
    <x v="0"/>
    <x v="0"/>
    <x v="0"/>
    <x v="7"/>
    <x v="1"/>
    <x v="1"/>
    <x v="0"/>
    <x v="1"/>
    <x v="2"/>
    <x v="1"/>
    <x v="3"/>
    <x v="1"/>
    <x v="1"/>
    <x v="1"/>
    <x v="9"/>
    <x v="1"/>
    <x v="1"/>
    <x v="1"/>
    <x v="1"/>
    <x v="0"/>
    <x v="0"/>
    <x v="1"/>
    <x v="1"/>
    <x v="1"/>
    <x v="1"/>
    <x v="3"/>
    <x v="3"/>
    <x v="1"/>
    <x v="1"/>
    <x v="1"/>
    <x v="1"/>
    <x v="2"/>
    <x v="9"/>
    <x v="1"/>
    <x v="1"/>
    <x v="2"/>
    <x v="0"/>
    <x v="0"/>
    <x v="0"/>
    <x v="0"/>
    <x v="0"/>
    <x v="0"/>
  </r>
  <r>
    <x v="1"/>
    <x v="0"/>
    <x v="0"/>
    <x v="47"/>
    <x v="0"/>
    <x v="1"/>
    <x v="41"/>
    <x v="0"/>
    <x v="0"/>
    <x v="0"/>
    <x v="1"/>
    <x v="41"/>
    <x v="10"/>
    <x v="9"/>
    <x v="5"/>
    <x v="41"/>
    <x v="1"/>
    <x v="0"/>
    <x v="7"/>
    <x v="0"/>
    <x v="0"/>
    <x v="0"/>
    <x v="0"/>
    <x v="38"/>
    <x v="1"/>
    <x v="0"/>
    <x v="0"/>
    <x v="0"/>
    <x v="7"/>
    <x v="1"/>
    <x v="1"/>
    <x v="0"/>
    <x v="1"/>
    <x v="2"/>
    <x v="1"/>
    <x v="3"/>
    <x v="1"/>
    <x v="1"/>
    <x v="1"/>
    <x v="10"/>
    <x v="1"/>
    <x v="1"/>
    <x v="1"/>
    <x v="1"/>
    <x v="0"/>
    <x v="0"/>
    <x v="1"/>
    <x v="1"/>
    <x v="1"/>
    <x v="1"/>
    <x v="3"/>
    <x v="3"/>
    <x v="1"/>
    <x v="1"/>
    <x v="1"/>
    <x v="1"/>
    <x v="2"/>
    <x v="10"/>
    <x v="1"/>
    <x v="1"/>
    <x v="2"/>
    <x v="0"/>
    <x v="0"/>
    <x v="0"/>
    <x v="0"/>
    <x v="0"/>
    <x v="0"/>
  </r>
  <r>
    <x v="1"/>
    <x v="0"/>
    <x v="0"/>
    <x v="48"/>
    <x v="0"/>
    <x v="1"/>
    <x v="42"/>
    <x v="0"/>
    <x v="0"/>
    <x v="0"/>
    <x v="1"/>
    <x v="42"/>
    <x v="10"/>
    <x v="9"/>
    <x v="5"/>
    <x v="42"/>
    <x v="1"/>
    <x v="0"/>
    <x v="7"/>
    <x v="0"/>
    <x v="0"/>
    <x v="0"/>
    <x v="0"/>
    <x v="39"/>
    <x v="1"/>
    <x v="0"/>
    <x v="0"/>
    <x v="0"/>
    <x v="7"/>
    <x v="1"/>
    <x v="1"/>
    <x v="0"/>
    <x v="1"/>
    <x v="2"/>
    <x v="1"/>
    <x v="3"/>
    <x v="1"/>
    <x v="1"/>
    <x v="1"/>
    <x v="11"/>
    <x v="1"/>
    <x v="1"/>
    <x v="1"/>
    <x v="1"/>
    <x v="0"/>
    <x v="0"/>
    <x v="1"/>
    <x v="1"/>
    <x v="1"/>
    <x v="1"/>
    <x v="3"/>
    <x v="3"/>
    <x v="1"/>
    <x v="1"/>
    <x v="1"/>
    <x v="1"/>
    <x v="2"/>
    <x v="11"/>
    <x v="1"/>
    <x v="1"/>
    <x v="2"/>
    <x v="0"/>
    <x v="0"/>
    <x v="0"/>
    <x v="0"/>
    <x v="0"/>
    <x v="0"/>
  </r>
  <r>
    <x v="0"/>
    <x v="0"/>
    <x v="0"/>
    <x v="49"/>
    <x v="0"/>
    <x v="2"/>
    <x v="43"/>
    <x v="16"/>
    <x v="0"/>
    <x v="2"/>
    <x v="1"/>
    <x v="43"/>
    <x v="11"/>
    <x v="0"/>
    <x v="6"/>
    <x v="43"/>
    <x v="0"/>
    <x v="0"/>
    <x v="8"/>
    <x v="0"/>
    <x v="0"/>
    <x v="0"/>
    <x v="0"/>
    <x v="4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50"/>
    <x v="0"/>
    <x v="2"/>
    <x v="43"/>
    <x v="16"/>
    <x v="0"/>
    <x v="2"/>
    <x v="1"/>
    <x v="44"/>
    <x v="11"/>
    <x v="0"/>
    <x v="6"/>
    <x v="44"/>
    <x v="0"/>
    <x v="0"/>
    <x v="8"/>
    <x v="0"/>
    <x v="0"/>
    <x v="0"/>
    <x v="0"/>
    <x v="4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51"/>
    <x v="0"/>
    <x v="0"/>
    <x v="44"/>
    <x v="17"/>
    <x v="0"/>
    <x v="2"/>
    <x v="1"/>
    <x v="45"/>
    <x v="12"/>
    <x v="10"/>
    <x v="7"/>
    <x v="45"/>
    <x v="1"/>
    <x v="0"/>
    <x v="9"/>
    <x v="0"/>
    <x v="0"/>
    <x v="0"/>
    <x v="0"/>
    <x v="42"/>
    <x v="0"/>
    <x v="0"/>
    <x v="0"/>
    <x v="0"/>
    <x v="7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52"/>
    <x v="0"/>
    <x v="0"/>
    <x v="45"/>
    <x v="18"/>
    <x v="0"/>
    <x v="2"/>
    <x v="1"/>
    <x v="46"/>
    <x v="12"/>
    <x v="10"/>
    <x v="7"/>
    <x v="46"/>
    <x v="1"/>
    <x v="0"/>
    <x v="9"/>
    <x v="0"/>
    <x v="0"/>
    <x v="0"/>
    <x v="0"/>
    <x v="43"/>
    <x v="0"/>
    <x v="0"/>
    <x v="0"/>
    <x v="0"/>
    <x v="2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53"/>
    <x v="0"/>
    <x v="0"/>
    <x v="46"/>
    <x v="19"/>
    <x v="0"/>
    <x v="0"/>
    <x v="3"/>
    <x v="47"/>
    <x v="12"/>
    <x v="9"/>
    <x v="7"/>
    <x v="47"/>
    <x v="1"/>
    <x v="0"/>
    <x v="1"/>
    <x v="0"/>
    <x v="0"/>
    <x v="0"/>
    <x v="0"/>
    <x v="44"/>
    <x v="1"/>
    <x v="0"/>
    <x v="0"/>
    <x v="0"/>
    <x v="3"/>
    <x v="1"/>
    <x v="1"/>
    <x v="0"/>
    <x v="1"/>
    <x v="2"/>
    <x v="1"/>
    <x v="4"/>
    <x v="1"/>
    <x v="1"/>
    <x v="1"/>
    <x v="12"/>
    <x v="1"/>
    <x v="2"/>
    <x v="0"/>
    <x v="1"/>
    <x v="0"/>
    <x v="0"/>
    <x v="1"/>
    <x v="1"/>
    <x v="1"/>
    <x v="1"/>
    <x v="1"/>
    <x v="1"/>
    <x v="1"/>
    <x v="1"/>
    <x v="0"/>
    <x v="1"/>
    <x v="2"/>
    <x v="12"/>
    <x v="1"/>
    <x v="1"/>
    <x v="1"/>
    <x v="0"/>
    <x v="0"/>
    <x v="0"/>
    <x v="0"/>
    <x v="0"/>
    <x v="0"/>
  </r>
  <r>
    <x v="0"/>
    <x v="0"/>
    <x v="0"/>
    <x v="54"/>
    <x v="0"/>
    <x v="0"/>
    <x v="47"/>
    <x v="20"/>
    <x v="0"/>
    <x v="0"/>
    <x v="1"/>
    <x v="48"/>
    <x v="13"/>
    <x v="9"/>
    <x v="7"/>
    <x v="48"/>
    <x v="1"/>
    <x v="0"/>
    <x v="1"/>
    <x v="0"/>
    <x v="0"/>
    <x v="0"/>
    <x v="1"/>
    <x v="0"/>
    <x v="0"/>
    <x v="0"/>
    <x v="0"/>
    <x v="0"/>
    <x v="6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54"/>
    <x v="0"/>
    <x v="0"/>
    <x v="47"/>
    <x v="20"/>
    <x v="0"/>
    <x v="3"/>
    <x v="1"/>
    <x v="49"/>
    <x v="13"/>
    <x v="9"/>
    <x v="7"/>
    <x v="48"/>
    <x v="1"/>
    <x v="1"/>
    <x v="1"/>
    <x v="0"/>
    <x v="0"/>
    <x v="1"/>
    <x v="1"/>
    <x v="45"/>
    <x v="1"/>
    <x v="0"/>
    <x v="0"/>
    <x v="0"/>
    <x v="6"/>
    <x v="1"/>
    <x v="1"/>
    <x v="0"/>
    <x v="1"/>
    <x v="3"/>
    <x v="1"/>
    <x v="5"/>
    <x v="1"/>
    <x v="1"/>
    <x v="1"/>
    <x v="13"/>
    <x v="2"/>
    <x v="1"/>
    <x v="1"/>
    <x v="1"/>
    <x v="0"/>
    <x v="0"/>
    <x v="1"/>
    <x v="1"/>
    <x v="1"/>
    <x v="1"/>
    <x v="1"/>
    <x v="1"/>
    <x v="2"/>
    <x v="2"/>
    <x v="2"/>
    <x v="1"/>
    <x v="2"/>
    <x v="13"/>
    <x v="1"/>
    <x v="1"/>
    <x v="1"/>
    <x v="0"/>
    <x v="0"/>
    <x v="0"/>
    <x v="0"/>
    <x v="0"/>
    <x v="0"/>
  </r>
  <r>
    <x v="0"/>
    <x v="0"/>
    <x v="0"/>
    <x v="55"/>
    <x v="0"/>
    <x v="0"/>
    <x v="48"/>
    <x v="0"/>
    <x v="0"/>
    <x v="2"/>
    <x v="1"/>
    <x v="50"/>
    <x v="12"/>
    <x v="11"/>
    <x v="7"/>
    <x v="49"/>
    <x v="1"/>
    <x v="0"/>
    <x v="9"/>
    <x v="0"/>
    <x v="0"/>
    <x v="0"/>
    <x v="0"/>
    <x v="46"/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56"/>
    <x v="0"/>
    <x v="0"/>
    <x v="49"/>
    <x v="21"/>
    <x v="0"/>
    <x v="2"/>
    <x v="1"/>
    <x v="51"/>
    <x v="12"/>
    <x v="11"/>
    <x v="7"/>
    <x v="50"/>
    <x v="1"/>
    <x v="0"/>
    <x v="9"/>
    <x v="0"/>
    <x v="0"/>
    <x v="0"/>
    <x v="0"/>
    <x v="47"/>
    <x v="0"/>
    <x v="0"/>
    <x v="0"/>
    <x v="0"/>
    <x v="4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57"/>
    <x v="0"/>
    <x v="0"/>
    <x v="50"/>
    <x v="22"/>
    <x v="0"/>
    <x v="0"/>
    <x v="2"/>
    <x v="52"/>
    <x v="0"/>
    <x v="12"/>
    <x v="4"/>
    <x v="5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58"/>
    <x v="0"/>
    <x v="1"/>
    <x v="38"/>
    <x v="0"/>
    <x v="0"/>
    <x v="0"/>
    <x v="2"/>
    <x v="38"/>
    <x v="10"/>
    <x v="9"/>
    <x v="5"/>
    <x v="38"/>
    <x v="1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59"/>
    <x v="0"/>
    <x v="1"/>
    <x v="39"/>
    <x v="0"/>
    <x v="0"/>
    <x v="0"/>
    <x v="2"/>
    <x v="39"/>
    <x v="10"/>
    <x v="9"/>
    <x v="5"/>
    <x v="39"/>
    <x v="1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60"/>
    <x v="0"/>
    <x v="1"/>
    <x v="40"/>
    <x v="0"/>
    <x v="0"/>
    <x v="0"/>
    <x v="2"/>
    <x v="40"/>
    <x v="10"/>
    <x v="9"/>
    <x v="5"/>
    <x v="40"/>
    <x v="1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61"/>
    <x v="0"/>
    <x v="1"/>
    <x v="41"/>
    <x v="0"/>
    <x v="0"/>
    <x v="0"/>
    <x v="2"/>
    <x v="41"/>
    <x v="10"/>
    <x v="9"/>
    <x v="5"/>
    <x v="41"/>
    <x v="1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62"/>
    <x v="0"/>
    <x v="1"/>
    <x v="42"/>
    <x v="0"/>
    <x v="0"/>
    <x v="0"/>
    <x v="2"/>
    <x v="42"/>
    <x v="10"/>
    <x v="9"/>
    <x v="5"/>
    <x v="42"/>
    <x v="1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63"/>
    <x v="0"/>
    <x v="0"/>
    <x v="47"/>
    <x v="20"/>
    <x v="0"/>
    <x v="0"/>
    <x v="2"/>
    <x v="48"/>
    <x v="13"/>
    <x v="9"/>
    <x v="7"/>
    <x v="48"/>
    <x v="1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63"/>
    <x v="0"/>
    <x v="0"/>
    <x v="47"/>
    <x v="20"/>
    <x v="0"/>
    <x v="3"/>
    <x v="2"/>
    <x v="49"/>
    <x v="13"/>
    <x v="9"/>
    <x v="7"/>
    <x v="48"/>
    <x v="1"/>
    <x v="1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64"/>
    <x v="0"/>
    <x v="0"/>
    <x v="51"/>
    <x v="23"/>
    <x v="0"/>
    <x v="0"/>
    <x v="2"/>
    <x v="53"/>
    <x v="13"/>
    <x v="9"/>
    <x v="8"/>
    <x v="52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65"/>
    <x v="0"/>
    <x v="0"/>
    <x v="52"/>
    <x v="24"/>
    <x v="0"/>
    <x v="0"/>
    <x v="2"/>
    <x v="54"/>
    <x v="13"/>
    <x v="9"/>
    <x v="8"/>
    <x v="53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66"/>
    <x v="0"/>
    <x v="2"/>
    <x v="53"/>
    <x v="0"/>
    <x v="0"/>
    <x v="2"/>
    <x v="2"/>
    <x v="55"/>
    <x v="13"/>
    <x v="13"/>
    <x v="9"/>
    <x v="54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67"/>
    <x v="0"/>
    <x v="2"/>
    <x v="54"/>
    <x v="0"/>
    <x v="0"/>
    <x v="2"/>
    <x v="2"/>
    <x v="56"/>
    <x v="13"/>
    <x v="13"/>
    <x v="9"/>
    <x v="55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68"/>
    <x v="0"/>
    <x v="2"/>
    <x v="55"/>
    <x v="0"/>
    <x v="0"/>
    <x v="2"/>
    <x v="2"/>
    <x v="57"/>
    <x v="13"/>
    <x v="13"/>
    <x v="9"/>
    <x v="56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69"/>
    <x v="0"/>
    <x v="2"/>
    <x v="56"/>
    <x v="0"/>
    <x v="0"/>
    <x v="2"/>
    <x v="2"/>
    <x v="58"/>
    <x v="8"/>
    <x v="13"/>
    <x v="9"/>
    <x v="57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70"/>
    <x v="0"/>
    <x v="2"/>
    <x v="57"/>
    <x v="0"/>
    <x v="0"/>
    <x v="2"/>
    <x v="2"/>
    <x v="59"/>
    <x v="8"/>
    <x v="13"/>
    <x v="9"/>
    <x v="58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71"/>
    <x v="0"/>
    <x v="2"/>
    <x v="58"/>
    <x v="0"/>
    <x v="0"/>
    <x v="2"/>
    <x v="2"/>
    <x v="60"/>
    <x v="8"/>
    <x v="13"/>
    <x v="9"/>
    <x v="59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72"/>
    <x v="0"/>
    <x v="2"/>
    <x v="59"/>
    <x v="0"/>
    <x v="0"/>
    <x v="2"/>
    <x v="2"/>
    <x v="61"/>
    <x v="8"/>
    <x v="13"/>
    <x v="9"/>
    <x v="6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73"/>
    <x v="0"/>
    <x v="2"/>
    <x v="60"/>
    <x v="0"/>
    <x v="0"/>
    <x v="2"/>
    <x v="2"/>
    <x v="62"/>
    <x v="8"/>
    <x v="13"/>
    <x v="9"/>
    <x v="61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74"/>
    <x v="0"/>
    <x v="2"/>
    <x v="61"/>
    <x v="0"/>
    <x v="0"/>
    <x v="2"/>
    <x v="2"/>
    <x v="63"/>
    <x v="8"/>
    <x v="13"/>
    <x v="9"/>
    <x v="62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75"/>
    <x v="0"/>
    <x v="0"/>
    <x v="48"/>
    <x v="0"/>
    <x v="0"/>
    <x v="2"/>
    <x v="2"/>
    <x v="50"/>
    <x v="12"/>
    <x v="11"/>
    <x v="7"/>
    <x v="49"/>
    <x v="1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76"/>
    <x v="0"/>
    <x v="0"/>
    <x v="44"/>
    <x v="17"/>
    <x v="0"/>
    <x v="2"/>
    <x v="2"/>
    <x v="45"/>
    <x v="12"/>
    <x v="10"/>
    <x v="7"/>
    <x v="45"/>
    <x v="1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77"/>
    <x v="0"/>
    <x v="0"/>
    <x v="62"/>
    <x v="25"/>
    <x v="0"/>
    <x v="2"/>
    <x v="2"/>
    <x v="64"/>
    <x v="12"/>
    <x v="9"/>
    <x v="8"/>
    <x v="63"/>
    <x v="1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78"/>
    <x v="0"/>
    <x v="0"/>
    <x v="45"/>
    <x v="18"/>
    <x v="0"/>
    <x v="2"/>
    <x v="2"/>
    <x v="46"/>
    <x v="12"/>
    <x v="10"/>
    <x v="7"/>
    <x v="46"/>
    <x v="1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79"/>
    <x v="0"/>
    <x v="0"/>
    <x v="63"/>
    <x v="26"/>
    <x v="0"/>
    <x v="2"/>
    <x v="2"/>
    <x v="65"/>
    <x v="12"/>
    <x v="9"/>
    <x v="8"/>
    <x v="64"/>
    <x v="1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80"/>
    <x v="0"/>
    <x v="0"/>
    <x v="49"/>
    <x v="21"/>
    <x v="0"/>
    <x v="2"/>
    <x v="2"/>
    <x v="51"/>
    <x v="12"/>
    <x v="11"/>
    <x v="7"/>
    <x v="50"/>
    <x v="1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81"/>
    <x v="0"/>
    <x v="2"/>
    <x v="64"/>
    <x v="0"/>
    <x v="0"/>
    <x v="2"/>
    <x v="2"/>
    <x v="43"/>
    <x v="11"/>
    <x v="0"/>
    <x v="6"/>
    <x v="65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82"/>
    <x v="0"/>
    <x v="2"/>
    <x v="64"/>
    <x v="0"/>
    <x v="0"/>
    <x v="2"/>
    <x v="2"/>
    <x v="44"/>
    <x v="11"/>
    <x v="0"/>
    <x v="6"/>
    <x v="66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83"/>
    <x v="0"/>
    <x v="0"/>
    <x v="65"/>
    <x v="27"/>
    <x v="0"/>
    <x v="2"/>
    <x v="2"/>
    <x v="66"/>
    <x v="12"/>
    <x v="10"/>
    <x v="8"/>
    <x v="67"/>
    <x v="1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84"/>
    <x v="0"/>
    <x v="0"/>
    <x v="65"/>
    <x v="27"/>
    <x v="0"/>
    <x v="2"/>
    <x v="1"/>
    <x v="66"/>
    <x v="12"/>
    <x v="10"/>
    <x v="8"/>
    <x v="67"/>
    <x v="1"/>
    <x v="0"/>
    <x v="9"/>
    <x v="0"/>
    <x v="0"/>
    <x v="0"/>
    <x v="0"/>
    <x v="48"/>
    <x v="0"/>
    <x v="0"/>
    <x v="0"/>
    <x v="0"/>
    <x v="7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85"/>
    <x v="0"/>
    <x v="0"/>
    <x v="51"/>
    <x v="23"/>
    <x v="0"/>
    <x v="0"/>
    <x v="1"/>
    <x v="53"/>
    <x v="13"/>
    <x v="9"/>
    <x v="8"/>
    <x v="52"/>
    <x v="1"/>
    <x v="0"/>
    <x v="1"/>
    <x v="0"/>
    <x v="0"/>
    <x v="0"/>
    <x v="0"/>
    <x v="49"/>
    <x v="1"/>
    <x v="0"/>
    <x v="0"/>
    <x v="0"/>
    <x v="6"/>
    <x v="1"/>
    <x v="1"/>
    <x v="0"/>
    <x v="1"/>
    <x v="2"/>
    <x v="1"/>
    <x v="5"/>
    <x v="1"/>
    <x v="1"/>
    <x v="1"/>
    <x v="14"/>
    <x v="1"/>
    <x v="1"/>
    <x v="1"/>
    <x v="1"/>
    <x v="0"/>
    <x v="0"/>
    <x v="1"/>
    <x v="1"/>
    <x v="1"/>
    <x v="1"/>
    <x v="1"/>
    <x v="1"/>
    <x v="2"/>
    <x v="2"/>
    <x v="2"/>
    <x v="1"/>
    <x v="2"/>
    <x v="14"/>
    <x v="1"/>
    <x v="1"/>
    <x v="1"/>
    <x v="0"/>
    <x v="0"/>
    <x v="0"/>
    <x v="0"/>
    <x v="0"/>
    <x v="0"/>
  </r>
  <r>
    <x v="1"/>
    <x v="0"/>
    <x v="0"/>
    <x v="86"/>
    <x v="0"/>
    <x v="0"/>
    <x v="52"/>
    <x v="24"/>
    <x v="0"/>
    <x v="0"/>
    <x v="1"/>
    <x v="54"/>
    <x v="13"/>
    <x v="9"/>
    <x v="8"/>
    <x v="53"/>
    <x v="1"/>
    <x v="0"/>
    <x v="1"/>
    <x v="0"/>
    <x v="0"/>
    <x v="0"/>
    <x v="0"/>
    <x v="50"/>
    <x v="1"/>
    <x v="0"/>
    <x v="0"/>
    <x v="0"/>
    <x v="6"/>
    <x v="1"/>
    <x v="1"/>
    <x v="0"/>
    <x v="1"/>
    <x v="2"/>
    <x v="1"/>
    <x v="5"/>
    <x v="1"/>
    <x v="1"/>
    <x v="1"/>
    <x v="15"/>
    <x v="1"/>
    <x v="1"/>
    <x v="1"/>
    <x v="1"/>
    <x v="0"/>
    <x v="0"/>
    <x v="1"/>
    <x v="1"/>
    <x v="1"/>
    <x v="1"/>
    <x v="1"/>
    <x v="1"/>
    <x v="2"/>
    <x v="2"/>
    <x v="2"/>
    <x v="1"/>
    <x v="2"/>
    <x v="15"/>
    <x v="1"/>
    <x v="1"/>
    <x v="1"/>
    <x v="0"/>
    <x v="0"/>
    <x v="0"/>
    <x v="0"/>
    <x v="0"/>
    <x v="0"/>
  </r>
  <r>
    <x v="0"/>
    <x v="0"/>
    <x v="0"/>
    <x v="87"/>
    <x v="0"/>
    <x v="0"/>
    <x v="62"/>
    <x v="25"/>
    <x v="0"/>
    <x v="2"/>
    <x v="1"/>
    <x v="64"/>
    <x v="12"/>
    <x v="9"/>
    <x v="8"/>
    <x v="63"/>
    <x v="1"/>
    <x v="0"/>
    <x v="9"/>
    <x v="0"/>
    <x v="0"/>
    <x v="0"/>
    <x v="0"/>
    <x v="51"/>
    <x v="0"/>
    <x v="0"/>
    <x v="0"/>
    <x v="0"/>
    <x v="8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88"/>
    <x v="0"/>
    <x v="0"/>
    <x v="63"/>
    <x v="26"/>
    <x v="0"/>
    <x v="2"/>
    <x v="1"/>
    <x v="65"/>
    <x v="12"/>
    <x v="9"/>
    <x v="8"/>
    <x v="64"/>
    <x v="1"/>
    <x v="0"/>
    <x v="9"/>
    <x v="0"/>
    <x v="0"/>
    <x v="0"/>
    <x v="0"/>
    <x v="52"/>
    <x v="0"/>
    <x v="0"/>
    <x v="0"/>
    <x v="0"/>
    <x v="4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89"/>
    <x v="0"/>
    <x v="0"/>
    <x v="50"/>
    <x v="22"/>
    <x v="0"/>
    <x v="0"/>
    <x v="1"/>
    <x v="52"/>
    <x v="0"/>
    <x v="12"/>
    <x v="4"/>
    <x v="51"/>
    <x v="0"/>
    <x v="0"/>
    <x v="1"/>
    <x v="0"/>
    <x v="0"/>
    <x v="0"/>
    <x v="0"/>
    <x v="53"/>
    <x v="2"/>
    <x v="0"/>
    <x v="0"/>
    <x v="0"/>
    <x v="0"/>
    <x v="0"/>
    <x v="1"/>
    <x v="0"/>
    <x v="1"/>
    <x v="2"/>
    <x v="2"/>
    <x v="6"/>
    <x v="1"/>
    <x v="1"/>
    <x v="1"/>
    <x v="16"/>
    <x v="1"/>
    <x v="1"/>
    <x v="1"/>
    <x v="1"/>
    <x v="1"/>
    <x v="0"/>
    <x v="0"/>
    <x v="2"/>
    <x v="1"/>
    <x v="1"/>
    <x v="1"/>
    <x v="1"/>
    <x v="1"/>
    <x v="1"/>
    <x v="1"/>
    <x v="1"/>
    <x v="3"/>
    <x v="16"/>
    <x v="1"/>
    <x v="1"/>
    <x v="1"/>
    <x v="0"/>
    <x v="0"/>
    <x v="0"/>
    <x v="0"/>
    <x v="0"/>
    <x v="0"/>
  </r>
  <r>
    <x v="0"/>
    <x v="0"/>
    <x v="0"/>
    <x v="90"/>
    <x v="0"/>
    <x v="2"/>
    <x v="53"/>
    <x v="0"/>
    <x v="0"/>
    <x v="2"/>
    <x v="1"/>
    <x v="55"/>
    <x v="13"/>
    <x v="13"/>
    <x v="9"/>
    <x v="54"/>
    <x v="0"/>
    <x v="0"/>
    <x v="5"/>
    <x v="0"/>
    <x v="0"/>
    <x v="0"/>
    <x v="0"/>
    <x v="54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91"/>
    <x v="0"/>
    <x v="2"/>
    <x v="54"/>
    <x v="0"/>
    <x v="0"/>
    <x v="2"/>
    <x v="1"/>
    <x v="56"/>
    <x v="13"/>
    <x v="13"/>
    <x v="9"/>
    <x v="55"/>
    <x v="0"/>
    <x v="0"/>
    <x v="5"/>
    <x v="0"/>
    <x v="0"/>
    <x v="0"/>
    <x v="0"/>
    <x v="55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92"/>
    <x v="0"/>
    <x v="2"/>
    <x v="55"/>
    <x v="0"/>
    <x v="0"/>
    <x v="2"/>
    <x v="1"/>
    <x v="57"/>
    <x v="13"/>
    <x v="13"/>
    <x v="9"/>
    <x v="56"/>
    <x v="0"/>
    <x v="0"/>
    <x v="5"/>
    <x v="0"/>
    <x v="0"/>
    <x v="0"/>
    <x v="0"/>
    <x v="56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93"/>
    <x v="0"/>
    <x v="2"/>
    <x v="56"/>
    <x v="0"/>
    <x v="0"/>
    <x v="2"/>
    <x v="1"/>
    <x v="58"/>
    <x v="8"/>
    <x v="13"/>
    <x v="9"/>
    <x v="57"/>
    <x v="0"/>
    <x v="0"/>
    <x v="5"/>
    <x v="0"/>
    <x v="0"/>
    <x v="0"/>
    <x v="0"/>
    <x v="57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94"/>
    <x v="0"/>
    <x v="2"/>
    <x v="57"/>
    <x v="0"/>
    <x v="0"/>
    <x v="2"/>
    <x v="1"/>
    <x v="59"/>
    <x v="8"/>
    <x v="13"/>
    <x v="9"/>
    <x v="58"/>
    <x v="0"/>
    <x v="0"/>
    <x v="5"/>
    <x v="0"/>
    <x v="0"/>
    <x v="0"/>
    <x v="0"/>
    <x v="58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95"/>
    <x v="0"/>
    <x v="2"/>
    <x v="58"/>
    <x v="0"/>
    <x v="0"/>
    <x v="2"/>
    <x v="1"/>
    <x v="60"/>
    <x v="8"/>
    <x v="13"/>
    <x v="9"/>
    <x v="59"/>
    <x v="0"/>
    <x v="0"/>
    <x v="5"/>
    <x v="0"/>
    <x v="0"/>
    <x v="0"/>
    <x v="0"/>
    <x v="59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96"/>
    <x v="0"/>
    <x v="2"/>
    <x v="59"/>
    <x v="0"/>
    <x v="0"/>
    <x v="2"/>
    <x v="1"/>
    <x v="61"/>
    <x v="8"/>
    <x v="13"/>
    <x v="9"/>
    <x v="60"/>
    <x v="0"/>
    <x v="0"/>
    <x v="5"/>
    <x v="0"/>
    <x v="0"/>
    <x v="0"/>
    <x v="0"/>
    <x v="6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97"/>
    <x v="0"/>
    <x v="2"/>
    <x v="60"/>
    <x v="0"/>
    <x v="0"/>
    <x v="2"/>
    <x v="1"/>
    <x v="62"/>
    <x v="8"/>
    <x v="13"/>
    <x v="9"/>
    <x v="61"/>
    <x v="0"/>
    <x v="0"/>
    <x v="5"/>
    <x v="0"/>
    <x v="0"/>
    <x v="0"/>
    <x v="0"/>
    <x v="6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98"/>
    <x v="0"/>
    <x v="2"/>
    <x v="61"/>
    <x v="0"/>
    <x v="0"/>
    <x v="2"/>
    <x v="1"/>
    <x v="63"/>
    <x v="8"/>
    <x v="13"/>
    <x v="9"/>
    <x v="62"/>
    <x v="0"/>
    <x v="0"/>
    <x v="5"/>
    <x v="0"/>
    <x v="0"/>
    <x v="0"/>
    <x v="0"/>
    <x v="62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99"/>
    <x v="1"/>
    <x v="2"/>
    <x v="66"/>
    <x v="28"/>
    <x v="0"/>
    <x v="0"/>
    <x v="1"/>
    <x v="67"/>
    <x v="14"/>
    <x v="10"/>
    <x v="6"/>
    <x v="68"/>
    <x v="2"/>
    <x v="0"/>
    <x v="10"/>
    <x v="0"/>
    <x v="0"/>
    <x v="0"/>
    <x v="0"/>
    <x v="63"/>
    <x v="3"/>
    <x v="0"/>
    <x v="0"/>
    <x v="2"/>
    <x v="0"/>
    <x v="2"/>
    <x v="1"/>
    <x v="0"/>
    <x v="1"/>
    <x v="2"/>
    <x v="3"/>
    <x v="7"/>
    <x v="1"/>
    <x v="1"/>
    <x v="1"/>
    <x v="17"/>
    <x v="1"/>
    <x v="1"/>
    <x v="1"/>
    <x v="1"/>
    <x v="0"/>
    <x v="1"/>
    <x v="0"/>
    <x v="2"/>
    <x v="1"/>
    <x v="1"/>
    <x v="3"/>
    <x v="4"/>
    <x v="1"/>
    <x v="1"/>
    <x v="1"/>
    <x v="1"/>
    <x v="4"/>
    <x v="17"/>
    <x v="1"/>
    <x v="1"/>
    <x v="3"/>
    <x v="0"/>
    <x v="0"/>
    <x v="0"/>
    <x v="0"/>
    <x v="0"/>
    <x v="0"/>
  </r>
  <r>
    <x v="1"/>
    <x v="0"/>
    <x v="0"/>
    <x v="100"/>
    <x v="1"/>
    <x v="2"/>
    <x v="67"/>
    <x v="29"/>
    <x v="0"/>
    <x v="0"/>
    <x v="1"/>
    <x v="68"/>
    <x v="12"/>
    <x v="10"/>
    <x v="6"/>
    <x v="69"/>
    <x v="2"/>
    <x v="0"/>
    <x v="10"/>
    <x v="0"/>
    <x v="0"/>
    <x v="0"/>
    <x v="0"/>
    <x v="64"/>
    <x v="3"/>
    <x v="0"/>
    <x v="0"/>
    <x v="3"/>
    <x v="0"/>
    <x v="2"/>
    <x v="1"/>
    <x v="0"/>
    <x v="1"/>
    <x v="2"/>
    <x v="3"/>
    <x v="4"/>
    <x v="1"/>
    <x v="1"/>
    <x v="1"/>
    <x v="18"/>
    <x v="1"/>
    <x v="1"/>
    <x v="1"/>
    <x v="1"/>
    <x v="0"/>
    <x v="1"/>
    <x v="0"/>
    <x v="2"/>
    <x v="1"/>
    <x v="1"/>
    <x v="3"/>
    <x v="4"/>
    <x v="1"/>
    <x v="1"/>
    <x v="1"/>
    <x v="1"/>
    <x v="4"/>
    <x v="18"/>
    <x v="1"/>
    <x v="1"/>
    <x v="3"/>
    <x v="0"/>
    <x v="0"/>
    <x v="0"/>
    <x v="0"/>
    <x v="0"/>
    <x v="0"/>
  </r>
  <r>
    <x v="1"/>
    <x v="0"/>
    <x v="0"/>
    <x v="101"/>
    <x v="1"/>
    <x v="2"/>
    <x v="68"/>
    <x v="30"/>
    <x v="0"/>
    <x v="0"/>
    <x v="1"/>
    <x v="69"/>
    <x v="15"/>
    <x v="10"/>
    <x v="6"/>
    <x v="70"/>
    <x v="2"/>
    <x v="0"/>
    <x v="10"/>
    <x v="0"/>
    <x v="0"/>
    <x v="0"/>
    <x v="0"/>
    <x v="65"/>
    <x v="3"/>
    <x v="0"/>
    <x v="0"/>
    <x v="3"/>
    <x v="0"/>
    <x v="2"/>
    <x v="1"/>
    <x v="0"/>
    <x v="1"/>
    <x v="2"/>
    <x v="3"/>
    <x v="8"/>
    <x v="1"/>
    <x v="1"/>
    <x v="1"/>
    <x v="19"/>
    <x v="1"/>
    <x v="1"/>
    <x v="1"/>
    <x v="1"/>
    <x v="0"/>
    <x v="1"/>
    <x v="0"/>
    <x v="2"/>
    <x v="1"/>
    <x v="1"/>
    <x v="3"/>
    <x v="4"/>
    <x v="1"/>
    <x v="1"/>
    <x v="1"/>
    <x v="1"/>
    <x v="4"/>
    <x v="19"/>
    <x v="1"/>
    <x v="1"/>
    <x v="3"/>
    <x v="0"/>
    <x v="0"/>
    <x v="0"/>
    <x v="0"/>
    <x v="0"/>
    <x v="0"/>
  </r>
  <r>
    <x v="1"/>
    <x v="0"/>
    <x v="0"/>
    <x v="102"/>
    <x v="1"/>
    <x v="2"/>
    <x v="69"/>
    <x v="31"/>
    <x v="0"/>
    <x v="0"/>
    <x v="1"/>
    <x v="70"/>
    <x v="12"/>
    <x v="10"/>
    <x v="6"/>
    <x v="71"/>
    <x v="2"/>
    <x v="0"/>
    <x v="10"/>
    <x v="0"/>
    <x v="0"/>
    <x v="0"/>
    <x v="0"/>
    <x v="66"/>
    <x v="3"/>
    <x v="0"/>
    <x v="0"/>
    <x v="2"/>
    <x v="0"/>
    <x v="2"/>
    <x v="1"/>
    <x v="0"/>
    <x v="1"/>
    <x v="2"/>
    <x v="3"/>
    <x v="4"/>
    <x v="1"/>
    <x v="1"/>
    <x v="1"/>
    <x v="20"/>
    <x v="1"/>
    <x v="1"/>
    <x v="1"/>
    <x v="1"/>
    <x v="0"/>
    <x v="1"/>
    <x v="0"/>
    <x v="2"/>
    <x v="1"/>
    <x v="1"/>
    <x v="3"/>
    <x v="4"/>
    <x v="1"/>
    <x v="1"/>
    <x v="1"/>
    <x v="1"/>
    <x v="4"/>
    <x v="20"/>
    <x v="1"/>
    <x v="1"/>
    <x v="3"/>
    <x v="0"/>
    <x v="0"/>
    <x v="0"/>
    <x v="0"/>
    <x v="0"/>
    <x v="0"/>
  </r>
  <r>
    <x v="1"/>
    <x v="0"/>
    <x v="0"/>
    <x v="103"/>
    <x v="1"/>
    <x v="2"/>
    <x v="70"/>
    <x v="32"/>
    <x v="0"/>
    <x v="0"/>
    <x v="1"/>
    <x v="71"/>
    <x v="13"/>
    <x v="10"/>
    <x v="6"/>
    <x v="72"/>
    <x v="2"/>
    <x v="0"/>
    <x v="10"/>
    <x v="0"/>
    <x v="0"/>
    <x v="0"/>
    <x v="0"/>
    <x v="67"/>
    <x v="3"/>
    <x v="0"/>
    <x v="0"/>
    <x v="1"/>
    <x v="0"/>
    <x v="2"/>
    <x v="1"/>
    <x v="0"/>
    <x v="1"/>
    <x v="2"/>
    <x v="3"/>
    <x v="5"/>
    <x v="1"/>
    <x v="1"/>
    <x v="1"/>
    <x v="21"/>
    <x v="1"/>
    <x v="1"/>
    <x v="1"/>
    <x v="1"/>
    <x v="0"/>
    <x v="1"/>
    <x v="0"/>
    <x v="2"/>
    <x v="1"/>
    <x v="1"/>
    <x v="3"/>
    <x v="4"/>
    <x v="1"/>
    <x v="1"/>
    <x v="1"/>
    <x v="1"/>
    <x v="4"/>
    <x v="21"/>
    <x v="1"/>
    <x v="1"/>
    <x v="3"/>
    <x v="0"/>
    <x v="0"/>
    <x v="0"/>
    <x v="0"/>
    <x v="0"/>
    <x v="0"/>
  </r>
  <r>
    <x v="1"/>
    <x v="0"/>
    <x v="0"/>
    <x v="104"/>
    <x v="1"/>
    <x v="2"/>
    <x v="71"/>
    <x v="33"/>
    <x v="0"/>
    <x v="0"/>
    <x v="1"/>
    <x v="72"/>
    <x v="13"/>
    <x v="10"/>
    <x v="6"/>
    <x v="73"/>
    <x v="0"/>
    <x v="0"/>
    <x v="10"/>
    <x v="0"/>
    <x v="0"/>
    <x v="0"/>
    <x v="0"/>
    <x v="68"/>
    <x v="2"/>
    <x v="0"/>
    <x v="0"/>
    <x v="0"/>
    <x v="0"/>
    <x v="0"/>
    <x v="1"/>
    <x v="0"/>
    <x v="1"/>
    <x v="2"/>
    <x v="2"/>
    <x v="5"/>
    <x v="1"/>
    <x v="1"/>
    <x v="1"/>
    <x v="22"/>
    <x v="1"/>
    <x v="1"/>
    <x v="1"/>
    <x v="1"/>
    <x v="1"/>
    <x v="0"/>
    <x v="0"/>
    <x v="2"/>
    <x v="1"/>
    <x v="1"/>
    <x v="3"/>
    <x v="4"/>
    <x v="1"/>
    <x v="1"/>
    <x v="1"/>
    <x v="1"/>
    <x v="4"/>
    <x v="22"/>
    <x v="1"/>
    <x v="1"/>
    <x v="3"/>
    <x v="0"/>
    <x v="0"/>
    <x v="0"/>
    <x v="0"/>
    <x v="0"/>
    <x v="0"/>
  </r>
  <r>
    <x v="1"/>
    <x v="0"/>
    <x v="0"/>
    <x v="105"/>
    <x v="1"/>
    <x v="2"/>
    <x v="72"/>
    <x v="34"/>
    <x v="0"/>
    <x v="0"/>
    <x v="1"/>
    <x v="73"/>
    <x v="8"/>
    <x v="10"/>
    <x v="6"/>
    <x v="74"/>
    <x v="2"/>
    <x v="0"/>
    <x v="10"/>
    <x v="0"/>
    <x v="0"/>
    <x v="0"/>
    <x v="0"/>
    <x v="69"/>
    <x v="3"/>
    <x v="0"/>
    <x v="0"/>
    <x v="1"/>
    <x v="0"/>
    <x v="2"/>
    <x v="1"/>
    <x v="0"/>
    <x v="1"/>
    <x v="2"/>
    <x v="3"/>
    <x v="9"/>
    <x v="1"/>
    <x v="1"/>
    <x v="1"/>
    <x v="23"/>
    <x v="1"/>
    <x v="1"/>
    <x v="1"/>
    <x v="1"/>
    <x v="0"/>
    <x v="1"/>
    <x v="0"/>
    <x v="2"/>
    <x v="1"/>
    <x v="1"/>
    <x v="3"/>
    <x v="4"/>
    <x v="1"/>
    <x v="1"/>
    <x v="1"/>
    <x v="1"/>
    <x v="4"/>
    <x v="23"/>
    <x v="1"/>
    <x v="1"/>
    <x v="3"/>
    <x v="0"/>
    <x v="0"/>
    <x v="0"/>
    <x v="0"/>
    <x v="0"/>
    <x v="0"/>
  </r>
  <r>
    <x v="1"/>
    <x v="0"/>
    <x v="0"/>
    <x v="106"/>
    <x v="1"/>
    <x v="2"/>
    <x v="73"/>
    <x v="35"/>
    <x v="0"/>
    <x v="0"/>
    <x v="1"/>
    <x v="74"/>
    <x v="12"/>
    <x v="10"/>
    <x v="6"/>
    <x v="75"/>
    <x v="2"/>
    <x v="0"/>
    <x v="10"/>
    <x v="0"/>
    <x v="0"/>
    <x v="0"/>
    <x v="0"/>
    <x v="70"/>
    <x v="3"/>
    <x v="0"/>
    <x v="0"/>
    <x v="2"/>
    <x v="0"/>
    <x v="2"/>
    <x v="1"/>
    <x v="0"/>
    <x v="1"/>
    <x v="2"/>
    <x v="3"/>
    <x v="4"/>
    <x v="1"/>
    <x v="1"/>
    <x v="1"/>
    <x v="24"/>
    <x v="1"/>
    <x v="1"/>
    <x v="1"/>
    <x v="1"/>
    <x v="0"/>
    <x v="1"/>
    <x v="0"/>
    <x v="2"/>
    <x v="1"/>
    <x v="1"/>
    <x v="3"/>
    <x v="4"/>
    <x v="1"/>
    <x v="1"/>
    <x v="1"/>
    <x v="1"/>
    <x v="4"/>
    <x v="24"/>
    <x v="1"/>
    <x v="1"/>
    <x v="3"/>
    <x v="0"/>
    <x v="0"/>
    <x v="0"/>
    <x v="0"/>
    <x v="0"/>
    <x v="0"/>
  </r>
  <r>
    <x v="1"/>
    <x v="0"/>
    <x v="0"/>
    <x v="107"/>
    <x v="1"/>
    <x v="2"/>
    <x v="74"/>
    <x v="36"/>
    <x v="0"/>
    <x v="0"/>
    <x v="1"/>
    <x v="75"/>
    <x v="16"/>
    <x v="10"/>
    <x v="6"/>
    <x v="76"/>
    <x v="2"/>
    <x v="0"/>
    <x v="10"/>
    <x v="0"/>
    <x v="0"/>
    <x v="0"/>
    <x v="0"/>
    <x v="71"/>
    <x v="3"/>
    <x v="0"/>
    <x v="0"/>
    <x v="2"/>
    <x v="0"/>
    <x v="2"/>
    <x v="1"/>
    <x v="0"/>
    <x v="1"/>
    <x v="2"/>
    <x v="3"/>
    <x v="10"/>
    <x v="1"/>
    <x v="1"/>
    <x v="1"/>
    <x v="25"/>
    <x v="1"/>
    <x v="1"/>
    <x v="1"/>
    <x v="1"/>
    <x v="0"/>
    <x v="1"/>
    <x v="0"/>
    <x v="2"/>
    <x v="1"/>
    <x v="1"/>
    <x v="3"/>
    <x v="4"/>
    <x v="1"/>
    <x v="1"/>
    <x v="1"/>
    <x v="1"/>
    <x v="4"/>
    <x v="25"/>
    <x v="1"/>
    <x v="1"/>
    <x v="3"/>
    <x v="0"/>
    <x v="0"/>
    <x v="0"/>
    <x v="0"/>
    <x v="0"/>
    <x v="0"/>
  </r>
  <r>
    <x v="1"/>
    <x v="0"/>
    <x v="0"/>
    <x v="108"/>
    <x v="1"/>
    <x v="2"/>
    <x v="75"/>
    <x v="37"/>
    <x v="0"/>
    <x v="0"/>
    <x v="1"/>
    <x v="76"/>
    <x v="13"/>
    <x v="10"/>
    <x v="6"/>
    <x v="77"/>
    <x v="2"/>
    <x v="0"/>
    <x v="10"/>
    <x v="0"/>
    <x v="0"/>
    <x v="0"/>
    <x v="0"/>
    <x v="72"/>
    <x v="3"/>
    <x v="0"/>
    <x v="0"/>
    <x v="1"/>
    <x v="0"/>
    <x v="2"/>
    <x v="1"/>
    <x v="0"/>
    <x v="1"/>
    <x v="2"/>
    <x v="3"/>
    <x v="5"/>
    <x v="1"/>
    <x v="1"/>
    <x v="1"/>
    <x v="26"/>
    <x v="1"/>
    <x v="1"/>
    <x v="1"/>
    <x v="1"/>
    <x v="0"/>
    <x v="1"/>
    <x v="0"/>
    <x v="2"/>
    <x v="1"/>
    <x v="1"/>
    <x v="3"/>
    <x v="4"/>
    <x v="1"/>
    <x v="1"/>
    <x v="1"/>
    <x v="1"/>
    <x v="4"/>
    <x v="26"/>
    <x v="1"/>
    <x v="1"/>
    <x v="3"/>
    <x v="0"/>
    <x v="0"/>
    <x v="0"/>
    <x v="0"/>
    <x v="0"/>
    <x v="0"/>
  </r>
  <r>
    <x v="1"/>
    <x v="0"/>
    <x v="0"/>
    <x v="109"/>
    <x v="1"/>
    <x v="2"/>
    <x v="76"/>
    <x v="38"/>
    <x v="0"/>
    <x v="0"/>
    <x v="1"/>
    <x v="77"/>
    <x v="8"/>
    <x v="10"/>
    <x v="6"/>
    <x v="78"/>
    <x v="2"/>
    <x v="0"/>
    <x v="10"/>
    <x v="0"/>
    <x v="0"/>
    <x v="0"/>
    <x v="0"/>
    <x v="73"/>
    <x v="3"/>
    <x v="0"/>
    <x v="0"/>
    <x v="1"/>
    <x v="0"/>
    <x v="2"/>
    <x v="1"/>
    <x v="0"/>
    <x v="1"/>
    <x v="2"/>
    <x v="3"/>
    <x v="9"/>
    <x v="1"/>
    <x v="1"/>
    <x v="1"/>
    <x v="27"/>
    <x v="1"/>
    <x v="1"/>
    <x v="1"/>
    <x v="1"/>
    <x v="0"/>
    <x v="1"/>
    <x v="0"/>
    <x v="2"/>
    <x v="1"/>
    <x v="1"/>
    <x v="3"/>
    <x v="4"/>
    <x v="1"/>
    <x v="1"/>
    <x v="1"/>
    <x v="1"/>
    <x v="4"/>
    <x v="27"/>
    <x v="1"/>
    <x v="1"/>
    <x v="3"/>
    <x v="0"/>
    <x v="0"/>
    <x v="0"/>
    <x v="0"/>
    <x v="0"/>
    <x v="0"/>
  </r>
  <r>
    <x v="1"/>
    <x v="0"/>
    <x v="0"/>
    <x v="110"/>
    <x v="1"/>
    <x v="2"/>
    <x v="77"/>
    <x v="39"/>
    <x v="0"/>
    <x v="0"/>
    <x v="1"/>
    <x v="78"/>
    <x v="16"/>
    <x v="10"/>
    <x v="6"/>
    <x v="79"/>
    <x v="2"/>
    <x v="0"/>
    <x v="10"/>
    <x v="0"/>
    <x v="0"/>
    <x v="0"/>
    <x v="0"/>
    <x v="74"/>
    <x v="3"/>
    <x v="0"/>
    <x v="0"/>
    <x v="1"/>
    <x v="0"/>
    <x v="2"/>
    <x v="1"/>
    <x v="0"/>
    <x v="1"/>
    <x v="2"/>
    <x v="3"/>
    <x v="10"/>
    <x v="1"/>
    <x v="1"/>
    <x v="1"/>
    <x v="28"/>
    <x v="1"/>
    <x v="1"/>
    <x v="1"/>
    <x v="1"/>
    <x v="0"/>
    <x v="1"/>
    <x v="0"/>
    <x v="2"/>
    <x v="1"/>
    <x v="1"/>
    <x v="3"/>
    <x v="4"/>
    <x v="1"/>
    <x v="1"/>
    <x v="1"/>
    <x v="1"/>
    <x v="4"/>
    <x v="28"/>
    <x v="1"/>
    <x v="1"/>
    <x v="3"/>
    <x v="0"/>
    <x v="0"/>
    <x v="0"/>
    <x v="0"/>
    <x v="0"/>
    <x v="0"/>
  </r>
  <r>
    <x v="1"/>
    <x v="0"/>
    <x v="0"/>
    <x v="111"/>
    <x v="1"/>
    <x v="2"/>
    <x v="78"/>
    <x v="40"/>
    <x v="0"/>
    <x v="0"/>
    <x v="1"/>
    <x v="79"/>
    <x v="15"/>
    <x v="10"/>
    <x v="6"/>
    <x v="80"/>
    <x v="0"/>
    <x v="0"/>
    <x v="10"/>
    <x v="0"/>
    <x v="0"/>
    <x v="0"/>
    <x v="0"/>
    <x v="75"/>
    <x v="2"/>
    <x v="0"/>
    <x v="0"/>
    <x v="0"/>
    <x v="0"/>
    <x v="0"/>
    <x v="1"/>
    <x v="0"/>
    <x v="1"/>
    <x v="2"/>
    <x v="2"/>
    <x v="8"/>
    <x v="1"/>
    <x v="1"/>
    <x v="1"/>
    <x v="29"/>
    <x v="1"/>
    <x v="1"/>
    <x v="1"/>
    <x v="1"/>
    <x v="1"/>
    <x v="0"/>
    <x v="0"/>
    <x v="2"/>
    <x v="1"/>
    <x v="1"/>
    <x v="3"/>
    <x v="4"/>
    <x v="1"/>
    <x v="1"/>
    <x v="1"/>
    <x v="1"/>
    <x v="4"/>
    <x v="29"/>
    <x v="1"/>
    <x v="1"/>
    <x v="3"/>
    <x v="0"/>
    <x v="0"/>
    <x v="0"/>
    <x v="0"/>
    <x v="0"/>
    <x v="0"/>
  </r>
  <r>
    <x v="1"/>
    <x v="0"/>
    <x v="0"/>
    <x v="112"/>
    <x v="1"/>
    <x v="2"/>
    <x v="79"/>
    <x v="41"/>
    <x v="0"/>
    <x v="0"/>
    <x v="1"/>
    <x v="80"/>
    <x v="12"/>
    <x v="10"/>
    <x v="6"/>
    <x v="81"/>
    <x v="2"/>
    <x v="0"/>
    <x v="10"/>
    <x v="0"/>
    <x v="0"/>
    <x v="0"/>
    <x v="0"/>
    <x v="76"/>
    <x v="3"/>
    <x v="0"/>
    <x v="0"/>
    <x v="2"/>
    <x v="0"/>
    <x v="2"/>
    <x v="1"/>
    <x v="0"/>
    <x v="1"/>
    <x v="2"/>
    <x v="3"/>
    <x v="4"/>
    <x v="1"/>
    <x v="1"/>
    <x v="1"/>
    <x v="30"/>
    <x v="1"/>
    <x v="1"/>
    <x v="1"/>
    <x v="1"/>
    <x v="0"/>
    <x v="1"/>
    <x v="0"/>
    <x v="2"/>
    <x v="1"/>
    <x v="1"/>
    <x v="3"/>
    <x v="4"/>
    <x v="1"/>
    <x v="1"/>
    <x v="1"/>
    <x v="1"/>
    <x v="4"/>
    <x v="30"/>
    <x v="1"/>
    <x v="1"/>
    <x v="3"/>
    <x v="0"/>
    <x v="0"/>
    <x v="0"/>
    <x v="0"/>
    <x v="0"/>
    <x v="0"/>
  </r>
  <r>
    <x v="1"/>
    <x v="0"/>
    <x v="0"/>
    <x v="113"/>
    <x v="1"/>
    <x v="2"/>
    <x v="80"/>
    <x v="42"/>
    <x v="0"/>
    <x v="0"/>
    <x v="1"/>
    <x v="81"/>
    <x v="8"/>
    <x v="10"/>
    <x v="6"/>
    <x v="82"/>
    <x v="0"/>
    <x v="0"/>
    <x v="10"/>
    <x v="0"/>
    <x v="0"/>
    <x v="0"/>
    <x v="0"/>
    <x v="77"/>
    <x v="2"/>
    <x v="0"/>
    <x v="0"/>
    <x v="0"/>
    <x v="0"/>
    <x v="0"/>
    <x v="1"/>
    <x v="0"/>
    <x v="1"/>
    <x v="2"/>
    <x v="2"/>
    <x v="9"/>
    <x v="1"/>
    <x v="1"/>
    <x v="1"/>
    <x v="31"/>
    <x v="1"/>
    <x v="1"/>
    <x v="1"/>
    <x v="1"/>
    <x v="1"/>
    <x v="0"/>
    <x v="0"/>
    <x v="2"/>
    <x v="1"/>
    <x v="1"/>
    <x v="3"/>
    <x v="4"/>
    <x v="1"/>
    <x v="1"/>
    <x v="1"/>
    <x v="1"/>
    <x v="4"/>
    <x v="31"/>
    <x v="1"/>
    <x v="1"/>
    <x v="3"/>
    <x v="0"/>
    <x v="0"/>
    <x v="0"/>
    <x v="0"/>
    <x v="0"/>
    <x v="0"/>
  </r>
  <r>
    <x v="1"/>
    <x v="0"/>
    <x v="0"/>
    <x v="114"/>
    <x v="1"/>
    <x v="2"/>
    <x v="81"/>
    <x v="0"/>
    <x v="0"/>
    <x v="0"/>
    <x v="1"/>
    <x v="82"/>
    <x v="7"/>
    <x v="10"/>
    <x v="6"/>
    <x v="83"/>
    <x v="1"/>
    <x v="2"/>
    <x v="10"/>
    <x v="0"/>
    <x v="0"/>
    <x v="0"/>
    <x v="0"/>
    <x v="78"/>
    <x v="1"/>
    <x v="0"/>
    <x v="0"/>
    <x v="0"/>
    <x v="0"/>
    <x v="0"/>
    <x v="1"/>
    <x v="0"/>
    <x v="1"/>
    <x v="2"/>
    <x v="1"/>
    <x v="11"/>
    <x v="1"/>
    <x v="1"/>
    <x v="1"/>
    <x v="32"/>
    <x v="1"/>
    <x v="1"/>
    <x v="1"/>
    <x v="1"/>
    <x v="0"/>
    <x v="0"/>
    <x v="1"/>
    <x v="1"/>
    <x v="1"/>
    <x v="1"/>
    <x v="3"/>
    <x v="4"/>
    <x v="1"/>
    <x v="1"/>
    <x v="1"/>
    <x v="1"/>
    <x v="4"/>
    <x v="32"/>
    <x v="1"/>
    <x v="1"/>
    <x v="3"/>
    <x v="0"/>
    <x v="0"/>
    <x v="0"/>
    <x v="0"/>
    <x v="0"/>
    <x v="0"/>
  </r>
  <r>
    <x v="1"/>
    <x v="0"/>
    <x v="0"/>
    <x v="115"/>
    <x v="1"/>
    <x v="2"/>
    <x v="82"/>
    <x v="43"/>
    <x v="0"/>
    <x v="0"/>
    <x v="1"/>
    <x v="83"/>
    <x v="12"/>
    <x v="10"/>
    <x v="6"/>
    <x v="84"/>
    <x v="0"/>
    <x v="0"/>
    <x v="10"/>
    <x v="0"/>
    <x v="0"/>
    <x v="0"/>
    <x v="0"/>
    <x v="79"/>
    <x v="2"/>
    <x v="0"/>
    <x v="0"/>
    <x v="0"/>
    <x v="0"/>
    <x v="0"/>
    <x v="1"/>
    <x v="0"/>
    <x v="1"/>
    <x v="2"/>
    <x v="2"/>
    <x v="4"/>
    <x v="1"/>
    <x v="1"/>
    <x v="1"/>
    <x v="33"/>
    <x v="1"/>
    <x v="1"/>
    <x v="1"/>
    <x v="1"/>
    <x v="1"/>
    <x v="0"/>
    <x v="0"/>
    <x v="2"/>
    <x v="1"/>
    <x v="1"/>
    <x v="3"/>
    <x v="4"/>
    <x v="1"/>
    <x v="1"/>
    <x v="1"/>
    <x v="1"/>
    <x v="4"/>
    <x v="33"/>
    <x v="1"/>
    <x v="1"/>
    <x v="3"/>
    <x v="0"/>
    <x v="0"/>
    <x v="0"/>
    <x v="0"/>
    <x v="0"/>
    <x v="0"/>
  </r>
  <r>
    <x v="1"/>
    <x v="0"/>
    <x v="0"/>
    <x v="116"/>
    <x v="1"/>
    <x v="2"/>
    <x v="83"/>
    <x v="0"/>
    <x v="0"/>
    <x v="0"/>
    <x v="1"/>
    <x v="84"/>
    <x v="0"/>
    <x v="0"/>
    <x v="6"/>
    <x v="85"/>
    <x v="0"/>
    <x v="0"/>
    <x v="10"/>
    <x v="0"/>
    <x v="0"/>
    <x v="0"/>
    <x v="0"/>
    <x v="80"/>
    <x v="2"/>
    <x v="0"/>
    <x v="0"/>
    <x v="0"/>
    <x v="0"/>
    <x v="0"/>
    <x v="1"/>
    <x v="0"/>
    <x v="1"/>
    <x v="2"/>
    <x v="2"/>
    <x v="6"/>
    <x v="1"/>
    <x v="1"/>
    <x v="1"/>
    <x v="34"/>
    <x v="1"/>
    <x v="1"/>
    <x v="1"/>
    <x v="1"/>
    <x v="1"/>
    <x v="0"/>
    <x v="0"/>
    <x v="2"/>
    <x v="1"/>
    <x v="1"/>
    <x v="3"/>
    <x v="4"/>
    <x v="1"/>
    <x v="1"/>
    <x v="1"/>
    <x v="1"/>
    <x v="5"/>
    <x v="34"/>
    <x v="1"/>
    <x v="1"/>
    <x v="3"/>
    <x v="0"/>
    <x v="0"/>
    <x v="0"/>
    <x v="0"/>
    <x v="0"/>
    <x v="0"/>
  </r>
  <r>
    <x v="1"/>
    <x v="0"/>
    <x v="0"/>
    <x v="117"/>
    <x v="1"/>
    <x v="2"/>
    <x v="84"/>
    <x v="0"/>
    <x v="0"/>
    <x v="0"/>
    <x v="1"/>
    <x v="85"/>
    <x v="16"/>
    <x v="0"/>
    <x v="6"/>
    <x v="86"/>
    <x v="0"/>
    <x v="0"/>
    <x v="10"/>
    <x v="0"/>
    <x v="0"/>
    <x v="0"/>
    <x v="0"/>
    <x v="81"/>
    <x v="2"/>
    <x v="0"/>
    <x v="0"/>
    <x v="0"/>
    <x v="0"/>
    <x v="0"/>
    <x v="1"/>
    <x v="0"/>
    <x v="1"/>
    <x v="2"/>
    <x v="2"/>
    <x v="10"/>
    <x v="1"/>
    <x v="1"/>
    <x v="1"/>
    <x v="35"/>
    <x v="1"/>
    <x v="1"/>
    <x v="1"/>
    <x v="1"/>
    <x v="1"/>
    <x v="0"/>
    <x v="0"/>
    <x v="2"/>
    <x v="1"/>
    <x v="1"/>
    <x v="3"/>
    <x v="4"/>
    <x v="1"/>
    <x v="1"/>
    <x v="1"/>
    <x v="1"/>
    <x v="5"/>
    <x v="35"/>
    <x v="1"/>
    <x v="1"/>
    <x v="3"/>
    <x v="0"/>
    <x v="0"/>
    <x v="0"/>
    <x v="0"/>
    <x v="0"/>
    <x v="0"/>
  </r>
  <r>
    <x v="1"/>
    <x v="0"/>
    <x v="0"/>
    <x v="118"/>
    <x v="1"/>
    <x v="2"/>
    <x v="85"/>
    <x v="0"/>
    <x v="0"/>
    <x v="0"/>
    <x v="1"/>
    <x v="86"/>
    <x v="15"/>
    <x v="0"/>
    <x v="6"/>
    <x v="87"/>
    <x v="2"/>
    <x v="0"/>
    <x v="10"/>
    <x v="0"/>
    <x v="0"/>
    <x v="0"/>
    <x v="0"/>
    <x v="82"/>
    <x v="3"/>
    <x v="0"/>
    <x v="0"/>
    <x v="2"/>
    <x v="0"/>
    <x v="2"/>
    <x v="1"/>
    <x v="0"/>
    <x v="1"/>
    <x v="2"/>
    <x v="3"/>
    <x v="8"/>
    <x v="1"/>
    <x v="1"/>
    <x v="1"/>
    <x v="36"/>
    <x v="1"/>
    <x v="1"/>
    <x v="1"/>
    <x v="1"/>
    <x v="0"/>
    <x v="1"/>
    <x v="0"/>
    <x v="2"/>
    <x v="1"/>
    <x v="1"/>
    <x v="3"/>
    <x v="4"/>
    <x v="1"/>
    <x v="1"/>
    <x v="1"/>
    <x v="1"/>
    <x v="5"/>
    <x v="36"/>
    <x v="1"/>
    <x v="1"/>
    <x v="3"/>
    <x v="0"/>
    <x v="0"/>
    <x v="0"/>
    <x v="0"/>
    <x v="0"/>
    <x v="0"/>
  </r>
  <r>
    <x v="1"/>
    <x v="0"/>
    <x v="0"/>
    <x v="119"/>
    <x v="1"/>
    <x v="2"/>
    <x v="86"/>
    <x v="44"/>
    <x v="0"/>
    <x v="0"/>
    <x v="1"/>
    <x v="87"/>
    <x v="13"/>
    <x v="0"/>
    <x v="6"/>
    <x v="88"/>
    <x v="2"/>
    <x v="0"/>
    <x v="10"/>
    <x v="0"/>
    <x v="0"/>
    <x v="0"/>
    <x v="0"/>
    <x v="83"/>
    <x v="3"/>
    <x v="0"/>
    <x v="0"/>
    <x v="2"/>
    <x v="0"/>
    <x v="2"/>
    <x v="1"/>
    <x v="0"/>
    <x v="1"/>
    <x v="2"/>
    <x v="3"/>
    <x v="5"/>
    <x v="1"/>
    <x v="1"/>
    <x v="1"/>
    <x v="37"/>
    <x v="1"/>
    <x v="1"/>
    <x v="1"/>
    <x v="1"/>
    <x v="0"/>
    <x v="1"/>
    <x v="0"/>
    <x v="2"/>
    <x v="1"/>
    <x v="1"/>
    <x v="3"/>
    <x v="4"/>
    <x v="1"/>
    <x v="1"/>
    <x v="1"/>
    <x v="1"/>
    <x v="5"/>
    <x v="37"/>
    <x v="1"/>
    <x v="1"/>
    <x v="3"/>
    <x v="0"/>
    <x v="0"/>
    <x v="0"/>
    <x v="0"/>
    <x v="0"/>
    <x v="0"/>
  </r>
  <r>
    <x v="1"/>
    <x v="0"/>
    <x v="0"/>
    <x v="120"/>
    <x v="1"/>
    <x v="2"/>
    <x v="87"/>
    <x v="0"/>
    <x v="0"/>
    <x v="0"/>
    <x v="1"/>
    <x v="88"/>
    <x v="7"/>
    <x v="0"/>
    <x v="6"/>
    <x v="89"/>
    <x v="0"/>
    <x v="0"/>
    <x v="10"/>
    <x v="0"/>
    <x v="0"/>
    <x v="0"/>
    <x v="0"/>
    <x v="84"/>
    <x v="2"/>
    <x v="0"/>
    <x v="0"/>
    <x v="0"/>
    <x v="0"/>
    <x v="0"/>
    <x v="1"/>
    <x v="0"/>
    <x v="1"/>
    <x v="2"/>
    <x v="2"/>
    <x v="11"/>
    <x v="1"/>
    <x v="1"/>
    <x v="1"/>
    <x v="38"/>
    <x v="1"/>
    <x v="1"/>
    <x v="1"/>
    <x v="1"/>
    <x v="1"/>
    <x v="0"/>
    <x v="0"/>
    <x v="2"/>
    <x v="1"/>
    <x v="1"/>
    <x v="3"/>
    <x v="4"/>
    <x v="1"/>
    <x v="1"/>
    <x v="1"/>
    <x v="1"/>
    <x v="5"/>
    <x v="38"/>
    <x v="1"/>
    <x v="1"/>
    <x v="3"/>
    <x v="0"/>
    <x v="0"/>
    <x v="0"/>
    <x v="0"/>
    <x v="0"/>
    <x v="0"/>
  </r>
  <r>
    <x v="1"/>
    <x v="0"/>
    <x v="0"/>
    <x v="121"/>
    <x v="1"/>
    <x v="2"/>
    <x v="88"/>
    <x v="0"/>
    <x v="0"/>
    <x v="0"/>
    <x v="1"/>
    <x v="89"/>
    <x v="7"/>
    <x v="0"/>
    <x v="6"/>
    <x v="90"/>
    <x v="0"/>
    <x v="0"/>
    <x v="10"/>
    <x v="0"/>
    <x v="0"/>
    <x v="0"/>
    <x v="0"/>
    <x v="85"/>
    <x v="2"/>
    <x v="0"/>
    <x v="0"/>
    <x v="0"/>
    <x v="0"/>
    <x v="0"/>
    <x v="1"/>
    <x v="0"/>
    <x v="1"/>
    <x v="2"/>
    <x v="2"/>
    <x v="11"/>
    <x v="1"/>
    <x v="1"/>
    <x v="1"/>
    <x v="39"/>
    <x v="1"/>
    <x v="1"/>
    <x v="1"/>
    <x v="1"/>
    <x v="1"/>
    <x v="0"/>
    <x v="0"/>
    <x v="2"/>
    <x v="1"/>
    <x v="1"/>
    <x v="3"/>
    <x v="4"/>
    <x v="1"/>
    <x v="1"/>
    <x v="1"/>
    <x v="1"/>
    <x v="5"/>
    <x v="39"/>
    <x v="1"/>
    <x v="1"/>
    <x v="3"/>
    <x v="0"/>
    <x v="0"/>
    <x v="0"/>
    <x v="0"/>
    <x v="0"/>
    <x v="0"/>
  </r>
  <r>
    <x v="1"/>
    <x v="0"/>
    <x v="0"/>
    <x v="122"/>
    <x v="1"/>
    <x v="2"/>
    <x v="89"/>
    <x v="0"/>
    <x v="0"/>
    <x v="0"/>
    <x v="1"/>
    <x v="90"/>
    <x v="0"/>
    <x v="0"/>
    <x v="6"/>
    <x v="91"/>
    <x v="0"/>
    <x v="0"/>
    <x v="10"/>
    <x v="0"/>
    <x v="0"/>
    <x v="0"/>
    <x v="0"/>
    <x v="86"/>
    <x v="2"/>
    <x v="0"/>
    <x v="0"/>
    <x v="0"/>
    <x v="0"/>
    <x v="0"/>
    <x v="1"/>
    <x v="0"/>
    <x v="1"/>
    <x v="2"/>
    <x v="2"/>
    <x v="6"/>
    <x v="1"/>
    <x v="1"/>
    <x v="1"/>
    <x v="40"/>
    <x v="1"/>
    <x v="1"/>
    <x v="1"/>
    <x v="1"/>
    <x v="1"/>
    <x v="0"/>
    <x v="0"/>
    <x v="2"/>
    <x v="1"/>
    <x v="1"/>
    <x v="3"/>
    <x v="4"/>
    <x v="1"/>
    <x v="1"/>
    <x v="1"/>
    <x v="1"/>
    <x v="5"/>
    <x v="40"/>
    <x v="1"/>
    <x v="1"/>
    <x v="3"/>
    <x v="0"/>
    <x v="0"/>
    <x v="0"/>
    <x v="0"/>
    <x v="0"/>
    <x v="0"/>
  </r>
  <r>
    <x v="1"/>
    <x v="0"/>
    <x v="0"/>
    <x v="123"/>
    <x v="1"/>
    <x v="2"/>
    <x v="90"/>
    <x v="0"/>
    <x v="0"/>
    <x v="0"/>
    <x v="1"/>
    <x v="91"/>
    <x v="7"/>
    <x v="0"/>
    <x v="6"/>
    <x v="92"/>
    <x v="0"/>
    <x v="0"/>
    <x v="10"/>
    <x v="0"/>
    <x v="0"/>
    <x v="0"/>
    <x v="0"/>
    <x v="87"/>
    <x v="2"/>
    <x v="0"/>
    <x v="0"/>
    <x v="0"/>
    <x v="0"/>
    <x v="0"/>
    <x v="1"/>
    <x v="0"/>
    <x v="1"/>
    <x v="2"/>
    <x v="2"/>
    <x v="11"/>
    <x v="1"/>
    <x v="1"/>
    <x v="1"/>
    <x v="41"/>
    <x v="1"/>
    <x v="1"/>
    <x v="1"/>
    <x v="1"/>
    <x v="1"/>
    <x v="0"/>
    <x v="0"/>
    <x v="2"/>
    <x v="1"/>
    <x v="1"/>
    <x v="3"/>
    <x v="4"/>
    <x v="1"/>
    <x v="1"/>
    <x v="1"/>
    <x v="1"/>
    <x v="5"/>
    <x v="41"/>
    <x v="1"/>
    <x v="1"/>
    <x v="3"/>
    <x v="0"/>
    <x v="0"/>
    <x v="0"/>
    <x v="0"/>
    <x v="0"/>
    <x v="0"/>
  </r>
  <r>
    <x v="1"/>
    <x v="0"/>
    <x v="0"/>
    <x v="124"/>
    <x v="1"/>
    <x v="3"/>
    <x v="91"/>
    <x v="8"/>
    <x v="0"/>
    <x v="0"/>
    <x v="1"/>
    <x v="92"/>
    <x v="17"/>
    <x v="14"/>
    <x v="10"/>
    <x v="93"/>
    <x v="2"/>
    <x v="0"/>
    <x v="11"/>
    <x v="0"/>
    <x v="0"/>
    <x v="0"/>
    <x v="0"/>
    <x v="88"/>
    <x v="3"/>
    <x v="0"/>
    <x v="0"/>
    <x v="0"/>
    <x v="0"/>
    <x v="0"/>
    <x v="1"/>
    <x v="0"/>
    <x v="1"/>
    <x v="2"/>
    <x v="3"/>
    <x v="12"/>
    <x v="1"/>
    <x v="1"/>
    <x v="1"/>
    <x v="42"/>
    <x v="1"/>
    <x v="1"/>
    <x v="1"/>
    <x v="1"/>
    <x v="0"/>
    <x v="1"/>
    <x v="0"/>
    <x v="2"/>
    <x v="1"/>
    <x v="2"/>
    <x v="4"/>
    <x v="5"/>
    <x v="1"/>
    <x v="0"/>
    <x v="1"/>
    <x v="1"/>
    <x v="6"/>
    <x v="42"/>
    <x v="1"/>
    <x v="1"/>
    <x v="3"/>
    <x v="0"/>
    <x v="0"/>
    <x v="0"/>
    <x v="0"/>
    <x v="0"/>
    <x v="0"/>
  </r>
  <r>
    <x v="0"/>
    <x v="0"/>
    <x v="0"/>
    <x v="125"/>
    <x v="1"/>
    <x v="4"/>
    <x v="92"/>
    <x v="0"/>
    <x v="0"/>
    <x v="2"/>
    <x v="1"/>
    <x v="93"/>
    <x v="18"/>
    <x v="15"/>
    <x v="11"/>
    <x v="94"/>
    <x v="2"/>
    <x v="0"/>
    <x v="12"/>
    <x v="1"/>
    <x v="0"/>
    <x v="0"/>
    <x v="0"/>
    <x v="89"/>
    <x v="0"/>
    <x v="0"/>
    <x v="0"/>
    <x v="2"/>
    <x v="0"/>
    <x v="2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26"/>
    <x v="1"/>
    <x v="3"/>
    <x v="93"/>
    <x v="8"/>
    <x v="0"/>
    <x v="1"/>
    <x v="1"/>
    <x v="94"/>
    <x v="19"/>
    <x v="16"/>
    <x v="12"/>
    <x v="95"/>
    <x v="2"/>
    <x v="0"/>
    <x v="13"/>
    <x v="0"/>
    <x v="0"/>
    <x v="0"/>
    <x v="0"/>
    <x v="90"/>
    <x v="3"/>
    <x v="0"/>
    <x v="0"/>
    <x v="1"/>
    <x v="0"/>
    <x v="2"/>
    <x v="1"/>
    <x v="0"/>
    <x v="1"/>
    <x v="1"/>
    <x v="3"/>
    <x v="13"/>
    <x v="1"/>
    <x v="1"/>
    <x v="1"/>
    <x v="43"/>
    <x v="0"/>
    <x v="1"/>
    <x v="1"/>
    <x v="1"/>
    <x v="0"/>
    <x v="1"/>
    <x v="0"/>
    <x v="2"/>
    <x v="1"/>
    <x v="1"/>
    <x v="1"/>
    <x v="6"/>
    <x v="3"/>
    <x v="3"/>
    <x v="1"/>
    <x v="1"/>
    <x v="7"/>
    <x v="43"/>
    <x v="1"/>
    <x v="1"/>
    <x v="3"/>
    <x v="0"/>
    <x v="0"/>
    <x v="0"/>
    <x v="0"/>
    <x v="0"/>
    <x v="0"/>
  </r>
  <r>
    <x v="1"/>
    <x v="0"/>
    <x v="0"/>
    <x v="127"/>
    <x v="1"/>
    <x v="3"/>
    <x v="94"/>
    <x v="8"/>
    <x v="0"/>
    <x v="1"/>
    <x v="1"/>
    <x v="95"/>
    <x v="19"/>
    <x v="16"/>
    <x v="12"/>
    <x v="96"/>
    <x v="2"/>
    <x v="0"/>
    <x v="13"/>
    <x v="0"/>
    <x v="0"/>
    <x v="0"/>
    <x v="0"/>
    <x v="91"/>
    <x v="3"/>
    <x v="0"/>
    <x v="0"/>
    <x v="1"/>
    <x v="0"/>
    <x v="2"/>
    <x v="1"/>
    <x v="0"/>
    <x v="1"/>
    <x v="1"/>
    <x v="3"/>
    <x v="13"/>
    <x v="1"/>
    <x v="1"/>
    <x v="1"/>
    <x v="44"/>
    <x v="0"/>
    <x v="1"/>
    <x v="1"/>
    <x v="1"/>
    <x v="0"/>
    <x v="1"/>
    <x v="0"/>
    <x v="2"/>
    <x v="1"/>
    <x v="1"/>
    <x v="1"/>
    <x v="6"/>
    <x v="3"/>
    <x v="3"/>
    <x v="1"/>
    <x v="1"/>
    <x v="7"/>
    <x v="44"/>
    <x v="1"/>
    <x v="1"/>
    <x v="3"/>
    <x v="0"/>
    <x v="0"/>
    <x v="0"/>
    <x v="0"/>
    <x v="0"/>
    <x v="0"/>
  </r>
  <r>
    <x v="1"/>
    <x v="0"/>
    <x v="0"/>
    <x v="128"/>
    <x v="1"/>
    <x v="3"/>
    <x v="95"/>
    <x v="8"/>
    <x v="0"/>
    <x v="0"/>
    <x v="1"/>
    <x v="96"/>
    <x v="18"/>
    <x v="14"/>
    <x v="12"/>
    <x v="97"/>
    <x v="2"/>
    <x v="0"/>
    <x v="11"/>
    <x v="0"/>
    <x v="0"/>
    <x v="0"/>
    <x v="0"/>
    <x v="92"/>
    <x v="3"/>
    <x v="0"/>
    <x v="0"/>
    <x v="0"/>
    <x v="0"/>
    <x v="0"/>
    <x v="1"/>
    <x v="0"/>
    <x v="1"/>
    <x v="2"/>
    <x v="3"/>
    <x v="14"/>
    <x v="1"/>
    <x v="1"/>
    <x v="1"/>
    <x v="45"/>
    <x v="1"/>
    <x v="1"/>
    <x v="1"/>
    <x v="1"/>
    <x v="0"/>
    <x v="1"/>
    <x v="0"/>
    <x v="2"/>
    <x v="1"/>
    <x v="2"/>
    <x v="4"/>
    <x v="5"/>
    <x v="1"/>
    <x v="0"/>
    <x v="1"/>
    <x v="1"/>
    <x v="6"/>
    <x v="45"/>
    <x v="1"/>
    <x v="1"/>
    <x v="3"/>
    <x v="0"/>
    <x v="0"/>
    <x v="0"/>
    <x v="0"/>
    <x v="0"/>
    <x v="0"/>
  </r>
  <r>
    <x v="1"/>
    <x v="0"/>
    <x v="0"/>
    <x v="129"/>
    <x v="1"/>
    <x v="3"/>
    <x v="96"/>
    <x v="8"/>
    <x v="0"/>
    <x v="0"/>
    <x v="1"/>
    <x v="97"/>
    <x v="18"/>
    <x v="14"/>
    <x v="12"/>
    <x v="98"/>
    <x v="0"/>
    <x v="0"/>
    <x v="11"/>
    <x v="0"/>
    <x v="0"/>
    <x v="0"/>
    <x v="0"/>
    <x v="93"/>
    <x v="2"/>
    <x v="0"/>
    <x v="0"/>
    <x v="0"/>
    <x v="0"/>
    <x v="0"/>
    <x v="1"/>
    <x v="0"/>
    <x v="1"/>
    <x v="2"/>
    <x v="2"/>
    <x v="14"/>
    <x v="1"/>
    <x v="1"/>
    <x v="1"/>
    <x v="46"/>
    <x v="1"/>
    <x v="1"/>
    <x v="1"/>
    <x v="1"/>
    <x v="1"/>
    <x v="0"/>
    <x v="0"/>
    <x v="2"/>
    <x v="1"/>
    <x v="2"/>
    <x v="4"/>
    <x v="5"/>
    <x v="1"/>
    <x v="0"/>
    <x v="1"/>
    <x v="1"/>
    <x v="6"/>
    <x v="46"/>
    <x v="1"/>
    <x v="1"/>
    <x v="3"/>
    <x v="0"/>
    <x v="0"/>
    <x v="0"/>
    <x v="0"/>
    <x v="0"/>
    <x v="0"/>
  </r>
  <r>
    <x v="1"/>
    <x v="0"/>
    <x v="0"/>
    <x v="130"/>
    <x v="1"/>
    <x v="3"/>
    <x v="97"/>
    <x v="8"/>
    <x v="0"/>
    <x v="1"/>
    <x v="1"/>
    <x v="98"/>
    <x v="20"/>
    <x v="17"/>
    <x v="12"/>
    <x v="99"/>
    <x v="2"/>
    <x v="0"/>
    <x v="11"/>
    <x v="0"/>
    <x v="0"/>
    <x v="0"/>
    <x v="0"/>
    <x v="94"/>
    <x v="3"/>
    <x v="0"/>
    <x v="0"/>
    <x v="0"/>
    <x v="0"/>
    <x v="0"/>
    <x v="1"/>
    <x v="0"/>
    <x v="1"/>
    <x v="1"/>
    <x v="3"/>
    <x v="15"/>
    <x v="1"/>
    <x v="1"/>
    <x v="1"/>
    <x v="47"/>
    <x v="0"/>
    <x v="1"/>
    <x v="1"/>
    <x v="1"/>
    <x v="0"/>
    <x v="1"/>
    <x v="0"/>
    <x v="2"/>
    <x v="1"/>
    <x v="1"/>
    <x v="1"/>
    <x v="6"/>
    <x v="3"/>
    <x v="3"/>
    <x v="1"/>
    <x v="1"/>
    <x v="8"/>
    <x v="47"/>
    <x v="1"/>
    <x v="1"/>
    <x v="3"/>
    <x v="0"/>
    <x v="0"/>
    <x v="0"/>
    <x v="0"/>
    <x v="0"/>
    <x v="0"/>
  </r>
  <r>
    <x v="1"/>
    <x v="0"/>
    <x v="0"/>
    <x v="131"/>
    <x v="1"/>
    <x v="3"/>
    <x v="98"/>
    <x v="8"/>
    <x v="0"/>
    <x v="1"/>
    <x v="1"/>
    <x v="99"/>
    <x v="20"/>
    <x v="17"/>
    <x v="12"/>
    <x v="100"/>
    <x v="2"/>
    <x v="0"/>
    <x v="11"/>
    <x v="0"/>
    <x v="0"/>
    <x v="0"/>
    <x v="0"/>
    <x v="95"/>
    <x v="3"/>
    <x v="0"/>
    <x v="0"/>
    <x v="1"/>
    <x v="0"/>
    <x v="2"/>
    <x v="1"/>
    <x v="0"/>
    <x v="1"/>
    <x v="1"/>
    <x v="3"/>
    <x v="15"/>
    <x v="1"/>
    <x v="1"/>
    <x v="1"/>
    <x v="48"/>
    <x v="0"/>
    <x v="1"/>
    <x v="1"/>
    <x v="1"/>
    <x v="0"/>
    <x v="1"/>
    <x v="0"/>
    <x v="2"/>
    <x v="1"/>
    <x v="1"/>
    <x v="1"/>
    <x v="6"/>
    <x v="3"/>
    <x v="3"/>
    <x v="1"/>
    <x v="1"/>
    <x v="8"/>
    <x v="48"/>
    <x v="1"/>
    <x v="1"/>
    <x v="3"/>
    <x v="0"/>
    <x v="0"/>
    <x v="0"/>
    <x v="0"/>
    <x v="0"/>
    <x v="0"/>
  </r>
  <r>
    <x v="1"/>
    <x v="0"/>
    <x v="0"/>
    <x v="132"/>
    <x v="1"/>
    <x v="3"/>
    <x v="99"/>
    <x v="8"/>
    <x v="0"/>
    <x v="1"/>
    <x v="1"/>
    <x v="100"/>
    <x v="20"/>
    <x v="17"/>
    <x v="12"/>
    <x v="101"/>
    <x v="2"/>
    <x v="0"/>
    <x v="11"/>
    <x v="0"/>
    <x v="0"/>
    <x v="0"/>
    <x v="0"/>
    <x v="96"/>
    <x v="3"/>
    <x v="0"/>
    <x v="0"/>
    <x v="1"/>
    <x v="0"/>
    <x v="2"/>
    <x v="1"/>
    <x v="0"/>
    <x v="1"/>
    <x v="1"/>
    <x v="3"/>
    <x v="15"/>
    <x v="1"/>
    <x v="1"/>
    <x v="1"/>
    <x v="49"/>
    <x v="0"/>
    <x v="1"/>
    <x v="1"/>
    <x v="1"/>
    <x v="0"/>
    <x v="1"/>
    <x v="0"/>
    <x v="2"/>
    <x v="1"/>
    <x v="1"/>
    <x v="1"/>
    <x v="6"/>
    <x v="3"/>
    <x v="3"/>
    <x v="1"/>
    <x v="1"/>
    <x v="8"/>
    <x v="49"/>
    <x v="1"/>
    <x v="1"/>
    <x v="3"/>
    <x v="0"/>
    <x v="0"/>
    <x v="0"/>
    <x v="0"/>
    <x v="0"/>
    <x v="0"/>
  </r>
  <r>
    <x v="0"/>
    <x v="0"/>
    <x v="0"/>
    <x v="133"/>
    <x v="1"/>
    <x v="3"/>
    <x v="100"/>
    <x v="8"/>
    <x v="0"/>
    <x v="0"/>
    <x v="1"/>
    <x v="101"/>
    <x v="7"/>
    <x v="0"/>
    <x v="13"/>
    <x v="102"/>
    <x v="1"/>
    <x v="0"/>
    <x v="14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33"/>
    <x v="1"/>
    <x v="3"/>
    <x v="100"/>
    <x v="8"/>
    <x v="0"/>
    <x v="0"/>
    <x v="3"/>
    <x v="102"/>
    <x v="20"/>
    <x v="0"/>
    <x v="13"/>
    <x v="102"/>
    <x v="0"/>
    <x v="0"/>
    <x v="15"/>
    <x v="0"/>
    <x v="0"/>
    <x v="1"/>
    <x v="1"/>
    <x v="97"/>
    <x v="2"/>
    <x v="0"/>
    <x v="0"/>
    <x v="0"/>
    <x v="0"/>
    <x v="0"/>
    <x v="1"/>
    <x v="0"/>
    <x v="1"/>
    <x v="2"/>
    <x v="2"/>
    <x v="15"/>
    <x v="1"/>
    <x v="1"/>
    <x v="1"/>
    <x v="50"/>
    <x v="1"/>
    <x v="2"/>
    <x v="0"/>
    <x v="1"/>
    <x v="1"/>
    <x v="0"/>
    <x v="0"/>
    <x v="2"/>
    <x v="1"/>
    <x v="1"/>
    <x v="1"/>
    <x v="6"/>
    <x v="1"/>
    <x v="1"/>
    <x v="0"/>
    <x v="1"/>
    <x v="5"/>
    <x v="50"/>
    <x v="1"/>
    <x v="1"/>
    <x v="3"/>
    <x v="0"/>
    <x v="0"/>
    <x v="0"/>
    <x v="0"/>
    <x v="0"/>
    <x v="0"/>
  </r>
  <r>
    <x v="0"/>
    <x v="0"/>
    <x v="0"/>
    <x v="134"/>
    <x v="1"/>
    <x v="3"/>
    <x v="101"/>
    <x v="8"/>
    <x v="0"/>
    <x v="2"/>
    <x v="3"/>
    <x v="103"/>
    <x v="21"/>
    <x v="0"/>
    <x v="13"/>
    <x v="103"/>
    <x v="0"/>
    <x v="0"/>
    <x v="11"/>
    <x v="0"/>
    <x v="0"/>
    <x v="0"/>
    <x v="0"/>
    <x v="98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35"/>
    <x v="1"/>
    <x v="3"/>
    <x v="102"/>
    <x v="8"/>
    <x v="0"/>
    <x v="2"/>
    <x v="3"/>
    <x v="104"/>
    <x v="21"/>
    <x v="0"/>
    <x v="13"/>
    <x v="104"/>
    <x v="0"/>
    <x v="0"/>
    <x v="11"/>
    <x v="0"/>
    <x v="0"/>
    <x v="0"/>
    <x v="0"/>
    <x v="99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36"/>
    <x v="1"/>
    <x v="3"/>
    <x v="103"/>
    <x v="8"/>
    <x v="0"/>
    <x v="1"/>
    <x v="3"/>
    <x v="105"/>
    <x v="22"/>
    <x v="0"/>
    <x v="13"/>
    <x v="105"/>
    <x v="0"/>
    <x v="0"/>
    <x v="15"/>
    <x v="0"/>
    <x v="0"/>
    <x v="0"/>
    <x v="0"/>
    <x v="100"/>
    <x v="2"/>
    <x v="0"/>
    <x v="0"/>
    <x v="0"/>
    <x v="0"/>
    <x v="0"/>
    <x v="1"/>
    <x v="0"/>
    <x v="1"/>
    <x v="1"/>
    <x v="2"/>
    <x v="16"/>
    <x v="1"/>
    <x v="1"/>
    <x v="1"/>
    <x v="51"/>
    <x v="0"/>
    <x v="2"/>
    <x v="0"/>
    <x v="1"/>
    <x v="1"/>
    <x v="0"/>
    <x v="0"/>
    <x v="2"/>
    <x v="1"/>
    <x v="1"/>
    <x v="1"/>
    <x v="6"/>
    <x v="1"/>
    <x v="1"/>
    <x v="0"/>
    <x v="1"/>
    <x v="5"/>
    <x v="51"/>
    <x v="1"/>
    <x v="1"/>
    <x v="3"/>
    <x v="0"/>
    <x v="0"/>
    <x v="0"/>
    <x v="0"/>
    <x v="0"/>
    <x v="0"/>
  </r>
  <r>
    <x v="1"/>
    <x v="0"/>
    <x v="0"/>
    <x v="137"/>
    <x v="1"/>
    <x v="3"/>
    <x v="104"/>
    <x v="8"/>
    <x v="0"/>
    <x v="0"/>
    <x v="3"/>
    <x v="106"/>
    <x v="20"/>
    <x v="0"/>
    <x v="13"/>
    <x v="106"/>
    <x v="0"/>
    <x v="0"/>
    <x v="15"/>
    <x v="0"/>
    <x v="0"/>
    <x v="0"/>
    <x v="0"/>
    <x v="101"/>
    <x v="2"/>
    <x v="0"/>
    <x v="0"/>
    <x v="0"/>
    <x v="0"/>
    <x v="0"/>
    <x v="1"/>
    <x v="0"/>
    <x v="1"/>
    <x v="2"/>
    <x v="2"/>
    <x v="15"/>
    <x v="1"/>
    <x v="1"/>
    <x v="1"/>
    <x v="52"/>
    <x v="1"/>
    <x v="2"/>
    <x v="0"/>
    <x v="1"/>
    <x v="1"/>
    <x v="0"/>
    <x v="0"/>
    <x v="2"/>
    <x v="1"/>
    <x v="1"/>
    <x v="1"/>
    <x v="6"/>
    <x v="1"/>
    <x v="1"/>
    <x v="0"/>
    <x v="1"/>
    <x v="5"/>
    <x v="52"/>
    <x v="1"/>
    <x v="1"/>
    <x v="3"/>
    <x v="0"/>
    <x v="0"/>
    <x v="0"/>
    <x v="0"/>
    <x v="0"/>
    <x v="0"/>
  </r>
  <r>
    <x v="1"/>
    <x v="0"/>
    <x v="0"/>
    <x v="138"/>
    <x v="1"/>
    <x v="3"/>
    <x v="105"/>
    <x v="0"/>
    <x v="0"/>
    <x v="0"/>
    <x v="1"/>
    <x v="107"/>
    <x v="23"/>
    <x v="11"/>
    <x v="14"/>
    <x v="107"/>
    <x v="0"/>
    <x v="0"/>
    <x v="16"/>
    <x v="0"/>
    <x v="0"/>
    <x v="0"/>
    <x v="0"/>
    <x v="102"/>
    <x v="2"/>
    <x v="0"/>
    <x v="0"/>
    <x v="0"/>
    <x v="0"/>
    <x v="0"/>
    <x v="1"/>
    <x v="0"/>
    <x v="1"/>
    <x v="2"/>
    <x v="2"/>
    <x v="17"/>
    <x v="1"/>
    <x v="1"/>
    <x v="1"/>
    <x v="53"/>
    <x v="1"/>
    <x v="1"/>
    <x v="1"/>
    <x v="1"/>
    <x v="1"/>
    <x v="0"/>
    <x v="0"/>
    <x v="2"/>
    <x v="1"/>
    <x v="1"/>
    <x v="1"/>
    <x v="6"/>
    <x v="3"/>
    <x v="3"/>
    <x v="1"/>
    <x v="1"/>
    <x v="4"/>
    <x v="53"/>
    <x v="1"/>
    <x v="1"/>
    <x v="3"/>
    <x v="0"/>
    <x v="0"/>
    <x v="0"/>
    <x v="0"/>
    <x v="0"/>
    <x v="0"/>
  </r>
  <r>
    <x v="1"/>
    <x v="0"/>
    <x v="0"/>
    <x v="139"/>
    <x v="1"/>
    <x v="3"/>
    <x v="106"/>
    <x v="0"/>
    <x v="0"/>
    <x v="0"/>
    <x v="1"/>
    <x v="108"/>
    <x v="23"/>
    <x v="11"/>
    <x v="14"/>
    <x v="108"/>
    <x v="0"/>
    <x v="0"/>
    <x v="16"/>
    <x v="0"/>
    <x v="0"/>
    <x v="0"/>
    <x v="0"/>
    <x v="103"/>
    <x v="2"/>
    <x v="0"/>
    <x v="0"/>
    <x v="0"/>
    <x v="0"/>
    <x v="0"/>
    <x v="1"/>
    <x v="0"/>
    <x v="1"/>
    <x v="2"/>
    <x v="2"/>
    <x v="17"/>
    <x v="1"/>
    <x v="1"/>
    <x v="1"/>
    <x v="54"/>
    <x v="1"/>
    <x v="1"/>
    <x v="1"/>
    <x v="1"/>
    <x v="1"/>
    <x v="0"/>
    <x v="0"/>
    <x v="2"/>
    <x v="1"/>
    <x v="1"/>
    <x v="1"/>
    <x v="6"/>
    <x v="3"/>
    <x v="3"/>
    <x v="1"/>
    <x v="1"/>
    <x v="4"/>
    <x v="54"/>
    <x v="1"/>
    <x v="1"/>
    <x v="3"/>
    <x v="0"/>
    <x v="0"/>
    <x v="0"/>
    <x v="0"/>
    <x v="0"/>
    <x v="0"/>
  </r>
  <r>
    <x v="1"/>
    <x v="0"/>
    <x v="0"/>
    <x v="140"/>
    <x v="1"/>
    <x v="3"/>
    <x v="107"/>
    <x v="0"/>
    <x v="0"/>
    <x v="0"/>
    <x v="1"/>
    <x v="109"/>
    <x v="23"/>
    <x v="11"/>
    <x v="14"/>
    <x v="109"/>
    <x v="0"/>
    <x v="0"/>
    <x v="16"/>
    <x v="0"/>
    <x v="0"/>
    <x v="0"/>
    <x v="0"/>
    <x v="104"/>
    <x v="2"/>
    <x v="0"/>
    <x v="0"/>
    <x v="0"/>
    <x v="0"/>
    <x v="0"/>
    <x v="1"/>
    <x v="0"/>
    <x v="1"/>
    <x v="2"/>
    <x v="2"/>
    <x v="17"/>
    <x v="1"/>
    <x v="1"/>
    <x v="1"/>
    <x v="55"/>
    <x v="1"/>
    <x v="1"/>
    <x v="1"/>
    <x v="1"/>
    <x v="1"/>
    <x v="0"/>
    <x v="0"/>
    <x v="2"/>
    <x v="1"/>
    <x v="1"/>
    <x v="1"/>
    <x v="6"/>
    <x v="3"/>
    <x v="3"/>
    <x v="1"/>
    <x v="1"/>
    <x v="4"/>
    <x v="55"/>
    <x v="1"/>
    <x v="1"/>
    <x v="3"/>
    <x v="0"/>
    <x v="0"/>
    <x v="0"/>
    <x v="0"/>
    <x v="0"/>
    <x v="0"/>
  </r>
  <r>
    <x v="1"/>
    <x v="0"/>
    <x v="0"/>
    <x v="141"/>
    <x v="1"/>
    <x v="3"/>
    <x v="108"/>
    <x v="0"/>
    <x v="0"/>
    <x v="0"/>
    <x v="1"/>
    <x v="110"/>
    <x v="23"/>
    <x v="11"/>
    <x v="14"/>
    <x v="110"/>
    <x v="0"/>
    <x v="0"/>
    <x v="16"/>
    <x v="0"/>
    <x v="0"/>
    <x v="0"/>
    <x v="0"/>
    <x v="105"/>
    <x v="2"/>
    <x v="0"/>
    <x v="0"/>
    <x v="0"/>
    <x v="0"/>
    <x v="0"/>
    <x v="1"/>
    <x v="0"/>
    <x v="1"/>
    <x v="2"/>
    <x v="2"/>
    <x v="17"/>
    <x v="1"/>
    <x v="1"/>
    <x v="1"/>
    <x v="56"/>
    <x v="1"/>
    <x v="1"/>
    <x v="1"/>
    <x v="1"/>
    <x v="1"/>
    <x v="0"/>
    <x v="0"/>
    <x v="2"/>
    <x v="1"/>
    <x v="1"/>
    <x v="1"/>
    <x v="6"/>
    <x v="3"/>
    <x v="3"/>
    <x v="1"/>
    <x v="1"/>
    <x v="4"/>
    <x v="56"/>
    <x v="1"/>
    <x v="1"/>
    <x v="3"/>
    <x v="0"/>
    <x v="0"/>
    <x v="0"/>
    <x v="0"/>
    <x v="0"/>
    <x v="0"/>
  </r>
  <r>
    <x v="1"/>
    <x v="0"/>
    <x v="0"/>
    <x v="142"/>
    <x v="1"/>
    <x v="3"/>
    <x v="109"/>
    <x v="0"/>
    <x v="0"/>
    <x v="0"/>
    <x v="1"/>
    <x v="111"/>
    <x v="23"/>
    <x v="11"/>
    <x v="14"/>
    <x v="111"/>
    <x v="0"/>
    <x v="0"/>
    <x v="16"/>
    <x v="0"/>
    <x v="0"/>
    <x v="0"/>
    <x v="0"/>
    <x v="106"/>
    <x v="2"/>
    <x v="0"/>
    <x v="0"/>
    <x v="0"/>
    <x v="0"/>
    <x v="0"/>
    <x v="1"/>
    <x v="0"/>
    <x v="1"/>
    <x v="2"/>
    <x v="2"/>
    <x v="17"/>
    <x v="1"/>
    <x v="1"/>
    <x v="1"/>
    <x v="57"/>
    <x v="1"/>
    <x v="1"/>
    <x v="1"/>
    <x v="1"/>
    <x v="1"/>
    <x v="0"/>
    <x v="0"/>
    <x v="2"/>
    <x v="1"/>
    <x v="1"/>
    <x v="1"/>
    <x v="6"/>
    <x v="3"/>
    <x v="3"/>
    <x v="1"/>
    <x v="1"/>
    <x v="4"/>
    <x v="57"/>
    <x v="1"/>
    <x v="1"/>
    <x v="3"/>
    <x v="0"/>
    <x v="0"/>
    <x v="0"/>
    <x v="0"/>
    <x v="0"/>
    <x v="0"/>
  </r>
  <r>
    <x v="1"/>
    <x v="0"/>
    <x v="0"/>
    <x v="143"/>
    <x v="1"/>
    <x v="3"/>
    <x v="110"/>
    <x v="0"/>
    <x v="0"/>
    <x v="0"/>
    <x v="1"/>
    <x v="112"/>
    <x v="23"/>
    <x v="11"/>
    <x v="14"/>
    <x v="112"/>
    <x v="0"/>
    <x v="0"/>
    <x v="16"/>
    <x v="0"/>
    <x v="0"/>
    <x v="0"/>
    <x v="0"/>
    <x v="107"/>
    <x v="2"/>
    <x v="0"/>
    <x v="0"/>
    <x v="0"/>
    <x v="0"/>
    <x v="0"/>
    <x v="1"/>
    <x v="0"/>
    <x v="1"/>
    <x v="2"/>
    <x v="2"/>
    <x v="17"/>
    <x v="1"/>
    <x v="1"/>
    <x v="1"/>
    <x v="58"/>
    <x v="1"/>
    <x v="1"/>
    <x v="1"/>
    <x v="1"/>
    <x v="1"/>
    <x v="0"/>
    <x v="0"/>
    <x v="2"/>
    <x v="1"/>
    <x v="1"/>
    <x v="1"/>
    <x v="6"/>
    <x v="3"/>
    <x v="3"/>
    <x v="1"/>
    <x v="1"/>
    <x v="4"/>
    <x v="58"/>
    <x v="1"/>
    <x v="1"/>
    <x v="3"/>
    <x v="0"/>
    <x v="0"/>
    <x v="0"/>
    <x v="0"/>
    <x v="0"/>
    <x v="0"/>
  </r>
  <r>
    <x v="1"/>
    <x v="0"/>
    <x v="0"/>
    <x v="144"/>
    <x v="1"/>
    <x v="3"/>
    <x v="111"/>
    <x v="0"/>
    <x v="0"/>
    <x v="0"/>
    <x v="1"/>
    <x v="113"/>
    <x v="23"/>
    <x v="11"/>
    <x v="14"/>
    <x v="113"/>
    <x v="0"/>
    <x v="0"/>
    <x v="16"/>
    <x v="0"/>
    <x v="0"/>
    <x v="0"/>
    <x v="0"/>
    <x v="108"/>
    <x v="2"/>
    <x v="0"/>
    <x v="0"/>
    <x v="0"/>
    <x v="0"/>
    <x v="0"/>
    <x v="1"/>
    <x v="0"/>
    <x v="1"/>
    <x v="2"/>
    <x v="2"/>
    <x v="17"/>
    <x v="1"/>
    <x v="1"/>
    <x v="1"/>
    <x v="59"/>
    <x v="1"/>
    <x v="1"/>
    <x v="1"/>
    <x v="1"/>
    <x v="1"/>
    <x v="0"/>
    <x v="0"/>
    <x v="2"/>
    <x v="1"/>
    <x v="1"/>
    <x v="1"/>
    <x v="6"/>
    <x v="3"/>
    <x v="3"/>
    <x v="1"/>
    <x v="1"/>
    <x v="4"/>
    <x v="59"/>
    <x v="1"/>
    <x v="1"/>
    <x v="3"/>
    <x v="0"/>
    <x v="0"/>
    <x v="0"/>
    <x v="0"/>
    <x v="0"/>
    <x v="0"/>
  </r>
  <r>
    <x v="1"/>
    <x v="0"/>
    <x v="0"/>
    <x v="145"/>
    <x v="2"/>
    <x v="5"/>
    <x v="112"/>
    <x v="45"/>
    <x v="1"/>
    <x v="4"/>
    <x v="1"/>
    <x v="114"/>
    <x v="15"/>
    <x v="18"/>
    <x v="15"/>
    <x v="114"/>
    <x v="3"/>
    <x v="0"/>
    <x v="12"/>
    <x v="0"/>
    <x v="0"/>
    <x v="0"/>
    <x v="0"/>
    <x v="109"/>
    <x v="3"/>
    <x v="0"/>
    <x v="0"/>
    <x v="4"/>
    <x v="0"/>
    <x v="2"/>
    <x v="1"/>
    <x v="0"/>
    <x v="2"/>
    <x v="4"/>
    <x v="3"/>
    <x v="8"/>
    <x v="1"/>
    <x v="1"/>
    <x v="1"/>
    <x v="60"/>
    <x v="3"/>
    <x v="1"/>
    <x v="1"/>
    <x v="1"/>
    <x v="0"/>
    <x v="1"/>
    <x v="0"/>
    <x v="2"/>
    <x v="1"/>
    <x v="1"/>
    <x v="1"/>
    <x v="7"/>
    <x v="4"/>
    <x v="1"/>
    <x v="1"/>
    <x v="2"/>
    <x v="9"/>
    <x v="60"/>
    <x v="1"/>
    <x v="1"/>
    <x v="4"/>
    <x v="0"/>
    <x v="0"/>
    <x v="0"/>
    <x v="0"/>
    <x v="1"/>
    <x v="0"/>
  </r>
  <r>
    <x v="1"/>
    <x v="0"/>
    <x v="0"/>
    <x v="146"/>
    <x v="2"/>
    <x v="5"/>
    <x v="112"/>
    <x v="45"/>
    <x v="1"/>
    <x v="4"/>
    <x v="1"/>
    <x v="114"/>
    <x v="15"/>
    <x v="19"/>
    <x v="15"/>
    <x v="114"/>
    <x v="3"/>
    <x v="0"/>
    <x v="12"/>
    <x v="0"/>
    <x v="0"/>
    <x v="0"/>
    <x v="0"/>
    <x v="110"/>
    <x v="3"/>
    <x v="0"/>
    <x v="0"/>
    <x v="5"/>
    <x v="0"/>
    <x v="2"/>
    <x v="1"/>
    <x v="0"/>
    <x v="2"/>
    <x v="4"/>
    <x v="3"/>
    <x v="8"/>
    <x v="1"/>
    <x v="1"/>
    <x v="1"/>
    <x v="61"/>
    <x v="3"/>
    <x v="1"/>
    <x v="1"/>
    <x v="1"/>
    <x v="0"/>
    <x v="1"/>
    <x v="0"/>
    <x v="2"/>
    <x v="1"/>
    <x v="1"/>
    <x v="1"/>
    <x v="7"/>
    <x v="2"/>
    <x v="4"/>
    <x v="2"/>
    <x v="2"/>
    <x v="10"/>
    <x v="61"/>
    <x v="1"/>
    <x v="1"/>
    <x v="4"/>
    <x v="0"/>
    <x v="0"/>
    <x v="0"/>
    <x v="0"/>
    <x v="1"/>
    <x v="0"/>
  </r>
  <r>
    <x v="1"/>
    <x v="0"/>
    <x v="0"/>
    <x v="147"/>
    <x v="2"/>
    <x v="5"/>
    <x v="112"/>
    <x v="45"/>
    <x v="1"/>
    <x v="4"/>
    <x v="1"/>
    <x v="114"/>
    <x v="15"/>
    <x v="20"/>
    <x v="16"/>
    <x v="114"/>
    <x v="3"/>
    <x v="0"/>
    <x v="12"/>
    <x v="0"/>
    <x v="0"/>
    <x v="0"/>
    <x v="0"/>
    <x v="111"/>
    <x v="3"/>
    <x v="0"/>
    <x v="0"/>
    <x v="2"/>
    <x v="0"/>
    <x v="2"/>
    <x v="1"/>
    <x v="0"/>
    <x v="2"/>
    <x v="4"/>
    <x v="3"/>
    <x v="8"/>
    <x v="1"/>
    <x v="1"/>
    <x v="1"/>
    <x v="62"/>
    <x v="3"/>
    <x v="1"/>
    <x v="1"/>
    <x v="1"/>
    <x v="0"/>
    <x v="1"/>
    <x v="0"/>
    <x v="2"/>
    <x v="1"/>
    <x v="1"/>
    <x v="1"/>
    <x v="7"/>
    <x v="1"/>
    <x v="1"/>
    <x v="1"/>
    <x v="2"/>
    <x v="11"/>
    <x v="62"/>
    <x v="1"/>
    <x v="1"/>
    <x v="4"/>
    <x v="0"/>
    <x v="0"/>
    <x v="0"/>
    <x v="0"/>
    <x v="1"/>
    <x v="0"/>
  </r>
  <r>
    <x v="1"/>
    <x v="0"/>
    <x v="0"/>
    <x v="148"/>
    <x v="2"/>
    <x v="5"/>
    <x v="112"/>
    <x v="45"/>
    <x v="1"/>
    <x v="4"/>
    <x v="1"/>
    <x v="114"/>
    <x v="15"/>
    <x v="21"/>
    <x v="15"/>
    <x v="114"/>
    <x v="3"/>
    <x v="0"/>
    <x v="12"/>
    <x v="0"/>
    <x v="0"/>
    <x v="0"/>
    <x v="0"/>
    <x v="112"/>
    <x v="3"/>
    <x v="0"/>
    <x v="0"/>
    <x v="2"/>
    <x v="0"/>
    <x v="2"/>
    <x v="1"/>
    <x v="0"/>
    <x v="2"/>
    <x v="4"/>
    <x v="3"/>
    <x v="8"/>
    <x v="1"/>
    <x v="1"/>
    <x v="1"/>
    <x v="63"/>
    <x v="3"/>
    <x v="1"/>
    <x v="1"/>
    <x v="1"/>
    <x v="0"/>
    <x v="1"/>
    <x v="0"/>
    <x v="2"/>
    <x v="1"/>
    <x v="1"/>
    <x v="1"/>
    <x v="7"/>
    <x v="4"/>
    <x v="1"/>
    <x v="1"/>
    <x v="2"/>
    <x v="12"/>
    <x v="63"/>
    <x v="1"/>
    <x v="1"/>
    <x v="4"/>
    <x v="0"/>
    <x v="0"/>
    <x v="0"/>
    <x v="0"/>
    <x v="1"/>
    <x v="0"/>
  </r>
  <r>
    <x v="1"/>
    <x v="0"/>
    <x v="0"/>
    <x v="149"/>
    <x v="2"/>
    <x v="5"/>
    <x v="112"/>
    <x v="45"/>
    <x v="1"/>
    <x v="4"/>
    <x v="1"/>
    <x v="114"/>
    <x v="15"/>
    <x v="2"/>
    <x v="15"/>
    <x v="114"/>
    <x v="3"/>
    <x v="0"/>
    <x v="12"/>
    <x v="0"/>
    <x v="0"/>
    <x v="0"/>
    <x v="0"/>
    <x v="113"/>
    <x v="3"/>
    <x v="0"/>
    <x v="0"/>
    <x v="1"/>
    <x v="0"/>
    <x v="2"/>
    <x v="1"/>
    <x v="0"/>
    <x v="2"/>
    <x v="4"/>
    <x v="3"/>
    <x v="8"/>
    <x v="1"/>
    <x v="1"/>
    <x v="1"/>
    <x v="64"/>
    <x v="3"/>
    <x v="1"/>
    <x v="1"/>
    <x v="1"/>
    <x v="0"/>
    <x v="1"/>
    <x v="0"/>
    <x v="2"/>
    <x v="1"/>
    <x v="1"/>
    <x v="1"/>
    <x v="7"/>
    <x v="4"/>
    <x v="1"/>
    <x v="1"/>
    <x v="2"/>
    <x v="13"/>
    <x v="64"/>
    <x v="1"/>
    <x v="1"/>
    <x v="4"/>
    <x v="0"/>
    <x v="0"/>
    <x v="0"/>
    <x v="0"/>
    <x v="1"/>
    <x v="0"/>
  </r>
  <r>
    <x v="1"/>
    <x v="0"/>
    <x v="0"/>
    <x v="150"/>
    <x v="2"/>
    <x v="5"/>
    <x v="112"/>
    <x v="45"/>
    <x v="1"/>
    <x v="4"/>
    <x v="1"/>
    <x v="114"/>
    <x v="15"/>
    <x v="22"/>
    <x v="15"/>
    <x v="114"/>
    <x v="3"/>
    <x v="0"/>
    <x v="12"/>
    <x v="0"/>
    <x v="0"/>
    <x v="0"/>
    <x v="0"/>
    <x v="114"/>
    <x v="3"/>
    <x v="0"/>
    <x v="0"/>
    <x v="1"/>
    <x v="0"/>
    <x v="2"/>
    <x v="1"/>
    <x v="0"/>
    <x v="2"/>
    <x v="4"/>
    <x v="3"/>
    <x v="8"/>
    <x v="1"/>
    <x v="1"/>
    <x v="1"/>
    <x v="65"/>
    <x v="3"/>
    <x v="1"/>
    <x v="1"/>
    <x v="1"/>
    <x v="0"/>
    <x v="1"/>
    <x v="0"/>
    <x v="2"/>
    <x v="1"/>
    <x v="1"/>
    <x v="1"/>
    <x v="7"/>
    <x v="4"/>
    <x v="1"/>
    <x v="1"/>
    <x v="2"/>
    <x v="14"/>
    <x v="65"/>
    <x v="1"/>
    <x v="1"/>
    <x v="4"/>
    <x v="0"/>
    <x v="0"/>
    <x v="0"/>
    <x v="0"/>
    <x v="1"/>
    <x v="0"/>
  </r>
  <r>
    <x v="1"/>
    <x v="0"/>
    <x v="0"/>
    <x v="151"/>
    <x v="2"/>
    <x v="5"/>
    <x v="112"/>
    <x v="45"/>
    <x v="1"/>
    <x v="4"/>
    <x v="1"/>
    <x v="114"/>
    <x v="15"/>
    <x v="23"/>
    <x v="15"/>
    <x v="114"/>
    <x v="3"/>
    <x v="0"/>
    <x v="12"/>
    <x v="0"/>
    <x v="0"/>
    <x v="0"/>
    <x v="0"/>
    <x v="115"/>
    <x v="3"/>
    <x v="0"/>
    <x v="0"/>
    <x v="2"/>
    <x v="0"/>
    <x v="2"/>
    <x v="1"/>
    <x v="0"/>
    <x v="2"/>
    <x v="4"/>
    <x v="3"/>
    <x v="8"/>
    <x v="1"/>
    <x v="1"/>
    <x v="1"/>
    <x v="66"/>
    <x v="3"/>
    <x v="1"/>
    <x v="1"/>
    <x v="1"/>
    <x v="0"/>
    <x v="1"/>
    <x v="0"/>
    <x v="2"/>
    <x v="1"/>
    <x v="1"/>
    <x v="1"/>
    <x v="7"/>
    <x v="4"/>
    <x v="1"/>
    <x v="1"/>
    <x v="2"/>
    <x v="15"/>
    <x v="66"/>
    <x v="1"/>
    <x v="1"/>
    <x v="4"/>
    <x v="0"/>
    <x v="0"/>
    <x v="0"/>
    <x v="0"/>
    <x v="1"/>
    <x v="0"/>
  </r>
  <r>
    <x v="1"/>
    <x v="0"/>
    <x v="0"/>
    <x v="152"/>
    <x v="2"/>
    <x v="5"/>
    <x v="112"/>
    <x v="45"/>
    <x v="1"/>
    <x v="4"/>
    <x v="1"/>
    <x v="114"/>
    <x v="15"/>
    <x v="24"/>
    <x v="15"/>
    <x v="115"/>
    <x v="4"/>
    <x v="0"/>
    <x v="12"/>
    <x v="0"/>
    <x v="0"/>
    <x v="0"/>
    <x v="0"/>
    <x v="116"/>
    <x v="1"/>
    <x v="0"/>
    <x v="0"/>
    <x v="5"/>
    <x v="6"/>
    <x v="1"/>
    <x v="1"/>
    <x v="0"/>
    <x v="2"/>
    <x v="4"/>
    <x v="1"/>
    <x v="8"/>
    <x v="1"/>
    <x v="1"/>
    <x v="1"/>
    <x v="67"/>
    <x v="3"/>
    <x v="1"/>
    <x v="1"/>
    <x v="1"/>
    <x v="0"/>
    <x v="0"/>
    <x v="1"/>
    <x v="1"/>
    <x v="1"/>
    <x v="1"/>
    <x v="1"/>
    <x v="7"/>
    <x v="4"/>
    <x v="1"/>
    <x v="1"/>
    <x v="2"/>
    <x v="16"/>
    <x v="67"/>
    <x v="1"/>
    <x v="1"/>
    <x v="4"/>
    <x v="0"/>
    <x v="0"/>
    <x v="0"/>
    <x v="0"/>
    <x v="1"/>
    <x v="0"/>
  </r>
  <r>
    <x v="1"/>
    <x v="0"/>
    <x v="0"/>
    <x v="153"/>
    <x v="2"/>
    <x v="5"/>
    <x v="112"/>
    <x v="45"/>
    <x v="1"/>
    <x v="4"/>
    <x v="1"/>
    <x v="114"/>
    <x v="24"/>
    <x v="25"/>
    <x v="17"/>
    <x v="114"/>
    <x v="3"/>
    <x v="0"/>
    <x v="12"/>
    <x v="0"/>
    <x v="0"/>
    <x v="0"/>
    <x v="0"/>
    <x v="117"/>
    <x v="3"/>
    <x v="0"/>
    <x v="0"/>
    <x v="6"/>
    <x v="0"/>
    <x v="2"/>
    <x v="1"/>
    <x v="0"/>
    <x v="2"/>
    <x v="4"/>
    <x v="3"/>
    <x v="18"/>
    <x v="1"/>
    <x v="1"/>
    <x v="1"/>
    <x v="68"/>
    <x v="3"/>
    <x v="1"/>
    <x v="1"/>
    <x v="1"/>
    <x v="0"/>
    <x v="1"/>
    <x v="0"/>
    <x v="2"/>
    <x v="1"/>
    <x v="1"/>
    <x v="1"/>
    <x v="7"/>
    <x v="1"/>
    <x v="1"/>
    <x v="1"/>
    <x v="2"/>
    <x v="17"/>
    <x v="68"/>
    <x v="1"/>
    <x v="1"/>
    <x v="4"/>
    <x v="0"/>
    <x v="0"/>
    <x v="0"/>
    <x v="0"/>
    <x v="1"/>
    <x v="0"/>
  </r>
  <r>
    <x v="1"/>
    <x v="0"/>
    <x v="0"/>
    <x v="154"/>
    <x v="2"/>
    <x v="5"/>
    <x v="112"/>
    <x v="45"/>
    <x v="1"/>
    <x v="4"/>
    <x v="1"/>
    <x v="114"/>
    <x v="24"/>
    <x v="26"/>
    <x v="17"/>
    <x v="114"/>
    <x v="3"/>
    <x v="0"/>
    <x v="12"/>
    <x v="0"/>
    <x v="0"/>
    <x v="0"/>
    <x v="0"/>
    <x v="118"/>
    <x v="3"/>
    <x v="0"/>
    <x v="0"/>
    <x v="2"/>
    <x v="0"/>
    <x v="2"/>
    <x v="1"/>
    <x v="0"/>
    <x v="2"/>
    <x v="4"/>
    <x v="3"/>
    <x v="18"/>
    <x v="1"/>
    <x v="1"/>
    <x v="1"/>
    <x v="69"/>
    <x v="3"/>
    <x v="1"/>
    <x v="1"/>
    <x v="1"/>
    <x v="0"/>
    <x v="1"/>
    <x v="0"/>
    <x v="2"/>
    <x v="1"/>
    <x v="1"/>
    <x v="1"/>
    <x v="7"/>
    <x v="1"/>
    <x v="1"/>
    <x v="1"/>
    <x v="2"/>
    <x v="18"/>
    <x v="69"/>
    <x v="1"/>
    <x v="1"/>
    <x v="4"/>
    <x v="0"/>
    <x v="0"/>
    <x v="0"/>
    <x v="0"/>
    <x v="1"/>
    <x v="0"/>
  </r>
  <r>
    <x v="1"/>
    <x v="0"/>
    <x v="0"/>
    <x v="155"/>
    <x v="2"/>
    <x v="5"/>
    <x v="112"/>
    <x v="45"/>
    <x v="1"/>
    <x v="4"/>
    <x v="1"/>
    <x v="114"/>
    <x v="24"/>
    <x v="27"/>
    <x v="17"/>
    <x v="114"/>
    <x v="3"/>
    <x v="0"/>
    <x v="12"/>
    <x v="0"/>
    <x v="0"/>
    <x v="0"/>
    <x v="0"/>
    <x v="119"/>
    <x v="3"/>
    <x v="0"/>
    <x v="0"/>
    <x v="7"/>
    <x v="0"/>
    <x v="2"/>
    <x v="1"/>
    <x v="0"/>
    <x v="2"/>
    <x v="4"/>
    <x v="3"/>
    <x v="18"/>
    <x v="1"/>
    <x v="1"/>
    <x v="1"/>
    <x v="70"/>
    <x v="3"/>
    <x v="1"/>
    <x v="1"/>
    <x v="1"/>
    <x v="0"/>
    <x v="1"/>
    <x v="0"/>
    <x v="2"/>
    <x v="1"/>
    <x v="1"/>
    <x v="1"/>
    <x v="7"/>
    <x v="1"/>
    <x v="1"/>
    <x v="1"/>
    <x v="2"/>
    <x v="19"/>
    <x v="70"/>
    <x v="1"/>
    <x v="1"/>
    <x v="4"/>
    <x v="0"/>
    <x v="0"/>
    <x v="0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ADFAA-0A49-4DD5-8AFB-9961BD352BB8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A14:G19" firstHeaderRow="0" firstDataRow="1" firstDataCol="3" rowPageCount="6" colPageCount="1"/>
  <pivotFields count="71">
    <pivotField axis="axisPage" compact="0" outline="0" showAll="0">
      <items count="3">
        <item x="0"/>
        <item x="1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1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8"/>
        <item x="149"/>
        <item x="150"/>
        <item x="151"/>
        <item x="152"/>
        <item x="147"/>
        <item x="153"/>
        <item x="154"/>
        <item x="155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7">
        <item x="5"/>
        <item x="2"/>
        <item x="1"/>
        <item x="4"/>
        <item x="3"/>
        <item x="0"/>
        <item t="default"/>
      </items>
    </pivotField>
    <pivotField compact="0" outline="0" showAll="0">
      <items count="114">
        <item x="43"/>
        <item x="66"/>
        <item x="67"/>
        <item x="72"/>
        <item x="77"/>
        <item x="78"/>
        <item x="80"/>
        <item x="70"/>
        <item x="82"/>
        <item x="92"/>
        <item x="47"/>
        <item x="112"/>
        <item x="103"/>
        <item x="104"/>
        <item x="102"/>
        <item x="100"/>
        <item x="101"/>
        <item x="85"/>
        <item x="86"/>
        <item x="89"/>
        <item x="90"/>
        <item x="87"/>
        <item x="84"/>
        <item x="83"/>
        <item x="106"/>
        <item x="107"/>
        <item x="108"/>
        <item x="109"/>
        <item x="110"/>
        <item x="111"/>
        <item x="105"/>
        <item x="46"/>
        <item x="69"/>
        <item x="68"/>
        <item x="73"/>
        <item x="74"/>
        <item x="75"/>
        <item x="71"/>
        <item x="79"/>
        <item x="76"/>
        <item x="91"/>
        <item x="97"/>
        <item x="98"/>
        <item x="99"/>
        <item x="95"/>
        <item x="96"/>
        <item x="81"/>
        <item x="88"/>
        <item x="16"/>
        <item x="7"/>
        <item x="20"/>
        <item x="21"/>
        <item x="22"/>
        <item x="23"/>
        <item x="28"/>
        <item x="34"/>
        <item x="24"/>
        <item x="29"/>
        <item x="19"/>
        <item x="17"/>
        <item x="18"/>
        <item x="14"/>
        <item x="15"/>
        <item x="26"/>
        <item x="25"/>
        <item x="30"/>
        <item x="27"/>
        <item x="12"/>
        <item x="11"/>
        <item x="31"/>
        <item x="32"/>
        <item x="8"/>
        <item x="9"/>
        <item x="10"/>
        <item x="13"/>
        <item x="33"/>
        <item x="2"/>
        <item x="3"/>
        <item x="4"/>
        <item x="5"/>
        <item x="1"/>
        <item x="6"/>
        <item x="0"/>
        <item x="56"/>
        <item x="57"/>
        <item x="58"/>
        <item x="59"/>
        <item x="60"/>
        <item x="61"/>
        <item x="51"/>
        <item x="52"/>
        <item x="54"/>
        <item x="53"/>
        <item x="55"/>
        <item x="36"/>
        <item x="35"/>
        <item x="37"/>
        <item x="65"/>
        <item x="50"/>
        <item x="38"/>
        <item x="39"/>
        <item x="40"/>
        <item x="41"/>
        <item x="42"/>
        <item x="63"/>
        <item x="62"/>
        <item x="48"/>
        <item x="49"/>
        <item x="44"/>
        <item x="45"/>
        <item x="94"/>
        <item x="93"/>
        <item x="64"/>
        <item t="default"/>
      </items>
    </pivotField>
    <pivotField compact="0" outline="0" showAll="0">
      <items count="47">
        <item x="0"/>
        <item x="45"/>
        <item x="8"/>
        <item x="21"/>
        <item x="17"/>
        <item x="26"/>
        <item x="25"/>
        <item x="19"/>
        <item x="11"/>
        <item x="28"/>
        <item x="31"/>
        <item x="32"/>
        <item x="34"/>
        <item x="37"/>
        <item x="38"/>
        <item x="36"/>
        <item x="35"/>
        <item x="33"/>
        <item x="30"/>
        <item x="29"/>
        <item x="39"/>
        <item x="40"/>
        <item x="42"/>
        <item x="43"/>
        <item x="41"/>
        <item x="44"/>
        <item x="22"/>
        <item x="24"/>
        <item x="23"/>
        <item x="20"/>
        <item x="18"/>
        <item x="27"/>
        <item x="13"/>
        <item x="12"/>
        <item x="9"/>
        <item x="14"/>
        <item x="15"/>
        <item x="10"/>
        <item x="4"/>
        <item x="5"/>
        <item x="1"/>
        <item x="6"/>
        <item x="7"/>
        <item x="2"/>
        <item x="3"/>
        <item x="16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6">
        <item x="0"/>
        <item x="4"/>
        <item x="3"/>
        <item x="1"/>
        <item x="2"/>
        <item t="default"/>
      </items>
    </pivotField>
    <pivotField compact="0" outline="0" showAll="0">
      <items count="5">
        <item x="0"/>
        <item x="2"/>
        <item x="3"/>
        <item x="1"/>
        <item t="default"/>
      </items>
    </pivotField>
    <pivotField compact="0" outline="0" showAll="0">
      <items count="116">
        <item x="86"/>
        <item x="87"/>
        <item x="90"/>
        <item x="91"/>
        <item x="88"/>
        <item x="89"/>
        <item x="85"/>
        <item x="84"/>
        <item x="67"/>
        <item x="70"/>
        <item x="69"/>
        <item x="68"/>
        <item x="73"/>
        <item x="74"/>
        <item x="75"/>
        <item x="76"/>
        <item x="72"/>
        <item x="80"/>
        <item x="78"/>
        <item x="79"/>
        <item x="81"/>
        <item x="71"/>
        <item x="77"/>
        <item x="108"/>
        <item x="109"/>
        <item x="110"/>
        <item x="111"/>
        <item x="112"/>
        <item x="113"/>
        <item x="107"/>
        <item x="82"/>
        <item x="83"/>
        <item x="95"/>
        <item x="94"/>
        <item x="98"/>
        <item x="99"/>
        <item x="100"/>
        <item x="101"/>
        <item x="92"/>
        <item x="97"/>
        <item x="96"/>
        <item x="102"/>
        <item x="106"/>
        <item x="93"/>
        <item x="105"/>
        <item x="104"/>
        <item x="103"/>
        <item x="52"/>
        <item x="47"/>
        <item x="38"/>
        <item x="39"/>
        <item x="40"/>
        <item x="41"/>
        <item x="42"/>
        <item x="48"/>
        <item x="53"/>
        <item x="54"/>
        <item x="49"/>
        <item x="37"/>
        <item x="36"/>
        <item x="11"/>
        <item x="12"/>
        <item x="14"/>
        <item x="19"/>
        <item x="15"/>
        <item x="26"/>
        <item x="25"/>
        <item x="27"/>
        <item x="24"/>
        <item x="16"/>
        <item x="21"/>
        <item x="20"/>
        <item x="34"/>
        <item x="13"/>
        <item x="17"/>
        <item x="18"/>
        <item x="8"/>
        <item x="9"/>
        <item x="10"/>
        <item x="31"/>
        <item x="29"/>
        <item x="23"/>
        <item x="22"/>
        <item x="28"/>
        <item x="35"/>
        <item x="30"/>
        <item x="32"/>
        <item x="2"/>
        <item x="3"/>
        <item x="4"/>
        <item x="5"/>
        <item x="1"/>
        <item x="6"/>
        <item x="33"/>
        <item x="58"/>
        <item x="59"/>
        <item x="60"/>
        <item x="61"/>
        <item x="62"/>
        <item x="63"/>
        <item x="55"/>
        <item x="56"/>
        <item x="57"/>
        <item x="7"/>
        <item x="0"/>
        <item x="43"/>
        <item x="44"/>
        <item x="64"/>
        <item x="46"/>
        <item x="65"/>
        <item x="50"/>
        <item x="51"/>
        <item x="66"/>
        <item x="45"/>
        <item x="114"/>
        <item t="default"/>
      </items>
    </pivotField>
    <pivotField compact="0" outline="0" showAll="0">
      <items count="26">
        <item x="2"/>
        <item x="1"/>
        <item x="9"/>
        <item x="23"/>
        <item x="6"/>
        <item x="5"/>
        <item x="14"/>
        <item x="10"/>
        <item x="24"/>
        <item x="8"/>
        <item x="16"/>
        <item x="15"/>
        <item x="7"/>
        <item x="13"/>
        <item x="12"/>
        <item x="0"/>
        <item x="11"/>
        <item x="20"/>
        <item x="17"/>
        <item x="18"/>
        <item x="19"/>
        <item x="22"/>
        <item x="3"/>
        <item x="21"/>
        <item x="4"/>
        <item t="default"/>
      </items>
    </pivotField>
    <pivotField compact="0" outline="0" showAll="0">
      <items count="29">
        <item x="8"/>
        <item x="16"/>
        <item x="23"/>
        <item x="18"/>
        <item x="19"/>
        <item x="21"/>
        <item x="20"/>
        <item x="1"/>
        <item x="24"/>
        <item x="14"/>
        <item x="17"/>
        <item x="7"/>
        <item x="15"/>
        <item x="12"/>
        <item x="2"/>
        <item x="22"/>
        <item x="25"/>
        <item x="26"/>
        <item x="27"/>
        <item x="6"/>
        <item x="13"/>
        <item x="9"/>
        <item x="10"/>
        <item x="0"/>
        <item x="4"/>
        <item x="3"/>
        <item x="5"/>
        <item x="11"/>
        <item t="default"/>
      </items>
    </pivotField>
    <pivotField compact="0" outline="0" showAll="0">
      <items count="19">
        <item x="1"/>
        <item x="5"/>
        <item x="6"/>
        <item x="15"/>
        <item x="2"/>
        <item x="0"/>
        <item x="16"/>
        <item x="11"/>
        <item x="10"/>
        <item x="12"/>
        <item x="4"/>
        <item x="3"/>
        <item x="13"/>
        <item x="14"/>
        <item x="17"/>
        <item x="7"/>
        <item x="8"/>
        <item x="9"/>
        <item t="default"/>
      </items>
    </pivotField>
    <pivotField compact="0" outline="0" showAll="0">
      <items count="117"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43"/>
        <item x="44"/>
        <item x="85"/>
        <item x="86"/>
        <item x="87"/>
        <item x="88"/>
        <item x="91"/>
        <item x="92"/>
        <item x="114"/>
        <item x="89"/>
        <item x="90"/>
        <item x="54"/>
        <item x="55"/>
        <item x="56"/>
        <item x="65"/>
        <item x="66"/>
        <item x="38"/>
        <item x="41"/>
        <item x="42"/>
        <item x="40"/>
        <item x="37"/>
        <item x="39"/>
        <item x="115"/>
        <item x="28"/>
        <item x="7"/>
        <item x="33"/>
        <item x="57"/>
        <item x="58"/>
        <item x="59"/>
        <item x="60"/>
        <item x="61"/>
        <item x="62"/>
        <item x="0"/>
        <item x="11"/>
        <item x="36"/>
        <item x="18"/>
        <item x="14"/>
        <item x="12"/>
        <item x="93"/>
        <item x="96"/>
        <item x="95"/>
        <item x="98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2"/>
        <item x="3"/>
        <item x="4"/>
        <item x="5"/>
        <item x="1"/>
        <item x="6"/>
        <item x="51"/>
        <item x="49"/>
        <item x="45"/>
        <item x="67"/>
        <item x="63"/>
        <item x="46"/>
        <item x="64"/>
        <item x="53"/>
        <item x="52"/>
        <item x="47"/>
        <item x="48"/>
        <item x="50"/>
        <item x="29"/>
        <item x="31"/>
        <item x="32"/>
        <item x="13"/>
        <item x="8"/>
        <item x="9"/>
        <item x="19"/>
        <item x="17"/>
        <item x="10"/>
        <item x="16"/>
        <item x="23"/>
        <item x="22"/>
        <item x="21"/>
        <item x="20"/>
        <item x="27"/>
        <item x="34"/>
        <item x="24"/>
        <item x="15"/>
        <item x="26"/>
        <item x="25"/>
        <item x="30"/>
        <item x="35"/>
        <item x="94"/>
        <item t="default"/>
      </items>
    </pivotField>
    <pivotField compact="0" outline="0" showAll="0">
      <items count="6">
        <item x="3"/>
        <item x="0"/>
        <item x="4"/>
        <item x="2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18">
        <item x="7"/>
        <item x="14"/>
        <item x="8"/>
        <item x="11"/>
        <item x="6"/>
        <item x="16"/>
        <item x="10"/>
        <item x="1"/>
        <item x="13"/>
        <item x="2"/>
        <item x="3"/>
        <item x="4"/>
        <item x="15"/>
        <item x="5"/>
        <item x="0"/>
        <item x="9"/>
        <item x="12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1"/>
        <item x="117"/>
        <item x="118"/>
        <item x="119"/>
        <item t="default"/>
      </items>
    </pivotField>
    <pivotField compact="0" outline="0" showAll="0">
      <items count="5">
        <item x="0"/>
        <item x="2"/>
        <item x="3"/>
        <item x="1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9">
        <item x="0"/>
        <item x="1"/>
        <item x="2"/>
        <item x="3"/>
        <item x="5"/>
        <item x="7"/>
        <item x="4"/>
        <item x="6"/>
        <item t="default"/>
      </items>
    </pivotField>
    <pivotField compact="0" outline="0" showAll="0">
      <items count="10">
        <item x="0"/>
        <item x="6"/>
        <item x="5"/>
        <item x="3"/>
        <item x="2"/>
        <item x="7"/>
        <item x="1"/>
        <item x="4"/>
        <item x="8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2">
        <item x="0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>
      <items count="6">
        <item x="0"/>
        <item x="2"/>
        <item x="4"/>
        <item x="3"/>
        <item x="1"/>
        <item t="default"/>
      </items>
    </pivotField>
    <pivotField compact="0" outline="0" showAll="0">
      <items count="5">
        <item x="0"/>
        <item x="2"/>
        <item x="3"/>
        <item x="1"/>
        <item t="default"/>
      </items>
    </pivotField>
    <pivotField compact="0" outline="0" showAll="0">
      <items count="20">
        <item x="0"/>
        <item x="2"/>
        <item x="1"/>
        <item x="17"/>
        <item x="7"/>
        <item x="3"/>
        <item x="18"/>
        <item x="9"/>
        <item x="10"/>
        <item x="8"/>
        <item x="11"/>
        <item x="5"/>
        <item x="4"/>
        <item x="6"/>
        <item x="15"/>
        <item x="12"/>
        <item x="14"/>
        <item x="13"/>
        <item x="16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3"/>
        <item x="64"/>
        <item x="65"/>
        <item x="66"/>
        <item x="67"/>
        <item x="62"/>
        <item x="68"/>
        <item x="69"/>
        <item x="70"/>
        <item t="default"/>
      </items>
    </pivotField>
    <pivotField compact="0" outline="0" showAll="0">
      <items count="5">
        <item x="1"/>
        <item x="3"/>
        <item x="2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Page"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  <pivotField axis="axisPage" compact="0" outline="0" showAll="0">
      <items count="6">
        <item x="0"/>
        <item x="1"/>
        <item x="3"/>
        <item x="2"/>
        <item x="4"/>
        <item t="default"/>
      </items>
    </pivotField>
    <pivotField axis="axisRow" compact="0" outline="0" showAll="0">
      <items count="9">
        <item x="0"/>
        <item x="4"/>
        <item x="2"/>
        <item x="1"/>
        <item x="3"/>
        <item x="6"/>
        <item x="7"/>
        <item x="5"/>
        <item t="default"/>
      </items>
    </pivotField>
    <pivotField axis="axisPage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 defaultSubtotal="0">
      <items count="5">
        <item x="0"/>
        <item x="1"/>
        <item x="2"/>
        <item x="4"/>
        <item x="3"/>
      </items>
    </pivotField>
    <pivotField axis="axisPage" compact="0" outline="0" showAll="0">
      <items count="4">
        <item x="0"/>
        <item x="1"/>
        <item x="2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21">
        <item x="0"/>
        <item x="4"/>
        <item x="5"/>
        <item x="7"/>
        <item x="1"/>
        <item x="2"/>
        <item x="6"/>
        <item x="8"/>
        <item x="15"/>
        <item x="9"/>
        <item x="10"/>
        <item x="12"/>
        <item x="11"/>
        <item x="16"/>
        <item x="3"/>
        <item x="13"/>
        <item x="14"/>
        <item x="17"/>
        <item x="18"/>
        <item x="19"/>
        <item t="default"/>
      </items>
    </pivotField>
    <pivotField compact="0" outline="0" showAll="0">
      <items count="72">
        <item x="0"/>
        <item x="51"/>
        <item x="52"/>
        <item x="50"/>
        <item x="36"/>
        <item x="40"/>
        <item x="41"/>
        <item x="38"/>
        <item x="35"/>
        <item x="34"/>
        <item x="54"/>
        <item x="55"/>
        <item x="56"/>
        <item x="57"/>
        <item x="58"/>
        <item x="59"/>
        <item x="53"/>
        <item x="42"/>
        <item x="47"/>
        <item x="48"/>
        <item x="49"/>
        <item x="45"/>
        <item x="46"/>
        <item x="32"/>
        <item x="39"/>
        <item x="7"/>
        <item x="8"/>
        <item x="9"/>
        <item x="10"/>
        <item x="11"/>
        <item x="44"/>
        <item x="43"/>
        <item x="12"/>
        <item x="17"/>
        <item x="20"/>
        <item x="21"/>
        <item x="23"/>
        <item x="26"/>
        <item x="27"/>
        <item x="25"/>
        <item x="24"/>
        <item x="22"/>
        <item x="19"/>
        <item x="18"/>
        <item x="28"/>
        <item x="29"/>
        <item x="31"/>
        <item x="33"/>
        <item x="30"/>
        <item x="37"/>
        <item x="16"/>
        <item x="15"/>
        <item x="14"/>
        <item x="13"/>
        <item x="60"/>
        <item x="61"/>
        <item x="63"/>
        <item x="64"/>
        <item x="65"/>
        <item x="66"/>
        <item x="67"/>
        <item x="4"/>
        <item x="5"/>
        <item x="1"/>
        <item x="6"/>
        <item x="2"/>
        <item x="3"/>
        <item x="62"/>
        <item x="68"/>
        <item x="69"/>
        <item x="70"/>
        <item t="default"/>
      </items>
    </pivotField>
    <pivotField dataField="1" compact="0" outline="0" showAll="0">
      <items count="3">
        <item x="1"/>
        <item x="0"/>
        <item t="default"/>
      </items>
    </pivotField>
    <pivotField dataField="1" compact="0" outline="0" showAll="0">
      <items count="3">
        <item x="1"/>
        <item x="0"/>
        <item t="default"/>
      </items>
    </pivotField>
    <pivotField compact="0" outline="0" showAll="0">
      <items count="6">
        <item x="0"/>
        <item x="2"/>
        <item x="1"/>
        <item x="4"/>
        <item x="3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3">
    <field x="32"/>
    <field x="53"/>
    <field x="51"/>
  </rowFields>
  <rowItems count="5">
    <i>
      <x v="1"/>
      <x v="2"/>
      <x v="3"/>
    </i>
    <i t="default">
      <x v="1"/>
    </i>
    <i>
      <x v="2"/>
      <x v="3"/>
      <x v="6"/>
    </i>
    <i t="default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6">
    <pageField fld="43" hier="-1"/>
    <pageField fld="49" hier="-1"/>
    <pageField fld="50" hier="-1"/>
    <pageField fld="52" item="2" hier="-1"/>
    <pageField fld="54" item="2" hier="-1"/>
    <pageField fld="0" item="1" hier="-1"/>
  </pageFields>
  <dataFields count="4">
    <dataField name=" Begeleider NOK" fld="58" baseField="42" baseItem="7"/>
    <dataField name=" Begeleider OK" fld="59" baseField="42" baseItem="7"/>
    <dataField name=" Total" fld="70" baseField="0" baseItem="0"/>
    <dataField name="% begeleider nok" fld="69" baseField="50" baseItem="15" numFmtId="9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3A039B-70D8-421E-8872-C6B076ABACD3}" name="Table1" displayName="Table1" ref="A1:BF5" totalsRowShown="0">
  <autoFilter ref="A1:BF5" xr:uid="{4A3A039B-70D8-421E-8872-C6B076ABACD3}"/>
  <tableColumns count="58">
    <tableColumn id="1" xr3:uid="{BE185939-3482-4BD6-9D32-3B64F47280E5}" name="Maand"/>
    <tableColumn id="2" xr3:uid="{F6DEE06F-7C5E-421F-8DB4-1CB9735FA32E}" name="Contrôle org"/>
    <tableColumn id="7" xr3:uid="{4467FB0A-5609-470F-B443-1913CCADCA92}" name="Avid"/>
    <tableColumn id="8" xr3:uid="{A7804587-1C74-4D3F-B29B-35706004E870}" name="QRcode"/>
    <tableColumn id="9" xr3:uid="{C778EB82-B300-41D5-AC90-A3C773A86F46}" name="Presentatie SR" dataDxfId="5"/>
    <tableColumn id="10" xr3:uid="{F631CDA6-CDA4-4F9E-A69E-F5AFE4D3D195}" name="Datum_Verstuurd" dataDxfId="4"/>
    <tableColumn id="11" xr3:uid="{E16DB278-A6BC-4908-9240-0BEC9C0AA00A}" name="Typeverslag"/>
    <tableColumn id="12" xr3:uid="{3423DB64-3A90-4985-81DD-FB2B40C1ABD7}" name="Verslagnr"/>
    <tableColumn id="13" xr3:uid="{604E7B67-9F22-4D03-9B1C-3C867314F31E}" name="Verslagdatum" dataDxfId="3"/>
    <tableColumn id="14" xr3:uid="{B1B0DFAB-4B11-4579-94A2-826F6778A890}" name="Gebouw"/>
    <tableColumn id="15" xr3:uid="{40ED1C34-1B5E-4CE3-A86A-B9CAFBD6229D}" name="Materiaal"/>
    <tableColumn id="16" xr3:uid="{129E87BC-8B20-4F49-B102-83D2EB48167E}" name="Extra data"/>
    <tableColumn id="17" xr3:uid="{6F6D78B5-6C95-4413-8855-3CF87D3F18C7}" name="Label"/>
    <tableColumn id="18" xr3:uid="{EB57224A-A936-4DA4-BD0E-BC77EDDF3314}" name="Opmerking"/>
    <tableColumn id="19" xr3:uid="{F6D69DBB-C584-4AE4-9F31-8E1DA41D9FD2}" name="Begeleider"/>
    <tableColumn id="20" xr3:uid="{233601EE-8B63-4DF8-8498-A9B2672B7F37}" name="Begeleider OK (Y/N)"/>
    <tableColumn id="68" xr3:uid="{E8EE3894-1C53-4747-9E9B-77E09D734E0C}" name="Link periodiek 2"/>
    <tableColumn id="27" xr3:uid="{6ABF8015-26D4-43AB-B6B1-7C3585418DF4}" name="Latest_status"/>
    <tableColumn id="28" xr3:uid="{E455823A-EDBE-4C89-A4EE-7C138AC73E0F}" name="Count of &quot;Opmerkingen&quot;"/>
    <tableColumn id="29" xr3:uid="{1A7BD3A0-0258-4A5D-87EA-7B8BF3A65073}" name="Count of &quot;Inbreuken&quot;"/>
    <tableColumn id="30" xr3:uid="{C03B6033-ECBC-47E5-BD81-8BD4C9308AD2}" name="theorical global status"/>
    <tableColumn id="31" xr3:uid="{31F7AD0C-8AB2-4952-85F5-98FFC0664479}" name="delta global status"/>
    <tableColumn id="32" xr3:uid="{127D8282-DA10-4B3E-B481-7A844A75ADE1}" name="detail quality check"/>
    <tableColumn id="33" xr3:uid="{6C64B18D-64E5-485F-ACED-EB3D886BD981}" name="Organism"/>
    <tableColumn id="34" xr3:uid="{1BCB6AC4-F33F-4569-B1BD-F0123275CD5E}" name="Datum_x000a_Verstuurd2" dataDxfId="2"/>
    <tableColumn id="35" xr3:uid="{FC971369-F73F-43A2-8B0F-F21CF67C9B09}" name="Status"/>
    <tableColumn id="36" xr3:uid="{EC3D1795-B67C-4541-A204-C8AF05ECF6F3}" name="Verslagdatum2" dataDxfId="1"/>
    <tableColumn id="37" xr3:uid="{6CE631DC-5BC4-4D63-93F2-0F2766AF3B38}" name="Check Datum_x000a_Verstuurd"/>
    <tableColumn id="38" xr3:uid="{6E1FCC98-62CA-4988-8DE8-B821EC1E4495}" name="Check Status"/>
    <tableColumn id="39" xr3:uid="{88979097-4094-4096-9D5D-ABE6B426F0CE}" name="Check Verslagdatum"/>
    <tableColumn id="40" xr3:uid="{871E7B5D-9A18-475C-878E-1FE6D63A75FE}" name="concat month_BacID"/>
    <tableColumn id="41" xr3:uid="{7B404561-7264-4D8C-A0C8-A7F1FC8C7D8C}" name="Month check" dataDxfId="0"/>
    <tableColumn id="42" xr3:uid="{745CB695-7376-4ED6-8E65-2EE85AC75BAB}" name="Report_Type_Prio"/>
    <tableColumn id="43" xr3:uid="{60367494-5784-4885-995B-129AE84F4222}" name="Column1"/>
    <tableColumn id="44" xr3:uid="{2B13B90D-AF87-40D4-A32D-EF068266AA3E}" name="Global Check"/>
    <tableColumn id="45" xr3:uid="{FA9BCA0E-88CB-420F-B8C1-940F860F8BD1}" name="count C"/>
    <tableColumn id="46" xr3:uid="{2D87F5D4-DE30-4F6B-800F-552EF7A413D1}" name="count CR"/>
    <tableColumn id="47" xr3:uid="{CF533E0C-F756-4FEB-A104-9D077FC4472D}" name="count NC"/>
    <tableColumn id="48" xr3:uid="{D432BA99-8A20-4FED-A2F3-5188E2D3DB2F}" name="Count Positieve"/>
    <tableColumn id="49" xr3:uid="{3133CE44-F86D-4419-A22E-3051E2592DCA}" name="Count"/>
    <tableColumn id="50" xr3:uid="{4712136F-EC93-458F-A057-3735E8BFBC45}" name="Dept"/>
    <tableColumn id="51" xr3:uid="{9EFD5707-557F-498C-A93A-156D41AAE19C}" name="Sub Dept"/>
    <tableColumn id="52" xr3:uid="{FBE072F0-7D91-4CB2-A9FE-A6E7AEC225EA}" name="BAC Service"/>
    <tableColumn id="53" xr3:uid="{66F99A72-B949-43BC-B112-2E7C42301ED0}" name="Company"/>
    <tableColumn id="54" xr3:uid="{FA66AAC4-29CE-4A7B-8A38-BACAB5AF11CC}" name="Cofely Resp."/>
    <tableColumn id="55" xr3:uid="{ED2519C3-921D-4008-98EF-47FB3C9D2096}" name="Lot"/>
    <tableColumn id="56" xr3:uid="{7025D766-C1C2-4311-8144-69437F6DD1ED}" name="Organisme"/>
    <tableColumn id="57" xr3:uid="{9435CE3C-8A47-4F27-AE05-DDA5633BFAE4}" name="Gebouw2"/>
    <tableColumn id="58" xr3:uid="{6D28612A-3DAE-4A2B-8F04-CCB8BF6E6846}" name="Doc name"/>
    <tableColumn id="59" xr3:uid="{1E5F5764-0F7A-4195-9B43-7D082019DBE2}" name="Begeleider NOK"/>
    <tableColumn id="60" xr3:uid="{1CA83EEC-DE5A-4F5D-A0B2-A897AF0FE0DE}" name="Begeleider OK"/>
    <tableColumn id="61" xr3:uid="{44B3648E-34F8-4090-A7AE-929887B8534C}" name="Sub Technic"/>
    <tableColumn id="62" xr3:uid="{C64A2568-D4DA-41BF-ADD0-835F45752DE2}" name="text_VL"/>
    <tableColumn id="63" xr3:uid="{1757C52C-9EA3-407B-8089-3B6803AEA11D}" name="text_sending date"/>
    <tableColumn id="64" xr3:uid="{F33F01AB-6C12-4536-8B90-5B6CE3F57E7E}" name="text_Report date"/>
    <tableColumn id="65" xr3:uid="{02A7D397-99D8-4EAA-8A1F-35A6BB1FF11B}" name="text_Global status vs VL"/>
    <tableColumn id="66" xr3:uid="{18C7484B-4E1B-40F0-92CB-8A126ADB9153}" name="text_Org."/>
    <tableColumn id="67" xr3:uid="{49E76181-42B5-488E-9B3A-07AD7651BF6B}" name="text_Quality che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3E9F-3AA0-4FD9-9FC4-4C3E45C712C5}">
  <sheetPr codeName="Sheet9"/>
  <dimension ref="A2:G33"/>
  <sheetViews>
    <sheetView zoomScaleNormal="100" workbookViewId="0">
      <selection activeCell="G19" sqref="G19"/>
    </sheetView>
  </sheetViews>
  <sheetFormatPr defaultRowHeight="12.75" x14ac:dyDescent="0.2"/>
  <cols>
    <col min="1" max="1" width="12" style="4" bestFit="1" customWidth="1"/>
    <col min="2" max="2" width="20.25" style="4" bestFit="1" customWidth="1"/>
    <col min="3" max="3" width="12.5" style="4" bestFit="1" customWidth="1"/>
    <col min="4" max="4" width="14.375" style="4" bestFit="1" customWidth="1"/>
    <col min="5" max="5" width="13.125" style="4" bestFit="1" customWidth="1"/>
    <col min="6" max="6" width="5.5" style="4" bestFit="1" customWidth="1"/>
    <col min="7" max="7" width="14.875" style="4" bestFit="1" customWidth="1"/>
    <col min="8" max="16384" width="9" style="4"/>
  </cols>
  <sheetData>
    <row r="2" spans="1:7" ht="27" x14ac:dyDescent="0.35">
      <c r="A2" s="1" t="str">
        <f>B11</f>
        <v>Lot 2</v>
      </c>
      <c r="B2" s="1" t="s">
        <v>0</v>
      </c>
      <c r="C2" s="2" t="s">
        <v>1</v>
      </c>
      <c r="D2" s="3" t="str">
        <f>B12</f>
        <v>2022-11</v>
      </c>
    </row>
    <row r="3" spans="1:7" ht="27" x14ac:dyDescent="0.35">
      <c r="B3" s="1"/>
      <c r="C3" s="2" t="s">
        <v>2</v>
      </c>
      <c r="D3" s="5">
        <f>IF(MAX(D8:D505)=0,F4,IF(MAX(D8:D505)/MAX(E8:E505)&lt;=0.2,F5,IF(MAX(D8:D505)/MAX(E8:E505)&gt;0.2,F6)))</f>
        <v>2</v>
      </c>
    </row>
    <row r="4" spans="1:7" ht="18.75" customHeight="1" x14ac:dyDescent="0.2">
      <c r="D4" s="6"/>
      <c r="F4" s="7">
        <v>2</v>
      </c>
      <c r="G4" s="8" t="s">
        <v>3</v>
      </c>
    </row>
    <row r="5" spans="1:7" ht="18.75" customHeight="1" x14ac:dyDescent="0.2">
      <c r="D5" s="6"/>
      <c r="F5" s="7">
        <v>1</v>
      </c>
      <c r="G5" s="7" t="s">
        <v>4</v>
      </c>
    </row>
    <row r="6" spans="1:7" ht="18.75" customHeight="1" x14ac:dyDescent="0.2">
      <c r="D6" s="6"/>
      <c r="F6" s="7">
        <v>0</v>
      </c>
      <c r="G6" s="7" t="s">
        <v>5</v>
      </c>
    </row>
    <row r="7" spans="1:7" ht="15.75" hidden="1" x14ac:dyDescent="0.25">
      <c r="A7" s="11" t="s">
        <v>6</v>
      </c>
      <c r="B7" t="s">
        <v>7</v>
      </c>
      <c r="C7" s="10"/>
    </row>
    <row r="8" spans="1:7" ht="15.75" hidden="1" x14ac:dyDescent="0.25">
      <c r="A8" s="11" t="s">
        <v>8</v>
      </c>
      <c r="B8" t="s">
        <v>7</v>
      </c>
      <c r="C8" s="10"/>
    </row>
    <row r="9" spans="1:7" ht="15.75" hidden="1" x14ac:dyDescent="0.25">
      <c r="A9" s="11" t="s">
        <v>9</v>
      </c>
      <c r="B9" t="s">
        <v>7</v>
      </c>
      <c r="C9" s="10"/>
    </row>
    <row r="10" spans="1:7" ht="15.75" hidden="1" x14ac:dyDescent="0.25">
      <c r="A10" s="11" t="s">
        <v>10</v>
      </c>
      <c r="B10" t="s">
        <v>11</v>
      </c>
    </row>
    <row r="11" spans="1:7" ht="15.75" hidden="1" x14ac:dyDescent="0.25">
      <c r="A11" s="11" t="s">
        <v>12</v>
      </c>
      <c r="B11" t="s">
        <v>31</v>
      </c>
    </row>
    <row r="12" spans="1:7" ht="15.75" hidden="1" x14ac:dyDescent="0.25">
      <c r="A12" s="11" t="s">
        <v>13</v>
      </c>
      <c r="B12" t="s">
        <v>14</v>
      </c>
    </row>
    <row r="14" spans="1:7" ht="15.75" x14ac:dyDescent="0.25">
      <c r="A14" s="11" t="s">
        <v>15</v>
      </c>
      <c r="B14" s="11" t="s">
        <v>16</v>
      </c>
      <c r="C14" s="11" t="s">
        <v>17</v>
      </c>
      <c r="D14" t="s">
        <v>18</v>
      </c>
      <c r="E14" t="s">
        <v>19</v>
      </c>
      <c r="F14" t="s">
        <v>20</v>
      </c>
      <c r="G14" t="s">
        <v>21</v>
      </c>
    </row>
    <row r="15" spans="1:7" ht="15.75" x14ac:dyDescent="0.25">
      <c r="A15" t="s">
        <v>22</v>
      </c>
      <c r="B15" t="s">
        <v>23</v>
      </c>
      <c r="C15" t="s">
        <v>24</v>
      </c>
      <c r="D15" s="12">
        <v>0</v>
      </c>
      <c r="E15" s="12">
        <v>3</v>
      </c>
      <c r="F15" s="12">
        <v>3</v>
      </c>
      <c r="G15" s="13">
        <v>0</v>
      </c>
    </row>
    <row r="16" spans="1:7" ht="15.75" x14ac:dyDescent="0.25">
      <c r="A16" t="s">
        <v>25</v>
      </c>
      <c r="B16"/>
      <c r="C16"/>
      <c r="D16" s="12">
        <v>0</v>
      </c>
      <c r="E16" s="12">
        <v>3</v>
      </c>
      <c r="F16" s="12">
        <v>3</v>
      </c>
      <c r="G16" s="13">
        <v>0</v>
      </c>
    </row>
    <row r="17" spans="1:7" ht="15.75" x14ac:dyDescent="0.25">
      <c r="A17" t="s">
        <v>26</v>
      </c>
      <c r="B17" t="s">
        <v>27</v>
      </c>
      <c r="C17" t="s">
        <v>28</v>
      </c>
      <c r="D17" s="12">
        <v>0</v>
      </c>
      <c r="E17" s="12">
        <v>1</v>
      </c>
      <c r="F17" s="12">
        <v>1</v>
      </c>
      <c r="G17" s="13">
        <v>0</v>
      </c>
    </row>
    <row r="18" spans="1:7" ht="15.75" x14ac:dyDescent="0.25">
      <c r="A18" t="s">
        <v>29</v>
      </c>
      <c r="B18"/>
      <c r="C18"/>
      <c r="D18" s="12">
        <v>0</v>
      </c>
      <c r="E18" s="12">
        <v>1</v>
      </c>
      <c r="F18" s="12">
        <v>1</v>
      </c>
      <c r="G18" s="13">
        <v>0</v>
      </c>
    </row>
    <row r="19" spans="1:7" ht="15.75" x14ac:dyDescent="0.25">
      <c r="A19" t="s">
        <v>30</v>
      </c>
      <c r="B19"/>
      <c r="C19"/>
      <c r="D19" s="12">
        <v>0</v>
      </c>
      <c r="E19" s="12">
        <v>4</v>
      </c>
      <c r="F19" s="12">
        <v>4</v>
      </c>
      <c r="G19" s="13">
        <v>0</v>
      </c>
    </row>
    <row r="20" spans="1:7" ht="15.75" x14ac:dyDescent="0.25">
      <c r="A20" s="9"/>
      <c r="B20" s="9"/>
      <c r="C20" s="9"/>
      <c r="D20" s="9"/>
      <c r="E20" s="9"/>
      <c r="F20" s="9"/>
      <c r="G20" s="9"/>
    </row>
    <row r="21" spans="1:7" ht="15.75" x14ac:dyDescent="0.25">
      <c r="A21" s="9"/>
      <c r="B21" s="9"/>
      <c r="C21" s="9"/>
      <c r="D21" s="9"/>
      <c r="E21" s="9"/>
      <c r="F21" s="9"/>
      <c r="G21" s="9"/>
    </row>
    <row r="22" spans="1:7" ht="15.75" x14ac:dyDescent="0.25">
      <c r="A22" s="9"/>
      <c r="B22" s="9"/>
      <c r="C22" s="9"/>
      <c r="D22" s="9"/>
      <c r="E22" s="9"/>
      <c r="F22" s="9"/>
      <c r="G22" s="9"/>
    </row>
    <row r="23" spans="1:7" ht="15.75" x14ac:dyDescent="0.25">
      <c r="A23" s="9"/>
      <c r="B23" s="9"/>
      <c r="C23" s="9"/>
      <c r="D23" s="9"/>
      <c r="E23" s="9"/>
      <c r="F23" s="9"/>
      <c r="G23" s="9"/>
    </row>
    <row r="24" spans="1:7" ht="15.75" x14ac:dyDescent="0.25">
      <c r="A24" s="9"/>
      <c r="B24" s="9"/>
      <c r="C24" s="9"/>
      <c r="D24" s="9"/>
      <c r="E24" s="9"/>
      <c r="F24" s="9"/>
      <c r="G24" s="9"/>
    </row>
    <row r="25" spans="1:7" ht="15.75" x14ac:dyDescent="0.25">
      <c r="A25" s="9"/>
      <c r="B25" s="9"/>
      <c r="C25" s="9"/>
      <c r="D25" s="9"/>
      <c r="E25" s="9"/>
      <c r="F25" s="9"/>
      <c r="G25" s="9"/>
    </row>
    <row r="26" spans="1:7" ht="15.75" x14ac:dyDescent="0.25">
      <c r="A26" s="9"/>
      <c r="B26" s="9"/>
      <c r="C26" s="9"/>
      <c r="D26" s="9"/>
      <c r="E26" s="9"/>
      <c r="F26" s="9"/>
      <c r="G26" s="9"/>
    </row>
    <row r="27" spans="1:7" ht="15.75" x14ac:dyDescent="0.25">
      <c r="A27" s="9"/>
      <c r="B27" s="9"/>
      <c r="C27" s="9"/>
      <c r="D27" s="9"/>
      <c r="E27" s="9"/>
      <c r="F27" s="9"/>
      <c r="G27" s="9"/>
    </row>
    <row r="28" spans="1:7" ht="15.75" x14ac:dyDescent="0.25">
      <c r="A28" s="9"/>
      <c r="B28" s="9"/>
      <c r="C28" s="9"/>
      <c r="D28" s="9"/>
      <c r="E28" s="9"/>
      <c r="F28" s="9"/>
      <c r="G28" s="9"/>
    </row>
    <row r="29" spans="1:7" ht="15.75" x14ac:dyDescent="0.25">
      <c r="A29" s="9"/>
      <c r="B29" s="9"/>
      <c r="C29" s="9"/>
      <c r="D29" s="9"/>
      <c r="E29" s="9"/>
      <c r="F29" s="9"/>
      <c r="G29" s="9"/>
    </row>
    <row r="30" spans="1:7" ht="15.75" x14ac:dyDescent="0.25">
      <c r="A30" s="9"/>
      <c r="B30" s="9"/>
      <c r="C30" s="9"/>
      <c r="D30" s="9"/>
      <c r="E30" s="9"/>
      <c r="F30" s="9"/>
      <c r="G30" s="9"/>
    </row>
    <row r="31" spans="1:7" ht="15.75" x14ac:dyDescent="0.25">
      <c r="A31" s="9"/>
      <c r="B31" s="9"/>
      <c r="C31" s="9"/>
      <c r="D31" s="9"/>
      <c r="E31" s="9"/>
      <c r="F31" s="9"/>
      <c r="G31" s="9"/>
    </row>
    <row r="32" spans="1:7" ht="15.75" x14ac:dyDescent="0.25">
      <c r="A32" s="9"/>
      <c r="B32" s="9"/>
      <c r="C32" s="9"/>
      <c r="D32" s="9"/>
      <c r="E32" s="9"/>
      <c r="F32" s="9"/>
      <c r="G32" s="9"/>
    </row>
    <row r="33" spans="1:7" ht="15.75" x14ac:dyDescent="0.25">
      <c r="A33" s="9"/>
      <c r="B33" s="9"/>
      <c r="C33" s="9"/>
      <c r="D33" s="9"/>
      <c r="E33" s="9"/>
      <c r="F33" s="9"/>
      <c r="G33" s="9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5B5AE-468D-4A64-BF3A-C9C6F41CCDE5}">
  <dimension ref="A1:BF5"/>
  <sheetViews>
    <sheetView tabSelected="1" workbookViewId="0"/>
  </sheetViews>
  <sheetFormatPr defaultRowHeight="15.75" x14ac:dyDescent="0.25"/>
  <cols>
    <col min="2" max="2" width="13.5" customWidth="1"/>
    <col min="4" max="4" width="9.375" customWidth="1"/>
    <col min="5" max="5" width="15.125" customWidth="1"/>
    <col min="6" max="6" width="18" customWidth="1"/>
    <col min="7" max="7" width="12.875" customWidth="1"/>
    <col min="8" max="8" width="10.75" customWidth="1"/>
    <col min="9" max="9" width="14.5" customWidth="1"/>
    <col min="10" max="10" width="9.875" customWidth="1"/>
    <col min="11" max="11" width="11" customWidth="1"/>
    <col min="12" max="12" width="11.5" customWidth="1"/>
    <col min="14" max="14" width="12.25" customWidth="1"/>
    <col min="15" max="15" width="11.75" customWidth="1"/>
    <col min="16" max="17" width="19.75" customWidth="1"/>
    <col min="18" max="18" width="14" customWidth="1"/>
    <col min="19" max="19" width="24" customWidth="1"/>
    <col min="20" max="20" width="21.125" customWidth="1"/>
    <col min="21" max="21" width="21.75" customWidth="1"/>
    <col min="22" max="22" width="18.5" customWidth="1"/>
    <col min="23" max="23" width="19.5" customWidth="1"/>
    <col min="24" max="24" width="10.875" customWidth="1"/>
    <col min="27" max="27" width="15.5" customWidth="1"/>
    <col min="29" max="29" width="13.625" customWidth="1"/>
    <col min="30" max="30" width="20" customWidth="1"/>
    <col min="31" max="31" width="20.5" customWidth="1"/>
    <col min="32" max="32" width="14" customWidth="1"/>
    <col min="33" max="33" width="18.25" customWidth="1"/>
    <col min="34" max="34" width="10.25" customWidth="1"/>
    <col min="35" max="35" width="13.75" customWidth="1"/>
    <col min="36" max="36" width="9.25" customWidth="1"/>
    <col min="37" max="37" width="10.375" customWidth="1"/>
    <col min="38" max="38" width="10.625" customWidth="1"/>
    <col min="39" max="39" width="16.125" customWidth="1"/>
    <col min="42" max="42" width="10.625" customWidth="1"/>
    <col min="43" max="43" width="12.75" customWidth="1"/>
    <col min="44" max="44" width="10.75" customWidth="1"/>
    <col min="45" max="45" width="13" customWidth="1"/>
    <col min="47" max="47" width="11.875" customWidth="1"/>
    <col min="48" max="48" width="10.875" customWidth="1"/>
    <col min="49" max="49" width="11.25" customWidth="1"/>
    <col min="50" max="50" width="16.125" customWidth="1"/>
    <col min="51" max="51" width="14.75" customWidth="1"/>
    <col min="52" max="52" width="13" customWidth="1"/>
    <col min="53" max="53" width="9.125" customWidth="1"/>
    <col min="54" max="54" width="18.125" customWidth="1"/>
    <col min="55" max="55" width="17.375" customWidth="1"/>
    <col min="56" max="56" width="23" customWidth="1"/>
    <col min="57" max="57" width="10.75" customWidth="1"/>
    <col min="58" max="58" width="18.75" customWidth="1"/>
  </cols>
  <sheetData>
    <row r="1" spans="1:58" x14ac:dyDescent="0.25">
      <c r="A1" t="s">
        <v>13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15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8</v>
      </c>
      <c r="AP1" t="s">
        <v>9</v>
      </c>
      <c r="AQ1" t="s">
        <v>17</v>
      </c>
      <c r="AR1" t="s">
        <v>10</v>
      </c>
      <c r="AS1" t="s">
        <v>16</v>
      </c>
      <c r="AT1" t="s">
        <v>12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  <c r="BC1" t="s">
        <v>77</v>
      </c>
      <c r="BD1" t="s">
        <v>78</v>
      </c>
      <c r="BE1" t="s">
        <v>79</v>
      </c>
      <c r="BF1" t="s">
        <v>80</v>
      </c>
    </row>
    <row r="2" spans="1:58" x14ac:dyDescent="0.25">
      <c r="A2" t="s">
        <v>14</v>
      </c>
      <c r="B2" t="s">
        <v>81</v>
      </c>
      <c r="C2" t="s">
        <v>83</v>
      </c>
      <c r="D2" t="s">
        <v>84</v>
      </c>
      <c r="E2" s="14">
        <v>44893</v>
      </c>
      <c r="F2" s="14">
        <v>44879</v>
      </c>
      <c r="G2" t="s">
        <v>85</v>
      </c>
      <c r="H2" t="s">
        <v>86</v>
      </c>
      <c r="I2" s="14">
        <v>44860</v>
      </c>
      <c r="J2" t="s">
        <v>87</v>
      </c>
      <c r="K2" t="s">
        <v>88</v>
      </c>
      <c r="L2" t="s">
        <v>89</v>
      </c>
      <c r="M2" t="s">
        <v>90</v>
      </c>
      <c r="O2" t="s">
        <v>91</v>
      </c>
      <c r="P2" t="s">
        <v>92</v>
      </c>
      <c r="R2" t="s">
        <v>81</v>
      </c>
      <c r="S2">
        <v>0</v>
      </c>
      <c r="T2">
        <v>1</v>
      </c>
      <c r="U2" t="s">
        <v>93</v>
      </c>
      <c r="V2" t="s">
        <v>94</v>
      </c>
      <c r="X2" t="s">
        <v>22</v>
      </c>
      <c r="Y2" s="14">
        <v>44879</v>
      </c>
      <c r="Z2" t="s">
        <v>93</v>
      </c>
      <c r="AA2" s="14">
        <v>44860</v>
      </c>
      <c r="AB2" t="s">
        <v>94</v>
      </c>
      <c r="AC2" t="s">
        <v>94</v>
      </c>
      <c r="AD2" t="s">
        <v>94</v>
      </c>
      <c r="AE2" t="s">
        <v>95</v>
      </c>
      <c r="AF2" s="14">
        <v>44879</v>
      </c>
      <c r="AG2">
        <v>2</v>
      </c>
      <c r="AH2">
        <v>2</v>
      </c>
      <c r="AI2" t="s">
        <v>94</v>
      </c>
      <c r="AJ2">
        <v>0</v>
      </c>
      <c r="AK2">
        <v>0</v>
      </c>
      <c r="AL2">
        <v>1</v>
      </c>
      <c r="AM2">
        <v>0</v>
      </c>
      <c r="AN2">
        <v>1</v>
      </c>
      <c r="AO2" t="s">
        <v>96</v>
      </c>
      <c r="AP2" t="s">
        <v>97</v>
      </c>
      <c r="AQ2" t="s">
        <v>24</v>
      </c>
      <c r="AR2" t="s">
        <v>11</v>
      </c>
      <c r="AS2" t="s">
        <v>23</v>
      </c>
      <c r="AT2" t="s">
        <v>31</v>
      </c>
      <c r="AU2" t="s">
        <v>22</v>
      </c>
      <c r="AV2" t="s">
        <v>98</v>
      </c>
      <c r="AW2" t="s">
        <v>99</v>
      </c>
      <c r="AX2">
        <v>0</v>
      </c>
      <c r="AY2">
        <v>1</v>
      </c>
      <c r="AZ2" t="s">
        <v>82</v>
      </c>
      <c r="BA2" t="s">
        <v>81</v>
      </c>
      <c r="BB2" t="s">
        <v>81</v>
      </c>
      <c r="BC2" t="s">
        <v>81</v>
      </c>
      <c r="BD2" t="s">
        <v>81</v>
      </c>
      <c r="BE2" t="s">
        <v>22</v>
      </c>
      <c r="BF2" t="s">
        <v>81</v>
      </c>
    </row>
    <row r="3" spans="1:58" x14ac:dyDescent="0.25">
      <c r="A3" t="s">
        <v>14</v>
      </c>
      <c r="B3" t="s">
        <v>81</v>
      </c>
      <c r="C3" t="s">
        <v>100</v>
      </c>
      <c r="D3" t="s">
        <v>101</v>
      </c>
      <c r="E3" s="14">
        <v>44893</v>
      </c>
      <c r="F3" s="14">
        <v>44879</v>
      </c>
      <c r="G3" t="s">
        <v>85</v>
      </c>
      <c r="H3" t="s">
        <v>102</v>
      </c>
      <c r="I3" s="14">
        <v>44860</v>
      </c>
      <c r="J3" t="s">
        <v>87</v>
      </c>
      <c r="K3" t="s">
        <v>88</v>
      </c>
      <c r="L3" t="s">
        <v>103</v>
      </c>
      <c r="M3" t="s">
        <v>90</v>
      </c>
      <c r="O3" t="s">
        <v>91</v>
      </c>
      <c r="P3" t="s">
        <v>92</v>
      </c>
      <c r="R3" t="s">
        <v>81</v>
      </c>
      <c r="S3">
        <v>0</v>
      </c>
      <c r="T3">
        <v>1</v>
      </c>
      <c r="U3" t="s">
        <v>93</v>
      </c>
      <c r="V3" t="s">
        <v>94</v>
      </c>
      <c r="X3" t="s">
        <v>22</v>
      </c>
      <c r="Y3" s="14">
        <v>44879</v>
      </c>
      <c r="Z3" t="s">
        <v>93</v>
      </c>
      <c r="AA3" s="14">
        <v>44860</v>
      </c>
      <c r="AB3" t="s">
        <v>94</v>
      </c>
      <c r="AC3" t="s">
        <v>94</v>
      </c>
      <c r="AD3" t="s">
        <v>94</v>
      </c>
      <c r="AE3" t="s">
        <v>104</v>
      </c>
      <c r="AF3" s="14">
        <v>44879</v>
      </c>
      <c r="AG3">
        <v>2</v>
      </c>
      <c r="AH3">
        <v>2</v>
      </c>
      <c r="AI3" t="s">
        <v>94</v>
      </c>
      <c r="AJ3">
        <v>0</v>
      </c>
      <c r="AK3">
        <v>0</v>
      </c>
      <c r="AL3">
        <v>1</v>
      </c>
      <c r="AM3">
        <v>0</v>
      </c>
      <c r="AN3">
        <v>1</v>
      </c>
      <c r="AO3" t="s">
        <v>96</v>
      </c>
      <c r="AP3" t="s">
        <v>97</v>
      </c>
      <c r="AQ3" t="s">
        <v>24</v>
      </c>
      <c r="AR3" t="s">
        <v>11</v>
      </c>
      <c r="AS3" t="s">
        <v>23</v>
      </c>
      <c r="AT3" t="s">
        <v>31</v>
      </c>
      <c r="AU3" t="s">
        <v>22</v>
      </c>
      <c r="AV3" t="s">
        <v>98</v>
      </c>
      <c r="AW3" t="s">
        <v>105</v>
      </c>
      <c r="AX3">
        <v>0</v>
      </c>
      <c r="AY3">
        <v>1</v>
      </c>
      <c r="AZ3" t="s">
        <v>82</v>
      </c>
      <c r="BA3" t="s">
        <v>81</v>
      </c>
      <c r="BB3" t="s">
        <v>81</v>
      </c>
      <c r="BC3" t="s">
        <v>81</v>
      </c>
      <c r="BD3" t="s">
        <v>81</v>
      </c>
      <c r="BE3" t="s">
        <v>22</v>
      </c>
      <c r="BF3" t="s">
        <v>81</v>
      </c>
    </row>
    <row r="4" spans="1:58" x14ac:dyDescent="0.25">
      <c r="A4" t="s">
        <v>14</v>
      </c>
      <c r="B4" t="s">
        <v>81</v>
      </c>
      <c r="C4">
        <v>705961613752</v>
      </c>
      <c r="D4" t="s">
        <v>106</v>
      </c>
      <c r="E4" s="14">
        <v>44893</v>
      </c>
      <c r="F4" s="14">
        <v>44881</v>
      </c>
      <c r="G4" t="s">
        <v>85</v>
      </c>
      <c r="H4" t="s">
        <v>107</v>
      </c>
      <c r="I4" s="14">
        <v>44860</v>
      </c>
      <c r="J4" t="s">
        <v>87</v>
      </c>
      <c r="K4" t="s">
        <v>108</v>
      </c>
      <c r="L4" t="s">
        <v>109</v>
      </c>
      <c r="M4" t="s">
        <v>90</v>
      </c>
      <c r="N4" t="s">
        <v>110</v>
      </c>
      <c r="O4" t="s">
        <v>91</v>
      </c>
      <c r="P4" t="s">
        <v>92</v>
      </c>
      <c r="R4" t="s">
        <v>81</v>
      </c>
      <c r="S4">
        <v>0</v>
      </c>
      <c r="T4">
        <v>1</v>
      </c>
      <c r="U4" t="s">
        <v>93</v>
      </c>
      <c r="V4" t="s">
        <v>94</v>
      </c>
      <c r="X4" t="s">
        <v>22</v>
      </c>
      <c r="Y4" s="14">
        <v>44881</v>
      </c>
      <c r="Z4" t="s">
        <v>93</v>
      </c>
      <c r="AA4" s="14">
        <v>44860</v>
      </c>
      <c r="AB4" t="s">
        <v>94</v>
      </c>
      <c r="AC4" t="s">
        <v>94</v>
      </c>
      <c r="AD4" t="s">
        <v>94</v>
      </c>
      <c r="AE4" t="s">
        <v>111</v>
      </c>
      <c r="AF4" s="14">
        <v>44881</v>
      </c>
      <c r="AG4">
        <v>2</v>
      </c>
      <c r="AH4">
        <v>2</v>
      </c>
      <c r="AI4" t="s">
        <v>94</v>
      </c>
      <c r="AJ4">
        <v>0</v>
      </c>
      <c r="AK4">
        <v>0</v>
      </c>
      <c r="AL4">
        <v>1</v>
      </c>
      <c r="AM4">
        <v>0</v>
      </c>
      <c r="AN4">
        <v>1</v>
      </c>
      <c r="AO4" t="s">
        <v>96</v>
      </c>
      <c r="AP4" t="s">
        <v>97</v>
      </c>
      <c r="AQ4" t="s">
        <v>24</v>
      </c>
      <c r="AR4" t="s">
        <v>11</v>
      </c>
      <c r="AS4" t="s">
        <v>23</v>
      </c>
      <c r="AT4" t="s">
        <v>31</v>
      </c>
      <c r="AU4" t="s">
        <v>22</v>
      </c>
      <c r="AV4" t="s">
        <v>98</v>
      </c>
      <c r="AW4" t="s">
        <v>112</v>
      </c>
      <c r="AX4">
        <v>0</v>
      </c>
      <c r="AY4">
        <v>1</v>
      </c>
      <c r="AZ4" t="s">
        <v>82</v>
      </c>
      <c r="BA4" t="s">
        <v>81</v>
      </c>
      <c r="BB4" t="s">
        <v>81</v>
      </c>
      <c r="BC4" t="s">
        <v>81</v>
      </c>
      <c r="BD4" t="s">
        <v>81</v>
      </c>
      <c r="BE4" t="s">
        <v>22</v>
      </c>
      <c r="BF4" t="s">
        <v>81</v>
      </c>
    </row>
    <row r="5" spans="1:58" x14ac:dyDescent="0.25">
      <c r="A5" t="s">
        <v>14</v>
      </c>
      <c r="B5" t="s">
        <v>81</v>
      </c>
      <c r="C5" t="s">
        <v>114</v>
      </c>
      <c r="D5" t="s">
        <v>114</v>
      </c>
      <c r="F5" s="14">
        <v>44880</v>
      </c>
      <c r="G5" t="s">
        <v>85</v>
      </c>
      <c r="I5" s="14">
        <v>44858</v>
      </c>
      <c r="J5" t="s">
        <v>115</v>
      </c>
      <c r="K5" t="s">
        <v>116</v>
      </c>
      <c r="L5" t="s">
        <v>117</v>
      </c>
      <c r="M5" t="s">
        <v>118</v>
      </c>
      <c r="P5" t="s">
        <v>92</v>
      </c>
      <c r="R5" t="s">
        <v>81</v>
      </c>
      <c r="S5">
        <v>4</v>
      </c>
      <c r="T5">
        <v>0</v>
      </c>
      <c r="U5" t="s">
        <v>118</v>
      </c>
      <c r="V5" t="s">
        <v>94</v>
      </c>
      <c r="X5" t="s">
        <v>26</v>
      </c>
      <c r="Y5" s="14">
        <v>44880</v>
      </c>
      <c r="Z5" t="s">
        <v>118</v>
      </c>
      <c r="AA5" s="14">
        <v>44858</v>
      </c>
      <c r="AB5" t="s">
        <v>94</v>
      </c>
      <c r="AC5" t="s">
        <v>94</v>
      </c>
      <c r="AD5" t="s">
        <v>94</v>
      </c>
      <c r="AE5" t="s">
        <v>119</v>
      </c>
      <c r="AF5" s="14">
        <v>44880</v>
      </c>
      <c r="AG5">
        <v>2</v>
      </c>
      <c r="AH5">
        <v>2</v>
      </c>
      <c r="AI5" t="s">
        <v>94</v>
      </c>
      <c r="AJ5">
        <v>0</v>
      </c>
      <c r="AK5">
        <v>1</v>
      </c>
      <c r="AL5">
        <v>0</v>
      </c>
      <c r="AM5">
        <v>1</v>
      </c>
      <c r="AN5">
        <v>1</v>
      </c>
      <c r="AO5" t="s">
        <v>96</v>
      </c>
      <c r="AP5" t="s">
        <v>97</v>
      </c>
      <c r="AQ5" t="s">
        <v>28</v>
      </c>
      <c r="AR5" t="s">
        <v>11</v>
      </c>
      <c r="AS5" t="s">
        <v>27</v>
      </c>
      <c r="AT5" t="s">
        <v>31</v>
      </c>
      <c r="AU5" t="s">
        <v>26</v>
      </c>
      <c r="AV5" t="s">
        <v>115</v>
      </c>
      <c r="AW5" t="s">
        <v>120</v>
      </c>
      <c r="AX5">
        <v>0</v>
      </c>
      <c r="AY5">
        <v>1</v>
      </c>
      <c r="AZ5" t="s">
        <v>113</v>
      </c>
      <c r="BA5" t="s">
        <v>81</v>
      </c>
      <c r="BB5" t="s">
        <v>81</v>
      </c>
      <c r="BC5" t="s">
        <v>81</v>
      </c>
      <c r="BD5" t="s">
        <v>81</v>
      </c>
      <c r="BE5" t="s">
        <v>26</v>
      </c>
      <c r="BF5" t="s">
        <v>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 501 - Lot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Liegeois</dc:creator>
  <cp:lastModifiedBy>Frédéric Liegeois</cp:lastModifiedBy>
  <dcterms:created xsi:type="dcterms:W3CDTF">2022-12-06T15:34:54Z</dcterms:created>
  <dcterms:modified xsi:type="dcterms:W3CDTF">2022-12-06T15:34:54Z</dcterms:modified>
</cp:coreProperties>
</file>