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Pf06\Desktop\"/>
    </mc:Choice>
  </mc:AlternateContent>
  <bookViews>
    <workbookView xWindow="0" yWindow="0" windowWidth="23040" windowHeight="10452"/>
  </bookViews>
  <sheets>
    <sheet name="UserStories" sheetId="1" r:id="rId1"/>
    <sheet name="Rollen" sheetId="4" r:id="rId2"/>
    <sheet name="Cleancode" sheetId="3" r:id="rId3"/>
    <sheet name="Daten" sheetId="2"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1" l="1"/>
  <c r="A24" i="1"/>
  <c r="A23" i="1"/>
  <c r="A4" i="1"/>
  <c r="A5" i="3"/>
  <c r="A4" i="3"/>
  <c r="A3" i="3"/>
  <c r="A2" i="3"/>
  <c r="A1" i="3"/>
  <c r="A22" i="1"/>
  <c r="A21" i="1"/>
  <c r="A20" i="1"/>
  <c r="A19" i="1"/>
  <c r="A18" i="1" l="1"/>
  <c r="A17" i="1"/>
  <c r="A16" i="1"/>
  <c r="A6" i="1"/>
  <c r="A15" i="1"/>
  <c r="A14" i="1"/>
  <c r="A13" i="1"/>
  <c r="A12" i="1"/>
  <c r="A11" i="1"/>
  <c r="A10" i="1"/>
  <c r="A9" i="1"/>
  <c r="A8" i="1"/>
  <c r="A7" i="1"/>
  <c r="G3" i="1"/>
  <c r="A3" i="1"/>
  <c r="A5" i="1"/>
  <c r="A100" i="1"/>
  <c r="A101" i="1"/>
  <c r="A102" i="1"/>
  <c r="A103" i="1"/>
</calcChain>
</file>

<file path=xl/sharedStrings.xml><?xml version="1.0" encoding="utf-8"?>
<sst xmlns="http://schemas.openxmlformats.org/spreadsheetml/2006/main" count="129" uniqueCount="70">
  <si>
    <t>Userstories</t>
  </si>
  <si>
    <t>Story</t>
  </si>
  <si>
    <t>Dringlichkeit</t>
  </si>
  <si>
    <t>Punkte</t>
  </si>
  <si>
    <t>Kategorie</t>
  </si>
  <si>
    <t>Status</t>
  </si>
  <si>
    <t>Nr.</t>
  </si>
  <si>
    <t>Bugs</t>
  </si>
  <si>
    <t>Design</t>
  </si>
  <si>
    <t>Portierung</t>
  </si>
  <si>
    <t>Funktion</t>
  </si>
  <si>
    <t>In Arbeit</t>
  </si>
  <si>
    <t>Unbestimmt</t>
  </si>
  <si>
    <t>Anzahl Stories</t>
  </si>
  <si>
    <t>Als Coach möchte ich eine Druckfunktion, welche mir erlaubt meine Karteien auch ohne ein Gerät lernen zu können, damit können auch Leute welche lieber ohne Gerät lernen von dieser Software profitieren.</t>
  </si>
  <si>
    <t>Als Lernender möchte ich Statistiken einsehen können, damit ich mir selbst ein Bild über meine Leistung machen kann.</t>
  </si>
  <si>
    <t>Als Entwickler möchte ich , dass der Programmcode gut dokumentiert ist und mit Kommentaren versehen, damit das Arbeiten nach einer Pause leichter fällt.</t>
  </si>
  <si>
    <t>Sonstiges</t>
  </si>
  <si>
    <t>Als Lernender möchte ich ein klar strukturiertes Programm, dass einfach geupdatet werden kann, um erweiterungen einfach installieren zu können.</t>
  </si>
  <si>
    <t>Programmstruktur</t>
  </si>
  <si>
    <t>Als Coach möchte ich ein Beutzerprofil, um Lernfortschritte personalisiert darzustellen.</t>
  </si>
  <si>
    <t>Als Lernender möchte ich ein kompetentes Softwaretesting um eine gute Prüfbarkeit sicherzustellen.</t>
  </si>
  <si>
    <t>Datenbank</t>
  </si>
  <si>
    <t>Als Entwickler will ich unbedingt, dass die Applikation fehlerfrei funktioniert um Kritiken sowie unzufriedene Kunden zu vermeiden.</t>
  </si>
  <si>
    <t>Als Lernender möchte ich Mängel und deren Ursache einfach erkennen können, um änderungsbedürftige Teile schnell zu bestimmen</t>
  </si>
  <si>
    <t>Als Coach möchte ich eine Kartei bewerten können, damit ich sagen kann, ob sie hilfreich war.</t>
  </si>
  <si>
    <t>Als Lernender möchte ich eine Fragewettkampfmöglichkeit, um mich direkt mit anderen Spielern zu messen und um den Lernantrieb aufrechtzuerhalten und um mich mit anderen Benutzern zu vergleichen.</t>
  </si>
  <si>
    <t>Bemerkungen</t>
  </si>
  <si>
    <t>Datenbank Server</t>
  </si>
  <si>
    <t>1P = 4h</t>
  </si>
  <si>
    <t>Ich als Entwickler möchte über die ganze App verteilt ein einheitliches Design haben, damit es stimmig aussieht</t>
  </si>
  <si>
    <t>Als Lernender möchte ich zur Belohnung Spiele spielen können, um die Motivation zu steigern. (Spiele portieren)</t>
  </si>
  <si>
    <t>Ich als Java-Lernender möchte das der Fortschritt auf mehreren Geräten gespeichert wird damit ich von überall auf meine Daten zugreifen kann und mit den gleichen Daten lernen kann.</t>
  </si>
  <si>
    <t>Ready</t>
  </si>
  <si>
    <t>Name</t>
  </si>
  <si>
    <t>Rolle</t>
  </si>
  <si>
    <t>Cédric</t>
  </si>
  <si>
    <t>Giannin</t>
  </si>
  <si>
    <t>Thierry</t>
  </si>
  <si>
    <t>Marcel</t>
  </si>
  <si>
    <t>Lenny</t>
  </si>
  <si>
    <t>Patrick</t>
  </si>
  <si>
    <t>Michèle</t>
  </si>
  <si>
    <t>Hugo</t>
  </si>
  <si>
    <t>Sprint backlog</t>
  </si>
  <si>
    <t>Broduct backlog</t>
  </si>
  <si>
    <t>Github</t>
  </si>
  <si>
    <t>Scrum Master</t>
  </si>
  <si>
    <t>Product Owner</t>
  </si>
  <si>
    <t>Code Master</t>
  </si>
  <si>
    <t>Github Master</t>
  </si>
  <si>
    <t>Master User</t>
  </si>
  <si>
    <t>Productbacklog Master Assistant</t>
  </si>
  <si>
    <t>Sprint Backlog Sensei</t>
  </si>
  <si>
    <t>Dr. Master of the universe</t>
  </si>
  <si>
    <t>Als Lernender möchte ich eine Funktion, die es mir erlaubt, eine Audiodatei abzuspielen, damit ich auch die Aussprache lernen kann.</t>
  </si>
  <si>
    <t>Als Lernender möchte ich eine Funktion, die es  mir erlaubt, eine Audiodatei zu jeder Karte aufzunehmen, damit ich auch die Aussprache lernen kann.</t>
  </si>
  <si>
    <t>Als Lernender möchte ich eine Funktion, die eine Animation auslöst, die Karten bei klick dreht um die Lösung zu sehen, damit ich mich versichern kann, dass ich richtig lag.</t>
  </si>
  <si>
    <t>Ich als Entwickler möchte die Hilfefunktion portieren und verbessern…</t>
  </si>
  <si>
    <t>Ich als Entwickler möchte das Menu portieren und anpassen…</t>
  </si>
  <si>
    <t>Als Entwickler möchte ich, dass die verschiedenen Karteien mit den Kärtchen vom User mit einem Stern markiert werden können, damit man auch nur die Markierten lernen kann.</t>
  </si>
  <si>
    <t>Als User möchte ich eine Funktion, um Karten korrigieren/Verbessern zu können um die Qualität zu steigern</t>
  </si>
  <si>
    <t>Ich als Lernender möchte Hintergrundmusik haben, bei der man die Lautstärke einstellen kann, damit das Lernen nicht so langweilig ist.</t>
  </si>
  <si>
    <t>Ich als Lernender möchte mindestens 3 Designmöglichkeiten haben, um meine App zu personalisieren.</t>
  </si>
  <si>
    <t>Ich als Lernender möchte eine Hilfefunktion(MEMES, Tipps) bei den Karten haben, um das lernerlebniss zu verbessern.</t>
  </si>
  <si>
    <t>Ich als Coach möchte die Lernkarteien verifizieren können, damit man die richtigen Inhalte Lernt.</t>
  </si>
  <si>
    <t>Ich als Entwickler möchte Quizlet von der älteren Version portieren, damit ich das Rad nicht von neuen erfinden muss.</t>
  </si>
  <si>
    <t>Ich als Entwickler möchte die Datenbank portieren und anpassen, damit ich das Rad nicht von neuen erfinden muss.</t>
  </si>
  <si>
    <t>Ich als Entwickler möchte die globals.Envirement &amp; globals portieren und anpassen, damit ich das Rad nicht von neuen erfinden muss.</t>
  </si>
  <si>
    <t>Ich als Entwickler möchte die Datenstruktur und Lernfunktionen portieren und verbessern, damit ich das Rad nicht von neuen erfinden muss.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</si>
</sst>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b/>
      <sz val="22"/>
      <color theme="1"/>
      <name val="Calibri"/>
      <family val="2"/>
      <scheme val="minor"/>
    </font>
    <font>
      <sz val="28"/>
      <color theme="1"/>
      <name val="Calibri"/>
      <family val="2"/>
      <scheme val="minor"/>
    </font>
    <font>
      <sz val="18"/>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9" tint="0.59999389629810485"/>
        <bgColor theme="9" tint="0.59999389629810485"/>
      </patternFill>
    </fill>
    <fill>
      <patternFill patternType="solid">
        <fgColor theme="9" tint="0.79998168889431442"/>
        <bgColor theme="9" tint="0.79998168889431442"/>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theme="0"/>
      </bottom>
      <diagonal/>
    </border>
  </borders>
  <cellStyleXfs count="1">
    <xf numFmtId="0" fontId="0" fillId="0" borderId="0"/>
  </cellStyleXfs>
  <cellXfs count="28">
    <xf numFmtId="0" fontId="0" fillId="0" borderId="0" xfId="0"/>
    <xf numFmtId="0" fontId="0" fillId="0" borderId="0" xfId="0" applyBorder="1"/>
    <xf numFmtId="0" fontId="0" fillId="0" borderId="5" xfId="0" applyBorder="1"/>
    <xf numFmtId="0" fontId="0" fillId="0" borderId="6" xfId="0" applyBorder="1"/>
    <xf numFmtId="0" fontId="0" fillId="0" borderId="4" xfId="0" applyBorder="1" applyAlignment="1">
      <alignment horizontal="center" vertical="center"/>
    </xf>
    <xf numFmtId="0" fontId="0" fillId="0" borderId="1" xfId="0" applyBorder="1" applyAlignment="1">
      <alignment horizontal="center" vertical="center"/>
    </xf>
    <xf numFmtId="0" fontId="0" fillId="0" borderId="8" xfId="0" applyBorder="1" applyAlignment="1">
      <alignment horizontal="center" vertical="center"/>
    </xf>
    <xf numFmtId="0" fontId="0" fillId="0" borderId="1" xfId="0" applyBorder="1" applyAlignment="1">
      <alignment horizontal="center" vertical="center" wrapText="1"/>
    </xf>
    <xf numFmtId="0" fontId="0" fillId="0" borderId="8" xfId="0" applyBorder="1" applyAlignment="1">
      <alignment horizontal="center" vertical="center" wrapText="1"/>
    </xf>
    <xf numFmtId="0" fontId="3" fillId="0" borderId="0" xfId="0" applyFont="1" applyAlignment="1">
      <alignment horizontal="center" vertical="center"/>
    </xf>
    <xf numFmtId="0" fontId="1" fillId="0" borderId="0" xfId="0" applyFont="1"/>
    <xf numFmtId="0" fontId="0" fillId="0" borderId="7" xfId="0" applyBorder="1" applyAlignment="1">
      <alignment horizontal="center" vertical="center"/>
    </xf>
    <xf numFmtId="0" fontId="0" fillId="0" borderId="8" xfId="0" applyBorder="1" applyAlignment="1">
      <alignment vertical="center" wrapText="1"/>
    </xf>
    <xf numFmtId="0" fontId="0" fillId="0" borderId="1" xfId="0" applyBorder="1" applyAlignment="1">
      <alignment vertical="center" wrapText="1"/>
    </xf>
    <xf numFmtId="0" fontId="0" fillId="0" borderId="0" xfId="0" applyAlignment="1">
      <alignment wrapText="1"/>
    </xf>
    <xf numFmtId="0" fontId="4" fillId="0" borderId="0" xfId="0" applyFont="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3" borderId="1" xfId="0" applyFont="1" applyFill="1" applyBorder="1" applyAlignment="1">
      <alignment vertical="center" wrapText="1"/>
    </xf>
    <xf numFmtId="0" fontId="0" fillId="3" borderId="1" xfId="0" applyFont="1" applyFill="1" applyBorder="1" applyAlignment="1">
      <alignment horizontal="center" vertical="center"/>
    </xf>
    <xf numFmtId="0" fontId="0" fillId="3" borderId="1" xfId="0" applyFont="1" applyFill="1" applyBorder="1" applyAlignment="1">
      <alignment horizontal="center" vertical="center" wrapText="1"/>
    </xf>
    <xf numFmtId="0" fontId="0" fillId="3" borderId="9" xfId="0" applyFont="1" applyFill="1" applyBorder="1" applyAlignment="1">
      <alignment vertical="center" wrapText="1"/>
    </xf>
    <xf numFmtId="0" fontId="0" fillId="3" borderId="9" xfId="0" applyFont="1" applyFill="1" applyBorder="1" applyAlignment="1">
      <alignment horizontal="center" vertical="center"/>
    </xf>
    <xf numFmtId="0" fontId="0" fillId="3" borderId="9" xfId="0" applyFont="1" applyFill="1" applyBorder="1" applyAlignment="1">
      <alignment horizontal="center" vertical="center" wrapText="1"/>
    </xf>
    <xf numFmtId="0" fontId="0" fillId="4" borderId="9" xfId="0" applyFont="1" applyFill="1" applyBorder="1" applyAlignment="1">
      <alignment vertical="center" wrapText="1"/>
    </xf>
    <xf numFmtId="0" fontId="0" fillId="4" borderId="9" xfId="0" applyFont="1" applyFill="1" applyBorder="1" applyAlignment="1">
      <alignment horizontal="center" vertical="center"/>
    </xf>
    <xf numFmtId="0" fontId="0" fillId="4" borderId="9" xfId="0" applyFont="1" applyFill="1" applyBorder="1" applyAlignment="1">
      <alignment horizontal="center" vertical="center" wrapText="1"/>
    </xf>
    <xf numFmtId="0" fontId="0" fillId="0" borderId="8" xfId="0" applyNumberFormat="1" applyBorder="1" applyAlignment="1">
      <alignment horizontal="center" vertical="center"/>
    </xf>
  </cellXfs>
  <cellStyles count="1">
    <cellStyle name="Standard" xfId="0" builtinId="0"/>
  </cellStyles>
  <dxfs count="18">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3" name="Tabelle3" displayName="Tabelle3" ref="A2:F25" totalsRowShown="0" headerRowDxfId="17" headerRowBorderDxfId="16" tableBorderDxfId="15" totalsRowBorderDxfId="14">
  <autoFilter ref="A2:F25"/>
  <sortState ref="A3:G5">
    <sortCondition ref="D2"/>
  </sortState>
  <tableColumns count="6">
    <tableColumn id="1" name="Nr." dataDxfId="13">
      <calculatedColumnFormula>IF(B3="","",ROW(Tabelle3[[#This Row],[Story]])-2)</calculatedColumnFormula>
    </tableColumn>
    <tableColumn id="2" name="Story" dataDxfId="12"/>
    <tableColumn id="3" name="Kategorie" dataDxfId="11"/>
    <tableColumn id="4" name="Punkte" dataDxfId="10"/>
    <tableColumn id="5" name="Dringlichkeit" dataDxfId="9"/>
    <tableColumn id="6" name="Status" dataDxfId="8"/>
  </tableColumns>
  <tableStyleInfo name="TableStyleMedium14" showFirstColumn="0" showLastColumn="0" showRowStripes="1" showColumnStripes="0"/>
</table>
</file>

<file path=xl/tables/table2.xml><?xml version="1.0" encoding="utf-8"?>
<table xmlns="http://schemas.openxmlformats.org/spreadsheetml/2006/main" id="1" name="Tabelle1" displayName="Tabelle1" ref="A1:B9" totalsRowShown="0">
  <autoFilter ref="A1:B9"/>
  <tableColumns count="2">
    <tableColumn id="1" name="Name"/>
    <tableColumn id="2" name="Rolle"/>
  </tableColumns>
  <tableStyleInfo name="TableStyleMedium2" showFirstColumn="0" showLastColumn="0" showRowStripes="1" showColumnStripes="0"/>
</table>
</file>

<file path=xl/tables/table3.xml><?xml version="1.0" encoding="utf-8"?>
<table xmlns="http://schemas.openxmlformats.org/spreadsheetml/2006/main" id="2" name="Tabelle2" displayName="Tabelle2" ref="A1:C10" totalsRowShown="0">
  <autoFilter ref="A1:C10"/>
  <tableColumns count="3">
    <tableColumn id="1" name="Kategorie"/>
    <tableColumn id="3" name="Status"/>
    <tableColumn id="4" name="Dringlichkeit"/>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3"/>
  <sheetViews>
    <sheetView tabSelected="1" topLeftCell="A22" zoomScale="150" zoomScaleNormal="150" workbookViewId="0">
      <selection activeCell="F25" sqref="F25"/>
    </sheetView>
  </sheetViews>
  <sheetFormatPr baseColWidth="10" defaultRowHeight="14.4" x14ac:dyDescent="0.3"/>
  <cols>
    <col min="1" max="1" width="5.77734375" bestFit="1" customWidth="1"/>
    <col min="2" max="2" width="57.88671875" customWidth="1"/>
    <col min="3" max="3" width="15.77734375" bestFit="1" customWidth="1"/>
    <col min="4" max="4" width="8.88671875" customWidth="1"/>
    <col min="5" max="5" width="13.33203125" customWidth="1"/>
    <col min="6" max="6" width="13.21875" bestFit="1" customWidth="1"/>
    <col min="7" max="7" width="12.33203125" bestFit="1" customWidth="1"/>
    <col min="8" max="8" width="12.6640625" bestFit="1" customWidth="1"/>
  </cols>
  <sheetData>
    <row r="1" spans="1:9" ht="29.4" customHeight="1" x14ac:dyDescent="0.3">
      <c r="A1" s="16" t="s">
        <v>0</v>
      </c>
      <c r="B1" s="17"/>
      <c r="C1" s="17"/>
      <c r="D1" s="17"/>
      <c r="E1" s="17"/>
      <c r="F1" s="17"/>
    </row>
    <row r="2" spans="1:9" x14ac:dyDescent="0.3">
      <c r="A2" s="2" t="s">
        <v>6</v>
      </c>
      <c r="B2" s="3" t="s">
        <v>1</v>
      </c>
      <c r="C2" s="3" t="s">
        <v>4</v>
      </c>
      <c r="D2" s="3" t="s">
        <v>3</v>
      </c>
      <c r="E2" s="3" t="s">
        <v>2</v>
      </c>
      <c r="F2" s="3" t="s">
        <v>5</v>
      </c>
      <c r="G2" s="10" t="s">
        <v>13</v>
      </c>
      <c r="H2" t="s">
        <v>27</v>
      </c>
      <c r="I2" t="s">
        <v>3</v>
      </c>
    </row>
    <row r="3" spans="1:9" ht="43.2" x14ac:dyDescent="0.3">
      <c r="A3" s="4">
        <f>IF(B3="","",ROW(Tabelle3[[#This Row],[Story]])-2)</f>
        <v>1</v>
      </c>
      <c r="B3" s="13" t="s">
        <v>56</v>
      </c>
      <c r="C3" s="5" t="s">
        <v>10</v>
      </c>
      <c r="D3" s="5">
        <v>4</v>
      </c>
      <c r="E3" s="7">
        <v>2</v>
      </c>
      <c r="F3" s="5" t="s">
        <v>33</v>
      </c>
      <c r="G3" s="9">
        <f>COUNTA(Tabelle3[Story])</f>
        <v>23</v>
      </c>
      <c r="H3" s="14" t="s">
        <v>28</v>
      </c>
      <c r="I3" s="15" t="s">
        <v>29</v>
      </c>
    </row>
    <row r="4" spans="1:9" ht="36.6" x14ac:dyDescent="0.3">
      <c r="A4" s="4">
        <f>IF(B4="","",ROW(Tabelle3[[#This Row],[Story]])-2)</f>
        <v>2</v>
      </c>
      <c r="B4" s="13" t="s">
        <v>55</v>
      </c>
      <c r="C4" s="5" t="s">
        <v>10</v>
      </c>
      <c r="D4" s="5">
        <v>1</v>
      </c>
      <c r="E4" s="7">
        <v>2</v>
      </c>
      <c r="F4" s="5" t="s">
        <v>33</v>
      </c>
      <c r="G4" s="9"/>
      <c r="H4" s="14"/>
      <c r="I4" s="15"/>
    </row>
    <row r="5" spans="1:9" ht="43.2" x14ac:dyDescent="0.3">
      <c r="A5" s="4">
        <f>IF(B5="","",ROW(Tabelle3[[#This Row],[Story]])-2)</f>
        <v>3</v>
      </c>
      <c r="B5" s="13" t="s">
        <v>57</v>
      </c>
      <c r="C5" s="5" t="s">
        <v>8</v>
      </c>
      <c r="D5" s="5">
        <v>1</v>
      </c>
      <c r="E5" s="7">
        <v>1</v>
      </c>
      <c r="F5" s="5" t="s">
        <v>33</v>
      </c>
    </row>
    <row r="6" spans="1:9" ht="57.6" x14ac:dyDescent="0.3">
      <c r="A6" s="4">
        <f>IF(B6="","",ROW(Tabelle3[[#This Row],[Story]])-2)</f>
        <v>4</v>
      </c>
      <c r="B6" s="12" t="s">
        <v>14</v>
      </c>
      <c r="C6" s="6" t="s">
        <v>10</v>
      </c>
      <c r="D6" s="6">
        <v>2</v>
      </c>
      <c r="E6" s="8">
        <v>0</v>
      </c>
      <c r="F6" s="6" t="s">
        <v>12</v>
      </c>
    </row>
    <row r="7" spans="1:9" ht="28.8" x14ac:dyDescent="0.3">
      <c r="A7" s="4">
        <f>IF(B7="","",ROW(Tabelle3[[#This Row],[Story]])-2)</f>
        <v>5</v>
      </c>
      <c r="B7" s="13" t="s">
        <v>15</v>
      </c>
      <c r="C7" s="5" t="s">
        <v>10</v>
      </c>
      <c r="D7" s="5">
        <v>4</v>
      </c>
      <c r="E7" s="7">
        <v>2</v>
      </c>
      <c r="F7" s="5" t="s">
        <v>12</v>
      </c>
    </row>
    <row r="8" spans="1:9" ht="43.2" x14ac:dyDescent="0.3">
      <c r="A8" s="4">
        <f>IF(B8="","",ROW(Tabelle3[[#This Row],[Story]])-2)</f>
        <v>6</v>
      </c>
      <c r="B8" s="13" t="s">
        <v>32</v>
      </c>
      <c r="C8" s="5" t="s">
        <v>10</v>
      </c>
      <c r="D8" s="5">
        <v>4</v>
      </c>
      <c r="E8" s="7">
        <v>1</v>
      </c>
      <c r="F8" s="5" t="s">
        <v>12</v>
      </c>
    </row>
    <row r="9" spans="1:9" ht="43.2" x14ac:dyDescent="0.3">
      <c r="A9" s="11">
        <f>IF(B9="","",ROW(Tabelle3[[#This Row],[Story]])-2)</f>
        <v>7</v>
      </c>
      <c r="B9" s="12" t="s">
        <v>60</v>
      </c>
      <c r="C9" s="6" t="s">
        <v>10</v>
      </c>
      <c r="D9" s="6">
        <v>2</v>
      </c>
      <c r="E9" s="8">
        <v>3</v>
      </c>
      <c r="F9" s="6" t="s">
        <v>33</v>
      </c>
    </row>
    <row r="10" spans="1:9" ht="28.8" x14ac:dyDescent="0.3">
      <c r="A10" s="11">
        <f>IF(B10="","",ROW(Tabelle3[[#This Row],[Story]])-2)</f>
        <v>8</v>
      </c>
      <c r="B10" s="12" t="s">
        <v>20</v>
      </c>
      <c r="C10" s="6" t="s">
        <v>10</v>
      </c>
      <c r="D10" s="6">
        <v>2</v>
      </c>
      <c r="E10" s="8">
        <v>0</v>
      </c>
      <c r="F10" s="6" t="s">
        <v>12</v>
      </c>
    </row>
    <row r="11" spans="1:9" ht="28.8" x14ac:dyDescent="0.3">
      <c r="A11" s="11">
        <f>IF(B11="","",ROW(Tabelle3[[#This Row],[Story]])-2)</f>
        <v>9</v>
      </c>
      <c r="B11" s="12" t="s">
        <v>25</v>
      </c>
      <c r="C11" s="6" t="s">
        <v>10</v>
      </c>
      <c r="D11" s="6">
        <v>2</v>
      </c>
      <c r="E11" s="8">
        <v>1</v>
      </c>
      <c r="F11" s="6" t="s">
        <v>12</v>
      </c>
    </row>
    <row r="12" spans="1:9" ht="28.8" x14ac:dyDescent="0.3">
      <c r="A12" s="11">
        <f>IF(B12="","",ROW(Tabelle3[[#This Row],[Story]])-2)</f>
        <v>10</v>
      </c>
      <c r="B12" s="12" t="s">
        <v>61</v>
      </c>
      <c r="C12" s="6" t="s">
        <v>10</v>
      </c>
      <c r="D12" s="6">
        <v>2</v>
      </c>
      <c r="E12" s="8">
        <v>3</v>
      </c>
      <c r="F12" s="6" t="s">
        <v>33</v>
      </c>
    </row>
    <row r="13" spans="1:9" ht="57.6" x14ac:dyDescent="0.3">
      <c r="A13" s="11">
        <f>IF(B13="","",ROW(Tabelle3[[#This Row],[Story]])-2)</f>
        <v>11</v>
      </c>
      <c r="B13" s="12" t="s">
        <v>26</v>
      </c>
      <c r="C13" s="6" t="s">
        <v>10</v>
      </c>
      <c r="D13" s="27">
        <v>5</v>
      </c>
      <c r="E13" s="8">
        <v>1</v>
      </c>
      <c r="F13" s="6" t="s">
        <v>12</v>
      </c>
    </row>
    <row r="14" spans="1:9" ht="28.8" x14ac:dyDescent="0.3">
      <c r="A14" s="11">
        <f>IF(B14="","",ROW(Tabelle3[[#This Row],[Story]])-2)</f>
        <v>12</v>
      </c>
      <c r="B14" s="12" t="s">
        <v>62</v>
      </c>
      <c r="C14" s="6" t="s">
        <v>10</v>
      </c>
      <c r="D14" s="6">
        <v>1</v>
      </c>
      <c r="E14" s="8">
        <v>1</v>
      </c>
      <c r="F14" s="6" t="s">
        <v>33</v>
      </c>
    </row>
    <row r="15" spans="1:9" ht="28.8" x14ac:dyDescent="0.3">
      <c r="A15" s="11">
        <f>IF(B15="","",ROW(Tabelle3[[#This Row],[Story]])-2)</f>
        <v>13</v>
      </c>
      <c r="B15" s="12" t="s">
        <v>31</v>
      </c>
      <c r="C15" s="6" t="s">
        <v>10</v>
      </c>
      <c r="D15" s="6">
        <v>6</v>
      </c>
      <c r="E15" s="8">
        <v>2</v>
      </c>
      <c r="F15" s="6" t="s">
        <v>33</v>
      </c>
    </row>
    <row r="16" spans="1:9" ht="28.8" x14ac:dyDescent="0.3">
      <c r="A16" s="11">
        <f>IF(B16="","",ROW(Tabelle3[[#This Row],[Story]])-2)</f>
        <v>14</v>
      </c>
      <c r="B16" s="12" t="s">
        <v>63</v>
      </c>
      <c r="C16" s="6" t="s">
        <v>8</v>
      </c>
      <c r="D16" s="6">
        <v>4</v>
      </c>
      <c r="E16" s="8">
        <v>2</v>
      </c>
      <c r="F16" s="6" t="s">
        <v>33</v>
      </c>
    </row>
    <row r="17" spans="1:6" ht="28.8" x14ac:dyDescent="0.3">
      <c r="A17" s="11">
        <f>IF(B17="","",ROW(Tabelle3[[#This Row],[Story]])-2)</f>
        <v>15</v>
      </c>
      <c r="B17" s="12" t="s">
        <v>64</v>
      </c>
      <c r="C17" s="6" t="s">
        <v>10</v>
      </c>
      <c r="D17" s="6">
        <v>4</v>
      </c>
      <c r="E17" s="8">
        <v>1</v>
      </c>
      <c r="F17" s="6" t="s">
        <v>33</v>
      </c>
    </row>
    <row r="18" spans="1:6" ht="28.8" x14ac:dyDescent="0.3">
      <c r="A18" s="11">
        <f>IF(B18="","",ROW(Tabelle3[[#This Row],[Story]])-2)</f>
        <v>16</v>
      </c>
      <c r="B18" s="12" t="s">
        <v>65</v>
      </c>
      <c r="C18" s="6" t="s">
        <v>10</v>
      </c>
      <c r="D18" s="6">
        <v>1</v>
      </c>
      <c r="E18" s="8">
        <v>2</v>
      </c>
      <c r="F18" s="6" t="s">
        <v>33</v>
      </c>
    </row>
    <row r="19" spans="1:6" ht="28.8" x14ac:dyDescent="0.3">
      <c r="A19" s="11">
        <f>IF(B19="","",ROW(Tabelle3[[#This Row],[Story]])-2)</f>
        <v>17</v>
      </c>
      <c r="B19" s="12" t="s">
        <v>30</v>
      </c>
      <c r="C19" s="6" t="s">
        <v>8</v>
      </c>
      <c r="D19" s="6">
        <v>8</v>
      </c>
      <c r="E19" s="8">
        <v>5</v>
      </c>
      <c r="F19" s="6" t="s">
        <v>33</v>
      </c>
    </row>
    <row r="20" spans="1:6" ht="28.8" x14ac:dyDescent="0.3">
      <c r="A20" s="11">
        <f>IF(B20="","",ROW(Tabelle3[[#This Row],[Story]])-2)</f>
        <v>18</v>
      </c>
      <c r="B20" s="12" t="s">
        <v>67</v>
      </c>
      <c r="C20" s="6" t="s">
        <v>9</v>
      </c>
      <c r="D20" s="6">
        <v>6</v>
      </c>
      <c r="E20" s="8">
        <v>5</v>
      </c>
      <c r="F20" s="6" t="s">
        <v>33</v>
      </c>
    </row>
    <row r="21" spans="1:6" ht="37.799999999999997" customHeight="1" x14ac:dyDescent="0.3">
      <c r="A21" s="11">
        <f>IF(B21="","",ROW(Tabelle3[[#This Row],[Story]])-2)</f>
        <v>19</v>
      </c>
      <c r="B21" s="12" t="s">
        <v>68</v>
      </c>
      <c r="C21" s="6" t="s">
        <v>9</v>
      </c>
      <c r="D21" s="6">
        <v>1</v>
      </c>
      <c r="E21" s="8">
        <v>5</v>
      </c>
      <c r="F21" s="6" t="s">
        <v>33</v>
      </c>
    </row>
    <row r="22" spans="1:6" ht="28.8" x14ac:dyDescent="0.3">
      <c r="A22" s="11">
        <f>IF(B22="","",ROW(Tabelle3[[#This Row],[Story]])-2)</f>
        <v>20</v>
      </c>
      <c r="B22" s="12" t="s">
        <v>66</v>
      </c>
      <c r="C22" s="6" t="s">
        <v>9</v>
      </c>
      <c r="D22" s="6">
        <v>3</v>
      </c>
      <c r="E22" s="8">
        <v>5</v>
      </c>
      <c r="F22" s="6" t="s">
        <v>33</v>
      </c>
    </row>
    <row r="23" spans="1:6" ht="43.2" x14ac:dyDescent="0.3">
      <c r="A23" s="11">
        <f>IF(B23="","",ROW(Tabelle3[[#This Row],[Story]])-2)</f>
        <v>21</v>
      </c>
      <c r="B23" s="12" t="s">
        <v>69</v>
      </c>
      <c r="C23" s="6" t="s">
        <v>9</v>
      </c>
      <c r="D23" s="6">
        <v>7</v>
      </c>
      <c r="E23" s="8">
        <v>5</v>
      </c>
      <c r="F23" s="6" t="s">
        <v>33</v>
      </c>
    </row>
    <row r="24" spans="1:6" ht="28.8" x14ac:dyDescent="0.3">
      <c r="A24" s="11">
        <f>IF(B24="","",ROW(Tabelle3[[#This Row],[Story]])-2)</f>
        <v>22</v>
      </c>
      <c r="B24" s="12" t="s">
        <v>58</v>
      </c>
      <c r="C24" s="6" t="s">
        <v>9</v>
      </c>
      <c r="D24" s="6">
        <v>4</v>
      </c>
      <c r="E24" s="8">
        <v>5</v>
      </c>
      <c r="F24" s="6" t="s">
        <v>33</v>
      </c>
    </row>
    <row r="25" spans="1:6" x14ac:dyDescent="0.3">
      <c r="A25" s="11">
        <f>IF(B25="","",ROW(Tabelle3[[#This Row],[Story]])-2)</f>
        <v>23</v>
      </c>
      <c r="B25" s="12" t="s">
        <v>59</v>
      </c>
      <c r="C25" s="6" t="s">
        <v>9</v>
      </c>
      <c r="D25" s="6">
        <v>4</v>
      </c>
      <c r="E25" s="8">
        <v>5</v>
      </c>
      <c r="F25" s="6" t="s">
        <v>33</v>
      </c>
    </row>
    <row r="100" spans="1:1" x14ac:dyDescent="0.3">
      <c r="A100" t="str">
        <f t="shared" ref="A100:A103" si="0">IF(B100="","",ROW(A98))</f>
        <v/>
      </c>
    </row>
    <row r="101" spans="1:1" x14ac:dyDescent="0.3">
      <c r="A101" t="str">
        <f t="shared" si="0"/>
        <v/>
      </c>
    </row>
    <row r="102" spans="1:1" x14ac:dyDescent="0.3">
      <c r="A102" t="str">
        <f t="shared" si="0"/>
        <v/>
      </c>
    </row>
    <row r="103" spans="1:1" x14ac:dyDescent="0.3">
      <c r="A103" t="str">
        <f t="shared" si="0"/>
        <v/>
      </c>
    </row>
  </sheetData>
  <mergeCells count="1">
    <mergeCell ref="A1:F1"/>
  </mergeCells>
  <conditionalFormatting sqref="F3:F25">
    <cfRule type="cellIs" dxfId="7" priority="1" operator="equal">
      <formula>"Fehlgeschlagen"</formula>
    </cfRule>
  </conditionalFormatting>
  <pageMargins left="0.7" right="0.7" top="0.78740157499999996" bottom="0.78740157499999996"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Daten!$A$2:$A$8</xm:f>
          </x14:formula1>
          <xm:sqref>C3:C25</xm:sqref>
        </x14:dataValidation>
        <x14:dataValidation type="list" allowBlank="1" showInputMessage="1" showErrorMessage="1">
          <x14:formula1>
            <xm:f>Daten!$B$2:$B$8</xm:f>
          </x14:formula1>
          <xm:sqref>F3:F25</xm:sqref>
        </x14:dataValidation>
        <x14:dataValidation type="list" allowBlank="1" showInputMessage="1" showErrorMessage="1">
          <x14:formula1>
            <xm:f>Daten!$C$2:$C$10</xm:f>
          </x14:formula1>
          <xm:sqref>E3:E25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A4" sqref="A4"/>
    </sheetView>
  </sheetViews>
  <sheetFormatPr baseColWidth="10" defaultRowHeight="14.4" x14ac:dyDescent="0.3"/>
  <cols>
    <col min="2" max="2" width="19.44140625" bestFit="1" customWidth="1"/>
  </cols>
  <sheetData>
    <row r="1" spans="1:3" x14ac:dyDescent="0.3">
      <c r="A1" t="s">
        <v>34</v>
      </c>
      <c r="B1" t="s">
        <v>35</v>
      </c>
    </row>
    <row r="2" spans="1:3" x14ac:dyDescent="0.3">
      <c r="A2" t="s">
        <v>42</v>
      </c>
      <c r="B2" t="s">
        <v>48</v>
      </c>
      <c r="C2" t="s">
        <v>44</v>
      </c>
    </row>
    <row r="3" spans="1:3" x14ac:dyDescent="0.3">
      <c r="A3" t="s">
        <v>36</v>
      </c>
      <c r="B3" t="s">
        <v>52</v>
      </c>
      <c r="C3" t="s">
        <v>45</v>
      </c>
    </row>
    <row r="4" spans="1:3" x14ac:dyDescent="0.3">
      <c r="A4" t="s">
        <v>37</v>
      </c>
      <c r="B4" t="s">
        <v>49</v>
      </c>
      <c r="C4" t="s">
        <v>46</v>
      </c>
    </row>
    <row r="5" spans="1:3" x14ac:dyDescent="0.3">
      <c r="A5" t="s">
        <v>40</v>
      </c>
      <c r="B5" t="s">
        <v>50</v>
      </c>
      <c r="C5" t="s">
        <v>48</v>
      </c>
    </row>
    <row r="6" spans="1:3" x14ac:dyDescent="0.3">
      <c r="A6" t="s">
        <v>39</v>
      </c>
      <c r="B6" t="s">
        <v>54</v>
      </c>
      <c r="C6" t="s">
        <v>47</v>
      </c>
    </row>
    <row r="7" spans="1:3" x14ac:dyDescent="0.3">
      <c r="A7" t="s">
        <v>41</v>
      </c>
      <c r="B7" t="s">
        <v>51</v>
      </c>
    </row>
    <row r="8" spans="1:3" x14ac:dyDescent="0.3">
      <c r="A8" t="s">
        <v>38</v>
      </c>
      <c r="B8" t="s">
        <v>53</v>
      </c>
    </row>
    <row r="9" spans="1:3" x14ac:dyDescent="0.3">
      <c r="A9" t="s">
        <v>43</v>
      </c>
      <c r="B9" t="s">
        <v>47</v>
      </c>
    </row>
  </sheetData>
  <sortState ref="A2:B9">
    <sortCondition ref="B9"/>
  </sortState>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A5" sqref="A5:F5"/>
    </sheetView>
  </sheetViews>
  <sheetFormatPr baseColWidth="10" defaultRowHeight="14.4" x14ac:dyDescent="0.3"/>
  <cols>
    <col min="2" max="2" width="69.21875" customWidth="1"/>
  </cols>
  <sheetData>
    <row r="1" spans="1:6" ht="34.799999999999997" customHeight="1" x14ac:dyDescent="0.3">
      <c r="A1" s="19" t="e">
        <f>IF(B1="","",ROW(Tabelle3[[#This Row],[Story]])-2)</f>
        <v>#VALUE!</v>
      </c>
      <c r="B1" s="18" t="s">
        <v>18</v>
      </c>
      <c r="C1" s="19" t="s">
        <v>19</v>
      </c>
      <c r="D1" s="19"/>
      <c r="E1" s="20"/>
      <c r="F1" s="19" t="s">
        <v>12</v>
      </c>
    </row>
    <row r="2" spans="1:6" ht="28.8" x14ac:dyDescent="0.3">
      <c r="A2" s="4" t="e">
        <f>IF(B2="","",ROW(Tabelle3[[#This Row],[Story]])-2)</f>
        <v>#VALUE!</v>
      </c>
      <c r="B2" s="13" t="s">
        <v>23</v>
      </c>
      <c r="C2" s="5" t="s">
        <v>7</v>
      </c>
      <c r="D2" s="5"/>
      <c r="E2" s="7"/>
      <c r="F2" s="5" t="s">
        <v>11</v>
      </c>
    </row>
    <row r="3" spans="1:6" ht="28.8" x14ac:dyDescent="0.3">
      <c r="A3" s="22">
        <f>IF(B3="","",ROW(Tabelle3[[#This Row],[Story]])-2)</f>
        <v>1</v>
      </c>
      <c r="B3" s="21" t="s">
        <v>24</v>
      </c>
      <c r="C3" s="22" t="s">
        <v>19</v>
      </c>
      <c r="D3" s="22"/>
      <c r="E3" s="23"/>
      <c r="F3" s="22"/>
    </row>
    <row r="4" spans="1:6" ht="28.8" x14ac:dyDescent="0.3">
      <c r="A4" s="25">
        <f>IF(B4="","",ROW(Tabelle3[[#This Row],[Story]])-2)</f>
        <v>2</v>
      </c>
      <c r="B4" s="24" t="s">
        <v>21</v>
      </c>
      <c r="C4" s="25" t="s">
        <v>10</v>
      </c>
      <c r="D4" s="25"/>
      <c r="E4" s="26"/>
      <c r="F4" s="25"/>
    </row>
    <row r="5" spans="1:6" ht="28.8" x14ac:dyDescent="0.3">
      <c r="A5" s="19">
        <f>IF(B5="","",ROW(Tabelle3[[#This Row],[Story]])-2)</f>
        <v>3</v>
      </c>
      <c r="B5" s="18" t="s">
        <v>16</v>
      </c>
      <c r="C5" s="19" t="s">
        <v>19</v>
      </c>
      <c r="D5" s="19"/>
      <c r="E5" s="20"/>
      <c r="F5" s="19" t="s">
        <v>12</v>
      </c>
    </row>
  </sheetData>
  <conditionalFormatting sqref="F1">
    <cfRule type="cellIs" dxfId="6" priority="4" operator="equal">
      <formula>"Fehlgeschlagen"</formula>
    </cfRule>
  </conditionalFormatting>
  <conditionalFormatting sqref="F2">
    <cfRule type="cellIs" dxfId="5" priority="3" operator="equal">
      <formula>"Fehlgeschlagen"</formula>
    </cfRule>
  </conditionalFormatting>
  <conditionalFormatting sqref="F3:F4">
    <cfRule type="cellIs" dxfId="4" priority="2" operator="equal">
      <formula>"Fehlgeschlagen"</formula>
    </cfRule>
  </conditionalFormatting>
  <conditionalFormatting sqref="F5">
    <cfRule type="cellIs" dxfId="3" priority="1" operator="equal">
      <formula>"Fehlgeschlagen"</formula>
    </cfRule>
  </conditionalFormatting>
  <pageMargins left="0.7" right="0.7" top="0.78740157499999996" bottom="0.78740157499999996"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Daten!$C$2:$C$10</xm:f>
          </x14:formula1>
          <xm:sqref>E1:E5</xm:sqref>
        </x14:dataValidation>
        <x14:dataValidation type="list" allowBlank="1" showInputMessage="1" showErrorMessage="1">
          <x14:formula1>
            <xm:f>Daten!$B$2:$B$8</xm:f>
          </x14:formula1>
          <xm:sqref>F1:F5</xm:sqref>
        </x14:dataValidation>
        <x14:dataValidation type="list" allowBlank="1" showInputMessage="1" showErrorMessage="1">
          <x14:formula1>
            <xm:f>Daten!$A$2:$A$8</xm:f>
          </x14:formula1>
          <xm:sqref>C1:C5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2" sqref="B2"/>
    </sheetView>
  </sheetViews>
  <sheetFormatPr baseColWidth="10" defaultRowHeight="14.4" x14ac:dyDescent="0.3"/>
  <cols>
    <col min="1" max="1" width="15.77734375" bestFit="1" customWidth="1"/>
    <col min="2" max="2" width="13.21875" bestFit="1" customWidth="1"/>
    <col min="3" max="3" width="17.88671875" bestFit="1" customWidth="1"/>
  </cols>
  <sheetData>
    <row r="1" spans="1:3" x14ac:dyDescent="0.3">
      <c r="A1" t="s">
        <v>4</v>
      </c>
      <c r="B1" t="s">
        <v>5</v>
      </c>
      <c r="C1" t="s">
        <v>2</v>
      </c>
    </row>
    <row r="2" spans="1:3" x14ac:dyDescent="0.3">
      <c r="A2" t="s">
        <v>7</v>
      </c>
      <c r="B2" t="s">
        <v>12</v>
      </c>
      <c r="C2">
        <v>0</v>
      </c>
    </row>
    <row r="3" spans="1:3" x14ac:dyDescent="0.3">
      <c r="A3" t="s">
        <v>8</v>
      </c>
      <c r="B3" t="s">
        <v>33</v>
      </c>
      <c r="C3">
        <v>1</v>
      </c>
    </row>
    <row r="4" spans="1:3" x14ac:dyDescent="0.3">
      <c r="A4" t="s">
        <v>9</v>
      </c>
      <c r="C4">
        <v>2</v>
      </c>
    </row>
    <row r="5" spans="1:3" x14ac:dyDescent="0.3">
      <c r="A5" t="s">
        <v>10</v>
      </c>
      <c r="C5">
        <v>3</v>
      </c>
    </row>
    <row r="6" spans="1:3" x14ac:dyDescent="0.3">
      <c r="A6" t="s">
        <v>17</v>
      </c>
      <c r="C6">
        <v>4</v>
      </c>
    </row>
    <row r="7" spans="1:3" x14ac:dyDescent="0.3">
      <c r="A7" t="s">
        <v>19</v>
      </c>
      <c r="C7">
        <v>5</v>
      </c>
    </row>
    <row r="8" spans="1:3" x14ac:dyDescent="0.3">
      <c r="A8" t="s">
        <v>22</v>
      </c>
    </row>
    <row r="10" spans="1:3" x14ac:dyDescent="0.3">
      <c r="A10" s="1"/>
      <c r="B10" s="1"/>
      <c r="C10" s="1"/>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UserStories</vt:lpstr>
      <vt:lpstr>Rollen</vt:lpstr>
      <vt:lpstr>Cleancode</vt:lpstr>
      <vt:lpstr>Daten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 Pfeuti</dc:creator>
  <cp:lastModifiedBy>Marcel Pfeuti</cp:lastModifiedBy>
  <dcterms:created xsi:type="dcterms:W3CDTF">2018-04-26T07:41:11Z</dcterms:created>
  <dcterms:modified xsi:type="dcterms:W3CDTF">2018-04-26T14:53:09Z</dcterms:modified>
</cp:coreProperties>
</file>