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rojekte\CC_WISSLearnCards\UserStory1_User\Konzept_Phase1\Zeitplanung\"/>
    </mc:Choice>
  </mc:AlternateContent>
  <bookViews>
    <workbookView xWindow="0" yWindow="0" windowWidth="23040" windowHeight="8832"/>
  </bookViews>
  <sheets>
    <sheet name="Gantt-Diagram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60" i="1" l="1"/>
  <c r="BZ60" i="1"/>
  <c r="BC58" i="1"/>
  <c r="BC57" i="1"/>
  <c r="E14" i="1"/>
  <c r="E4" i="1"/>
  <c r="BC59" i="1"/>
</calcChain>
</file>

<file path=xl/sharedStrings.xml><?xml version="1.0" encoding="utf-8"?>
<sst xmlns="http://schemas.openxmlformats.org/spreadsheetml/2006/main" count="68" uniqueCount="57">
  <si>
    <t>Nr.</t>
  </si>
  <si>
    <t>Vorgang</t>
  </si>
  <si>
    <t>Priorität</t>
  </si>
  <si>
    <t>Zuständige Person/en</t>
  </si>
  <si>
    <t>Dauer in h</t>
  </si>
  <si>
    <t>Woche 1</t>
  </si>
  <si>
    <t>Woche 2</t>
  </si>
  <si>
    <t>Woche 3</t>
  </si>
  <si>
    <t>Woche 4</t>
  </si>
  <si>
    <t>TOTAL</t>
  </si>
  <si>
    <t>MUSS / KANN</t>
  </si>
  <si>
    <t>UserStory 1 - Benutzer</t>
  </si>
  <si>
    <t>MUSS</t>
  </si>
  <si>
    <t>Konzept - Phase 1</t>
  </si>
  <si>
    <t>Zeitplanung (SOLL)</t>
  </si>
  <si>
    <t>Zeitplanung (IST)</t>
  </si>
  <si>
    <t>Analyse (SOLL)</t>
  </si>
  <si>
    <t>Analyse (IST)</t>
  </si>
  <si>
    <t>Modellierung (SOLL)</t>
  </si>
  <si>
    <t>Modellierung (IST)</t>
  </si>
  <si>
    <t xml:space="preserve">     Testszenarien (SOLL)</t>
  </si>
  <si>
    <t xml:space="preserve">     Testszenarien (IST)</t>
  </si>
  <si>
    <t>Pflichtenheft Absegnung</t>
  </si>
  <si>
    <t>Konzept - Phase 2</t>
  </si>
  <si>
    <t>Technik (SOLL)</t>
  </si>
  <si>
    <t>Technik (IST)</t>
  </si>
  <si>
    <t>Layout (SOLL)</t>
  </si>
  <si>
    <t>Layout (IST)</t>
  </si>
  <si>
    <t>Zerlegung Projektkomponenten (SOLL)</t>
  </si>
  <si>
    <t>Zerlegung Projektkomponenten (IST)</t>
  </si>
  <si>
    <t>Designkonzept Absegnung</t>
  </si>
  <si>
    <t>Realisierung - Phase 1</t>
  </si>
  <si>
    <t>Datenbank erstellen (SOLL)</t>
  </si>
  <si>
    <t>Datenbank erstellen (IST)</t>
  </si>
  <si>
    <t>Realisierung - Phase 2</t>
  </si>
  <si>
    <t>Datenbank testen (SOLL)</t>
  </si>
  <si>
    <t>Datenbank testen (IST)</t>
  </si>
  <si>
    <t>Abnahmetest Ausführung (SOLL)</t>
  </si>
  <si>
    <t>Abnahmetest Ausführung (IST)</t>
  </si>
  <si>
    <t>Abnahmetest Absegnung</t>
  </si>
  <si>
    <t>UserStory 2 - CSV Import/Export</t>
  </si>
  <si>
    <t>KANN</t>
  </si>
  <si>
    <t xml:space="preserve"> (SOLL)</t>
  </si>
  <si>
    <t xml:space="preserve"> (IST)</t>
  </si>
  <si>
    <t xml:space="preserve">     Abnahmetest Ausführung (SOLL)</t>
  </si>
  <si>
    <t xml:space="preserve">     Abnahmetest Ausführung (IST)</t>
  </si>
  <si>
    <t>Meilensteine:</t>
  </si>
  <si>
    <t>Aufgabe für alle</t>
  </si>
  <si>
    <t>Aufgabe für Frithjof</t>
  </si>
  <si>
    <t>Aufgabe für Philippe</t>
  </si>
  <si>
    <t>Andere Tätigkeiten</t>
  </si>
  <si>
    <t>Stunden benötigt</t>
  </si>
  <si>
    <t>Stunden eingeplant:</t>
  </si>
  <si>
    <t>Stunden zur Verfügung</t>
  </si>
  <si>
    <t>Stunden übrig (Tagesanfang)</t>
  </si>
  <si>
    <t>Dokumente ausdrucken &amp; einordnen</t>
  </si>
  <si>
    <t>Stunden übrig (Tagesende)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</si>
</sst>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565656"/>
        <bgColor indexed="64"/>
      </patternFill>
    </fill>
    <fill>
      <patternFill patternType="darkHorizontal">
        <fgColor theme="0"/>
        <bgColor theme="3" tint="-0.2499465926084170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theme="4" tint="0.39994506668294322"/>
      </right>
      <top style="thin">
        <color auto="1"/>
      </top>
      <bottom style="thin">
        <color theme="1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auto="1"/>
      </top>
      <bottom style="thin">
        <color theme="1"/>
      </bottom>
      <diagonal/>
    </border>
    <border>
      <left style="thin">
        <color theme="4" tint="0.39991454817346722"/>
      </left>
      <right style="thin">
        <color theme="4" tint="0.39988402966399123"/>
      </right>
      <top style="thin">
        <color auto="1"/>
      </top>
      <bottom style="thin">
        <color theme="1"/>
      </bottom>
      <diagonal/>
    </border>
    <border>
      <left style="thin">
        <color theme="4" tint="0.39988402966399123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theme="1"/>
      </left>
      <right style="thin">
        <color theme="1" tint="0.499984740745262"/>
      </right>
      <top/>
      <bottom style="thick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ck">
        <color auto="1"/>
      </bottom>
      <diagonal/>
    </border>
    <border>
      <left style="thin">
        <color theme="1" tint="0.499984740745262"/>
      </left>
      <right style="medium">
        <color theme="1"/>
      </right>
      <top/>
      <bottom style="thick">
        <color auto="1"/>
      </bottom>
      <diagonal/>
    </border>
    <border>
      <left/>
      <right style="thin">
        <color theme="4" tint="0.39982299264503923"/>
      </right>
      <top style="thin">
        <color auto="1"/>
      </top>
      <bottom style="thin">
        <color theme="1"/>
      </bottom>
      <diagonal/>
    </border>
    <border>
      <left/>
      <right style="thin">
        <color rgb="FF799AD5"/>
      </right>
      <top style="thin">
        <color auto="1"/>
      </top>
      <bottom style="thin">
        <color theme="1"/>
      </bottom>
      <diagonal/>
    </border>
    <border>
      <left style="thin">
        <color rgb="FF799AD5"/>
      </left>
      <right/>
      <top style="thin">
        <color auto="1"/>
      </top>
      <bottom style="thin">
        <color theme="1"/>
      </bottom>
      <diagonal/>
    </border>
    <border>
      <left/>
      <right style="thin">
        <color theme="4" tint="0.39985351115451523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24994659260841701"/>
      </left>
      <right style="thin">
        <color theme="1" tint="0.499984740745262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499984740745262"/>
      </left>
      <right style="medium">
        <color theme="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4" tint="0.39982299264503923"/>
      </left>
      <right/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5" tint="0.59996337778862885"/>
      </bottom>
      <diagonal/>
    </border>
    <border>
      <left/>
      <right style="thin">
        <color auto="1"/>
      </right>
      <top/>
      <bottom style="thin">
        <color theme="5" tint="0.59996337778862885"/>
      </bottom>
      <diagonal/>
    </border>
    <border>
      <left/>
      <right/>
      <top/>
      <bottom style="thin">
        <color theme="5" tint="0.59996337778862885"/>
      </bottom>
      <diagonal/>
    </border>
    <border>
      <left style="medium">
        <color theme="1"/>
      </left>
      <right style="thin">
        <color theme="1" tint="0.499984740745262"/>
      </right>
      <top/>
      <bottom style="thin">
        <color theme="5" tint="0.59996337778862885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5" tint="0.59996337778862885"/>
      </bottom>
      <diagonal/>
    </border>
    <border>
      <left style="thin">
        <color theme="1" tint="0.499984740745262"/>
      </left>
      <right style="medium">
        <color theme="1"/>
      </right>
      <top/>
      <bottom style="thin">
        <color theme="5" tint="0.5999633777886288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Fill="1" applyBorder="1"/>
    <xf numFmtId="0" fontId="0" fillId="2" borderId="3" xfId="0" applyFill="1" applyBorder="1"/>
    <xf numFmtId="0" fontId="2" fillId="2" borderId="4" xfId="0" applyFont="1" applyFill="1" applyBorder="1"/>
    <xf numFmtId="0" fontId="1" fillId="2" borderId="10" xfId="0" applyFont="1" applyFill="1" applyBorder="1"/>
    <xf numFmtId="0" fontId="0" fillId="0" borderId="17" xfId="0" applyFill="1" applyBorder="1"/>
    <xf numFmtId="0" fontId="0" fillId="0" borderId="18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/>
    </xf>
    <xf numFmtId="0" fontId="1" fillId="0" borderId="1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0" fillId="0" borderId="19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5" borderId="2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/>
    <xf numFmtId="0" fontId="1" fillId="5" borderId="17" xfId="0" applyFont="1" applyFill="1" applyBorder="1"/>
    <xf numFmtId="0" fontId="1" fillId="5" borderId="18" xfId="0" applyFont="1" applyFill="1" applyBorder="1"/>
    <xf numFmtId="0" fontId="1" fillId="5" borderId="19" xfId="0" applyFont="1" applyFill="1" applyBorder="1"/>
    <xf numFmtId="0" fontId="4" fillId="0" borderId="2" xfId="0" applyFont="1" applyBorder="1"/>
    <xf numFmtId="0" fontId="4" fillId="0" borderId="0" xfId="0" applyFont="1"/>
    <xf numFmtId="0" fontId="4" fillId="0" borderId="1" xfId="0" applyFont="1" applyFill="1" applyBorder="1"/>
    <xf numFmtId="0" fontId="0" fillId="0" borderId="0" xfId="0" applyFill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 vertical="center"/>
    </xf>
    <xf numFmtId="0" fontId="4" fillId="7" borderId="0" xfId="0" applyFont="1" applyFill="1" applyBorder="1"/>
    <xf numFmtId="0" fontId="4" fillId="7" borderId="17" xfId="0" applyFont="1" applyFill="1" applyBorder="1"/>
    <xf numFmtId="0" fontId="4" fillId="7" borderId="18" xfId="0" applyFont="1" applyFill="1" applyBorder="1"/>
    <xf numFmtId="0" fontId="4" fillId="7" borderId="19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0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0" borderId="0" xfId="0" applyBorder="1" applyAlignment="1">
      <alignment vertical="center" wrapText="1"/>
    </xf>
    <xf numFmtId="0" fontId="5" fillId="0" borderId="0" xfId="0" applyFont="1"/>
    <xf numFmtId="0" fontId="3" fillId="8" borderId="2" xfId="0" applyFont="1" applyFill="1" applyBorder="1"/>
    <xf numFmtId="0" fontId="3" fillId="8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Border="1"/>
    <xf numFmtId="0" fontId="3" fillId="8" borderId="14" xfId="0" applyFont="1" applyFill="1" applyBorder="1"/>
    <xf numFmtId="0" fontId="3" fillId="8" borderId="15" xfId="0" applyFont="1" applyFill="1" applyBorder="1"/>
    <xf numFmtId="0" fontId="3" fillId="8" borderId="16" xfId="0" applyFont="1" applyFill="1" applyBorder="1"/>
    <xf numFmtId="0" fontId="3" fillId="8" borderId="17" xfId="0" applyFont="1" applyFill="1" applyBorder="1"/>
    <xf numFmtId="0" fontId="3" fillId="8" borderId="18" xfId="0" applyFont="1" applyFill="1" applyBorder="1"/>
    <xf numFmtId="0" fontId="3" fillId="8" borderId="19" xfId="0" applyFont="1" applyFill="1" applyBorder="1"/>
    <xf numFmtId="0" fontId="0" fillId="6" borderId="2" xfId="0" applyFont="1" applyFill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0" xfId="0" applyFont="1" applyFill="1" applyBorder="1"/>
    <xf numFmtId="0" fontId="0" fillId="6" borderId="17" xfId="0" applyFont="1" applyFill="1" applyBorder="1"/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1" fillId="4" borderId="18" xfId="0" applyFont="1" applyFill="1" applyBorder="1"/>
    <xf numFmtId="0" fontId="4" fillId="9" borderId="18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10" borderId="17" xfId="0" applyFill="1" applyBorder="1"/>
    <xf numFmtId="0" fontId="0" fillId="10" borderId="18" xfId="0" applyFill="1" applyBorder="1"/>
    <xf numFmtId="0" fontId="0" fillId="0" borderId="0" xfId="0" applyAlignment="1"/>
    <xf numFmtId="0" fontId="0" fillId="6" borderId="22" xfId="0" applyFont="1" applyFill="1" applyBorder="1"/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/>
    </xf>
    <xf numFmtId="14" fontId="0" fillId="2" borderId="12" xfId="0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0" fontId="3" fillId="3" borderId="2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7" borderId="34" xfId="0" applyFill="1" applyBorder="1"/>
    <xf numFmtId="0" fontId="0" fillId="11" borderId="35" xfId="0" applyFill="1" applyBorder="1"/>
    <xf numFmtId="0" fontId="0" fillId="11" borderId="36" xfId="0" applyFill="1" applyBorder="1"/>
    <xf numFmtId="0" fontId="4" fillId="9" borderId="34" xfId="0" applyFont="1" applyFill="1" applyBorder="1"/>
    <xf numFmtId="0" fontId="0" fillId="12" borderId="35" xfId="0" applyFill="1" applyBorder="1"/>
    <xf numFmtId="0" fontId="0" fillId="12" borderId="36" xfId="0" applyFill="1" applyBorder="1"/>
    <xf numFmtId="0" fontId="3" fillId="3" borderId="37" xfId="0" applyFont="1" applyFill="1" applyBorder="1" applyAlignment="1">
      <alignment horizontal="center" vertical="center"/>
    </xf>
    <xf numFmtId="0" fontId="0" fillId="6" borderId="38" xfId="0" applyFont="1" applyFill="1" applyBorder="1"/>
    <xf numFmtId="0" fontId="0" fillId="6" borderId="39" xfId="0" applyFont="1" applyFill="1" applyBorder="1"/>
    <xf numFmtId="0" fontId="0" fillId="6" borderId="39" xfId="0" applyFont="1" applyFill="1" applyBorder="1" applyAlignment="1">
      <alignment horizontal="center" vertical="center"/>
    </xf>
    <xf numFmtId="0" fontId="0" fillId="6" borderId="40" xfId="0" applyFont="1" applyFill="1" applyBorder="1"/>
    <xf numFmtId="0" fontId="0" fillId="6" borderId="41" xfId="0" applyFont="1" applyFill="1" applyBorder="1"/>
    <xf numFmtId="0" fontId="0" fillId="6" borderId="42" xfId="0" applyFont="1" applyFill="1" applyBorder="1"/>
    <xf numFmtId="0" fontId="0" fillId="6" borderId="43" xfId="0" applyFont="1" applyFill="1" applyBorder="1"/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99AD5"/>
      <color rgb="FF627998"/>
      <color rgb="FF565656"/>
      <color rgb="FF5C5C5C"/>
      <color rgb="FF474747"/>
      <color rgb="FFFFE7E7"/>
      <color rgb="FFFFC9C9"/>
      <color rgb="FFEC6844"/>
      <color rgb="FFF4EE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872135</xdr:colOff>
      <xdr:row>52</xdr:row>
      <xdr:rowOff>0</xdr:rowOff>
    </xdr:from>
    <xdr:to>
      <xdr:col>100</xdr:col>
      <xdr:colOff>1124135</xdr:colOff>
      <xdr:row>52</xdr:row>
      <xdr:rowOff>178396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11126478" y="5366657"/>
          <a:ext cx="252000" cy="178396"/>
        </a:xfrm>
        <a:prstGeom prst="rect">
          <a:avLst/>
        </a:prstGeom>
        <a:solidFill>
          <a:schemeClr val="accent5"/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56</xdr:row>
      <xdr:rowOff>1</xdr:rowOff>
    </xdr:from>
    <xdr:to>
      <xdr:col>20</xdr:col>
      <xdr:colOff>7620</xdr:colOff>
      <xdr:row>56</xdr:row>
      <xdr:rowOff>175261</xdr:rowOff>
    </xdr:to>
    <xdr:sp macro="" textlink="">
      <xdr:nvSpPr>
        <xdr:cNvPr id="81" name="Rechteck 80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/>
      </xdr:nvSpPr>
      <xdr:spPr>
        <a:xfrm>
          <a:off x="2659380" y="6766561"/>
          <a:ext cx="800100" cy="175260"/>
        </a:xfrm>
        <a:prstGeom prst="rect">
          <a:avLst/>
        </a:prstGeom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57</xdr:row>
      <xdr:rowOff>194020</xdr:rowOff>
    </xdr:from>
    <xdr:to>
      <xdr:col>20</xdr:col>
      <xdr:colOff>7620</xdr:colOff>
      <xdr:row>58</xdr:row>
      <xdr:rowOff>179101</xdr:rowOff>
    </xdr:to>
    <xdr:sp macro="" textlink="">
      <xdr:nvSpPr>
        <xdr:cNvPr id="82" name="Rechteck 8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SpPr/>
      </xdr:nvSpPr>
      <xdr:spPr>
        <a:xfrm>
          <a:off x="4495800" y="11145049"/>
          <a:ext cx="2086791" cy="18102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57</xdr:row>
      <xdr:rowOff>3250</xdr:rowOff>
    </xdr:from>
    <xdr:to>
      <xdr:col>20</xdr:col>
      <xdr:colOff>7620</xdr:colOff>
      <xdr:row>57</xdr:row>
      <xdr:rowOff>182096</xdr:rowOff>
    </xdr:to>
    <xdr:sp macro="" textlink="">
      <xdr:nvSpPr>
        <xdr:cNvPr id="85" name="Rechteck 84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SpPr/>
      </xdr:nvSpPr>
      <xdr:spPr>
        <a:xfrm>
          <a:off x="4495800" y="9520630"/>
          <a:ext cx="2049780" cy="178846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340659</xdr:colOff>
      <xdr:row>54</xdr:row>
      <xdr:rowOff>0</xdr:rowOff>
    </xdr:from>
    <xdr:to>
      <xdr:col>5</xdr:col>
      <xdr:colOff>88302</xdr:colOff>
      <xdr:row>55</xdr:row>
      <xdr:rowOff>0</xdr:rowOff>
    </xdr:to>
    <xdr:sp macro="" textlink="">
      <xdr:nvSpPr>
        <xdr:cNvPr id="23" name="Raute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4840941" y="5396753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180</xdr:col>
      <xdr:colOff>872135</xdr:colOff>
      <xdr:row>52</xdr:row>
      <xdr:rowOff>0</xdr:rowOff>
    </xdr:from>
    <xdr:to>
      <xdr:col>180</xdr:col>
      <xdr:colOff>1124135</xdr:colOff>
      <xdr:row>52</xdr:row>
      <xdr:rowOff>178396</xdr:rowOff>
    </xdr:to>
    <xdr:sp macro="" textlink="">
      <xdr:nvSpPr>
        <xdr:cNvPr id="21" name="Rechteck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18711900" y="8077200"/>
          <a:ext cx="0" cy="178396"/>
        </a:xfrm>
        <a:prstGeom prst="rect">
          <a:avLst/>
        </a:prstGeom>
        <a:solidFill>
          <a:schemeClr val="accent5"/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36</xdr:col>
      <xdr:colOff>8966</xdr:colOff>
      <xdr:row>12</xdr:row>
      <xdr:rowOff>0</xdr:rowOff>
    </xdr:from>
    <xdr:to>
      <xdr:col>37</xdr:col>
      <xdr:colOff>88304</xdr:colOff>
      <xdr:row>13</xdr:row>
      <xdr:rowOff>0</xdr:rowOff>
    </xdr:to>
    <xdr:sp macro="" textlink="">
      <xdr:nvSpPr>
        <xdr:cNvPr id="25" name="Raute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8283390" y="2339788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79338</xdr:colOff>
      <xdr:row>6</xdr:row>
      <xdr:rowOff>-1</xdr:rowOff>
    </xdr:to>
    <xdr:sp macro="" textlink="">
      <xdr:nvSpPr>
        <xdr:cNvPr id="30" name="Raute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4939553" y="1084729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58</xdr:row>
      <xdr:rowOff>183137</xdr:rowOff>
    </xdr:from>
    <xdr:to>
      <xdr:col>20</xdr:col>
      <xdr:colOff>7620</xdr:colOff>
      <xdr:row>59</xdr:row>
      <xdr:rowOff>179101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4495800" y="11330108"/>
          <a:ext cx="2086791" cy="18102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24</xdr:col>
      <xdr:colOff>0</xdr:colOff>
      <xdr:row>12</xdr:row>
      <xdr:rowOff>0</xdr:rowOff>
    </xdr:from>
    <xdr:to>
      <xdr:col>25</xdr:col>
      <xdr:colOff>79337</xdr:colOff>
      <xdr:row>13</xdr:row>
      <xdr:rowOff>0</xdr:rowOff>
    </xdr:to>
    <xdr:sp macro="" textlink="">
      <xdr:nvSpPr>
        <xdr:cNvPr id="13" name="Raute 12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7065818" y="2341418"/>
          <a:ext cx="190174" cy="180109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85</xdr:col>
      <xdr:colOff>0</xdr:colOff>
      <xdr:row>17</xdr:row>
      <xdr:rowOff>0</xdr:rowOff>
    </xdr:from>
    <xdr:to>
      <xdr:col>86</xdr:col>
      <xdr:colOff>79336</xdr:colOff>
      <xdr:row>18</xdr:row>
      <xdr:rowOff>0</xdr:rowOff>
    </xdr:to>
    <xdr:sp macro="" textlink="">
      <xdr:nvSpPr>
        <xdr:cNvPr id="15" name="Raute 14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13826836" y="3241964"/>
          <a:ext cx="190173" cy="180108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104</xdr:col>
      <xdr:colOff>27714</xdr:colOff>
      <xdr:row>21</xdr:row>
      <xdr:rowOff>0</xdr:rowOff>
    </xdr:from>
    <xdr:to>
      <xdr:col>105</xdr:col>
      <xdr:colOff>107049</xdr:colOff>
      <xdr:row>22</xdr:row>
      <xdr:rowOff>2770</xdr:rowOff>
    </xdr:to>
    <xdr:sp macro="" textlink="">
      <xdr:nvSpPr>
        <xdr:cNvPr id="17" name="Raute 16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15960441" y="3962400"/>
          <a:ext cx="190172" cy="182879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117</xdr:col>
      <xdr:colOff>0</xdr:colOff>
      <xdr:row>20</xdr:row>
      <xdr:rowOff>0</xdr:rowOff>
    </xdr:from>
    <xdr:to>
      <xdr:col>118</xdr:col>
      <xdr:colOff>79336</xdr:colOff>
      <xdr:row>21</xdr:row>
      <xdr:rowOff>2770</xdr:rowOff>
    </xdr:to>
    <xdr:sp macro="" textlink="">
      <xdr:nvSpPr>
        <xdr:cNvPr id="19" name="Raute 18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17373600" y="3782291"/>
          <a:ext cx="190172" cy="182879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1"/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O61"/>
  <sheetViews>
    <sheetView tabSelected="1" zoomScale="55" zoomScaleNormal="55" workbookViewId="0">
      <selection activeCell="AL32" sqref="AL32"/>
    </sheetView>
  </sheetViews>
  <sheetFormatPr baseColWidth="10" defaultColWidth="11.44140625" defaultRowHeight="14.4" x14ac:dyDescent="0.3"/>
  <cols>
    <col min="1" max="1" width="4.5546875" customWidth="1"/>
    <col min="2" max="2" width="34.33203125" customWidth="1"/>
    <col min="3" max="3" width="14.33203125" customWidth="1"/>
    <col min="4" max="4" width="12.44140625" customWidth="1"/>
    <col min="5" max="5" width="6.44140625" customWidth="1"/>
    <col min="6" max="197" width="1.5546875" customWidth="1"/>
    <col min="198" max="198" width="2.77734375" customWidth="1"/>
    <col min="199" max="206" width="3.33203125" customWidth="1"/>
  </cols>
  <sheetData>
    <row r="1" spans="1:197" ht="28.8" x14ac:dyDescent="0.3">
      <c r="A1" s="10" t="s">
        <v>0</v>
      </c>
      <c r="B1" s="11" t="s">
        <v>1</v>
      </c>
      <c r="C1" s="15" t="s">
        <v>2</v>
      </c>
      <c r="D1" s="13" t="s">
        <v>3</v>
      </c>
      <c r="E1" s="12" t="s">
        <v>4</v>
      </c>
      <c r="F1" s="89" t="s">
        <v>5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90"/>
      <c r="V1" s="83" t="s">
        <v>6</v>
      </c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8"/>
      <c r="BB1" s="91" t="s">
        <v>7</v>
      </c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92"/>
      <c r="DN1" s="99" t="s">
        <v>8</v>
      </c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83"/>
      <c r="EY1" s="83"/>
      <c r="EZ1" s="83"/>
      <c r="FA1" s="83"/>
      <c r="FB1" s="83"/>
      <c r="FC1" s="83"/>
      <c r="FD1" s="83"/>
      <c r="FE1" s="83"/>
      <c r="FF1" s="83"/>
      <c r="FG1" s="83"/>
      <c r="FH1" s="83"/>
      <c r="FI1" s="83"/>
      <c r="FJ1" s="83"/>
      <c r="FK1" s="83"/>
      <c r="FL1" s="83"/>
      <c r="FM1" s="83"/>
      <c r="FN1" s="83"/>
      <c r="FO1" s="83"/>
      <c r="FP1" s="83"/>
      <c r="FQ1" s="83"/>
      <c r="FR1" s="83"/>
      <c r="FS1" s="83"/>
      <c r="FT1" s="83"/>
      <c r="FU1" s="83"/>
      <c r="FV1" s="83"/>
      <c r="FW1" s="83"/>
      <c r="FX1" s="83"/>
      <c r="FY1" s="83"/>
      <c r="FZ1" s="83"/>
      <c r="GA1" s="83"/>
      <c r="GB1" s="83"/>
      <c r="GC1" s="83"/>
      <c r="GD1" s="83"/>
      <c r="GE1" s="83"/>
      <c r="GF1" s="83"/>
      <c r="GG1" s="83"/>
      <c r="GH1" s="83"/>
      <c r="GI1" s="83"/>
      <c r="GJ1" s="83"/>
      <c r="GK1" s="83"/>
      <c r="GL1" s="83"/>
      <c r="GM1" s="83"/>
      <c r="GN1" s="83"/>
      <c r="GO1" s="84"/>
    </row>
    <row r="2" spans="1:197" x14ac:dyDescent="0.3">
      <c r="A2" s="2"/>
      <c r="B2" s="3" t="s">
        <v>9</v>
      </c>
      <c r="C2" s="3" t="s">
        <v>10</v>
      </c>
      <c r="D2" s="3"/>
      <c r="E2" s="4"/>
      <c r="F2" s="85">
        <v>42901</v>
      </c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7"/>
      <c r="V2" s="85">
        <v>42907</v>
      </c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7"/>
      <c r="AL2" s="85">
        <v>42908</v>
      </c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7"/>
      <c r="BB2" s="85">
        <v>42913</v>
      </c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7"/>
      <c r="BR2" s="85">
        <v>42914</v>
      </c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7"/>
      <c r="CH2" s="85">
        <v>42915</v>
      </c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7"/>
      <c r="CX2" s="85">
        <v>42916</v>
      </c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7"/>
      <c r="DN2" s="85">
        <v>42919</v>
      </c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7"/>
      <c r="ED2" s="85">
        <v>42920</v>
      </c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7"/>
      <c r="ET2" s="85">
        <v>42921</v>
      </c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7"/>
      <c r="FJ2" s="85">
        <v>42922</v>
      </c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7"/>
      <c r="FZ2" s="85">
        <v>42923</v>
      </c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7"/>
    </row>
    <row r="3" spans="1:197" s="47" customFormat="1" x14ac:dyDescent="0.3">
      <c r="A3" s="48"/>
      <c r="B3" s="49" t="s">
        <v>11</v>
      </c>
      <c r="C3" s="50" t="s">
        <v>12</v>
      </c>
      <c r="D3" s="50"/>
      <c r="E3" s="51"/>
      <c r="F3" s="52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4"/>
      <c r="V3" s="52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4"/>
      <c r="AL3" s="52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4"/>
      <c r="BB3" s="52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4"/>
      <c r="BR3" s="52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4"/>
      <c r="CH3" s="52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4"/>
      <c r="CX3" s="52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4"/>
      <c r="DN3" s="52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4"/>
      <c r="ED3" s="52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4"/>
      <c r="ET3" s="52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4"/>
      <c r="FJ3" s="52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4"/>
      <c r="FZ3" s="52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  <c r="GO3" s="54"/>
    </row>
    <row r="4" spans="1:197" x14ac:dyDescent="0.3">
      <c r="A4" s="23"/>
      <c r="B4" s="24" t="s">
        <v>13</v>
      </c>
      <c r="C4" s="24"/>
      <c r="D4" s="25"/>
      <c r="E4" s="26">
        <f>SUM(E5,E7,E9,E11,E13)</f>
        <v>11</v>
      </c>
      <c r="F4" s="27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9"/>
      <c r="V4" s="27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/>
      <c r="AL4" s="27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9"/>
      <c r="BB4" s="27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9"/>
      <c r="BR4" s="27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9"/>
      <c r="CH4" s="27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9"/>
      <c r="CX4" s="27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9"/>
      <c r="DN4" s="27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9"/>
      <c r="ED4" s="27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9"/>
      <c r="ET4" s="27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9"/>
      <c r="FJ4" s="27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9"/>
      <c r="FZ4" s="27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9"/>
    </row>
    <row r="5" spans="1:197" s="33" customFormat="1" x14ac:dyDescent="0.3">
      <c r="A5" s="20"/>
      <c r="B5" s="21" t="s">
        <v>14</v>
      </c>
      <c r="C5" s="21"/>
      <c r="D5" s="22"/>
      <c r="E5" s="1">
        <v>1.5</v>
      </c>
      <c r="F5" s="7"/>
      <c r="G5" s="8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9"/>
      <c r="V5" s="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19"/>
      <c r="AL5" s="5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19"/>
      <c r="BB5" s="5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19"/>
      <c r="BR5" s="5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19"/>
      <c r="CH5" s="5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19"/>
      <c r="CX5" s="5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19"/>
      <c r="DN5" s="5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19"/>
      <c r="ED5" s="5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19"/>
      <c r="ET5" s="5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19"/>
      <c r="FJ5" s="5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19"/>
      <c r="FZ5" s="5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19"/>
    </row>
    <row r="6" spans="1:197" s="31" customFormat="1" x14ac:dyDescent="0.3">
      <c r="A6" s="30"/>
      <c r="B6" s="34" t="s">
        <v>15</v>
      </c>
      <c r="C6" s="34"/>
      <c r="D6" s="35"/>
      <c r="E6" s="36">
        <v>2</v>
      </c>
      <c r="F6" s="37"/>
      <c r="G6" s="38"/>
      <c r="H6" s="73"/>
      <c r="I6" s="73"/>
      <c r="J6" s="73"/>
      <c r="K6" s="73"/>
      <c r="L6" s="38"/>
      <c r="M6" s="38"/>
      <c r="N6" s="38"/>
      <c r="O6" s="38"/>
      <c r="P6" s="38"/>
      <c r="Q6" s="38"/>
      <c r="R6" s="38"/>
      <c r="S6" s="38"/>
      <c r="T6" s="38"/>
      <c r="U6" s="39"/>
      <c r="V6" s="37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  <c r="AL6" s="37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9"/>
      <c r="BB6" s="37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9"/>
      <c r="BR6" s="37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9"/>
      <c r="CH6" s="37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9"/>
      <c r="CX6" s="37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9"/>
      <c r="DN6" s="37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9"/>
      <c r="ED6" s="37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9"/>
      <c r="ET6" s="37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9"/>
      <c r="FJ6" s="37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9"/>
      <c r="FZ6" s="37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9"/>
    </row>
    <row r="7" spans="1:197" s="33" customFormat="1" x14ac:dyDescent="0.3">
      <c r="A7" s="20"/>
      <c r="B7" s="21" t="s">
        <v>16</v>
      </c>
      <c r="C7" s="21"/>
      <c r="D7" s="22"/>
      <c r="E7" s="1">
        <v>1.5</v>
      </c>
      <c r="F7" s="5"/>
      <c r="G7" s="6"/>
      <c r="H7" s="6"/>
      <c r="I7" s="8"/>
      <c r="J7" s="8"/>
      <c r="K7" s="8"/>
      <c r="L7" s="6"/>
      <c r="M7" s="6"/>
      <c r="N7" s="6"/>
      <c r="O7" s="6"/>
      <c r="P7" s="6"/>
      <c r="Q7" s="6"/>
      <c r="R7" s="6"/>
      <c r="S7" s="6"/>
      <c r="T7" s="6"/>
      <c r="U7" s="19"/>
      <c r="V7" s="5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19"/>
      <c r="AL7" s="5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19"/>
      <c r="BB7" s="5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19"/>
      <c r="BR7" s="5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19"/>
      <c r="CH7" s="5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19"/>
      <c r="CX7" s="5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19"/>
      <c r="DN7" s="5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19"/>
      <c r="ED7" s="5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19"/>
      <c r="ET7" s="5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19"/>
      <c r="FJ7" s="5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19"/>
      <c r="FZ7" s="5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19"/>
    </row>
    <row r="8" spans="1:197" s="31" customFormat="1" x14ac:dyDescent="0.3">
      <c r="A8" s="30"/>
      <c r="B8" s="34" t="s">
        <v>17</v>
      </c>
      <c r="C8" s="34"/>
      <c r="D8" s="35"/>
      <c r="E8" s="36">
        <v>2</v>
      </c>
      <c r="F8" s="37"/>
      <c r="G8" s="38"/>
      <c r="H8" s="38"/>
      <c r="I8" s="38"/>
      <c r="J8" s="38"/>
      <c r="K8" s="38"/>
      <c r="L8" s="73"/>
      <c r="M8" s="73"/>
      <c r="N8" s="73"/>
      <c r="O8" s="73"/>
      <c r="P8" s="38"/>
      <c r="Q8" s="38"/>
      <c r="R8" s="38"/>
      <c r="S8" s="38"/>
      <c r="T8" s="38"/>
      <c r="U8" s="39"/>
      <c r="V8" s="37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  <c r="AL8" s="37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9"/>
      <c r="BR8" s="37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9"/>
      <c r="CH8" s="37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9"/>
      <c r="CX8" s="37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9"/>
      <c r="DN8" s="37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9"/>
      <c r="ED8" s="37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9"/>
      <c r="ET8" s="37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9"/>
      <c r="FJ8" s="37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9"/>
      <c r="FZ8" s="37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9"/>
    </row>
    <row r="9" spans="1:197" x14ac:dyDescent="0.3">
      <c r="A9" s="16"/>
      <c r="B9" s="32" t="s">
        <v>18</v>
      </c>
      <c r="C9" s="32"/>
      <c r="D9" s="74"/>
      <c r="E9" s="75">
        <v>3.5</v>
      </c>
      <c r="F9" s="17"/>
      <c r="G9" s="18"/>
      <c r="H9" s="18"/>
      <c r="I9" s="18"/>
      <c r="J9" s="18"/>
      <c r="K9" s="18"/>
      <c r="L9" s="72"/>
      <c r="M9" s="72"/>
      <c r="N9" s="72"/>
      <c r="O9" s="72"/>
      <c r="P9" s="72"/>
      <c r="Q9" s="72"/>
      <c r="R9" s="72"/>
      <c r="S9" s="18"/>
      <c r="T9" s="18"/>
      <c r="U9" s="19"/>
      <c r="V9" s="17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9"/>
      <c r="AL9" s="17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9"/>
      <c r="BB9" s="17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9"/>
      <c r="BR9" s="17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9"/>
      <c r="CH9" s="17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9"/>
      <c r="CX9" s="17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9"/>
      <c r="DN9" s="17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9"/>
      <c r="ED9" s="17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9"/>
      <c r="ET9" s="17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9"/>
      <c r="FJ9" s="17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9"/>
      <c r="FZ9" s="17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9"/>
    </row>
    <row r="10" spans="1:197" x14ac:dyDescent="0.3">
      <c r="A10" s="20"/>
      <c r="B10" s="40" t="s">
        <v>19</v>
      </c>
      <c r="C10" s="40"/>
      <c r="D10" s="41"/>
      <c r="E10" s="42">
        <v>10</v>
      </c>
      <c r="F10" s="43"/>
      <c r="G10" s="44"/>
      <c r="H10" s="44"/>
      <c r="I10" s="44"/>
      <c r="J10" s="44"/>
      <c r="K10" s="44"/>
      <c r="L10" s="44"/>
      <c r="M10" s="44"/>
      <c r="N10" s="44"/>
      <c r="O10" s="44"/>
      <c r="P10" s="73"/>
      <c r="Q10" s="73"/>
      <c r="R10" s="73"/>
      <c r="S10" s="73"/>
      <c r="T10" s="73"/>
      <c r="U10" s="73"/>
      <c r="V10" s="76"/>
      <c r="W10" s="77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43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3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5"/>
      <c r="BR10" s="43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5"/>
      <c r="CH10" s="43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5"/>
      <c r="CX10" s="43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5"/>
      <c r="DN10" s="43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5"/>
      <c r="ED10" s="43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5"/>
      <c r="ET10" s="43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5"/>
      <c r="FJ10" s="43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5"/>
      <c r="FZ10" s="43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5"/>
    </row>
    <row r="11" spans="1:197" x14ac:dyDescent="0.3">
      <c r="A11" s="20"/>
      <c r="B11" s="21" t="s">
        <v>20</v>
      </c>
      <c r="C11" s="21"/>
      <c r="D11" s="22"/>
      <c r="E11" s="1">
        <v>3</v>
      </c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8"/>
      <c r="T11" s="8"/>
      <c r="U11" s="9"/>
      <c r="V11" s="7"/>
      <c r="W11" s="8"/>
      <c r="X11" s="8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9"/>
      <c r="AL11" s="5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19"/>
      <c r="BB11" s="5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19"/>
      <c r="BR11" s="5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19"/>
      <c r="CH11" s="5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19"/>
      <c r="CX11" s="5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19"/>
      <c r="DN11" s="5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19"/>
      <c r="ED11" s="5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19"/>
      <c r="ET11" s="5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19"/>
      <c r="FJ11" s="5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19"/>
      <c r="FZ11" s="5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19"/>
    </row>
    <row r="12" spans="1:197" x14ac:dyDescent="0.3">
      <c r="A12" s="20"/>
      <c r="B12" s="40" t="s">
        <v>21</v>
      </c>
      <c r="C12" s="40"/>
      <c r="D12" s="41"/>
      <c r="E12" s="42">
        <v>5.5</v>
      </c>
      <c r="F12" s="43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3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5"/>
      <c r="AL12" s="76"/>
      <c r="AM12" s="77"/>
      <c r="AN12" s="77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43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5"/>
      <c r="BR12" s="43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5"/>
      <c r="CH12" s="43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5"/>
      <c r="CX12" s="43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5"/>
      <c r="DN12" s="43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5"/>
      <c r="ED12" s="43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5"/>
      <c r="ET12" s="43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5"/>
      <c r="FJ12" s="43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5"/>
      <c r="FZ12" s="43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5"/>
    </row>
    <row r="13" spans="1:197" x14ac:dyDescent="0.3">
      <c r="A13" s="58"/>
      <c r="B13" s="59" t="s">
        <v>22</v>
      </c>
      <c r="C13" s="59"/>
      <c r="D13" s="60"/>
      <c r="E13" s="61">
        <v>1.5</v>
      </c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4"/>
      <c r="V13" s="62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4"/>
      <c r="AL13" s="62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4"/>
      <c r="BB13" s="62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4"/>
      <c r="BR13" s="62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4"/>
      <c r="CH13" s="62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4"/>
      <c r="CX13" s="62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4"/>
      <c r="DN13" s="62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4"/>
      <c r="ED13" s="62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4"/>
      <c r="ET13" s="62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4"/>
      <c r="FJ13" s="62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4"/>
      <c r="FZ13" s="62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4"/>
    </row>
    <row r="14" spans="1:197" x14ac:dyDescent="0.3">
      <c r="A14" s="23"/>
      <c r="B14" s="24" t="s">
        <v>23</v>
      </c>
      <c r="C14" s="24"/>
      <c r="D14" s="25"/>
      <c r="E14" s="26">
        <f>SUM(E15,E17,E19,E21,E22)</f>
        <v>8</v>
      </c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9"/>
      <c r="V14" s="27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9"/>
      <c r="AL14" s="27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9"/>
      <c r="BB14" s="27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9"/>
      <c r="BR14" s="27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9"/>
      <c r="CH14" s="27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9"/>
      <c r="CX14" s="27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9"/>
      <c r="DN14" s="27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9"/>
      <c r="ED14" s="27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9"/>
      <c r="ET14" s="27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9"/>
      <c r="FJ14" s="27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9"/>
      <c r="FZ14" s="27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9"/>
    </row>
    <row r="15" spans="1:197" x14ac:dyDescent="0.3">
      <c r="A15" s="20"/>
      <c r="B15" s="21" t="s">
        <v>24</v>
      </c>
      <c r="C15" s="21"/>
      <c r="D15" s="22"/>
      <c r="E15" s="1">
        <v>2</v>
      </c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9"/>
      <c r="V15" s="5"/>
      <c r="W15" s="6"/>
      <c r="X15" s="6"/>
      <c r="Y15" s="6"/>
      <c r="Z15" s="6"/>
      <c r="AA15" s="8"/>
      <c r="AB15" s="8"/>
      <c r="AC15" s="8"/>
      <c r="AD15" s="8"/>
      <c r="AE15" s="6"/>
      <c r="AF15" s="6"/>
      <c r="AG15" s="6"/>
      <c r="AH15" s="6"/>
      <c r="AI15" s="6"/>
      <c r="AJ15" s="6"/>
      <c r="AK15" s="19"/>
      <c r="AL15" s="5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19"/>
      <c r="BB15" s="5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19"/>
      <c r="BR15" s="5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19"/>
      <c r="CH15" s="5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19"/>
      <c r="CX15" s="5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19"/>
      <c r="DN15" s="5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19"/>
      <c r="ED15" s="5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19"/>
      <c r="ET15" s="5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19"/>
      <c r="FJ15" s="5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19"/>
      <c r="FZ15" s="5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19"/>
    </row>
    <row r="16" spans="1:197" x14ac:dyDescent="0.3">
      <c r="A16" s="20"/>
      <c r="B16" s="40" t="s">
        <v>25</v>
      </c>
      <c r="C16" s="40"/>
      <c r="D16" s="41"/>
      <c r="E16" s="42">
        <v>1</v>
      </c>
      <c r="F16" s="43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3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5"/>
      <c r="AL16" s="43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3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5"/>
      <c r="BR16" s="43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5"/>
      <c r="CH16" s="43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93"/>
      <c r="CV16" s="94"/>
      <c r="CW16" s="95"/>
      <c r="CX16" s="43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5"/>
      <c r="DN16" s="43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5"/>
      <c r="ED16" s="43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5"/>
      <c r="ET16" s="43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5"/>
      <c r="FJ16" s="43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5"/>
      <c r="FZ16" s="43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5"/>
    </row>
    <row r="17" spans="1:197" x14ac:dyDescent="0.3">
      <c r="A17" s="20"/>
      <c r="B17" s="21" t="s">
        <v>26</v>
      </c>
      <c r="C17" s="21"/>
      <c r="D17" s="22"/>
      <c r="E17" s="1">
        <v>1.5</v>
      </c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9"/>
      <c r="V17" s="5"/>
      <c r="W17" s="6"/>
      <c r="X17" s="6"/>
      <c r="Y17" s="6"/>
      <c r="Z17" s="6"/>
      <c r="AA17" s="6"/>
      <c r="AB17" s="6"/>
      <c r="AC17" s="6"/>
      <c r="AD17" s="6"/>
      <c r="AE17" s="8"/>
      <c r="AF17" s="8"/>
      <c r="AG17" s="8"/>
      <c r="AH17" s="6"/>
      <c r="AI17" s="6"/>
      <c r="AJ17" s="6"/>
      <c r="AK17" s="19"/>
      <c r="AL17" s="5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9"/>
      <c r="BB17" s="5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19"/>
      <c r="BR17" s="5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19"/>
      <c r="CH17" s="5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19"/>
      <c r="CX17" s="5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19"/>
      <c r="DN17" s="5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19"/>
      <c r="ED17" s="5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19"/>
      <c r="ET17" s="5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19"/>
      <c r="FJ17" s="5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19"/>
      <c r="FZ17" s="5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19"/>
    </row>
    <row r="18" spans="1:197" x14ac:dyDescent="0.3">
      <c r="A18" s="20"/>
      <c r="B18" s="40" t="s">
        <v>27</v>
      </c>
      <c r="C18" s="40"/>
      <c r="D18" s="41"/>
      <c r="E18" s="42">
        <v>23.5</v>
      </c>
      <c r="F18" s="43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3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5"/>
      <c r="AL18" s="43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6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43"/>
      <c r="CI18" s="44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96"/>
      <c r="CV18" s="97"/>
      <c r="CW18" s="98"/>
      <c r="CX18" s="73"/>
      <c r="CY18" s="73"/>
      <c r="CZ18" s="73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5"/>
      <c r="DN18" s="43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5"/>
      <c r="ED18" s="43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5"/>
      <c r="ET18" s="43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5"/>
      <c r="FJ18" s="43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5"/>
      <c r="FZ18" s="43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5"/>
    </row>
    <row r="19" spans="1:197" x14ac:dyDescent="0.3">
      <c r="A19" s="20"/>
      <c r="B19" s="21" t="s">
        <v>28</v>
      </c>
      <c r="C19" s="21"/>
      <c r="D19" s="22"/>
      <c r="E19" s="1">
        <v>3</v>
      </c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9"/>
      <c r="V19" s="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9"/>
      <c r="AL19" s="7"/>
      <c r="AM19" s="8"/>
      <c r="AN19" s="8"/>
      <c r="AO19" s="8"/>
      <c r="AP19" s="8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9"/>
      <c r="BB19" s="5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19"/>
      <c r="BR19" s="5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19"/>
      <c r="CH19" s="5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19"/>
      <c r="CX19" s="5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19"/>
      <c r="DN19" s="5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19"/>
      <c r="ED19" s="5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19"/>
      <c r="ET19" s="5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19"/>
      <c r="FJ19" s="5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19"/>
      <c r="FZ19" s="5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19"/>
    </row>
    <row r="20" spans="1:197" x14ac:dyDescent="0.3">
      <c r="A20" s="20"/>
      <c r="B20" s="40" t="s">
        <v>29</v>
      </c>
      <c r="C20" s="40"/>
      <c r="D20" s="41"/>
      <c r="E20" s="42">
        <v>5.5</v>
      </c>
      <c r="F20" s="43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3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/>
      <c r="AL20" s="43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3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5"/>
      <c r="BR20" s="43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5"/>
      <c r="CH20" s="43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5"/>
      <c r="CX20" s="43"/>
      <c r="CY20" s="44"/>
      <c r="CZ20" s="44"/>
      <c r="DA20" s="44"/>
      <c r="DB20" s="44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43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5"/>
      <c r="ED20" s="43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5"/>
      <c r="ET20" s="43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5"/>
      <c r="FJ20" s="43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5"/>
      <c r="FZ20" s="43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5"/>
    </row>
    <row r="21" spans="1:197" x14ac:dyDescent="0.3">
      <c r="A21" s="58"/>
      <c r="B21" s="100" t="s">
        <v>30</v>
      </c>
      <c r="C21" s="101"/>
      <c r="D21" s="102"/>
      <c r="E21" s="103">
        <v>0.5</v>
      </c>
      <c r="F21" s="104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6"/>
      <c r="V21" s="104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6"/>
      <c r="AL21" s="104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6"/>
      <c r="BB21" s="104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6"/>
      <c r="BR21" s="104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6"/>
      <c r="CH21" s="104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6"/>
      <c r="CX21" s="104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6"/>
      <c r="DN21" s="104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6"/>
      <c r="ED21" s="104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  <c r="EP21" s="105"/>
      <c r="EQ21" s="105"/>
      <c r="ER21" s="105"/>
      <c r="ES21" s="106"/>
      <c r="ET21" s="104"/>
      <c r="EU21" s="105"/>
      <c r="EV21" s="105"/>
      <c r="EW21" s="105"/>
      <c r="EX21" s="105"/>
      <c r="EY21" s="105"/>
      <c r="EZ21" s="105"/>
      <c r="FA21" s="105"/>
      <c r="FB21" s="105"/>
      <c r="FC21" s="105"/>
      <c r="FD21" s="105"/>
      <c r="FE21" s="105"/>
      <c r="FF21" s="105"/>
      <c r="FG21" s="105"/>
      <c r="FH21" s="105"/>
      <c r="FI21" s="106"/>
      <c r="FJ21" s="104"/>
      <c r="FK21" s="105"/>
      <c r="FL21" s="105"/>
      <c r="FM21" s="105"/>
      <c r="FN21" s="105"/>
      <c r="FO21" s="105"/>
      <c r="FP21" s="105"/>
      <c r="FQ21" s="105"/>
      <c r="FR21" s="105"/>
      <c r="FS21" s="105"/>
      <c r="FT21" s="105"/>
      <c r="FU21" s="105"/>
      <c r="FV21" s="105"/>
      <c r="FW21" s="105"/>
      <c r="FX21" s="105"/>
      <c r="FY21" s="106"/>
      <c r="FZ21" s="104"/>
      <c r="GA21" s="105"/>
      <c r="GB21" s="105"/>
      <c r="GC21" s="105"/>
      <c r="GD21" s="105"/>
      <c r="GE21" s="105"/>
      <c r="GF21" s="105"/>
      <c r="GG21" s="105"/>
      <c r="GH21" s="105"/>
      <c r="GI21" s="105"/>
      <c r="GJ21" s="105"/>
      <c r="GK21" s="105"/>
      <c r="GL21" s="105"/>
      <c r="GM21" s="105"/>
      <c r="GN21" s="105"/>
      <c r="GO21" s="106"/>
    </row>
    <row r="22" spans="1:197" x14ac:dyDescent="0.3">
      <c r="A22" s="58"/>
      <c r="B22" s="59" t="s">
        <v>55</v>
      </c>
      <c r="C22" s="59"/>
      <c r="D22" s="60"/>
      <c r="E22" s="61">
        <v>1</v>
      </c>
      <c r="F22" s="62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4"/>
      <c r="V22" s="62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4"/>
      <c r="AL22" s="62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4"/>
      <c r="BB22" s="62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4"/>
      <c r="BR22" s="62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4"/>
      <c r="CH22" s="62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4"/>
      <c r="CX22" s="62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4"/>
      <c r="DN22" s="62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4"/>
      <c r="ED22" s="62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4"/>
      <c r="ET22" s="62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4"/>
      <c r="FJ22" s="62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4"/>
      <c r="FZ22" s="62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4"/>
    </row>
    <row r="23" spans="1:197" x14ac:dyDescent="0.3">
      <c r="A23" s="23"/>
      <c r="B23" s="24" t="s">
        <v>31</v>
      </c>
      <c r="C23" s="24"/>
      <c r="D23" s="25"/>
      <c r="E23" s="26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9"/>
      <c r="V23" s="27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9"/>
      <c r="AL23" s="27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9"/>
      <c r="BB23" s="27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9"/>
      <c r="BR23" s="27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9"/>
      <c r="CH23" s="27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9"/>
      <c r="CX23" s="27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9"/>
      <c r="DN23" s="27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9"/>
      <c r="ED23" s="27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9"/>
      <c r="ET23" s="27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9"/>
      <c r="FJ23" s="27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9"/>
      <c r="FZ23" s="27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9"/>
    </row>
    <row r="24" spans="1:197" x14ac:dyDescent="0.3">
      <c r="A24" s="20"/>
      <c r="B24" s="21" t="s">
        <v>32</v>
      </c>
      <c r="C24" s="21"/>
      <c r="D24" s="22"/>
      <c r="E24" s="1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9"/>
      <c r="V24" s="5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19"/>
      <c r="AL24" s="5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19"/>
      <c r="BB24" s="5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9"/>
      <c r="BR24" s="5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19"/>
      <c r="CH24" s="5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19"/>
      <c r="CX24" s="5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19"/>
      <c r="DN24" s="5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19"/>
      <c r="ED24" s="5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19"/>
      <c r="ET24" s="5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19"/>
      <c r="FJ24" s="5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19"/>
      <c r="FZ24" s="5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19"/>
    </row>
    <row r="25" spans="1:197" x14ac:dyDescent="0.3">
      <c r="A25" s="20"/>
      <c r="B25" s="40" t="s">
        <v>33</v>
      </c>
      <c r="C25" s="40"/>
      <c r="D25" s="41"/>
      <c r="E25" s="42"/>
      <c r="F25" s="43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5"/>
      <c r="V25" s="43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5"/>
      <c r="AL25" s="43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5"/>
      <c r="BB25" s="43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5"/>
      <c r="BR25" s="43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5"/>
      <c r="CH25" s="43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5"/>
      <c r="CX25" s="43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5"/>
      <c r="DN25" s="43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5"/>
      <c r="ED25" s="43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5"/>
      <c r="ET25" s="43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5"/>
      <c r="FJ25" s="43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5"/>
      <c r="FZ25" s="43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5"/>
    </row>
    <row r="26" spans="1:197" x14ac:dyDescent="0.3">
      <c r="A26" s="20"/>
      <c r="B26" s="21"/>
      <c r="C26" s="21"/>
      <c r="D26" s="22"/>
      <c r="E26" s="1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9"/>
      <c r="V26" s="5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19"/>
      <c r="AL26" s="5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19"/>
      <c r="BB26" s="5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9"/>
      <c r="BR26" s="5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19"/>
      <c r="CH26" s="5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19"/>
      <c r="CX26" s="5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19"/>
      <c r="DN26" s="5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19"/>
      <c r="ED26" s="5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19"/>
      <c r="ET26" s="5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19"/>
      <c r="FJ26" s="5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19"/>
      <c r="FZ26" s="5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19"/>
    </row>
    <row r="27" spans="1:197" x14ac:dyDescent="0.3">
      <c r="A27" s="20"/>
      <c r="B27" s="21"/>
      <c r="C27" s="21"/>
      <c r="D27" s="22"/>
      <c r="E27" s="1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9"/>
      <c r="V27" s="5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9"/>
      <c r="AL27" s="5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9"/>
      <c r="BB27" s="5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9"/>
      <c r="BR27" s="5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19"/>
      <c r="CH27" s="5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19"/>
      <c r="CX27" s="5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19"/>
      <c r="DN27" s="5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19"/>
      <c r="ED27" s="5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19"/>
      <c r="ET27" s="5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19"/>
      <c r="FJ27" s="5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19"/>
      <c r="FZ27" s="5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19"/>
    </row>
    <row r="28" spans="1:197" x14ac:dyDescent="0.3">
      <c r="A28" s="20"/>
      <c r="B28" s="21"/>
      <c r="C28" s="21"/>
      <c r="D28" s="22"/>
      <c r="E28" s="1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9"/>
      <c r="V28" s="5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19"/>
      <c r="AL28" s="5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9"/>
      <c r="BB28" s="5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9"/>
      <c r="BR28" s="5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19"/>
      <c r="CH28" s="5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19"/>
      <c r="CX28" s="5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19"/>
      <c r="DN28" s="5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19"/>
      <c r="ED28" s="5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19"/>
      <c r="ET28" s="5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19"/>
      <c r="FJ28" s="5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19"/>
      <c r="FZ28" s="5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19"/>
    </row>
    <row r="29" spans="1:197" x14ac:dyDescent="0.3">
      <c r="A29" s="20"/>
      <c r="B29" s="21"/>
      <c r="C29" s="21"/>
      <c r="D29" s="22"/>
      <c r="E29" s="1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9"/>
      <c r="V29" s="5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19"/>
      <c r="AL29" s="5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19"/>
      <c r="BB29" s="5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9"/>
      <c r="BR29" s="5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19"/>
      <c r="CH29" s="5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19"/>
      <c r="CX29" s="5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19"/>
      <c r="DN29" s="5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19"/>
      <c r="ED29" s="5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19"/>
      <c r="ET29" s="5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19"/>
      <c r="FJ29" s="5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19"/>
      <c r="FZ29" s="5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19"/>
    </row>
    <row r="30" spans="1:197" x14ac:dyDescent="0.3">
      <c r="A30" s="23"/>
      <c r="B30" s="24" t="s">
        <v>34</v>
      </c>
      <c r="C30" s="24"/>
      <c r="D30" s="25"/>
      <c r="E30" s="26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9"/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9"/>
      <c r="AL30" s="27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9"/>
      <c r="BB30" s="27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9"/>
      <c r="BR30" s="27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9"/>
      <c r="CH30" s="27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9"/>
      <c r="CX30" s="27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9"/>
      <c r="DN30" s="27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9"/>
      <c r="ED30" s="27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9"/>
      <c r="ET30" s="27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9"/>
      <c r="FJ30" s="27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9"/>
      <c r="FZ30" s="27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9"/>
    </row>
    <row r="31" spans="1:197" x14ac:dyDescent="0.3">
      <c r="A31" s="20"/>
      <c r="B31" s="21" t="s">
        <v>35</v>
      </c>
      <c r="C31" s="21"/>
      <c r="D31" s="22"/>
      <c r="E31" s="1"/>
      <c r="F31" s="5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9"/>
      <c r="V31" s="5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19"/>
      <c r="AL31" s="5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19"/>
      <c r="BB31" s="5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9"/>
      <c r="BR31" s="5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19"/>
      <c r="CH31" s="5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19"/>
      <c r="CX31" s="5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19"/>
      <c r="DN31" s="5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19"/>
      <c r="ED31" s="5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19"/>
      <c r="ET31" s="5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19"/>
      <c r="FJ31" s="5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19"/>
      <c r="FZ31" s="5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19"/>
    </row>
    <row r="32" spans="1:197" x14ac:dyDescent="0.3">
      <c r="A32" s="20"/>
      <c r="B32" s="40" t="s">
        <v>36</v>
      </c>
      <c r="C32" s="40"/>
      <c r="D32" s="41"/>
      <c r="E32" s="42"/>
      <c r="F32" s="43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5"/>
      <c r="V32" s="43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5"/>
      <c r="AL32" s="43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5"/>
      <c r="BB32" s="43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5"/>
      <c r="BR32" s="43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5"/>
      <c r="CH32" s="43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5"/>
      <c r="CX32" s="43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5"/>
      <c r="DN32" s="43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5"/>
      <c r="ED32" s="43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5"/>
      <c r="ET32" s="43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5"/>
      <c r="FJ32" s="43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5"/>
      <c r="FZ32" s="43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5"/>
    </row>
    <row r="33" spans="1:197" x14ac:dyDescent="0.3">
      <c r="A33" s="20"/>
      <c r="B33" s="21"/>
      <c r="C33" s="21"/>
      <c r="D33" s="22"/>
      <c r="E33" s="1"/>
      <c r="F33" s="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9"/>
      <c r="V33" s="5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19"/>
      <c r="AL33" s="5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19"/>
      <c r="BB33" s="5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19"/>
      <c r="BR33" s="5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19"/>
      <c r="CH33" s="5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19"/>
      <c r="CX33" s="5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19"/>
      <c r="DN33" s="5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19"/>
      <c r="ED33" s="5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19"/>
      <c r="ET33" s="5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19"/>
      <c r="FJ33" s="5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19"/>
      <c r="FZ33" s="5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19"/>
    </row>
    <row r="34" spans="1:197" x14ac:dyDescent="0.3">
      <c r="A34" s="20"/>
      <c r="B34" s="40"/>
      <c r="C34" s="40"/>
      <c r="D34" s="41"/>
      <c r="E34" s="42"/>
      <c r="F34" s="43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5"/>
      <c r="V34" s="43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5"/>
      <c r="AL34" s="43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5"/>
      <c r="BB34" s="43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5"/>
      <c r="BR34" s="43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5"/>
      <c r="CH34" s="43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5"/>
      <c r="CX34" s="43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5"/>
      <c r="DN34" s="43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5"/>
      <c r="ED34" s="43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5"/>
      <c r="ET34" s="43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5"/>
      <c r="FJ34" s="43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5"/>
      <c r="FZ34" s="43"/>
      <c r="GA34" s="44"/>
      <c r="GB34" s="44"/>
      <c r="GC34" s="44"/>
      <c r="GD34" s="44"/>
      <c r="GE34" s="44"/>
      <c r="GF34" s="44"/>
      <c r="GG34" s="44"/>
      <c r="GH34" s="44"/>
      <c r="GI34" s="44"/>
      <c r="GJ34" s="44"/>
      <c r="GK34" s="44"/>
      <c r="GL34" s="44"/>
      <c r="GM34" s="44"/>
      <c r="GN34" s="44"/>
      <c r="GO34" s="45"/>
    </row>
    <row r="35" spans="1:197" x14ac:dyDescent="0.3">
      <c r="A35" s="20"/>
      <c r="B35" s="21" t="s">
        <v>37</v>
      </c>
      <c r="C35" s="21"/>
      <c r="D35" s="22"/>
      <c r="E35" s="1"/>
      <c r="F35" s="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9"/>
      <c r="V35" s="5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19"/>
      <c r="AL35" s="5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19"/>
      <c r="BB35" s="5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19"/>
      <c r="BR35" s="5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19"/>
      <c r="CH35" s="5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19"/>
      <c r="CX35" s="5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19"/>
      <c r="DN35" s="5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19"/>
      <c r="ED35" s="5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19"/>
      <c r="ET35" s="5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19"/>
      <c r="FJ35" s="5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19"/>
      <c r="FZ35" s="5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19"/>
    </row>
    <row r="36" spans="1:197" x14ac:dyDescent="0.3">
      <c r="A36" s="20"/>
      <c r="B36" s="40" t="s">
        <v>38</v>
      </c>
      <c r="C36" s="40"/>
      <c r="D36" s="41"/>
      <c r="E36" s="42"/>
      <c r="F36" s="43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  <c r="V36" s="43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5"/>
      <c r="AL36" s="43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5"/>
      <c r="BB36" s="43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5"/>
      <c r="BR36" s="43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5"/>
      <c r="CH36" s="43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5"/>
      <c r="CX36" s="43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5"/>
      <c r="DN36" s="43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5"/>
      <c r="ED36" s="43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5"/>
      <c r="ET36" s="43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5"/>
      <c r="FJ36" s="43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5"/>
      <c r="FZ36" s="43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5"/>
    </row>
    <row r="37" spans="1:197" x14ac:dyDescent="0.3">
      <c r="A37" s="58"/>
      <c r="B37" s="59" t="s">
        <v>39</v>
      </c>
      <c r="C37" s="59"/>
      <c r="D37" s="60"/>
      <c r="E37" s="61"/>
      <c r="F37" s="62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4"/>
      <c r="V37" s="62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4"/>
      <c r="AL37" s="62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4"/>
      <c r="BB37" s="62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4"/>
      <c r="BR37" s="62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4"/>
      <c r="CH37" s="62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4"/>
      <c r="CX37" s="62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4"/>
      <c r="DN37" s="62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4"/>
      <c r="ED37" s="62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4"/>
      <c r="ET37" s="62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4"/>
      <c r="FJ37" s="62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4"/>
      <c r="FZ37" s="62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4"/>
    </row>
    <row r="38" spans="1:197" s="47" customFormat="1" x14ac:dyDescent="0.3">
      <c r="A38" s="49"/>
      <c r="B38" s="49" t="s">
        <v>40</v>
      </c>
      <c r="C38" s="50" t="s">
        <v>41</v>
      </c>
      <c r="D38" s="50"/>
      <c r="E38" s="51"/>
      <c r="F38" s="55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7"/>
      <c r="V38" s="55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7"/>
      <c r="AL38" s="55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7"/>
      <c r="BB38" s="55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7"/>
      <c r="BR38" s="55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7"/>
      <c r="CH38" s="55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7"/>
      <c r="CX38" s="55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7"/>
      <c r="DN38" s="55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7"/>
      <c r="ED38" s="55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7"/>
      <c r="ET38" s="55"/>
      <c r="EU38" s="56"/>
      <c r="EV38" s="56"/>
      <c r="EW38" s="56"/>
      <c r="EX38" s="56"/>
      <c r="EY38" s="56"/>
      <c r="EZ38" s="56"/>
      <c r="FA38" s="56"/>
      <c r="FB38" s="56"/>
      <c r="FC38" s="56"/>
      <c r="FD38" s="56"/>
      <c r="FE38" s="56"/>
      <c r="FF38" s="56"/>
      <c r="FG38" s="56"/>
      <c r="FH38" s="56"/>
      <c r="FI38" s="57"/>
      <c r="FJ38" s="55"/>
      <c r="FK38" s="56"/>
      <c r="FL38" s="56"/>
      <c r="FM38" s="56"/>
      <c r="FN38" s="56"/>
      <c r="FO38" s="56"/>
      <c r="FP38" s="56"/>
      <c r="FQ38" s="56"/>
      <c r="FR38" s="56"/>
      <c r="FS38" s="56"/>
      <c r="FT38" s="56"/>
      <c r="FU38" s="56"/>
      <c r="FV38" s="56"/>
      <c r="FW38" s="56"/>
      <c r="FX38" s="56"/>
      <c r="FY38" s="57"/>
      <c r="FZ38" s="55"/>
      <c r="GA38" s="56"/>
      <c r="GB38" s="56"/>
      <c r="GC38" s="56"/>
      <c r="GD38" s="56"/>
      <c r="GE38" s="56"/>
      <c r="GF38" s="56"/>
      <c r="GG38" s="56"/>
      <c r="GH38" s="56"/>
      <c r="GI38" s="56"/>
      <c r="GJ38" s="56"/>
      <c r="GK38" s="56"/>
      <c r="GL38" s="56"/>
      <c r="GM38" s="56"/>
      <c r="GN38" s="56"/>
      <c r="GO38" s="57"/>
    </row>
    <row r="39" spans="1:197" x14ac:dyDescent="0.3">
      <c r="A39" s="23"/>
      <c r="B39" s="24" t="s">
        <v>13</v>
      </c>
      <c r="C39" s="24"/>
      <c r="D39" s="25"/>
      <c r="E39" s="26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9"/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9"/>
      <c r="AL39" s="27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9"/>
      <c r="BB39" s="27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9"/>
      <c r="BR39" s="27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9"/>
      <c r="CH39" s="27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9"/>
      <c r="CX39" s="27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9"/>
      <c r="DN39" s="27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9"/>
      <c r="ED39" s="27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9"/>
      <c r="ET39" s="27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9"/>
      <c r="FJ39" s="27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9"/>
      <c r="FZ39" s="27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9"/>
    </row>
    <row r="40" spans="1:197" x14ac:dyDescent="0.3">
      <c r="A40" s="20"/>
      <c r="B40" s="21" t="s">
        <v>20</v>
      </c>
      <c r="C40" s="21"/>
      <c r="D40" s="22"/>
      <c r="E40" s="1"/>
      <c r="F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9"/>
      <c r="V40" s="5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19"/>
      <c r="AL40" s="5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19"/>
      <c r="BB40" s="5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19"/>
      <c r="BR40" s="5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19"/>
      <c r="CH40" s="5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19"/>
      <c r="CX40" s="5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19"/>
      <c r="DN40" s="5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19"/>
      <c r="ED40" s="5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19"/>
      <c r="ET40" s="5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19"/>
      <c r="FJ40" s="5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19"/>
      <c r="FZ40" s="5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19"/>
    </row>
    <row r="41" spans="1:197" x14ac:dyDescent="0.3">
      <c r="A41" s="20"/>
      <c r="B41" s="40" t="s">
        <v>21</v>
      </c>
      <c r="C41" s="40"/>
      <c r="D41" s="41"/>
      <c r="E41" s="42"/>
      <c r="F41" s="43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5"/>
      <c r="V41" s="43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5"/>
      <c r="AL41" s="43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5"/>
      <c r="BB41" s="43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5"/>
      <c r="BR41" s="43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5"/>
      <c r="CH41" s="43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5"/>
      <c r="CX41" s="43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5"/>
      <c r="DN41" s="43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5"/>
      <c r="ED41" s="43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5"/>
      <c r="ET41" s="43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5"/>
      <c r="FJ41" s="43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5"/>
      <c r="FZ41" s="43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5"/>
    </row>
    <row r="42" spans="1:197" x14ac:dyDescent="0.3">
      <c r="A42" s="58"/>
      <c r="B42" s="59" t="s">
        <v>22</v>
      </c>
      <c r="C42" s="59"/>
      <c r="D42" s="60"/>
      <c r="E42" s="61"/>
      <c r="F42" s="62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4"/>
      <c r="V42" s="62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4"/>
      <c r="AL42" s="62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4"/>
      <c r="BB42" s="62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4"/>
      <c r="BR42" s="62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4"/>
      <c r="CH42" s="62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4"/>
      <c r="CX42" s="62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4"/>
      <c r="DN42" s="62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4"/>
      <c r="ED42" s="62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4"/>
      <c r="ET42" s="62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4"/>
      <c r="FJ42" s="62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4"/>
      <c r="FZ42" s="62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4"/>
    </row>
    <row r="43" spans="1:197" x14ac:dyDescent="0.3">
      <c r="A43" s="23"/>
      <c r="B43" s="24" t="s">
        <v>23</v>
      </c>
      <c r="C43" s="24"/>
      <c r="D43" s="25"/>
      <c r="E43" s="26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9"/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9"/>
      <c r="AL43" s="27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9"/>
      <c r="BB43" s="27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9"/>
      <c r="BR43" s="27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9"/>
      <c r="CH43" s="27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9"/>
      <c r="CX43" s="27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9"/>
      <c r="DN43" s="27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9"/>
      <c r="ED43" s="27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9"/>
      <c r="ET43" s="27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9"/>
      <c r="FJ43" s="27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9"/>
      <c r="FZ43" s="27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9"/>
    </row>
    <row r="44" spans="1:197" x14ac:dyDescent="0.3">
      <c r="A44" s="20"/>
      <c r="B44" s="21" t="s">
        <v>42</v>
      </c>
      <c r="C44" s="21"/>
      <c r="D44" s="22"/>
      <c r="E44" s="1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9"/>
      <c r="V44" s="5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19"/>
      <c r="AL44" s="5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19"/>
      <c r="BB44" s="5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19"/>
      <c r="BR44" s="5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19"/>
      <c r="CH44" s="5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19"/>
      <c r="CX44" s="5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19"/>
      <c r="DN44" s="5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19"/>
      <c r="ED44" s="5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19"/>
      <c r="ET44" s="5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19"/>
      <c r="FJ44" s="5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19"/>
      <c r="FZ44" s="5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19"/>
    </row>
    <row r="45" spans="1:197" x14ac:dyDescent="0.3">
      <c r="A45" s="20"/>
      <c r="B45" s="40" t="s">
        <v>43</v>
      </c>
      <c r="C45" s="40"/>
      <c r="D45" s="41"/>
      <c r="E45" s="42"/>
      <c r="F45" s="43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/>
      <c r="V45" s="43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5"/>
      <c r="AL45" s="43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5"/>
      <c r="BB45" s="43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5"/>
      <c r="BR45" s="43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5"/>
      <c r="CH45" s="43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5"/>
      <c r="CX45" s="43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5"/>
      <c r="DN45" s="43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5"/>
      <c r="ED45" s="43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5"/>
      <c r="ET45" s="43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5"/>
      <c r="FJ45" s="43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5"/>
      <c r="FZ45" s="43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5"/>
    </row>
    <row r="46" spans="1:197" x14ac:dyDescent="0.3">
      <c r="A46" s="58"/>
      <c r="B46" s="59" t="s">
        <v>30</v>
      </c>
      <c r="C46" s="59"/>
      <c r="D46" s="60"/>
      <c r="E46" s="61"/>
      <c r="F46" s="6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4"/>
      <c r="V46" s="62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4"/>
      <c r="AL46" s="62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4"/>
      <c r="BB46" s="62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4"/>
      <c r="BR46" s="62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4"/>
      <c r="CH46" s="62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4"/>
      <c r="CX46" s="62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4"/>
      <c r="DN46" s="62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4"/>
      <c r="ED46" s="62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4"/>
      <c r="ET46" s="62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4"/>
      <c r="FJ46" s="62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4"/>
      <c r="FZ46" s="62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4"/>
    </row>
    <row r="47" spans="1:197" x14ac:dyDescent="0.3">
      <c r="A47" s="23"/>
      <c r="B47" s="24" t="s">
        <v>31</v>
      </c>
      <c r="C47" s="24"/>
      <c r="D47" s="25"/>
      <c r="E47" s="26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9"/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9"/>
      <c r="AL47" s="27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9"/>
      <c r="BB47" s="27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9"/>
      <c r="BR47" s="27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9"/>
      <c r="CH47" s="27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9"/>
      <c r="CX47" s="27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9"/>
      <c r="DN47" s="27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9"/>
      <c r="ED47" s="27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9"/>
      <c r="ET47" s="27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9"/>
      <c r="FJ47" s="27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9"/>
      <c r="FZ47" s="27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9"/>
    </row>
    <row r="48" spans="1:197" x14ac:dyDescent="0.3">
      <c r="A48" s="20"/>
      <c r="B48" s="21" t="s">
        <v>42</v>
      </c>
      <c r="C48" s="21"/>
      <c r="D48" s="22"/>
      <c r="E48" s="1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9"/>
      <c r="V48" s="5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19"/>
      <c r="AL48" s="5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19"/>
      <c r="BB48" s="5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19"/>
      <c r="BR48" s="5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19"/>
      <c r="CH48" s="5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19"/>
      <c r="CX48" s="5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19"/>
      <c r="DN48" s="5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19"/>
      <c r="ED48" s="5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19"/>
      <c r="ET48" s="5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19"/>
      <c r="FJ48" s="5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19"/>
      <c r="FZ48" s="5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19"/>
    </row>
    <row r="49" spans="1:197" x14ac:dyDescent="0.3">
      <c r="A49" s="20"/>
      <c r="B49" s="40" t="s">
        <v>43</v>
      </c>
      <c r="C49" s="40"/>
      <c r="D49" s="41"/>
      <c r="E49" s="42"/>
      <c r="F49" s="43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5"/>
      <c r="V49" s="43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5"/>
      <c r="AL49" s="43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5"/>
      <c r="BB49" s="43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5"/>
      <c r="BR49" s="43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5"/>
      <c r="CH49" s="43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5"/>
      <c r="CX49" s="43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5"/>
      <c r="DN49" s="43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5"/>
      <c r="ED49" s="43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5"/>
      <c r="ET49" s="43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5"/>
      <c r="FJ49" s="43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5"/>
      <c r="FZ49" s="43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5"/>
    </row>
    <row r="50" spans="1:197" x14ac:dyDescent="0.3">
      <c r="A50" s="23"/>
      <c r="B50" s="24" t="s">
        <v>34</v>
      </c>
      <c r="C50" s="24"/>
      <c r="D50" s="25"/>
      <c r="E50" s="26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9"/>
      <c r="V50" s="27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9"/>
      <c r="AL50" s="27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9"/>
      <c r="BB50" s="27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9"/>
      <c r="BR50" s="27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9"/>
      <c r="CH50" s="27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9"/>
      <c r="CX50" s="27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9"/>
      <c r="DN50" s="27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9"/>
      <c r="ED50" s="27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9"/>
      <c r="ET50" s="27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9"/>
      <c r="FJ50" s="27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9"/>
      <c r="FZ50" s="27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9"/>
    </row>
    <row r="51" spans="1:197" x14ac:dyDescent="0.3">
      <c r="A51" s="20"/>
      <c r="B51" s="21" t="s">
        <v>44</v>
      </c>
      <c r="C51" s="21"/>
      <c r="D51" s="22"/>
      <c r="E51" s="1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9"/>
      <c r="V51" s="5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19"/>
      <c r="AL51" s="5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19"/>
      <c r="BB51" s="5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19"/>
      <c r="BR51" s="5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19"/>
      <c r="CH51" s="5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19"/>
      <c r="CX51" s="5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19"/>
      <c r="DN51" s="5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19"/>
      <c r="ED51" s="5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19"/>
      <c r="ET51" s="5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19"/>
      <c r="FJ51" s="5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19"/>
      <c r="FZ51" s="5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19"/>
    </row>
    <row r="52" spans="1:197" s="33" customFormat="1" x14ac:dyDescent="0.3">
      <c r="A52" s="20"/>
      <c r="B52" s="40" t="s">
        <v>45</v>
      </c>
      <c r="C52" s="40"/>
      <c r="D52" s="41"/>
      <c r="E52" s="42"/>
      <c r="F52" s="43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5"/>
      <c r="V52" s="43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5"/>
      <c r="AL52" s="43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5"/>
      <c r="BB52" s="43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5"/>
      <c r="BR52" s="43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5"/>
      <c r="CH52" s="43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5"/>
      <c r="CX52" s="43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5"/>
      <c r="DN52" s="43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5"/>
      <c r="ED52" s="43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5"/>
      <c r="ET52" s="43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5"/>
      <c r="FJ52" s="43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5"/>
      <c r="FZ52" s="43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5"/>
    </row>
    <row r="53" spans="1:197" ht="15" thickBot="1" x14ac:dyDescent="0.35">
      <c r="A53" s="65"/>
      <c r="B53" s="79" t="s">
        <v>39</v>
      </c>
      <c r="C53" s="66"/>
      <c r="D53" s="67"/>
      <c r="E53" s="68"/>
      <c r="F53" s="69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1"/>
      <c r="V53" s="69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1"/>
      <c r="AL53" s="69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1"/>
      <c r="BB53" s="69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1"/>
      <c r="BR53" s="69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1"/>
      <c r="CH53" s="69"/>
      <c r="CI53" s="70"/>
      <c r="CJ53" s="70"/>
      <c r="CK53" s="70"/>
      <c r="CL53" s="70"/>
      <c r="CM53" s="70"/>
      <c r="CN53" s="70"/>
      <c r="CO53" s="70"/>
      <c r="CP53" s="70"/>
      <c r="CQ53" s="70"/>
      <c r="CR53" s="70"/>
      <c r="CS53" s="70"/>
      <c r="CT53" s="70"/>
      <c r="CU53" s="70"/>
      <c r="CV53" s="70"/>
      <c r="CW53" s="71"/>
      <c r="CX53" s="69"/>
      <c r="CY53" s="70"/>
      <c r="CZ53" s="70"/>
      <c r="DA53" s="70"/>
      <c r="DB53" s="70"/>
      <c r="DC53" s="70"/>
      <c r="DD53" s="70"/>
      <c r="DE53" s="70"/>
      <c r="DF53" s="70"/>
      <c r="DG53" s="70"/>
      <c r="DH53" s="70"/>
      <c r="DI53" s="70"/>
      <c r="DJ53" s="70"/>
      <c r="DK53" s="70"/>
      <c r="DL53" s="70"/>
      <c r="DM53" s="71"/>
      <c r="DN53" s="69"/>
      <c r="DO53" s="70"/>
      <c r="DP53" s="70"/>
      <c r="DQ53" s="70"/>
      <c r="DR53" s="70"/>
      <c r="DS53" s="70"/>
      <c r="DT53" s="70"/>
      <c r="DU53" s="70"/>
      <c r="DV53" s="70"/>
      <c r="DW53" s="70"/>
      <c r="DX53" s="70"/>
      <c r="DY53" s="70"/>
      <c r="DZ53" s="70"/>
      <c r="EA53" s="70"/>
      <c r="EB53" s="70"/>
      <c r="EC53" s="71"/>
      <c r="ED53" s="69"/>
      <c r="EE53" s="70"/>
      <c r="EF53" s="70"/>
      <c r="EG53" s="70"/>
      <c r="EH53" s="70"/>
      <c r="EI53" s="70"/>
      <c r="EJ53" s="70"/>
      <c r="EK53" s="70"/>
      <c r="EL53" s="70"/>
      <c r="EM53" s="70"/>
      <c r="EN53" s="70"/>
      <c r="EO53" s="70"/>
      <c r="EP53" s="70"/>
      <c r="EQ53" s="70"/>
      <c r="ER53" s="70"/>
      <c r="ES53" s="71"/>
      <c r="ET53" s="69"/>
      <c r="EU53" s="70"/>
      <c r="EV53" s="70"/>
      <c r="EW53" s="70"/>
      <c r="EX53" s="70"/>
      <c r="EY53" s="70"/>
      <c r="EZ53" s="70"/>
      <c r="FA53" s="70"/>
      <c r="FB53" s="70"/>
      <c r="FC53" s="70"/>
      <c r="FD53" s="70"/>
      <c r="FE53" s="70"/>
      <c r="FF53" s="70"/>
      <c r="FG53" s="70"/>
      <c r="FH53" s="70"/>
      <c r="FI53" s="71"/>
      <c r="FJ53" s="69"/>
      <c r="FK53" s="70"/>
      <c r="FL53" s="70"/>
      <c r="FM53" s="70"/>
      <c r="FN53" s="70"/>
      <c r="FO53" s="70"/>
      <c r="FP53" s="70"/>
      <c r="FQ53" s="70"/>
      <c r="FR53" s="70"/>
      <c r="FS53" s="70"/>
      <c r="FT53" s="70"/>
      <c r="FU53" s="70"/>
      <c r="FV53" s="70"/>
      <c r="FW53" s="70"/>
      <c r="FX53" s="70"/>
      <c r="FY53" s="71"/>
      <c r="FZ53" s="69"/>
      <c r="GA53" s="70"/>
      <c r="GB53" s="70"/>
      <c r="GC53" s="70"/>
      <c r="GD53" s="70"/>
      <c r="GE53" s="70"/>
      <c r="GF53" s="70"/>
      <c r="GG53" s="70"/>
      <c r="GH53" s="70"/>
      <c r="GI53" s="70"/>
      <c r="GJ53" s="70"/>
      <c r="GK53" s="70"/>
      <c r="GL53" s="70"/>
      <c r="GM53" s="70"/>
      <c r="GN53" s="70"/>
      <c r="GO53" s="71"/>
    </row>
    <row r="54" spans="1:197" ht="15" thickTop="1" x14ac:dyDescent="0.3"/>
    <row r="55" spans="1:197" x14ac:dyDescent="0.3">
      <c r="B55" t="s">
        <v>46</v>
      </c>
    </row>
    <row r="56" spans="1:197" ht="15" thickBot="1" x14ac:dyDescent="0.35"/>
    <row r="57" spans="1:197" ht="15" thickBot="1" x14ac:dyDescent="0.35">
      <c r="B57" t="s">
        <v>47</v>
      </c>
      <c r="AJ57" s="107" t="s">
        <v>52</v>
      </c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8">
        <f>SUM(E4,E14,E23,E30,E39,E43,E47,E50)</f>
        <v>19</v>
      </c>
      <c r="BD57" s="108"/>
      <c r="BE57" s="109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</row>
    <row r="58" spans="1:197" ht="15" thickBot="1" x14ac:dyDescent="0.35">
      <c r="B58" t="s">
        <v>48</v>
      </c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80" t="s">
        <v>51</v>
      </c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>
        <f>SUM(E6,E8,E10,E12,E13,E16,E18,E20,E21,E22,E25,E32,E36,E41,E45,E49,E52,E37,E42,E46,E53)+3</f>
        <v>55.5</v>
      </c>
      <c r="BD58" s="81"/>
      <c r="BE58" s="82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</row>
    <row r="59" spans="1:197" ht="15" thickBot="1" x14ac:dyDescent="0.35">
      <c r="B59" t="s">
        <v>49</v>
      </c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80" t="s">
        <v>53</v>
      </c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>
        <f>12*8</f>
        <v>96</v>
      </c>
      <c r="BD59" s="81"/>
      <c r="BE59" s="82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</row>
    <row r="60" spans="1:197" ht="15" thickBot="1" x14ac:dyDescent="0.35">
      <c r="B60" t="s">
        <v>50</v>
      </c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80" t="s">
        <v>54</v>
      </c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>
        <f ca="1">(DATE(2017,7,7)-TODAY())*8</f>
        <v>56</v>
      </c>
      <c r="BD60" s="81"/>
      <c r="BE60" s="82"/>
      <c r="BF60" s="46"/>
      <c r="BG60" s="80" t="s">
        <v>56</v>
      </c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>
        <f ca="1">(DATE(2017,7,7)-(TODAY()+1))*8</f>
        <v>48</v>
      </c>
      <c r="CA60" s="81"/>
      <c r="CB60" s="82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</row>
    <row r="61" spans="1:197" x14ac:dyDescent="0.3"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</row>
  </sheetData>
  <mergeCells count="26">
    <mergeCell ref="BZ60:CB60"/>
    <mergeCell ref="AJ59:BB59"/>
    <mergeCell ref="BC59:BE59"/>
    <mergeCell ref="AJ60:BB60"/>
    <mergeCell ref="BC60:BE60"/>
    <mergeCell ref="BG60:BY60"/>
    <mergeCell ref="F2:U2"/>
    <mergeCell ref="F1:U1"/>
    <mergeCell ref="V2:AK2"/>
    <mergeCell ref="AL2:BA2"/>
    <mergeCell ref="BR2:CG2"/>
    <mergeCell ref="BB1:DM1"/>
    <mergeCell ref="BB2:BQ2"/>
    <mergeCell ref="AJ58:BB58"/>
    <mergeCell ref="AJ57:BB57"/>
    <mergeCell ref="BC58:BE58"/>
    <mergeCell ref="BC57:BE57"/>
    <mergeCell ref="DN2:EC2"/>
    <mergeCell ref="FJ2:FY2"/>
    <mergeCell ref="FZ2:GO2"/>
    <mergeCell ref="V1:BA1"/>
    <mergeCell ref="CH2:CW2"/>
    <mergeCell ref="CX2:DM2"/>
    <mergeCell ref="ET2:FI2"/>
    <mergeCell ref="ED2:ES2"/>
    <mergeCell ref="DN1:GO1"/>
  </mergeCells>
  <pageMargins left="0.7" right="0.7" top="0.78740157499999996" bottom="0.78740157499999996" header="0.3" footer="0.3"/>
  <pageSetup paperSize="9" scale="4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Gantt-Diagramm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 Krüttli</dc:creator>
  <cp:keywords/>
  <dc:description/>
  <cp:lastModifiedBy>Philippe Krüttli</cp:lastModifiedBy>
  <cp:revision/>
  <cp:lastPrinted>2017-06-29T06:22:34Z</cp:lastPrinted>
  <dcterms:created xsi:type="dcterms:W3CDTF">2017-02-01T12:39:21Z</dcterms:created>
  <dcterms:modified xsi:type="dcterms:W3CDTF">2017-06-30T13:43:17Z</dcterms:modified>
  <cp:category/>
  <cp:contentStatus/>
</cp:coreProperties>
</file>