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ofucan\OneDrive\Projects\Data Analytics\data_analysis\project_1\"/>
    </mc:Choice>
  </mc:AlternateContent>
  <xr:revisionPtr revIDLastSave="0" documentId="13_ncr:1_{E9DCB6A9-2473-4BCF-AEFB-C730258E9F0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aw Data" sheetId="6" r:id="rId1"/>
    <sheet name="Adjusted 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J5" i="7"/>
  <c r="J17" i="7"/>
  <c r="J193" i="7"/>
  <c r="H3" i="7"/>
  <c r="J3" i="7" s="1"/>
  <c r="H4" i="7"/>
  <c r="J4" i="7" s="1"/>
  <c r="H5" i="7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H34" i="7"/>
  <c r="J34" i="7" s="1"/>
  <c r="H35" i="7"/>
  <c r="J35" i="7" s="1"/>
  <c r="H36" i="7"/>
  <c r="J36" i="7" s="1"/>
  <c r="H37" i="7"/>
  <c r="J37" i="7" s="1"/>
  <c r="H38" i="7"/>
  <c r="J38" i="7" s="1"/>
  <c r="H39" i="7"/>
  <c r="J39" i="7" s="1"/>
  <c r="H40" i="7"/>
  <c r="J40" i="7" s="1"/>
  <c r="H41" i="7"/>
  <c r="J41" i="7" s="1"/>
  <c r="H42" i="7"/>
  <c r="J42" i="7" s="1"/>
  <c r="H43" i="7"/>
  <c r="J43" i="7" s="1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2" i="7"/>
  <c r="J52" i="7" s="1"/>
  <c r="H53" i="7"/>
  <c r="J53" i="7" s="1"/>
  <c r="H54" i="7"/>
  <c r="J54" i="7" s="1"/>
  <c r="H55" i="7"/>
  <c r="J55" i="7" s="1"/>
  <c r="H56" i="7"/>
  <c r="J56" i="7" s="1"/>
  <c r="H57" i="7"/>
  <c r="J57" i="7" s="1"/>
  <c r="H58" i="7"/>
  <c r="J58" i="7" s="1"/>
  <c r="H59" i="7"/>
  <c r="J59" i="7" s="1"/>
  <c r="H60" i="7"/>
  <c r="J60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4" i="7"/>
  <c r="J74" i="7" s="1"/>
  <c r="H75" i="7"/>
  <c r="J75" i="7" s="1"/>
  <c r="H76" i="7"/>
  <c r="J76" i="7" s="1"/>
  <c r="H77" i="7"/>
  <c r="J77" i="7" s="1"/>
  <c r="H78" i="7"/>
  <c r="J78" i="7" s="1"/>
  <c r="H79" i="7"/>
  <c r="J79" i="7" s="1"/>
  <c r="H80" i="7"/>
  <c r="J80" i="7" s="1"/>
  <c r="H81" i="7"/>
  <c r="J81" i="7" s="1"/>
  <c r="H82" i="7"/>
  <c r="J82" i="7" s="1"/>
  <c r="H83" i="7"/>
  <c r="J83" i="7" s="1"/>
  <c r="H84" i="7"/>
  <c r="J84" i="7" s="1"/>
  <c r="H85" i="7"/>
  <c r="J85" i="7" s="1"/>
  <c r="H86" i="7"/>
  <c r="J86" i="7" s="1"/>
  <c r="H87" i="7"/>
  <c r="J87" i="7" s="1"/>
  <c r="H88" i="7"/>
  <c r="J88" i="7" s="1"/>
  <c r="H89" i="7"/>
  <c r="J89" i="7" s="1"/>
  <c r="H90" i="7"/>
  <c r="J90" i="7" s="1"/>
  <c r="H91" i="7"/>
  <c r="J91" i="7" s="1"/>
  <c r="H92" i="7"/>
  <c r="J92" i="7" s="1"/>
  <c r="H93" i="7"/>
  <c r="J93" i="7" s="1"/>
  <c r="H94" i="7"/>
  <c r="J94" i="7" s="1"/>
  <c r="H95" i="7"/>
  <c r="J95" i="7" s="1"/>
  <c r="H96" i="7"/>
  <c r="J96" i="7" s="1"/>
  <c r="H97" i="7"/>
  <c r="J97" i="7" s="1"/>
  <c r="H98" i="7"/>
  <c r="J98" i="7" s="1"/>
  <c r="H99" i="7"/>
  <c r="J99" i="7" s="1"/>
  <c r="H100" i="7"/>
  <c r="J100" i="7" s="1"/>
  <c r="H101" i="7"/>
  <c r="J101" i="7" s="1"/>
  <c r="H102" i="7"/>
  <c r="J102" i="7" s="1"/>
  <c r="H103" i="7"/>
  <c r="J103" i="7" s="1"/>
  <c r="H104" i="7"/>
  <c r="J104" i="7" s="1"/>
  <c r="H105" i="7"/>
  <c r="J105" i="7" s="1"/>
  <c r="H106" i="7"/>
  <c r="J106" i="7" s="1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5" i="7"/>
  <c r="J125" i="7" s="1"/>
  <c r="H126" i="7"/>
  <c r="J126" i="7" s="1"/>
  <c r="H127" i="7"/>
  <c r="J127" i="7" s="1"/>
  <c r="H128" i="7"/>
  <c r="J128" i="7" s="1"/>
  <c r="H129" i="7"/>
  <c r="J129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J136" i="7" s="1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44" i="7"/>
  <c r="J144" i="7" s="1"/>
  <c r="H145" i="7"/>
  <c r="J145" i="7" s="1"/>
  <c r="H146" i="7"/>
  <c r="J146" i="7" s="1"/>
  <c r="H147" i="7"/>
  <c r="J147" i="7" s="1"/>
  <c r="H148" i="7"/>
  <c r="J148" i="7" s="1"/>
  <c r="H149" i="7"/>
  <c r="J149" i="7" s="1"/>
  <c r="H150" i="7"/>
  <c r="J150" i="7" s="1"/>
  <c r="H151" i="7"/>
  <c r="J151" i="7" s="1"/>
  <c r="H152" i="7"/>
  <c r="J152" i="7" s="1"/>
  <c r="H153" i="7"/>
  <c r="J153" i="7" s="1"/>
  <c r="H154" i="7"/>
  <c r="J154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J168" i="7" s="1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5" i="7"/>
  <c r="J175" i="7" s="1"/>
  <c r="H176" i="7"/>
  <c r="J176" i="7" s="1"/>
  <c r="H177" i="7"/>
  <c r="J177" i="7" s="1"/>
  <c r="H178" i="7"/>
  <c r="J178" i="7" s="1"/>
  <c r="H179" i="7"/>
  <c r="J179" i="7" s="1"/>
  <c r="H180" i="7"/>
  <c r="J180" i="7" s="1"/>
  <c r="H181" i="7"/>
  <c r="J181" i="7" s="1"/>
  <c r="H182" i="7"/>
  <c r="J182" i="7" s="1"/>
  <c r="H183" i="7"/>
  <c r="J183" i="7" s="1"/>
  <c r="H184" i="7"/>
  <c r="J184" i="7" s="1"/>
  <c r="H185" i="7"/>
  <c r="J185" i="7" s="1"/>
  <c r="H186" i="7"/>
  <c r="J186" i="7" s="1"/>
  <c r="H187" i="7"/>
  <c r="J187" i="7" s="1"/>
  <c r="H188" i="7"/>
  <c r="J188" i="7" s="1"/>
  <c r="H189" i="7"/>
  <c r="J189" i="7" s="1"/>
  <c r="H190" i="7"/>
  <c r="J190" i="7" s="1"/>
  <c r="H191" i="7"/>
  <c r="J191" i="7" s="1"/>
  <c r="H192" i="7"/>
  <c r="J192" i="7" s="1"/>
  <c r="H193" i="7"/>
  <c r="H194" i="7"/>
  <c r="J194" i="7" s="1"/>
  <c r="H195" i="7"/>
  <c r="J195" i="7" s="1"/>
  <c r="H196" i="7"/>
  <c r="J196" i="7" s="1"/>
  <c r="H197" i="7"/>
  <c r="J197" i="7" s="1"/>
  <c r="H198" i="7"/>
  <c r="J198" i="7" s="1"/>
  <c r="H199" i="7"/>
  <c r="J199" i="7" s="1"/>
  <c r="H200" i="7"/>
  <c r="J200" i="7" s="1"/>
  <c r="H201" i="7"/>
  <c r="J201" i="7" s="1"/>
  <c r="H202" i="7"/>
  <c r="J202" i="7" s="1"/>
  <c r="H203" i="7"/>
  <c r="J203" i="7" s="1"/>
  <c r="H204" i="7"/>
  <c r="J204" i="7" s="1"/>
  <c r="H205" i="7"/>
  <c r="J205" i="7" s="1"/>
  <c r="H206" i="7"/>
  <c r="J206" i="7" s="1"/>
  <c r="H207" i="7"/>
  <c r="J207" i="7" s="1"/>
  <c r="H208" i="7"/>
  <c r="J208" i="7" s="1"/>
  <c r="H209" i="7"/>
  <c r="J209" i="7" s="1"/>
  <c r="H210" i="7"/>
  <c r="J210" i="7" s="1"/>
  <c r="H211" i="7"/>
  <c r="J211" i="7" s="1"/>
  <c r="H212" i="7"/>
  <c r="J212" i="7" s="1"/>
  <c r="H213" i="7"/>
  <c r="J213" i="7" s="1"/>
  <c r="H214" i="7"/>
  <c r="J214" i="7" s="1"/>
  <c r="H215" i="7"/>
  <c r="J215" i="7" s="1"/>
  <c r="H216" i="7"/>
  <c r="J216" i="7" s="1"/>
  <c r="H217" i="7"/>
  <c r="J217" i="7" s="1"/>
  <c r="H218" i="7"/>
  <c r="J218" i="7" s="1"/>
  <c r="H219" i="7"/>
  <c r="J219" i="7" s="1"/>
  <c r="H220" i="7"/>
  <c r="J220" i="7" s="1"/>
  <c r="H221" i="7"/>
  <c r="J221" i="7" s="1"/>
  <c r="H222" i="7"/>
  <c r="J222" i="7" s="1"/>
  <c r="H223" i="7"/>
  <c r="J223" i="7" s="1"/>
  <c r="H224" i="7"/>
  <c r="J224" i="7" s="1"/>
  <c r="H225" i="7"/>
  <c r="J225" i="7" s="1"/>
  <c r="H226" i="7"/>
  <c r="J226" i="7" s="1"/>
  <c r="H227" i="7"/>
  <c r="J227" i="7" s="1"/>
  <c r="H228" i="7"/>
  <c r="J228" i="7" s="1"/>
  <c r="H229" i="7"/>
  <c r="J229" i="7" s="1"/>
  <c r="H230" i="7"/>
  <c r="J230" i="7" s="1"/>
  <c r="H231" i="7"/>
  <c r="J231" i="7" s="1"/>
  <c r="H232" i="7"/>
  <c r="J232" i="7" s="1"/>
  <c r="H233" i="7"/>
  <c r="J233" i="7" s="1"/>
  <c r="H234" i="7"/>
  <c r="J234" i="7" s="1"/>
  <c r="H235" i="7"/>
  <c r="J235" i="7" s="1"/>
  <c r="H236" i="7"/>
  <c r="J236" i="7" s="1"/>
  <c r="H237" i="7"/>
  <c r="J237" i="7" s="1"/>
  <c r="H238" i="7"/>
  <c r="J238" i="7" s="1"/>
  <c r="H239" i="7"/>
  <c r="J239" i="7" s="1"/>
  <c r="H240" i="7"/>
  <c r="J240" i="7" s="1"/>
  <c r="H241" i="7"/>
  <c r="J241" i="7" s="1"/>
  <c r="H242" i="7"/>
  <c r="J242" i="7" s="1"/>
  <c r="H243" i="7"/>
  <c r="J243" i="7" s="1"/>
  <c r="H244" i="7"/>
  <c r="J244" i="7" s="1"/>
  <c r="H245" i="7"/>
  <c r="J245" i="7" s="1"/>
  <c r="H246" i="7"/>
  <c r="J246" i="7" s="1"/>
  <c r="H247" i="7"/>
  <c r="J247" i="7" s="1"/>
  <c r="H248" i="7"/>
  <c r="J248" i="7" s="1"/>
  <c r="H249" i="7"/>
  <c r="J249" i="7" s="1"/>
  <c r="H250" i="7"/>
  <c r="J250" i="7" s="1"/>
  <c r="H251" i="7"/>
  <c r="J251" i="7" s="1"/>
  <c r="H252" i="7"/>
  <c r="J252" i="7" s="1"/>
  <c r="H253" i="7"/>
  <c r="J253" i="7" s="1"/>
  <c r="H254" i="7"/>
  <c r="J254" i="7" s="1"/>
  <c r="H255" i="7"/>
  <c r="J255" i="7" s="1"/>
  <c r="H256" i="7"/>
  <c r="J256" i="7" s="1"/>
  <c r="H257" i="7"/>
  <c r="J257" i="7" s="1"/>
  <c r="H258" i="7"/>
  <c r="J258" i="7" s="1"/>
  <c r="H259" i="7"/>
  <c r="J259" i="7" s="1"/>
  <c r="H260" i="7"/>
  <c r="J260" i="7" s="1"/>
  <c r="H261" i="7"/>
  <c r="J261" i="7" s="1"/>
  <c r="H262" i="7"/>
  <c r="J262" i="7" s="1"/>
  <c r="H263" i="7"/>
  <c r="J263" i="7" s="1"/>
  <c r="H264" i="7"/>
  <c r="J264" i="7" s="1"/>
  <c r="H265" i="7"/>
  <c r="J265" i="7" s="1"/>
  <c r="H266" i="7"/>
  <c r="J266" i="7" s="1"/>
  <c r="H267" i="7"/>
  <c r="J267" i="7" s="1"/>
  <c r="H268" i="7"/>
  <c r="J268" i="7" s="1"/>
  <c r="H269" i="7"/>
  <c r="J269" i="7" s="1"/>
  <c r="H270" i="7"/>
  <c r="J270" i="7" s="1"/>
  <c r="H271" i="7"/>
  <c r="J271" i="7" s="1"/>
  <c r="H272" i="7"/>
  <c r="J272" i="7" s="1"/>
  <c r="H273" i="7"/>
  <c r="J273" i="7" s="1"/>
  <c r="H274" i="7"/>
  <c r="J274" i="7" s="1"/>
  <c r="H275" i="7"/>
  <c r="J275" i="7" s="1"/>
  <c r="H276" i="7"/>
  <c r="J276" i="7" s="1"/>
  <c r="H277" i="7"/>
  <c r="J277" i="7" s="1"/>
  <c r="H278" i="7"/>
  <c r="J278" i="7" s="1"/>
  <c r="H279" i="7"/>
  <c r="J279" i="7" s="1"/>
  <c r="H280" i="7"/>
  <c r="J280" i="7" s="1"/>
  <c r="H281" i="7"/>
  <c r="J281" i="7" s="1"/>
  <c r="H282" i="7"/>
  <c r="J282" i="7" s="1"/>
  <c r="H283" i="7"/>
  <c r="J283" i="7" s="1"/>
  <c r="H284" i="7"/>
  <c r="J284" i="7" s="1"/>
  <c r="H285" i="7"/>
  <c r="J285" i="7" s="1"/>
  <c r="H286" i="7"/>
  <c r="J286" i="7" s="1"/>
  <c r="H287" i="7"/>
  <c r="J287" i="7" s="1"/>
  <c r="H288" i="7"/>
  <c r="J288" i="7" s="1"/>
  <c r="H289" i="7"/>
  <c r="J289" i="7" s="1"/>
  <c r="H290" i="7"/>
  <c r="J290" i="7" s="1"/>
  <c r="H291" i="7"/>
  <c r="J291" i="7" s="1"/>
  <c r="H292" i="7"/>
  <c r="J292" i="7" s="1"/>
  <c r="H293" i="7"/>
  <c r="J293" i="7" s="1"/>
  <c r="H294" i="7"/>
  <c r="J294" i="7" s="1"/>
  <c r="H295" i="7"/>
  <c r="J295" i="7" s="1"/>
  <c r="H296" i="7"/>
  <c r="J296" i="7" s="1"/>
  <c r="H297" i="7"/>
  <c r="J297" i="7" s="1"/>
  <c r="H298" i="7"/>
  <c r="J298" i="7" s="1"/>
  <c r="H299" i="7"/>
  <c r="J299" i="7" s="1"/>
  <c r="H300" i="7"/>
  <c r="J300" i="7" s="1"/>
  <c r="H301" i="7"/>
  <c r="J301" i="7" s="1"/>
  <c r="H302" i="7"/>
  <c r="J302" i="7" s="1"/>
  <c r="H303" i="7"/>
  <c r="J303" i="7" s="1"/>
  <c r="H304" i="7"/>
  <c r="J304" i="7" s="1"/>
  <c r="H305" i="7"/>
  <c r="J305" i="7" s="1"/>
  <c r="H306" i="7"/>
  <c r="J306" i="7" s="1"/>
  <c r="H307" i="7"/>
  <c r="J307" i="7" s="1"/>
  <c r="H308" i="7"/>
  <c r="J308" i="7" s="1"/>
  <c r="H309" i="7"/>
  <c r="J309" i="7" s="1"/>
  <c r="H310" i="7"/>
  <c r="J310" i="7" s="1"/>
  <c r="H311" i="7"/>
  <c r="J311" i="7" s="1"/>
  <c r="H312" i="7"/>
  <c r="J312" i="7" s="1"/>
  <c r="H313" i="7"/>
  <c r="J313" i="7" s="1"/>
  <c r="H314" i="7"/>
  <c r="J314" i="7" s="1"/>
  <c r="H315" i="7"/>
  <c r="J315" i="7" s="1"/>
  <c r="H316" i="7"/>
  <c r="J316" i="7" s="1"/>
  <c r="H317" i="7"/>
  <c r="J317" i="7" s="1"/>
  <c r="H318" i="7"/>
  <c r="J318" i="7" s="1"/>
  <c r="H319" i="7"/>
  <c r="J319" i="7" s="1"/>
  <c r="H320" i="7"/>
  <c r="J320" i="7" s="1"/>
  <c r="H321" i="7"/>
  <c r="J321" i="7" s="1"/>
  <c r="H322" i="7"/>
  <c r="J322" i="7" s="1"/>
  <c r="H323" i="7"/>
  <c r="J323" i="7" s="1"/>
  <c r="H324" i="7"/>
  <c r="J324" i="7" s="1"/>
  <c r="H325" i="7"/>
  <c r="J325" i="7" s="1"/>
  <c r="H326" i="7"/>
  <c r="J326" i="7" s="1"/>
  <c r="H327" i="7"/>
  <c r="J327" i="7" s="1"/>
  <c r="H328" i="7"/>
  <c r="J328" i="7" s="1"/>
  <c r="H329" i="7"/>
  <c r="J329" i="7" s="1"/>
  <c r="H330" i="7"/>
  <c r="J330" i="7" s="1"/>
  <c r="H331" i="7"/>
  <c r="J331" i="7" s="1"/>
  <c r="H332" i="7"/>
  <c r="J332" i="7" s="1"/>
  <c r="H333" i="7"/>
  <c r="J333" i="7" s="1"/>
  <c r="H334" i="7"/>
  <c r="J334" i="7" s="1"/>
  <c r="H335" i="7"/>
  <c r="J335" i="7" s="1"/>
  <c r="H336" i="7"/>
  <c r="J336" i="7" s="1"/>
  <c r="H337" i="7"/>
  <c r="J337" i="7" s="1"/>
  <c r="H338" i="7"/>
  <c r="J338" i="7" s="1"/>
  <c r="H339" i="7"/>
  <c r="J339" i="7" s="1"/>
  <c r="H340" i="7"/>
  <c r="J340" i="7" s="1"/>
  <c r="H341" i="7"/>
  <c r="J341" i="7" s="1"/>
  <c r="H342" i="7"/>
  <c r="J342" i="7" s="1"/>
  <c r="H343" i="7"/>
  <c r="J343" i="7" s="1"/>
  <c r="H344" i="7"/>
  <c r="J344" i="7" s="1"/>
  <c r="H345" i="7"/>
  <c r="J345" i="7" s="1"/>
  <c r="H346" i="7"/>
  <c r="J346" i="7" s="1"/>
  <c r="H347" i="7"/>
  <c r="J347" i="7" s="1"/>
  <c r="H348" i="7"/>
  <c r="J348" i="7" s="1"/>
  <c r="H349" i="7"/>
  <c r="J349" i="7" s="1"/>
  <c r="H350" i="7"/>
  <c r="J350" i="7" s="1"/>
  <c r="H351" i="7"/>
  <c r="J351" i="7" s="1"/>
  <c r="H352" i="7"/>
  <c r="J352" i="7" s="1"/>
  <c r="H353" i="7"/>
  <c r="J353" i="7" s="1"/>
  <c r="H354" i="7"/>
  <c r="J354" i="7" s="1"/>
  <c r="H355" i="7"/>
  <c r="J355" i="7" s="1"/>
  <c r="H356" i="7"/>
  <c r="J356" i="7" s="1"/>
  <c r="H357" i="7"/>
  <c r="J357" i="7" s="1"/>
  <c r="H358" i="7"/>
  <c r="J358" i="7" s="1"/>
  <c r="H359" i="7"/>
  <c r="J359" i="7" s="1"/>
  <c r="H360" i="7"/>
  <c r="J360" i="7" s="1"/>
  <c r="H361" i="7"/>
  <c r="J361" i="7" s="1"/>
  <c r="H362" i="7"/>
  <c r="J362" i="7" s="1"/>
  <c r="H363" i="7"/>
  <c r="J363" i="7" s="1"/>
  <c r="H364" i="7"/>
  <c r="J364" i="7" s="1"/>
  <c r="H365" i="7"/>
  <c r="J365" i="7" s="1"/>
  <c r="H366" i="7"/>
  <c r="J366" i="7" s="1"/>
  <c r="H367" i="7"/>
  <c r="J367" i="7" s="1"/>
  <c r="H368" i="7"/>
  <c r="J368" i="7" s="1"/>
  <c r="H369" i="7"/>
  <c r="J369" i="7" s="1"/>
  <c r="H370" i="7"/>
  <c r="J370" i="7" s="1"/>
  <c r="H371" i="7"/>
  <c r="J371" i="7" s="1"/>
  <c r="H372" i="7"/>
  <c r="J372" i="7" s="1"/>
  <c r="H373" i="7"/>
  <c r="J373" i="7" s="1"/>
  <c r="H374" i="7"/>
  <c r="J374" i="7" s="1"/>
  <c r="H375" i="7"/>
  <c r="J375" i="7" s="1"/>
  <c r="H376" i="7"/>
  <c r="J376" i="7" s="1"/>
  <c r="H377" i="7"/>
  <c r="J377" i="7" s="1"/>
  <c r="H378" i="7"/>
  <c r="J378" i="7" s="1"/>
  <c r="H379" i="7"/>
  <c r="J379" i="7" s="1"/>
  <c r="H380" i="7"/>
  <c r="J380" i="7" s="1"/>
  <c r="H381" i="7"/>
  <c r="J381" i="7" s="1"/>
  <c r="H382" i="7"/>
  <c r="J382" i="7" s="1"/>
  <c r="H383" i="7"/>
  <c r="J383" i="7" s="1"/>
  <c r="H384" i="7"/>
  <c r="J384" i="7" s="1"/>
  <c r="H385" i="7"/>
  <c r="J385" i="7" s="1"/>
  <c r="H386" i="7"/>
  <c r="J386" i="7" s="1"/>
  <c r="H387" i="7"/>
  <c r="J387" i="7" s="1"/>
  <c r="H388" i="7"/>
  <c r="J388" i="7" s="1"/>
  <c r="H389" i="7"/>
  <c r="J389" i="7" s="1"/>
  <c r="H390" i="7"/>
  <c r="J390" i="7" s="1"/>
  <c r="H391" i="7"/>
  <c r="J391" i="7" s="1"/>
  <c r="H392" i="7"/>
  <c r="J392" i="7" s="1"/>
  <c r="H393" i="7"/>
  <c r="J393" i="7" s="1"/>
  <c r="H394" i="7"/>
  <c r="J394" i="7" s="1"/>
  <c r="H395" i="7"/>
  <c r="J395" i="7" s="1"/>
  <c r="H396" i="7"/>
  <c r="J396" i="7" s="1"/>
  <c r="H397" i="7"/>
  <c r="J397" i="7" s="1"/>
  <c r="H398" i="7"/>
  <c r="J398" i="7" s="1"/>
  <c r="H399" i="7"/>
  <c r="J399" i="7" s="1"/>
  <c r="H400" i="7"/>
  <c r="J400" i="7" s="1"/>
  <c r="H401" i="7"/>
  <c r="J401" i="7" s="1"/>
  <c r="H402" i="7"/>
  <c r="J402" i="7" s="1"/>
  <c r="H403" i="7"/>
  <c r="J403" i="7" s="1"/>
  <c r="H404" i="7"/>
  <c r="J404" i="7" s="1"/>
  <c r="H405" i="7"/>
  <c r="J405" i="7" s="1"/>
  <c r="H406" i="7"/>
  <c r="J406" i="7" s="1"/>
  <c r="H407" i="7"/>
  <c r="J407" i="7" s="1"/>
  <c r="H408" i="7"/>
  <c r="J408" i="7" s="1"/>
  <c r="H409" i="7"/>
  <c r="J409" i="7" s="1"/>
  <c r="H410" i="7"/>
  <c r="J410" i="7" s="1"/>
  <c r="H411" i="7"/>
  <c r="J411" i="7" s="1"/>
  <c r="H412" i="7"/>
  <c r="J412" i="7" s="1"/>
  <c r="H413" i="7"/>
  <c r="J413" i="7" s="1"/>
  <c r="H414" i="7"/>
  <c r="J414" i="7" s="1"/>
  <c r="H415" i="7"/>
  <c r="J415" i="7" s="1"/>
  <c r="H416" i="7"/>
  <c r="J416" i="7" s="1"/>
  <c r="H417" i="7"/>
  <c r="J417" i="7" s="1"/>
  <c r="H418" i="7"/>
  <c r="J418" i="7" s="1"/>
  <c r="H419" i="7"/>
  <c r="J419" i="7" s="1"/>
  <c r="H420" i="7"/>
  <c r="J420" i="7" s="1"/>
  <c r="H421" i="7"/>
  <c r="J421" i="7" s="1"/>
  <c r="H422" i="7"/>
  <c r="J422" i="7" s="1"/>
  <c r="H423" i="7"/>
  <c r="J423" i="7" s="1"/>
  <c r="H424" i="7"/>
  <c r="J424" i="7" s="1"/>
  <c r="H425" i="7"/>
  <c r="J425" i="7" s="1"/>
  <c r="H426" i="7"/>
  <c r="J426" i="7" s="1"/>
  <c r="H427" i="7"/>
  <c r="J427" i="7" s="1"/>
  <c r="H428" i="7"/>
  <c r="J428" i="7" s="1"/>
  <c r="H429" i="7"/>
  <c r="J429" i="7" s="1"/>
  <c r="H430" i="7"/>
  <c r="J430" i="7" s="1"/>
  <c r="H431" i="7"/>
  <c r="J431" i="7" s="1"/>
  <c r="H432" i="7"/>
  <c r="J432" i="7" s="1"/>
  <c r="H433" i="7"/>
  <c r="J433" i="7" s="1"/>
  <c r="H434" i="7"/>
  <c r="J434" i="7" s="1"/>
  <c r="H435" i="7"/>
  <c r="J435" i="7" s="1"/>
  <c r="H436" i="7"/>
  <c r="J436" i="7" s="1"/>
  <c r="H437" i="7"/>
  <c r="J437" i="7" s="1"/>
  <c r="H438" i="7"/>
  <c r="J438" i="7" s="1"/>
  <c r="H439" i="7"/>
  <c r="J439" i="7" s="1"/>
  <c r="H440" i="7"/>
  <c r="J440" i="7" s="1"/>
  <c r="H441" i="7"/>
  <c r="J441" i="7" s="1"/>
  <c r="H442" i="7"/>
  <c r="J442" i="7" s="1"/>
  <c r="H443" i="7"/>
  <c r="J443" i="7" s="1"/>
  <c r="H444" i="7"/>
  <c r="J444" i="7" s="1"/>
  <c r="H445" i="7"/>
  <c r="J445" i="7" s="1"/>
  <c r="H446" i="7"/>
  <c r="J446" i="7" s="1"/>
  <c r="H447" i="7"/>
  <c r="J447" i="7" s="1"/>
  <c r="H448" i="7"/>
  <c r="J448" i="7" s="1"/>
  <c r="H449" i="7"/>
  <c r="J449" i="7" s="1"/>
  <c r="H450" i="7"/>
  <c r="J450" i="7" s="1"/>
  <c r="H451" i="7"/>
  <c r="J451" i="7" s="1"/>
  <c r="H452" i="7"/>
  <c r="J452" i="7" s="1"/>
  <c r="H453" i="7"/>
  <c r="J453" i="7" s="1"/>
  <c r="H454" i="7"/>
  <c r="J454" i="7" s="1"/>
  <c r="H455" i="7"/>
  <c r="J455" i="7" s="1"/>
  <c r="H456" i="7"/>
  <c r="J456" i="7" s="1"/>
  <c r="H457" i="7"/>
  <c r="J457" i="7" s="1"/>
  <c r="H458" i="7"/>
  <c r="J458" i="7" s="1"/>
  <c r="H459" i="7"/>
  <c r="J459" i="7" s="1"/>
  <c r="H460" i="7"/>
  <c r="J460" i="7" s="1"/>
  <c r="H461" i="7"/>
  <c r="J461" i="7" s="1"/>
  <c r="H462" i="7"/>
  <c r="J462" i="7" s="1"/>
  <c r="H463" i="7"/>
  <c r="J463" i="7" s="1"/>
  <c r="H464" i="7"/>
  <c r="J464" i="7" s="1"/>
  <c r="H465" i="7"/>
  <c r="J465" i="7" s="1"/>
  <c r="H466" i="7"/>
  <c r="J466" i="7" s="1"/>
  <c r="H467" i="7"/>
  <c r="J467" i="7" s="1"/>
  <c r="H468" i="7"/>
  <c r="J468" i="7" s="1"/>
  <c r="H469" i="7"/>
  <c r="J469" i="7" s="1"/>
  <c r="H470" i="7"/>
  <c r="J470" i="7" s="1"/>
  <c r="H471" i="7"/>
  <c r="J471" i="7" s="1"/>
  <c r="H472" i="7"/>
  <c r="J472" i="7" s="1"/>
  <c r="H473" i="7"/>
  <c r="J473" i="7" s="1"/>
  <c r="H474" i="7"/>
  <c r="J474" i="7" s="1"/>
  <c r="H475" i="7"/>
  <c r="J475" i="7" s="1"/>
  <c r="H476" i="7"/>
  <c r="J476" i="7" s="1"/>
  <c r="H477" i="7"/>
  <c r="J477" i="7" s="1"/>
  <c r="H478" i="7"/>
  <c r="J478" i="7" s="1"/>
  <c r="H479" i="7"/>
  <c r="J479" i="7" s="1"/>
  <c r="H480" i="7"/>
  <c r="J480" i="7" s="1"/>
  <c r="H481" i="7"/>
  <c r="J481" i="7" s="1"/>
  <c r="H482" i="7"/>
  <c r="J482" i="7" s="1"/>
  <c r="H483" i="7"/>
  <c r="J483" i="7" s="1"/>
  <c r="H484" i="7"/>
  <c r="J484" i="7" s="1"/>
  <c r="H485" i="7"/>
  <c r="J485" i="7" s="1"/>
  <c r="H486" i="7"/>
  <c r="J486" i="7" s="1"/>
  <c r="H487" i="7"/>
  <c r="J487" i="7" s="1"/>
  <c r="H488" i="7"/>
  <c r="J488" i="7" s="1"/>
  <c r="H489" i="7"/>
  <c r="J489" i="7" s="1"/>
  <c r="H490" i="7"/>
  <c r="J490" i="7" s="1"/>
  <c r="H491" i="7"/>
  <c r="J491" i="7" s="1"/>
  <c r="H492" i="7"/>
  <c r="J492" i="7" s="1"/>
  <c r="H493" i="7"/>
  <c r="J493" i="7" s="1"/>
  <c r="H494" i="7"/>
  <c r="J494" i="7" s="1"/>
  <c r="H495" i="7"/>
  <c r="J495" i="7" s="1"/>
  <c r="H496" i="7"/>
  <c r="J496" i="7" s="1"/>
  <c r="H497" i="7"/>
  <c r="J497" i="7" s="1"/>
  <c r="H498" i="7"/>
  <c r="J498" i="7" s="1"/>
  <c r="H499" i="7"/>
  <c r="J499" i="7" s="1"/>
  <c r="H500" i="7"/>
  <c r="J500" i="7" s="1"/>
  <c r="H501" i="7"/>
  <c r="J501" i="7" s="1"/>
  <c r="H502" i="7"/>
  <c r="J502" i="7" s="1"/>
  <c r="H503" i="7"/>
  <c r="J503" i="7" s="1"/>
  <c r="H504" i="7"/>
  <c r="J504" i="7" s="1"/>
  <c r="H505" i="7"/>
  <c r="J505" i="7" s="1"/>
  <c r="H506" i="7"/>
  <c r="J506" i="7" s="1"/>
  <c r="H507" i="7"/>
  <c r="J507" i="7" s="1"/>
  <c r="H508" i="7"/>
  <c r="J508" i="7" s="1"/>
  <c r="H509" i="7"/>
  <c r="J509" i="7" s="1"/>
  <c r="H510" i="7"/>
  <c r="J510" i="7" s="1"/>
  <c r="H511" i="7"/>
  <c r="J511" i="7" s="1"/>
  <c r="H512" i="7"/>
  <c r="J512" i="7" s="1"/>
  <c r="H513" i="7"/>
  <c r="J513" i="7" s="1"/>
  <c r="H514" i="7"/>
  <c r="J514" i="7" s="1"/>
  <c r="H515" i="7"/>
  <c r="J515" i="7" s="1"/>
  <c r="H516" i="7"/>
  <c r="J516" i="7" s="1"/>
  <c r="H517" i="7"/>
  <c r="J517" i="7" s="1"/>
  <c r="H518" i="7"/>
  <c r="J518" i="7" s="1"/>
  <c r="H519" i="7"/>
  <c r="J519" i="7" s="1"/>
  <c r="H520" i="7"/>
  <c r="J520" i="7" s="1"/>
  <c r="H521" i="7"/>
  <c r="J521" i="7" s="1"/>
  <c r="H522" i="7"/>
  <c r="J522" i="7" s="1"/>
  <c r="H523" i="7"/>
  <c r="J523" i="7" s="1"/>
  <c r="H524" i="7"/>
  <c r="J524" i="7" s="1"/>
  <c r="H525" i="7"/>
  <c r="J525" i="7" s="1"/>
  <c r="H526" i="7"/>
  <c r="J526" i="7" s="1"/>
  <c r="H527" i="7"/>
  <c r="J527" i="7" s="1"/>
  <c r="H528" i="7"/>
  <c r="J528" i="7" s="1"/>
  <c r="H529" i="7"/>
  <c r="J529" i="7" s="1"/>
  <c r="H530" i="7"/>
  <c r="J530" i="7" s="1"/>
  <c r="H531" i="7"/>
  <c r="J531" i="7" s="1"/>
  <c r="H532" i="7"/>
  <c r="J532" i="7" s="1"/>
  <c r="H533" i="7"/>
  <c r="J533" i="7" s="1"/>
  <c r="H534" i="7"/>
  <c r="J534" i="7" s="1"/>
  <c r="H535" i="7"/>
  <c r="J535" i="7" s="1"/>
  <c r="H536" i="7"/>
  <c r="J536" i="7" s="1"/>
  <c r="H537" i="7"/>
  <c r="J537" i="7" s="1"/>
  <c r="H538" i="7"/>
  <c r="J538" i="7" s="1"/>
  <c r="H539" i="7"/>
  <c r="J539" i="7" s="1"/>
  <c r="H540" i="7"/>
  <c r="J540" i="7" s="1"/>
  <c r="H541" i="7"/>
  <c r="J541" i="7" s="1"/>
  <c r="H542" i="7"/>
  <c r="J542" i="7" s="1"/>
  <c r="H543" i="7"/>
  <c r="J543" i="7" s="1"/>
  <c r="H544" i="7"/>
  <c r="J544" i="7" s="1"/>
  <c r="H545" i="7"/>
  <c r="J545" i="7" s="1"/>
  <c r="H546" i="7"/>
  <c r="J546" i="7" s="1"/>
  <c r="H547" i="7"/>
  <c r="J547" i="7" s="1"/>
  <c r="H548" i="7"/>
  <c r="J548" i="7" s="1"/>
  <c r="H549" i="7"/>
  <c r="J549" i="7" s="1"/>
  <c r="H550" i="7"/>
  <c r="J550" i="7" s="1"/>
  <c r="H551" i="7"/>
  <c r="J551" i="7" s="1"/>
  <c r="H552" i="7"/>
  <c r="J552" i="7" s="1"/>
  <c r="H553" i="7"/>
  <c r="J553" i="7" s="1"/>
  <c r="H554" i="7"/>
  <c r="J554" i="7" s="1"/>
  <c r="H555" i="7"/>
  <c r="J555" i="7" s="1"/>
  <c r="H556" i="7"/>
  <c r="J556" i="7" s="1"/>
  <c r="H557" i="7"/>
  <c r="J557" i="7" s="1"/>
  <c r="H558" i="7"/>
  <c r="J558" i="7" s="1"/>
  <c r="H559" i="7"/>
  <c r="J559" i="7" s="1"/>
  <c r="H560" i="7"/>
  <c r="J560" i="7" s="1"/>
  <c r="H561" i="7"/>
  <c r="J561" i="7" s="1"/>
  <c r="H562" i="7"/>
  <c r="J562" i="7" s="1"/>
  <c r="H563" i="7"/>
  <c r="J563" i="7" s="1"/>
  <c r="H564" i="7"/>
  <c r="J564" i="7" s="1"/>
  <c r="H565" i="7"/>
  <c r="J565" i="7" s="1"/>
  <c r="H566" i="7"/>
  <c r="J566" i="7" s="1"/>
  <c r="H567" i="7"/>
  <c r="J567" i="7" s="1"/>
  <c r="H568" i="7"/>
  <c r="J568" i="7" s="1"/>
  <c r="H569" i="7"/>
  <c r="J569" i="7" s="1"/>
  <c r="H570" i="7"/>
  <c r="J570" i="7" s="1"/>
  <c r="H571" i="7"/>
  <c r="J571" i="7" s="1"/>
  <c r="H572" i="7"/>
  <c r="J572" i="7" s="1"/>
  <c r="H573" i="7"/>
  <c r="J573" i="7" s="1"/>
  <c r="H574" i="7"/>
  <c r="J574" i="7" s="1"/>
  <c r="H575" i="7"/>
  <c r="J575" i="7" s="1"/>
  <c r="H576" i="7"/>
  <c r="J576" i="7" s="1"/>
  <c r="H577" i="7"/>
  <c r="J577" i="7" s="1"/>
  <c r="H578" i="7"/>
  <c r="J578" i="7" s="1"/>
  <c r="H579" i="7"/>
  <c r="J579" i="7" s="1"/>
  <c r="H580" i="7"/>
  <c r="J580" i="7" s="1"/>
  <c r="H581" i="7"/>
  <c r="J581" i="7" s="1"/>
  <c r="H582" i="7"/>
  <c r="J582" i="7" s="1"/>
  <c r="H583" i="7"/>
  <c r="J583" i="7" s="1"/>
  <c r="H584" i="7"/>
  <c r="J584" i="7" s="1"/>
  <c r="H585" i="7"/>
  <c r="J585" i="7" s="1"/>
  <c r="H586" i="7"/>
  <c r="J586" i="7" s="1"/>
  <c r="H587" i="7"/>
  <c r="J587" i="7" s="1"/>
  <c r="H588" i="7"/>
  <c r="J588" i="7" s="1"/>
  <c r="H589" i="7"/>
  <c r="J589" i="7" s="1"/>
  <c r="H590" i="7"/>
  <c r="J590" i="7" s="1"/>
  <c r="H591" i="7"/>
  <c r="J591" i="7" s="1"/>
  <c r="H592" i="7"/>
  <c r="J592" i="7" s="1"/>
  <c r="H593" i="7"/>
  <c r="J593" i="7" s="1"/>
  <c r="H594" i="7"/>
  <c r="J594" i="7" s="1"/>
  <c r="H595" i="7"/>
  <c r="J595" i="7" s="1"/>
  <c r="H596" i="7"/>
  <c r="J596" i="7" s="1"/>
  <c r="H597" i="7"/>
  <c r="J597" i="7" s="1"/>
  <c r="H598" i="7"/>
  <c r="J598" i="7" s="1"/>
  <c r="H599" i="7"/>
  <c r="J599" i="7" s="1"/>
  <c r="H600" i="7"/>
  <c r="J600" i="7" s="1"/>
  <c r="H601" i="7"/>
  <c r="J601" i="7" s="1"/>
  <c r="H602" i="7"/>
  <c r="J602" i="7" s="1"/>
  <c r="H603" i="7"/>
  <c r="J603" i="7" s="1"/>
  <c r="H604" i="7"/>
  <c r="J604" i="7" s="1"/>
  <c r="H605" i="7"/>
  <c r="J605" i="7" s="1"/>
  <c r="H606" i="7"/>
  <c r="J606" i="7" s="1"/>
  <c r="H607" i="7"/>
  <c r="J607" i="7" s="1"/>
  <c r="H608" i="7"/>
  <c r="J608" i="7" s="1"/>
  <c r="H609" i="7"/>
  <c r="J609" i="7" s="1"/>
  <c r="H610" i="7"/>
  <c r="J610" i="7" s="1"/>
  <c r="H611" i="7"/>
  <c r="J611" i="7" s="1"/>
  <c r="H612" i="7"/>
  <c r="J612" i="7" s="1"/>
  <c r="H613" i="7"/>
  <c r="J613" i="7" s="1"/>
  <c r="H614" i="7"/>
  <c r="J614" i="7" s="1"/>
  <c r="H615" i="7"/>
  <c r="J615" i="7" s="1"/>
  <c r="H616" i="7"/>
  <c r="J616" i="7" s="1"/>
  <c r="H617" i="7"/>
  <c r="J617" i="7" s="1"/>
  <c r="H618" i="7"/>
  <c r="J618" i="7" s="1"/>
  <c r="H619" i="7"/>
  <c r="J619" i="7" s="1"/>
  <c r="H620" i="7"/>
  <c r="J620" i="7" s="1"/>
  <c r="H621" i="7"/>
  <c r="J621" i="7" s="1"/>
  <c r="H622" i="7"/>
  <c r="J622" i="7" s="1"/>
  <c r="H623" i="7"/>
  <c r="J623" i="7" s="1"/>
  <c r="H624" i="7"/>
  <c r="J624" i="7" s="1"/>
  <c r="H625" i="7"/>
  <c r="J625" i="7" s="1"/>
  <c r="H626" i="7"/>
  <c r="J626" i="7" s="1"/>
  <c r="H627" i="7"/>
  <c r="J627" i="7" s="1"/>
  <c r="H628" i="7"/>
  <c r="J628" i="7" s="1"/>
  <c r="H629" i="7"/>
  <c r="J629" i="7" s="1"/>
  <c r="H630" i="7"/>
  <c r="J630" i="7" s="1"/>
  <c r="H631" i="7"/>
  <c r="J631" i="7" s="1"/>
  <c r="H632" i="7"/>
  <c r="J632" i="7" s="1"/>
  <c r="H633" i="7"/>
  <c r="J633" i="7" s="1"/>
  <c r="H634" i="7"/>
  <c r="J634" i="7" s="1"/>
  <c r="H635" i="7"/>
  <c r="J635" i="7" s="1"/>
  <c r="H636" i="7"/>
  <c r="J636" i="7" s="1"/>
  <c r="H637" i="7"/>
  <c r="J637" i="7" s="1"/>
  <c r="H638" i="7"/>
  <c r="J638" i="7" s="1"/>
  <c r="H639" i="7"/>
  <c r="J639" i="7" s="1"/>
  <c r="H640" i="7"/>
  <c r="J640" i="7" s="1"/>
  <c r="H641" i="7"/>
  <c r="J641" i="7" s="1"/>
  <c r="H642" i="7"/>
  <c r="J642" i="7" s="1"/>
  <c r="H643" i="7"/>
  <c r="J643" i="7" s="1"/>
  <c r="H644" i="7"/>
  <c r="J644" i="7" s="1"/>
  <c r="H645" i="7"/>
  <c r="J645" i="7" s="1"/>
  <c r="H646" i="7"/>
  <c r="J646" i="7" s="1"/>
  <c r="H647" i="7"/>
  <c r="J647" i="7" s="1"/>
  <c r="H648" i="7"/>
  <c r="J648" i="7" s="1"/>
  <c r="H649" i="7"/>
  <c r="J649" i="7" s="1"/>
  <c r="H650" i="7"/>
  <c r="J650" i="7" s="1"/>
  <c r="H651" i="7"/>
  <c r="J651" i="7" s="1"/>
  <c r="H652" i="7"/>
  <c r="J652" i="7" s="1"/>
  <c r="H653" i="7"/>
  <c r="J653" i="7" s="1"/>
  <c r="H654" i="7"/>
  <c r="J654" i="7" s="1"/>
  <c r="H655" i="7"/>
  <c r="J655" i="7" s="1"/>
  <c r="H656" i="7"/>
  <c r="J656" i="7" s="1"/>
  <c r="H657" i="7"/>
  <c r="J657" i="7" s="1"/>
  <c r="H658" i="7"/>
  <c r="J658" i="7" s="1"/>
  <c r="H659" i="7"/>
  <c r="J659" i="7" s="1"/>
  <c r="H660" i="7"/>
  <c r="J660" i="7" s="1"/>
  <c r="H661" i="7"/>
  <c r="J661" i="7" s="1"/>
  <c r="H662" i="7"/>
  <c r="J662" i="7" s="1"/>
  <c r="H663" i="7"/>
  <c r="J663" i="7" s="1"/>
  <c r="H664" i="7"/>
  <c r="J664" i="7" s="1"/>
  <c r="H665" i="7"/>
  <c r="J665" i="7" s="1"/>
  <c r="H666" i="7"/>
  <c r="J666" i="7" s="1"/>
  <c r="H667" i="7"/>
  <c r="J667" i="7" s="1"/>
  <c r="H668" i="7"/>
  <c r="J668" i="7" s="1"/>
  <c r="H669" i="7"/>
  <c r="J669" i="7" s="1"/>
  <c r="H670" i="7"/>
  <c r="J670" i="7" s="1"/>
  <c r="H671" i="7"/>
  <c r="J671" i="7" s="1"/>
  <c r="H672" i="7"/>
  <c r="J672" i="7" s="1"/>
  <c r="H673" i="7"/>
  <c r="J673" i="7" s="1"/>
  <c r="H674" i="7"/>
  <c r="J674" i="7" s="1"/>
  <c r="H675" i="7"/>
  <c r="J675" i="7" s="1"/>
  <c r="H676" i="7"/>
  <c r="J676" i="7" s="1"/>
  <c r="H677" i="7"/>
  <c r="J677" i="7" s="1"/>
  <c r="H678" i="7"/>
  <c r="J678" i="7" s="1"/>
  <c r="H679" i="7"/>
  <c r="J679" i="7" s="1"/>
  <c r="H680" i="7"/>
  <c r="J680" i="7" s="1"/>
  <c r="H681" i="7"/>
  <c r="J681" i="7" s="1"/>
  <c r="H682" i="7"/>
  <c r="J682" i="7" s="1"/>
  <c r="H683" i="7"/>
  <c r="J683" i="7" s="1"/>
  <c r="H684" i="7"/>
  <c r="J684" i="7" s="1"/>
  <c r="H685" i="7"/>
  <c r="J685" i="7" s="1"/>
  <c r="H686" i="7"/>
  <c r="J686" i="7" s="1"/>
  <c r="H687" i="7"/>
  <c r="J687" i="7" s="1"/>
  <c r="H688" i="7"/>
  <c r="J688" i="7" s="1"/>
  <c r="H689" i="7"/>
  <c r="J689" i="7" s="1"/>
  <c r="H690" i="7"/>
  <c r="J690" i="7" s="1"/>
  <c r="H691" i="7"/>
  <c r="J691" i="7" s="1"/>
  <c r="H692" i="7"/>
  <c r="J692" i="7" s="1"/>
  <c r="H693" i="7"/>
  <c r="J693" i="7" s="1"/>
  <c r="H694" i="7"/>
  <c r="J694" i="7" s="1"/>
  <c r="H695" i="7"/>
  <c r="J695" i="7" s="1"/>
  <c r="H696" i="7"/>
  <c r="J696" i="7" s="1"/>
  <c r="H697" i="7"/>
  <c r="J697" i="7" s="1"/>
  <c r="H698" i="7"/>
  <c r="J698" i="7" s="1"/>
  <c r="H699" i="7"/>
  <c r="J699" i="7" s="1"/>
  <c r="H700" i="7"/>
  <c r="J700" i="7" s="1"/>
  <c r="H701" i="7"/>
  <c r="J701" i="7" s="1"/>
  <c r="H2" i="7"/>
  <c r="J2" i="7" s="1"/>
</calcChain>
</file>

<file path=xl/sharedStrings.xml><?xml version="1.0" encoding="utf-8"?>
<sst xmlns="http://schemas.openxmlformats.org/spreadsheetml/2006/main" count="8433" uniqueCount="55">
  <si>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</si>
  <si>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</si>
  <si>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</si>
  <si>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</si>
  <si>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</si>
  <si>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</si>
  <si>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</si>
  <si>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</si>
  <si>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</si>
  <si>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</si>
  <si>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</si>
  <si>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</si>
  <si>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</si>
  <si>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</si>
  <si>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</si>
  <si>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</si>
  <si>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</si>
  <si>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</si>
  <si>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</si>
  <si>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</si>
  <si>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</si>
  <si>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</si>
  <si>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</si>
  <si>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</si>
  <si>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</si>
  <si>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</si>
  <si>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</si>
  <si>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</si>
  <si>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</si>
  <si>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</si>
  <si>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</si>
  <si>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</si>
  <si>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</si>
  <si>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</si>
  <si>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</si>
  <si>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</si>
  <si>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</si>
  <si>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</si>
  <si>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</si>
  <si>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</si>
  <si>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</si>
  <si>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</si>
  <si>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</si>
  <si>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</si>
  <si>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</si>
  <si>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</si>
  <si>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</si>
  <si>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</si>
  <si>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</si>
  <si>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</si>
  <si>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Sale Price Per</t>
  </si>
  <si>
    <t xml:space="preserve"> Sales After Discounts</t>
  </si>
  <si>
    <t>Manufacturing Cost</t>
  </si>
  <si>
    <t>Manufacturing Cost Per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</si>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</sst>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0" dataDxfId="29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8" dataCellStyle="Currency"/>
    <tableColumn id="19" xr3:uid="{00000000-0010-0000-0000-000013000000}" name="Discount Band" dataDxfId="27" dataCellStyle="Currency"/>
    <tableColumn id="6" xr3:uid="{00000000-0010-0000-0000-000006000000}" name="Units Sold"/>
    <tableColumn id="7" xr3:uid="{00000000-0010-0000-0000-000007000000}" name="Manufacturing Price" dataDxfId="26" dataCellStyle="Currency"/>
    <tableColumn id="8" xr3:uid="{00000000-0010-0000-0000-000008000000}" name="Sale Price" dataDxfId="25" dataCellStyle="Currency"/>
    <tableColumn id="9" xr3:uid="{00000000-0010-0000-0000-000009000000}" name="Gross Sales" dataDxfId="24" dataCellStyle="Currency"/>
    <tableColumn id="10" xr3:uid="{00000000-0010-0000-0000-00000A000000}" name="Discounts" dataDxfId="23" dataCellStyle="Currency"/>
    <tableColumn id="11" xr3:uid="{00000000-0010-0000-0000-00000B000000}" name=" Sales" dataDxfId="22" dataCellStyle="Currency"/>
    <tableColumn id="12" xr3:uid="{00000000-0010-0000-0000-00000C000000}" name="COGS" dataDxfId="21" dataCellStyle="Currency"/>
    <tableColumn id="13" xr3:uid="{00000000-0010-0000-0000-00000D000000}" name="Profit" dataDxfId="20" dataCellStyle="Currency"/>
    <tableColumn id="4" xr3:uid="{00000000-0010-0000-0000-000004000000}" name="Date" dataDxfId="19" dataCellStyle="Currency"/>
    <tableColumn id="17" xr3:uid="{00000000-0010-0000-0000-000011000000}" name="Month Number" dataDxfId="18" dataCellStyle="Currency"/>
    <tableColumn id="18" xr3:uid="{00000000-0010-0000-0000-000012000000}" name="Month Name" dataDxfId="17" dataCellStyle="Currency"/>
    <tableColumn id="20" xr3:uid="{00000000-0010-0000-0000-000014000000}" name="Year" dataDxfId="1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8712F-FAB7-4336-AAFD-DC8777787231}" name="financials3" displayName="financials3" ref="A1:Q701" totalsRowShown="0" headerRowDxfId="15" dataDxfId="14" headerRowCellStyle="Currency" dataCellStyle="Currency">
  <autoFilter ref="A1:Q701" xr:uid="{F3C8712F-FAB7-4336-AAFD-DC8777787231}"/>
  <tableColumns count="17">
    <tableColumn id="1" xr3:uid="{C716CA12-633C-4054-AFD9-D15802ABC0AA}" name="Segment"/>
    <tableColumn id="2" xr3:uid="{4690ED22-5546-4B2D-8C69-6931460A6826}" name="Country"/>
    <tableColumn id="16" xr3:uid="{EBBD769A-EDC3-4D99-A8E3-16322663AC17}" name="Product" dataDxfId="13" dataCellStyle="Currency"/>
    <tableColumn id="19" xr3:uid="{1B0C09B9-9E53-410F-8841-243755D8DCB8}" name="Discount Band" dataDxfId="12" dataCellStyle="Currency"/>
    <tableColumn id="6" xr3:uid="{F9DE61C3-63A9-4407-AD0B-3ED8BCF0CDB2}" name="Units Sold"/>
    <tableColumn id="7" xr3:uid="{20D1896D-6DE5-4036-9A52-3ED5A5030862}" name="Manufacturing Cost Per" dataDxfId="11" dataCellStyle="Currency"/>
    <tableColumn id="8" xr3:uid="{E6F93241-8BC2-4DB5-8B33-F3A50D35B50E}" name="Sale Price Per" dataDxfId="10" dataCellStyle="Currency"/>
    <tableColumn id="9" xr3:uid="{40EF7A58-865F-4FC9-958E-AE4638AF95D2}" name="Gross Sales" dataDxfId="9" dataCellStyle="Currency">
      <calculatedColumnFormula>financials3[[#This Row],[Units Sold]]*financials3[[#This Row],[Sale Price Per]]</calculatedColumnFormula>
    </tableColumn>
    <tableColumn id="10" xr3:uid="{46F63777-3B8C-4098-A9B9-0F0D81C9A1FD}" name="Discounts" dataDxfId="8" dataCellStyle="Currency"/>
    <tableColumn id="11" xr3:uid="{8C3914B1-AD1F-4B1D-B9AB-FA05EC71EB16}" name=" Sales After Discounts" dataDxfId="7" dataCellStyle="Currency">
      <calculatedColumnFormula>financials3[[#This Row],[Gross Sales]]-financials3[[#This Row],[Discounts]]</calculatedColumnFormula>
    </tableColumn>
    <tableColumn id="12" xr3:uid="{AB9EB8A3-20F5-444A-B4AE-B81B5F88AA88}" name="Manufacturing Cost" dataDxfId="6" dataCellStyle="Currency"/>
    <tableColumn id="5" xr3:uid="{F342925D-7352-4C08-BC4A-EE48CE9B1CB2}" name="Column1" dataDxfId="0" dataCellStyle="Currency">
      <calculatedColumnFormula>financials3[[#This Row],[Units Sold]]*financials3[[#This Row],[Manufacturing Cost Per]]</calculatedColumnFormula>
    </tableColumn>
    <tableColumn id="13" xr3:uid="{210C542A-2AC4-4A2F-A871-515C1E462AB6}" name="Profit" dataDxfId="5" dataCellStyle="Currency"/>
    <tableColumn id="4" xr3:uid="{15CD0D6D-924E-423A-B751-731BD4B90080}" name="Date" dataDxfId="4" dataCellStyle="Currency"/>
    <tableColumn id="17" xr3:uid="{A7D00C8B-F55E-4287-88A0-2D55EB7DB7E4}" name="Month Number" dataDxfId="3" dataCellStyle="Currency"/>
    <tableColumn id="18" xr3:uid="{91E67374-B29F-481D-9164-0CF84C3A75EE}" name="Month Name" dataDxfId="2" dataCellStyle="Currency"/>
    <tableColumn id="20" xr3:uid="{E5A2D400-8525-463F-B338-ADC297EAEC2C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N6"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E1D6-CB99-48F8-95FB-39AB0BBE6928}">
  <dimension ref="A1:Q701"/>
  <sheetViews>
    <sheetView tabSelected="1" workbookViewId="0">
      <selection activeCell="L14" sqref="L14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1.5703125" bestFit="1" customWidth="1"/>
    <col min="4" max="4" width="17.42578125" bestFit="1" customWidth="1"/>
    <col min="5" max="5" width="12.28515625" bestFit="1" customWidth="1"/>
    <col min="6" max="6" width="22.85546875" bestFit="1" customWidth="1"/>
    <col min="7" max="7" width="13.28515625" bestFit="1" customWidth="1"/>
    <col min="8" max="8" width="14.7109375" bestFit="1" customWidth="1"/>
    <col min="9" max="9" width="13.28515625" bestFit="1" customWidth="1"/>
    <col min="10" max="10" width="14.28515625" bestFit="1" customWidth="1"/>
    <col min="11" max="11" width="12.5703125" bestFit="1" customWidth="1"/>
    <col min="12" max="12" width="12.5703125" customWidth="1"/>
    <col min="13" max="13" width="12.5703125" bestFit="1" customWidth="1"/>
    <col min="14" max="14" width="9.7109375" bestFit="1" customWidth="1"/>
    <col min="15" max="15" width="17.140625" bestFit="1" customWidth="1"/>
    <col min="16" max="16" width="16.5703125" bestFit="1" customWidth="1"/>
    <col min="17" max="17" width="7.28515625" bestFit="1" customWidth="1"/>
  </cols>
  <sheetData>
    <row r="1" spans="1:17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53</v>
      </c>
      <c r="G1" s="1" t="s">
        <v>50</v>
      </c>
      <c r="H1" s="1" t="s">
        <v>1</v>
      </c>
      <c r="I1" s="1" t="s">
        <v>2</v>
      </c>
      <c r="J1" s="1" t="s">
        <v>51</v>
      </c>
      <c r="K1" s="1" t="s">
        <v>52</v>
      </c>
      <c r="L1" s="1" t="s">
        <v>54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f>financials3[[#This Row],[Units Sold]]*financials3[[#This Row],[Sale Price Per]]</f>
        <v>32370</v>
      </c>
      <c r="I2" s="1">
        <v>0</v>
      </c>
      <c r="J2" s="1">
        <f>financials3[[#This Row],[Gross Sales]]-financials3[[#This Row],[Discounts]]</f>
        <v>32370</v>
      </c>
      <c r="K2" s="1">
        <v>16185</v>
      </c>
      <c r="L2" s="1">
        <f>financials3[[#This Row],[Units Sold]]*financials3[[#This Row],[Manufacturing Cost Per]]</f>
        <v>4855.5</v>
      </c>
      <c r="M2" s="1">
        <v>16185</v>
      </c>
      <c r="N2" s="6">
        <v>41640</v>
      </c>
      <c r="O2" s="8">
        <v>1</v>
      </c>
      <c r="P2" s="5" t="s">
        <v>21</v>
      </c>
      <c r="Q2" s="7" t="s">
        <v>15</v>
      </c>
    </row>
    <row r="3" spans="1:17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f>financials3[[#This Row],[Units Sold]]*financials3[[#This Row],[Sale Price Per]]</f>
        <v>26420</v>
      </c>
      <c r="I3" s="1">
        <v>0</v>
      </c>
      <c r="J3" s="1">
        <f>financials3[[#This Row],[Gross Sales]]-financials3[[#This Row],[Discounts]]</f>
        <v>26420</v>
      </c>
      <c r="K3" s="1">
        <v>13210</v>
      </c>
      <c r="L3" s="1">
        <f>financials3[[#This Row],[Units Sold]]*financials3[[#This Row],[Manufacturing Cost Per]]</f>
        <v>3963</v>
      </c>
      <c r="M3" s="1">
        <v>13210</v>
      </c>
      <c r="N3" s="6">
        <v>41640</v>
      </c>
      <c r="O3" s="8">
        <v>1</v>
      </c>
      <c r="P3" s="5" t="s">
        <v>21</v>
      </c>
      <c r="Q3" s="7" t="s">
        <v>15</v>
      </c>
    </row>
    <row r="4" spans="1:17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f>financials3[[#This Row],[Units Sold]]*financials3[[#This Row],[Sale Price Per]]</f>
        <v>32670</v>
      </c>
      <c r="I4" s="1">
        <v>0</v>
      </c>
      <c r="J4" s="1">
        <f>financials3[[#This Row],[Gross Sales]]-financials3[[#This Row],[Discounts]]</f>
        <v>32670</v>
      </c>
      <c r="K4" s="1">
        <v>21780</v>
      </c>
      <c r="L4" s="1">
        <f>financials3[[#This Row],[Units Sold]]*financials3[[#This Row],[Manufacturing Cost Per]]</f>
        <v>6534</v>
      </c>
      <c r="M4" s="1">
        <v>10890</v>
      </c>
      <c r="N4" s="6">
        <v>41791</v>
      </c>
      <c r="O4" s="8">
        <v>6</v>
      </c>
      <c r="P4" s="5" t="s">
        <v>26</v>
      </c>
      <c r="Q4" s="7" t="s">
        <v>15</v>
      </c>
    </row>
    <row r="5" spans="1:17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f>financials3[[#This Row],[Units Sold]]*financials3[[#This Row],[Sale Price Per]]</f>
        <v>13320</v>
      </c>
      <c r="I5" s="1">
        <v>0</v>
      </c>
      <c r="J5" s="1">
        <f>financials3[[#This Row],[Gross Sales]]-financials3[[#This Row],[Discounts]]</f>
        <v>13320</v>
      </c>
      <c r="K5" s="1">
        <v>8880</v>
      </c>
      <c r="L5" s="1">
        <f>financials3[[#This Row],[Units Sold]]*financials3[[#This Row],[Manufacturing Cost Per]]</f>
        <v>2664</v>
      </c>
      <c r="M5" s="1">
        <v>4440</v>
      </c>
      <c r="N5" s="6">
        <v>41791</v>
      </c>
      <c r="O5" s="8">
        <v>6</v>
      </c>
      <c r="P5" s="5" t="s">
        <v>26</v>
      </c>
      <c r="Q5" s="7" t="s">
        <v>15</v>
      </c>
    </row>
    <row r="6" spans="1:17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f>financials3[[#This Row],[Units Sold]]*financials3[[#This Row],[Sale Price Per]]</f>
        <v>37050</v>
      </c>
      <c r="I6" s="1">
        <v>0</v>
      </c>
      <c r="J6" s="1">
        <f>financials3[[#This Row],[Gross Sales]]-financials3[[#This Row],[Discounts]]</f>
        <v>37050</v>
      </c>
      <c r="K6" s="1">
        <v>24700</v>
      </c>
      <c r="L6" s="1">
        <f>financials3[[#This Row],[Units Sold]]*financials3[[#This Row],[Manufacturing Cost Per]]</f>
        <v>7410</v>
      </c>
      <c r="M6" s="1">
        <v>12350</v>
      </c>
      <c r="N6" s="6">
        <v>41791</v>
      </c>
      <c r="O6" s="8">
        <v>6</v>
      </c>
      <c r="P6" s="5" t="s">
        <v>26</v>
      </c>
      <c r="Q6" s="7" t="s">
        <v>15</v>
      </c>
    </row>
    <row r="7" spans="1:17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f>financials3[[#This Row],[Units Sold]]*financials3[[#This Row],[Sale Price Per]]</f>
        <v>529550</v>
      </c>
      <c r="I7" s="1">
        <v>0</v>
      </c>
      <c r="J7" s="1">
        <f>financials3[[#This Row],[Gross Sales]]-financials3[[#This Row],[Discounts]]</f>
        <v>529550</v>
      </c>
      <c r="K7" s="1">
        <v>393380</v>
      </c>
      <c r="L7" s="1">
        <f>financials3[[#This Row],[Units Sold]]*financials3[[#This Row],[Manufacturing Cost Per]]</f>
        <v>4539</v>
      </c>
      <c r="M7" s="1">
        <v>136170</v>
      </c>
      <c r="N7" s="6">
        <v>41974</v>
      </c>
      <c r="O7" s="8">
        <v>12</v>
      </c>
      <c r="P7" s="5" t="s">
        <v>32</v>
      </c>
      <c r="Q7" s="7" t="s">
        <v>15</v>
      </c>
    </row>
    <row r="8" spans="1:17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f>financials3[[#This Row],[Units Sold]]*financials3[[#This Row],[Sale Price Per]]</f>
        <v>13815</v>
      </c>
      <c r="I8" s="1">
        <v>0</v>
      </c>
      <c r="J8" s="1">
        <f>financials3[[#This Row],[Gross Sales]]-financials3[[#This Row],[Discounts]]</f>
        <v>13815</v>
      </c>
      <c r="K8" s="1">
        <v>9210</v>
      </c>
      <c r="L8" s="1">
        <f>financials3[[#This Row],[Units Sold]]*financials3[[#This Row],[Manufacturing Cost Per]]</f>
        <v>4605</v>
      </c>
      <c r="M8" s="1">
        <v>4605</v>
      </c>
      <c r="N8" s="6">
        <v>41699</v>
      </c>
      <c r="O8" s="8">
        <v>3</v>
      </c>
      <c r="P8" s="5" t="s">
        <v>23</v>
      </c>
      <c r="Q8" s="7" t="s">
        <v>15</v>
      </c>
    </row>
    <row r="9" spans="1:17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f>financials3[[#This Row],[Units Sold]]*financials3[[#This Row],[Sale Price Per]]</f>
        <v>30216</v>
      </c>
      <c r="I9" s="1">
        <v>0</v>
      </c>
      <c r="J9" s="1">
        <f>financials3[[#This Row],[Gross Sales]]-financials3[[#This Row],[Discounts]]</f>
        <v>30216</v>
      </c>
      <c r="K9" s="1">
        <v>7554</v>
      </c>
      <c r="L9" s="1">
        <f>financials3[[#This Row],[Units Sold]]*financials3[[#This Row],[Manufacturing Cost Per]]</f>
        <v>12590</v>
      </c>
      <c r="M9" s="1">
        <v>22662</v>
      </c>
      <c r="N9" s="6">
        <v>41791</v>
      </c>
      <c r="O9" s="8">
        <v>6</v>
      </c>
      <c r="P9" s="5" t="s">
        <v>26</v>
      </c>
      <c r="Q9" s="7" t="s">
        <v>15</v>
      </c>
    </row>
    <row r="10" spans="1:17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f>financials3[[#This Row],[Units Sold]]*financials3[[#This Row],[Sale Price Per]]</f>
        <v>37980</v>
      </c>
      <c r="I10" s="1">
        <v>0</v>
      </c>
      <c r="J10" s="1">
        <f>financials3[[#This Row],[Gross Sales]]-financials3[[#This Row],[Discounts]]</f>
        <v>37980</v>
      </c>
      <c r="K10" s="1">
        <v>18990</v>
      </c>
      <c r="L10" s="1">
        <f>financials3[[#This Row],[Units Sold]]*financials3[[#This Row],[Manufacturing Cost Per]]</f>
        <v>9495</v>
      </c>
      <c r="M10" s="1">
        <v>18990</v>
      </c>
      <c r="N10" s="6">
        <v>41791</v>
      </c>
      <c r="O10" s="8">
        <v>6</v>
      </c>
      <c r="P10" s="5" t="s">
        <v>26</v>
      </c>
      <c r="Q10" s="7" t="s">
        <v>15</v>
      </c>
    </row>
    <row r="11" spans="1:17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f>financials3[[#This Row],[Units Sold]]*financials3[[#This Row],[Sale Price Per]]</f>
        <v>18540</v>
      </c>
      <c r="I11" s="1">
        <v>0</v>
      </c>
      <c r="J11" s="1">
        <f>financials3[[#This Row],[Gross Sales]]-financials3[[#This Row],[Discounts]]</f>
        <v>18540</v>
      </c>
      <c r="K11" s="1">
        <v>4635</v>
      </c>
      <c r="L11" s="1">
        <f>financials3[[#This Row],[Units Sold]]*financials3[[#This Row],[Manufacturing Cost Per]]</f>
        <v>7725</v>
      </c>
      <c r="M11" s="1">
        <v>13905</v>
      </c>
      <c r="N11" s="6">
        <v>41791</v>
      </c>
      <c r="O11" s="8">
        <v>6</v>
      </c>
      <c r="P11" s="5" t="s">
        <v>26</v>
      </c>
      <c r="Q11" s="7" t="s">
        <v>15</v>
      </c>
    </row>
    <row r="12" spans="1:17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f>financials3[[#This Row],[Units Sold]]*financials3[[#This Row],[Sale Price Per]]</f>
        <v>37050</v>
      </c>
      <c r="I12" s="1">
        <v>0</v>
      </c>
      <c r="J12" s="1">
        <f>financials3[[#This Row],[Gross Sales]]-financials3[[#This Row],[Discounts]]</f>
        <v>37050</v>
      </c>
      <c r="K12" s="1">
        <v>24700</v>
      </c>
      <c r="L12" s="1">
        <f>financials3[[#This Row],[Units Sold]]*financials3[[#This Row],[Manufacturing Cost Per]]</f>
        <v>12350</v>
      </c>
      <c r="M12" s="1">
        <v>12350</v>
      </c>
      <c r="N12" s="6">
        <v>41791</v>
      </c>
      <c r="O12" s="8">
        <v>6</v>
      </c>
      <c r="P12" s="5" t="s">
        <v>26</v>
      </c>
      <c r="Q12" s="7" t="s">
        <v>15</v>
      </c>
    </row>
    <row r="13" spans="1:17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f>financials3[[#This Row],[Units Sold]]*financials3[[#This Row],[Sale Price Per]]</f>
        <v>333187.5</v>
      </c>
      <c r="I13" s="1">
        <v>0</v>
      </c>
      <c r="J13" s="1">
        <f>financials3[[#This Row],[Gross Sales]]-financials3[[#This Row],[Discounts]]</f>
        <v>333187.5</v>
      </c>
      <c r="K13" s="1">
        <v>319860</v>
      </c>
      <c r="L13" s="1">
        <f>financials3[[#This Row],[Units Sold]]*financials3[[#This Row],[Manufacturing Cost Per]]</f>
        <v>13327.5</v>
      </c>
      <c r="M13" s="1">
        <v>13327.5</v>
      </c>
      <c r="N13" s="6">
        <v>41821</v>
      </c>
      <c r="O13" s="8">
        <v>7</v>
      </c>
      <c r="P13" s="5" t="s">
        <v>27</v>
      </c>
      <c r="Q13" s="7" t="s">
        <v>15</v>
      </c>
    </row>
    <row r="14" spans="1:17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f>financials3[[#This Row],[Units Sold]]*financials3[[#This Row],[Sale Price Per]]</f>
        <v>287400</v>
      </c>
      <c r="I14" s="1">
        <v>0</v>
      </c>
      <c r="J14" s="1">
        <f>financials3[[#This Row],[Gross Sales]]-financials3[[#This Row],[Discounts]]</f>
        <v>287400</v>
      </c>
      <c r="K14" s="1">
        <v>239500</v>
      </c>
      <c r="L14" s="1">
        <f>financials3[[#This Row],[Units Sold]]*financials3[[#This Row],[Manufacturing Cost Per]]</f>
        <v>4790</v>
      </c>
      <c r="M14" s="1">
        <v>47900</v>
      </c>
      <c r="N14" s="6">
        <v>41852</v>
      </c>
      <c r="O14" s="8">
        <v>8</v>
      </c>
      <c r="P14" s="5" t="s">
        <v>28</v>
      </c>
      <c r="Q14" s="7" t="s">
        <v>15</v>
      </c>
    </row>
    <row r="15" spans="1:17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f>financials3[[#This Row],[Units Sold]]*financials3[[#This Row],[Sale Price Per]]</f>
        <v>15022</v>
      </c>
      <c r="I15" s="1">
        <v>0</v>
      </c>
      <c r="J15" s="1">
        <f>financials3[[#This Row],[Gross Sales]]-financials3[[#This Row],[Discounts]]</f>
        <v>15022</v>
      </c>
      <c r="K15" s="1">
        <v>10730</v>
      </c>
      <c r="L15" s="1">
        <f>financials3[[#This Row],[Units Sold]]*financials3[[#This Row],[Manufacturing Cost Per]]</f>
        <v>10730</v>
      </c>
      <c r="M15" s="1">
        <v>4292</v>
      </c>
      <c r="N15" s="6">
        <v>41883</v>
      </c>
      <c r="O15" s="8">
        <v>9</v>
      </c>
      <c r="P15" s="5" t="s">
        <v>29</v>
      </c>
      <c r="Q15" s="7" t="s">
        <v>15</v>
      </c>
    </row>
    <row r="16" spans="1:17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f>financials3[[#This Row],[Units Sold]]*financials3[[#This Row],[Sale Price Per]]</f>
        <v>43125</v>
      </c>
      <c r="I16" s="1">
        <v>0</v>
      </c>
      <c r="J16" s="1">
        <f>financials3[[#This Row],[Gross Sales]]-financials3[[#This Row],[Discounts]]</f>
        <v>43125</v>
      </c>
      <c r="K16" s="1">
        <v>41400</v>
      </c>
      <c r="L16" s="1">
        <f>financials3[[#This Row],[Units Sold]]*financials3[[#This Row],[Manufacturing Cost Per]]</f>
        <v>1725</v>
      </c>
      <c r="M16" s="1">
        <v>1725</v>
      </c>
      <c r="N16" s="6">
        <v>41548</v>
      </c>
      <c r="O16" s="8">
        <v>10</v>
      </c>
      <c r="P16" s="5" t="s">
        <v>30</v>
      </c>
      <c r="Q16" s="7" t="s">
        <v>14</v>
      </c>
    </row>
    <row r="17" spans="1:17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f>financials3[[#This Row],[Units Sold]]*financials3[[#This Row],[Sale Price Per]]</f>
        <v>9225</v>
      </c>
      <c r="I17" s="1">
        <v>0</v>
      </c>
      <c r="J17" s="1">
        <f>financials3[[#This Row],[Gross Sales]]-financials3[[#This Row],[Discounts]]</f>
        <v>9225</v>
      </c>
      <c r="K17" s="1">
        <v>6150</v>
      </c>
      <c r="L17" s="1">
        <f>financials3[[#This Row],[Units Sold]]*financials3[[#This Row],[Manufacturing Cost Per]]</f>
        <v>3075</v>
      </c>
      <c r="M17" s="1">
        <v>3075</v>
      </c>
      <c r="N17" s="6">
        <v>41974</v>
      </c>
      <c r="O17" s="8">
        <v>12</v>
      </c>
      <c r="P17" s="5" t="s">
        <v>32</v>
      </c>
      <c r="Q17" s="7" t="s">
        <v>15</v>
      </c>
    </row>
    <row r="18" spans="1:17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f>financials3[[#This Row],[Units Sold]]*financials3[[#This Row],[Sale Price Per]]</f>
        <v>5840</v>
      </c>
      <c r="I18" s="1">
        <v>0</v>
      </c>
      <c r="J18" s="1">
        <f>financials3[[#This Row],[Gross Sales]]-financials3[[#This Row],[Discounts]]</f>
        <v>5840</v>
      </c>
      <c r="K18" s="1">
        <v>2920</v>
      </c>
      <c r="L18" s="1">
        <f>financials3[[#This Row],[Units Sold]]*financials3[[#This Row],[Manufacturing Cost Per]]</f>
        <v>2920</v>
      </c>
      <c r="M18" s="1">
        <v>2920</v>
      </c>
      <c r="N18" s="6">
        <v>41671</v>
      </c>
      <c r="O18" s="8">
        <v>2</v>
      </c>
      <c r="P18" s="5" t="s">
        <v>22</v>
      </c>
      <c r="Q18" s="7" t="s">
        <v>15</v>
      </c>
    </row>
    <row r="19" spans="1:17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f>financials3[[#This Row],[Units Sold]]*financials3[[#This Row],[Sale Price Per]]</f>
        <v>14610</v>
      </c>
      <c r="I19" s="1">
        <v>0</v>
      </c>
      <c r="J19" s="1">
        <f>financials3[[#This Row],[Gross Sales]]-financials3[[#This Row],[Discounts]]</f>
        <v>14610</v>
      </c>
      <c r="K19" s="1">
        <v>9740</v>
      </c>
      <c r="L19" s="1">
        <f>financials3[[#This Row],[Units Sold]]*financials3[[#This Row],[Manufacturing Cost Per]]</f>
        <v>9740</v>
      </c>
      <c r="M19" s="1">
        <v>4870</v>
      </c>
      <c r="N19" s="6">
        <v>41671</v>
      </c>
      <c r="O19" s="8">
        <v>2</v>
      </c>
      <c r="P19" s="5" t="s">
        <v>22</v>
      </c>
      <c r="Q19" s="7" t="s">
        <v>15</v>
      </c>
    </row>
    <row r="20" spans="1:17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f>financials3[[#This Row],[Units Sold]]*financials3[[#This Row],[Sale Price Per]]</f>
        <v>30216</v>
      </c>
      <c r="I20" s="1">
        <v>0</v>
      </c>
      <c r="J20" s="1">
        <f>financials3[[#This Row],[Gross Sales]]-financials3[[#This Row],[Discounts]]</f>
        <v>30216</v>
      </c>
      <c r="K20" s="1">
        <v>7554</v>
      </c>
      <c r="L20" s="1">
        <f>financials3[[#This Row],[Units Sold]]*financials3[[#This Row],[Manufacturing Cost Per]]</f>
        <v>25180</v>
      </c>
      <c r="M20" s="1">
        <v>22662</v>
      </c>
      <c r="N20" s="6">
        <v>41791</v>
      </c>
      <c r="O20" s="8">
        <v>6</v>
      </c>
      <c r="P20" s="5" t="s">
        <v>26</v>
      </c>
      <c r="Q20" s="7" t="s">
        <v>15</v>
      </c>
    </row>
    <row r="21" spans="1:17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f>financials3[[#This Row],[Units Sold]]*financials3[[#This Row],[Sale Price Per]]</f>
        <v>352100</v>
      </c>
      <c r="I21" s="1">
        <v>0</v>
      </c>
      <c r="J21" s="1">
        <f>financials3[[#This Row],[Gross Sales]]-financials3[[#This Row],[Discounts]]</f>
        <v>352100</v>
      </c>
      <c r="K21" s="1">
        <v>261560</v>
      </c>
      <c r="L21" s="1">
        <f>financials3[[#This Row],[Units Sold]]*financials3[[#This Row],[Manufacturing Cost Per]]</f>
        <v>10060</v>
      </c>
      <c r="M21" s="1">
        <v>90540</v>
      </c>
      <c r="N21" s="6">
        <v>41791</v>
      </c>
      <c r="O21" s="8">
        <v>6</v>
      </c>
      <c r="P21" s="5" t="s">
        <v>26</v>
      </c>
      <c r="Q21" s="7" t="s">
        <v>15</v>
      </c>
    </row>
    <row r="22" spans="1:17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f>financials3[[#This Row],[Units Sold]]*financials3[[#This Row],[Sale Price Per]]</f>
        <v>4404</v>
      </c>
      <c r="I22" s="1">
        <v>0</v>
      </c>
      <c r="J22" s="1">
        <f>financials3[[#This Row],[Gross Sales]]-financials3[[#This Row],[Discounts]]</f>
        <v>4404</v>
      </c>
      <c r="K22" s="1">
        <v>1101</v>
      </c>
      <c r="L22" s="1">
        <f>financials3[[#This Row],[Units Sold]]*financials3[[#This Row],[Manufacturing Cost Per]]</f>
        <v>3670</v>
      </c>
      <c r="M22" s="1">
        <v>3303</v>
      </c>
      <c r="N22" s="6">
        <v>41821</v>
      </c>
      <c r="O22" s="8">
        <v>7</v>
      </c>
      <c r="P22" s="5" t="s">
        <v>27</v>
      </c>
      <c r="Q22" s="7" t="s">
        <v>15</v>
      </c>
    </row>
    <row r="23" spans="1:17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f>financials3[[#This Row],[Units Sold]]*financials3[[#This Row],[Sale Price Per]]</f>
        <v>6181</v>
      </c>
      <c r="I23" s="1">
        <v>0</v>
      </c>
      <c r="J23" s="1">
        <f>financials3[[#This Row],[Gross Sales]]-financials3[[#This Row],[Discounts]]</f>
        <v>6181</v>
      </c>
      <c r="K23" s="1">
        <v>4415</v>
      </c>
      <c r="L23" s="1">
        <f>financials3[[#This Row],[Units Sold]]*financials3[[#This Row],[Manufacturing Cost Per]]</f>
        <v>8830</v>
      </c>
      <c r="M23" s="1">
        <v>1766</v>
      </c>
      <c r="N23" s="6">
        <v>41852</v>
      </c>
      <c r="O23" s="8">
        <v>8</v>
      </c>
      <c r="P23" s="5" t="s">
        <v>28</v>
      </c>
      <c r="Q23" s="7" t="s">
        <v>15</v>
      </c>
    </row>
    <row r="24" spans="1:17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f>financials3[[#This Row],[Units Sold]]*financials3[[#This Row],[Sale Price Per]]</f>
        <v>8235</v>
      </c>
      <c r="I24" s="1">
        <v>0</v>
      </c>
      <c r="J24" s="1">
        <f>financials3[[#This Row],[Gross Sales]]-financials3[[#This Row],[Discounts]]</f>
        <v>8235</v>
      </c>
      <c r="K24" s="1">
        <v>5490</v>
      </c>
      <c r="L24" s="1">
        <f>financials3[[#This Row],[Units Sold]]*financials3[[#This Row],[Manufacturing Cost Per]]</f>
        <v>5490</v>
      </c>
      <c r="M24" s="1">
        <v>2745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f>financials3[[#This Row],[Units Sold]]*financials3[[#This Row],[Sale Price Per]]</f>
        <v>236400</v>
      </c>
      <c r="I25" s="1">
        <v>0</v>
      </c>
      <c r="J25" s="1">
        <f>financials3[[#This Row],[Gross Sales]]-financials3[[#This Row],[Discounts]]</f>
        <v>236400</v>
      </c>
      <c r="K25" s="1">
        <v>197000</v>
      </c>
      <c r="L25" s="1">
        <f>financials3[[#This Row],[Units Sold]]*financials3[[#This Row],[Manufacturing Cost Per]]</f>
        <v>7880</v>
      </c>
      <c r="M25" s="1">
        <v>39400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f>financials3[[#This Row],[Units Sold]]*financials3[[#This Row],[Sale Price Per]]</f>
        <v>37080</v>
      </c>
      <c r="I26" s="1">
        <v>0</v>
      </c>
      <c r="J26" s="1">
        <f>financials3[[#This Row],[Gross Sales]]-financials3[[#This Row],[Discounts]]</f>
        <v>37080</v>
      </c>
      <c r="K26" s="1">
        <v>24720</v>
      </c>
      <c r="L26" s="1">
        <f>financials3[[#This Row],[Units Sold]]*financials3[[#This Row],[Manufacturing Cost Per]]</f>
        <v>24720</v>
      </c>
      <c r="M26" s="1">
        <v>12360</v>
      </c>
      <c r="N26" s="6">
        <v>41883</v>
      </c>
      <c r="O26" s="8">
        <v>9</v>
      </c>
      <c r="P26" s="5" t="s">
        <v>29</v>
      </c>
      <c r="Q26" s="7" t="s">
        <v>15</v>
      </c>
    </row>
    <row r="27" spans="1:17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f>financials3[[#This Row],[Units Sold]]*financials3[[#This Row],[Sale Price Per]]</f>
        <v>8001</v>
      </c>
      <c r="I27" s="1">
        <v>0</v>
      </c>
      <c r="J27" s="1">
        <f>financials3[[#This Row],[Gross Sales]]-financials3[[#This Row],[Discounts]]</f>
        <v>8001</v>
      </c>
      <c r="K27" s="1">
        <v>5715</v>
      </c>
      <c r="L27" s="1">
        <f>financials3[[#This Row],[Units Sold]]*financials3[[#This Row],[Manufacturing Cost Per]]</f>
        <v>11430</v>
      </c>
      <c r="M27" s="1">
        <v>2286</v>
      </c>
      <c r="N27" s="6">
        <v>41913</v>
      </c>
      <c r="O27" s="8">
        <v>10</v>
      </c>
      <c r="P27" s="5" t="s">
        <v>30</v>
      </c>
      <c r="Q27" s="7" t="s">
        <v>15</v>
      </c>
    </row>
    <row r="28" spans="1:17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f>financials3[[#This Row],[Units Sold]]*financials3[[#This Row],[Sale Price Per]]</f>
        <v>603750</v>
      </c>
      <c r="I28" s="1">
        <v>0</v>
      </c>
      <c r="J28" s="1">
        <f>financials3[[#This Row],[Gross Sales]]-financials3[[#This Row],[Discounts]]</f>
        <v>603750</v>
      </c>
      <c r="K28" s="1">
        <v>448500</v>
      </c>
      <c r="L28" s="1">
        <f>financials3[[#This Row],[Units Sold]]*financials3[[#This Row],[Manufacturing Cost Per]]</f>
        <v>17250</v>
      </c>
      <c r="M28" s="1">
        <v>155250</v>
      </c>
      <c r="N28" s="6">
        <v>41579</v>
      </c>
      <c r="O28" s="8">
        <v>11</v>
      </c>
      <c r="P28" s="5" t="s">
        <v>31</v>
      </c>
      <c r="Q28" s="7" t="s">
        <v>14</v>
      </c>
    </row>
    <row r="29" spans="1:17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f>financials3[[#This Row],[Units Sold]]*financials3[[#This Row],[Sale Price Per]]</f>
        <v>10944</v>
      </c>
      <c r="I29" s="1">
        <v>0</v>
      </c>
      <c r="J29" s="1">
        <f>financials3[[#This Row],[Gross Sales]]-financials3[[#This Row],[Discounts]]</f>
        <v>10944</v>
      </c>
      <c r="K29" s="1">
        <v>2736</v>
      </c>
      <c r="L29" s="1">
        <f>financials3[[#This Row],[Units Sold]]*financials3[[#This Row],[Manufacturing Cost Per]]</f>
        <v>9120</v>
      </c>
      <c r="M29" s="1">
        <v>8208</v>
      </c>
      <c r="N29" s="6">
        <v>41579</v>
      </c>
      <c r="O29" s="8">
        <v>11</v>
      </c>
      <c r="P29" s="5" t="s">
        <v>31</v>
      </c>
      <c r="Q29" s="7" t="s">
        <v>14</v>
      </c>
    </row>
    <row r="30" spans="1:17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f>financials3[[#This Row],[Units Sold]]*financials3[[#This Row],[Sale Price Per]]</f>
        <v>32280</v>
      </c>
      <c r="I30" s="1">
        <v>0</v>
      </c>
      <c r="J30" s="1">
        <f>financials3[[#This Row],[Gross Sales]]-financials3[[#This Row],[Discounts]]</f>
        <v>32280</v>
      </c>
      <c r="K30" s="1">
        <v>21520</v>
      </c>
      <c r="L30" s="1">
        <f>financials3[[#This Row],[Units Sold]]*financials3[[#This Row],[Manufacturing Cost Per]]</f>
        <v>21520</v>
      </c>
      <c r="M30" s="1">
        <v>10760</v>
      </c>
      <c r="N30" s="6">
        <v>41609</v>
      </c>
      <c r="O30" s="8">
        <v>12</v>
      </c>
      <c r="P30" s="5" t="s">
        <v>32</v>
      </c>
      <c r="Q30" s="7" t="s">
        <v>14</v>
      </c>
    </row>
    <row r="31" spans="1:17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f>financials3[[#This Row],[Units Sold]]*financials3[[#This Row],[Sale Price Per]]</f>
        <v>36340</v>
      </c>
      <c r="I31" s="1">
        <v>0</v>
      </c>
      <c r="J31" s="1">
        <f>financials3[[#This Row],[Gross Sales]]-financials3[[#This Row],[Discounts]]</f>
        <v>36340</v>
      </c>
      <c r="K31" s="1">
        <v>18170</v>
      </c>
      <c r="L31" s="1">
        <f>financials3[[#This Row],[Units Sold]]*financials3[[#This Row],[Manufacturing Cost Per]]</f>
        <v>18170</v>
      </c>
      <c r="M31" s="1">
        <v>18170</v>
      </c>
      <c r="N31" s="6">
        <v>41974</v>
      </c>
      <c r="O31" s="8">
        <v>12</v>
      </c>
      <c r="P31" s="5" t="s">
        <v>32</v>
      </c>
      <c r="Q31" s="7" t="s">
        <v>15</v>
      </c>
    </row>
    <row r="32" spans="1:17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f>financials3[[#This Row],[Units Sold]]*financials3[[#This Row],[Sale Price Per]]</f>
        <v>529550</v>
      </c>
      <c r="I32" s="1">
        <v>0</v>
      </c>
      <c r="J32" s="1">
        <f>financials3[[#This Row],[Gross Sales]]-financials3[[#This Row],[Discounts]]</f>
        <v>529550</v>
      </c>
      <c r="K32" s="1">
        <v>393380</v>
      </c>
      <c r="L32" s="1">
        <f>financials3[[#This Row],[Units Sold]]*financials3[[#This Row],[Manufacturing Cost Per]]</f>
        <v>15130</v>
      </c>
      <c r="M32" s="1">
        <v>136170</v>
      </c>
      <c r="N32" s="6">
        <v>41974</v>
      </c>
      <c r="O32" s="8">
        <v>12</v>
      </c>
      <c r="P32" s="5" t="s">
        <v>32</v>
      </c>
      <c r="Q32" s="7" t="s">
        <v>15</v>
      </c>
    </row>
    <row r="33" spans="1:17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f>financials3[[#This Row],[Units Sold]]*financials3[[#This Row],[Sale Price Per]]</f>
        <v>10451</v>
      </c>
      <c r="I33" s="1">
        <v>0</v>
      </c>
      <c r="J33" s="1">
        <f>financials3[[#This Row],[Gross Sales]]-financials3[[#This Row],[Discounts]]</f>
        <v>10451</v>
      </c>
      <c r="K33" s="1">
        <v>7465</v>
      </c>
      <c r="L33" s="1">
        <f>financials3[[#This Row],[Units Sold]]*financials3[[#This Row],[Manufacturing Cost Per]]</f>
        <v>179160</v>
      </c>
      <c r="M33" s="1">
        <v>2986</v>
      </c>
      <c r="N33" s="6">
        <v>41640</v>
      </c>
      <c r="O33" s="8">
        <v>1</v>
      </c>
      <c r="P33" s="5" t="s">
        <v>21</v>
      </c>
      <c r="Q33" s="7" t="s">
        <v>15</v>
      </c>
    </row>
    <row r="34" spans="1:17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f>financials3[[#This Row],[Units Sold]]*financials3[[#This Row],[Sale Price Per]]</f>
        <v>225500</v>
      </c>
      <c r="I34" s="1">
        <v>0</v>
      </c>
      <c r="J34" s="1">
        <f>financials3[[#This Row],[Gross Sales]]-financials3[[#This Row],[Discounts]]</f>
        <v>225500</v>
      </c>
      <c r="K34" s="1">
        <v>216480</v>
      </c>
      <c r="L34" s="1">
        <f>financials3[[#This Row],[Units Sold]]*financials3[[#This Row],[Manufacturing Cost Per]]</f>
        <v>216480</v>
      </c>
      <c r="M34" s="1">
        <v>9020</v>
      </c>
      <c r="N34" s="6">
        <v>41671</v>
      </c>
      <c r="O34" s="8">
        <v>2</v>
      </c>
      <c r="P34" s="5" t="s">
        <v>22</v>
      </c>
      <c r="Q34" s="7" t="s">
        <v>15</v>
      </c>
    </row>
    <row r="35" spans="1:17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f>financials3[[#This Row],[Units Sold]]*financials3[[#This Row],[Sale Price Per]]</f>
        <v>25932</v>
      </c>
      <c r="I35" s="1">
        <v>0</v>
      </c>
      <c r="J35" s="1">
        <f>financials3[[#This Row],[Gross Sales]]-financials3[[#This Row],[Discounts]]</f>
        <v>25932</v>
      </c>
      <c r="K35" s="1">
        <v>6483</v>
      </c>
      <c r="L35" s="1">
        <f>financials3[[#This Row],[Units Sold]]*financials3[[#This Row],[Manufacturing Cost Per]]</f>
        <v>259320</v>
      </c>
      <c r="M35" s="1">
        <v>19449</v>
      </c>
      <c r="N35" s="6">
        <v>41699</v>
      </c>
      <c r="O35" s="8">
        <v>3</v>
      </c>
      <c r="P35" s="5" t="s">
        <v>23</v>
      </c>
      <c r="Q35" s="7" t="s">
        <v>15</v>
      </c>
    </row>
    <row r="36" spans="1:17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f>financials3[[#This Row],[Units Sold]]*financials3[[#This Row],[Sale Price Per]]</f>
        <v>352100</v>
      </c>
      <c r="I36" s="1">
        <v>0</v>
      </c>
      <c r="J36" s="1">
        <f>financials3[[#This Row],[Gross Sales]]-financials3[[#This Row],[Discounts]]</f>
        <v>352100</v>
      </c>
      <c r="K36" s="1">
        <v>261560</v>
      </c>
      <c r="L36" s="1">
        <f>financials3[[#This Row],[Units Sold]]*financials3[[#This Row],[Manufacturing Cost Per]]</f>
        <v>120720</v>
      </c>
      <c r="M36" s="1">
        <v>90540</v>
      </c>
      <c r="N36" s="6">
        <v>41791</v>
      </c>
      <c r="O36" s="8">
        <v>6</v>
      </c>
      <c r="P36" s="5" t="s">
        <v>26</v>
      </c>
      <c r="Q36" s="7" t="s">
        <v>15</v>
      </c>
    </row>
    <row r="37" spans="1:17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f>financials3[[#This Row],[Units Sold]]*financials3[[#This Row],[Sale Price Per]]</f>
        <v>18540</v>
      </c>
      <c r="I37" s="1">
        <v>0</v>
      </c>
      <c r="J37" s="1">
        <f>financials3[[#This Row],[Gross Sales]]-financials3[[#This Row],[Discounts]]</f>
        <v>18540</v>
      </c>
      <c r="K37" s="1">
        <v>4635</v>
      </c>
      <c r="L37" s="1">
        <f>financials3[[#This Row],[Units Sold]]*financials3[[#This Row],[Manufacturing Cost Per]]</f>
        <v>185400</v>
      </c>
      <c r="M37" s="1">
        <v>13905</v>
      </c>
      <c r="N37" s="6">
        <v>41791</v>
      </c>
      <c r="O37" s="8">
        <v>6</v>
      </c>
      <c r="P37" s="5" t="s">
        <v>26</v>
      </c>
      <c r="Q37" s="7" t="s">
        <v>15</v>
      </c>
    </row>
    <row r="38" spans="1:17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f>financials3[[#This Row],[Units Sold]]*financials3[[#This Row],[Sale Price Per]]</f>
        <v>352625</v>
      </c>
      <c r="I38" s="1">
        <v>0</v>
      </c>
      <c r="J38" s="1">
        <f>financials3[[#This Row],[Gross Sales]]-financials3[[#This Row],[Discounts]]</f>
        <v>352625</v>
      </c>
      <c r="K38" s="1">
        <v>338520</v>
      </c>
      <c r="L38" s="1">
        <f>financials3[[#This Row],[Units Sold]]*financials3[[#This Row],[Manufacturing Cost Per]]</f>
        <v>338520</v>
      </c>
      <c r="M38" s="1">
        <v>14105</v>
      </c>
      <c r="N38" s="6">
        <v>41852</v>
      </c>
      <c r="O38" s="8">
        <v>8</v>
      </c>
      <c r="P38" s="5" t="s">
        <v>28</v>
      </c>
      <c r="Q38" s="7" t="s">
        <v>15</v>
      </c>
    </row>
    <row r="39" spans="1:17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f>financials3[[#This Row],[Units Sold]]*financials3[[#This Row],[Sale Price Per]]</f>
        <v>43125</v>
      </c>
      <c r="I39" s="1">
        <v>0</v>
      </c>
      <c r="J39" s="1">
        <f>financials3[[#This Row],[Gross Sales]]-financials3[[#This Row],[Discounts]]</f>
        <v>43125</v>
      </c>
      <c r="K39" s="1">
        <v>41400</v>
      </c>
      <c r="L39" s="1">
        <f>financials3[[#This Row],[Units Sold]]*financials3[[#This Row],[Manufacturing Cost Per]]</f>
        <v>41400</v>
      </c>
      <c r="M39" s="1">
        <v>1725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f>financials3[[#This Row],[Units Sold]]*financials3[[#This Row],[Sale Price Per]]</f>
        <v>600300</v>
      </c>
      <c r="I40" s="1">
        <v>0</v>
      </c>
      <c r="J40" s="1">
        <f>financials3[[#This Row],[Gross Sales]]-financials3[[#This Row],[Discounts]]</f>
        <v>600300</v>
      </c>
      <c r="K40" s="1">
        <v>500250</v>
      </c>
      <c r="L40" s="1">
        <f>financials3[[#This Row],[Units Sold]]*financials3[[#This Row],[Manufacturing Cost Per]]</f>
        <v>500250</v>
      </c>
      <c r="M40" s="1">
        <v>100050</v>
      </c>
      <c r="N40" s="6">
        <v>41671</v>
      </c>
      <c r="O40" s="8">
        <v>2</v>
      </c>
      <c r="P40" s="5" t="s">
        <v>22</v>
      </c>
      <c r="Q40" s="7" t="s">
        <v>15</v>
      </c>
    </row>
    <row r="41" spans="1:17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f>financials3[[#This Row],[Units Sold]]*financials3[[#This Row],[Sale Price Per]]</f>
        <v>34056</v>
      </c>
      <c r="I41" s="1">
        <v>0</v>
      </c>
      <c r="J41" s="1">
        <f>financials3[[#This Row],[Gross Sales]]-financials3[[#This Row],[Discounts]]</f>
        <v>34056</v>
      </c>
      <c r="K41" s="1">
        <v>8514</v>
      </c>
      <c r="L41" s="1">
        <f>financials3[[#This Row],[Units Sold]]*financials3[[#This Row],[Manufacturing Cost Per]]</f>
        <v>709500</v>
      </c>
      <c r="M41" s="1">
        <v>25542</v>
      </c>
      <c r="N41" s="6">
        <v>41730</v>
      </c>
      <c r="O41" s="8">
        <v>4</v>
      </c>
      <c r="P41" s="5" t="s">
        <v>24</v>
      </c>
      <c r="Q41" s="7" t="s">
        <v>15</v>
      </c>
    </row>
    <row r="42" spans="1:17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f>financials3[[#This Row],[Units Sold]]*financials3[[#This Row],[Sale Price Per]]</f>
        <v>32670</v>
      </c>
      <c r="I42" s="1">
        <v>0</v>
      </c>
      <c r="J42" s="1">
        <f>financials3[[#This Row],[Gross Sales]]-financials3[[#This Row],[Discounts]]</f>
        <v>32670</v>
      </c>
      <c r="K42" s="1">
        <v>21780</v>
      </c>
      <c r="L42" s="1">
        <f>financials3[[#This Row],[Units Sold]]*financials3[[#This Row],[Manufacturing Cost Per]]</f>
        <v>544500</v>
      </c>
      <c r="M42" s="1">
        <v>10890</v>
      </c>
      <c r="N42" s="6">
        <v>41791</v>
      </c>
      <c r="O42" s="8">
        <v>6</v>
      </c>
      <c r="P42" s="5" t="s">
        <v>26</v>
      </c>
      <c r="Q42" s="7" t="s">
        <v>15</v>
      </c>
    </row>
    <row r="43" spans="1:17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f>financials3[[#This Row],[Units Sold]]*financials3[[#This Row],[Sale Price Per]]</f>
        <v>13320</v>
      </c>
      <c r="I43" s="1">
        <v>0</v>
      </c>
      <c r="J43" s="1">
        <f>financials3[[#This Row],[Gross Sales]]-financials3[[#This Row],[Discounts]]</f>
        <v>13320</v>
      </c>
      <c r="K43" s="1">
        <v>8880</v>
      </c>
      <c r="L43" s="1">
        <f>financials3[[#This Row],[Units Sold]]*financials3[[#This Row],[Manufacturing Cost Per]]</f>
        <v>222000</v>
      </c>
      <c r="M43" s="1">
        <v>4440</v>
      </c>
      <c r="N43" s="6">
        <v>41791</v>
      </c>
      <c r="O43" s="8">
        <v>6</v>
      </c>
      <c r="P43" s="5" t="s">
        <v>26</v>
      </c>
      <c r="Q43" s="7" t="s">
        <v>15</v>
      </c>
    </row>
    <row r="44" spans="1:17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f>financials3[[#This Row],[Units Sold]]*financials3[[#This Row],[Sale Price Per]]</f>
        <v>534450</v>
      </c>
      <c r="I44" s="1">
        <v>0</v>
      </c>
      <c r="J44" s="1">
        <f>financials3[[#This Row],[Gross Sales]]-financials3[[#This Row],[Discounts]]</f>
        <v>534450</v>
      </c>
      <c r="K44" s="1">
        <v>397020</v>
      </c>
      <c r="L44" s="1">
        <f>financials3[[#This Row],[Units Sold]]*financials3[[#This Row],[Manufacturing Cost Per]]</f>
        <v>381750</v>
      </c>
      <c r="M44" s="1">
        <v>137430</v>
      </c>
      <c r="N44" s="6">
        <v>41518</v>
      </c>
      <c r="O44" s="8">
        <v>9</v>
      </c>
      <c r="P44" s="5" t="s">
        <v>29</v>
      </c>
      <c r="Q44" s="7" t="s">
        <v>14</v>
      </c>
    </row>
    <row r="45" spans="1:17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f>financials3[[#This Row],[Units Sold]]*financials3[[#This Row],[Sale Price Per]]</f>
        <v>645300</v>
      </c>
      <c r="I45" s="1">
        <v>0</v>
      </c>
      <c r="J45" s="1">
        <f>financials3[[#This Row],[Gross Sales]]-financials3[[#This Row],[Discounts]]</f>
        <v>645300</v>
      </c>
      <c r="K45" s="1">
        <v>537750</v>
      </c>
      <c r="L45" s="1">
        <f>financials3[[#This Row],[Units Sold]]*financials3[[#This Row],[Manufacturing Cost Per]]</f>
        <v>537750</v>
      </c>
      <c r="M45" s="1">
        <v>107550</v>
      </c>
      <c r="N45" s="6">
        <v>41883</v>
      </c>
      <c r="O45" s="8">
        <v>9</v>
      </c>
      <c r="P45" s="5" t="s">
        <v>29</v>
      </c>
      <c r="Q45" s="7" t="s">
        <v>15</v>
      </c>
    </row>
    <row r="46" spans="1:17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f>financials3[[#This Row],[Units Sold]]*financials3[[#This Row],[Sale Price Per]]</f>
        <v>36340</v>
      </c>
      <c r="I46" s="1">
        <v>0</v>
      </c>
      <c r="J46" s="1">
        <f>financials3[[#This Row],[Gross Sales]]-financials3[[#This Row],[Discounts]]</f>
        <v>36340</v>
      </c>
      <c r="K46" s="1">
        <v>18170</v>
      </c>
      <c r="L46" s="1">
        <f>financials3[[#This Row],[Units Sold]]*financials3[[#This Row],[Manufacturing Cost Per]]</f>
        <v>454250</v>
      </c>
      <c r="M46" s="1">
        <v>18170</v>
      </c>
      <c r="N46" s="6">
        <v>41974</v>
      </c>
      <c r="O46" s="8">
        <v>12</v>
      </c>
      <c r="P46" s="5" t="s">
        <v>32</v>
      </c>
      <c r="Q46" s="7" t="s">
        <v>15</v>
      </c>
    </row>
    <row r="47" spans="1:17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f>financials3[[#This Row],[Units Sold]]*financials3[[#This Row],[Sale Price Per]]</f>
        <v>962500</v>
      </c>
      <c r="I47" s="1">
        <v>0</v>
      </c>
      <c r="J47" s="1">
        <f>financials3[[#This Row],[Gross Sales]]-financials3[[#This Row],[Discounts]]</f>
        <v>962500</v>
      </c>
      <c r="K47" s="1">
        <v>715000</v>
      </c>
      <c r="L47" s="1">
        <f>financials3[[#This Row],[Units Sold]]*financials3[[#This Row],[Manufacturing Cost Per]]</f>
        <v>715000</v>
      </c>
      <c r="M47" s="1">
        <v>247500</v>
      </c>
      <c r="N47" s="6">
        <v>41671</v>
      </c>
      <c r="O47" s="8">
        <v>2</v>
      </c>
      <c r="P47" s="5" t="s">
        <v>22</v>
      </c>
      <c r="Q47" s="7" t="s">
        <v>15</v>
      </c>
    </row>
    <row r="48" spans="1:17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f>financials3[[#This Row],[Units Sold]]*financials3[[#This Row],[Sale Price Per]]</f>
        <v>23436</v>
      </c>
      <c r="I48" s="1">
        <v>0</v>
      </c>
      <c r="J48" s="1">
        <f>financials3[[#This Row],[Gross Sales]]-financials3[[#This Row],[Discounts]]</f>
        <v>23436</v>
      </c>
      <c r="K48" s="1">
        <v>5859</v>
      </c>
      <c r="L48" s="1">
        <f>financials3[[#This Row],[Units Sold]]*financials3[[#This Row],[Manufacturing Cost Per]]</f>
        <v>507780</v>
      </c>
      <c r="M48" s="1">
        <v>17577</v>
      </c>
      <c r="N48" s="6">
        <v>41730</v>
      </c>
      <c r="O48" s="8">
        <v>4</v>
      </c>
      <c r="P48" s="5" t="s">
        <v>24</v>
      </c>
      <c r="Q48" s="7" t="s">
        <v>15</v>
      </c>
    </row>
    <row r="49" spans="1:17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f>financials3[[#This Row],[Units Sold]]*financials3[[#This Row],[Sale Price Per]]</f>
        <v>527437.5</v>
      </c>
      <c r="I49" s="1">
        <v>0</v>
      </c>
      <c r="J49" s="1">
        <f>financials3[[#This Row],[Gross Sales]]-financials3[[#This Row],[Discounts]]</f>
        <v>527437.5</v>
      </c>
      <c r="K49" s="1">
        <v>506340</v>
      </c>
      <c r="L49" s="1">
        <f>financials3[[#This Row],[Units Sold]]*financials3[[#This Row],[Manufacturing Cost Per]]</f>
        <v>1097070</v>
      </c>
      <c r="M49" s="1">
        <v>21097.5</v>
      </c>
      <c r="N49" s="6">
        <v>41730</v>
      </c>
      <c r="O49" s="8">
        <v>4</v>
      </c>
      <c r="P49" s="5" t="s">
        <v>24</v>
      </c>
      <c r="Q49" s="7" t="s">
        <v>15</v>
      </c>
    </row>
    <row r="50" spans="1:17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f>financials3[[#This Row],[Units Sold]]*financials3[[#This Row],[Sale Price Per]]</f>
        <v>37980</v>
      </c>
      <c r="I50" s="1">
        <v>0</v>
      </c>
      <c r="J50" s="1">
        <f>financials3[[#This Row],[Gross Sales]]-financials3[[#This Row],[Discounts]]</f>
        <v>37980</v>
      </c>
      <c r="K50" s="1">
        <v>18990</v>
      </c>
      <c r="L50" s="1">
        <f>financials3[[#This Row],[Units Sold]]*financials3[[#This Row],[Manufacturing Cost Per]]</f>
        <v>493740</v>
      </c>
      <c r="M50" s="1">
        <v>18990</v>
      </c>
      <c r="N50" s="6">
        <v>41791</v>
      </c>
      <c r="O50" s="8">
        <v>6</v>
      </c>
      <c r="P50" s="5" t="s">
        <v>26</v>
      </c>
      <c r="Q50" s="7" t="s">
        <v>15</v>
      </c>
    </row>
    <row r="51" spans="1:17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f>financials3[[#This Row],[Units Sold]]*financials3[[#This Row],[Sale Price Per]]</f>
        <v>11802</v>
      </c>
      <c r="I51" s="1">
        <v>0</v>
      </c>
      <c r="J51" s="1">
        <f>financials3[[#This Row],[Gross Sales]]-financials3[[#This Row],[Discounts]]</f>
        <v>11802</v>
      </c>
      <c r="K51" s="1">
        <v>8430</v>
      </c>
      <c r="L51" s="1">
        <f>financials3[[#This Row],[Units Sold]]*financials3[[#This Row],[Manufacturing Cost Per]]</f>
        <v>438360</v>
      </c>
      <c r="M51" s="1">
        <v>3372</v>
      </c>
      <c r="N51" s="6">
        <v>41821</v>
      </c>
      <c r="O51" s="8">
        <v>7</v>
      </c>
      <c r="P51" s="5" t="s">
        <v>27</v>
      </c>
      <c r="Q51" s="7" t="s">
        <v>15</v>
      </c>
    </row>
    <row r="52" spans="1:17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f>financials3[[#This Row],[Units Sold]]*financials3[[#This Row],[Sale Price Per]]</f>
        <v>25692</v>
      </c>
      <c r="I52" s="1">
        <v>0</v>
      </c>
      <c r="J52" s="1">
        <f>financials3[[#This Row],[Gross Sales]]-financials3[[#This Row],[Discounts]]</f>
        <v>25692</v>
      </c>
      <c r="K52" s="1">
        <v>6423</v>
      </c>
      <c r="L52" s="1">
        <f>financials3[[#This Row],[Units Sold]]*financials3[[#This Row],[Manufacturing Cost Per]]</f>
        <v>556660</v>
      </c>
      <c r="M52" s="1">
        <v>19269</v>
      </c>
      <c r="N52" s="6">
        <v>41852</v>
      </c>
      <c r="O52" s="8">
        <v>8</v>
      </c>
      <c r="P52" s="5" t="s">
        <v>28</v>
      </c>
      <c r="Q52" s="7" t="s">
        <v>15</v>
      </c>
    </row>
    <row r="53" spans="1:17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f>financials3[[#This Row],[Units Sold]]*financials3[[#This Row],[Sale Price Per]]</f>
        <v>8001</v>
      </c>
      <c r="I53" s="1">
        <v>0</v>
      </c>
      <c r="J53" s="1">
        <f>financials3[[#This Row],[Gross Sales]]-financials3[[#This Row],[Discounts]]</f>
        <v>8001</v>
      </c>
      <c r="K53" s="1">
        <v>5715</v>
      </c>
      <c r="L53" s="1">
        <f>financials3[[#This Row],[Units Sold]]*financials3[[#This Row],[Manufacturing Cost Per]]</f>
        <v>297180</v>
      </c>
      <c r="M53" s="1">
        <v>2286</v>
      </c>
      <c r="N53" s="6">
        <v>41913</v>
      </c>
      <c r="O53" s="8">
        <v>10</v>
      </c>
      <c r="P53" s="5" t="s">
        <v>30</v>
      </c>
      <c r="Q53" s="7" t="s">
        <v>15</v>
      </c>
    </row>
    <row r="54" spans="1:17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f>financials3[[#This Row],[Units Sold]]*financials3[[#This Row],[Sale Price Per]]</f>
        <v>9225</v>
      </c>
      <c r="I54" s="1">
        <v>0</v>
      </c>
      <c r="J54" s="1">
        <f>financials3[[#This Row],[Gross Sales]]-financials3[[#This Row],[Discounts]]</f>
        <v>9225</v>
      </c>
      <c r="K54" s="1">
        <v>6150</v>
      </c>
      <c r="L54" s="1">
        <f>financials3[[#This Row],[Units Sold]]*financials3[[#This Row],[Manufacturing Cost Per]]</f>
        <v>159900</v>
      </c>
      <c r="M54" s="1">
        <v>3075</v>
      </c>
      <c r="N54" s="6">
        <v>41974</v>
      </c>
      <c r="O54" s="8">
        <v>12</v>
      </c>
      <c r="P54" s="5" t="s">
        <v>32</v>
      </c>
      <c r="Q54" s="7" t="s">
        <v>15</v>
      </c>
    </row>
    <row r="55" spans="1:17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f>financials3[[#This Row],[Units Sold]]*financials3[[#This Row],[Sale Price Per]]</f>
        <v>27615</v>
      </c>
      <c r="I55" s="1">
        <v>276.14999999999998</v>
      </c>
      <c r="J55" s="1">
        <f>financials3[[#This Row],[Gross Sales]]-financials3[[#This Row],[Discounts]]</f>
        <v>27338.85</v>
      </c>
      <c r="K55" s="1">
        <v>19725</v>
      </c>
      <c r="L55" s="1">
        <f>financials3[[#This Row],[Units Sold]]*financials3[[#This Row],[Manufacturing Cost Per]]</f>
        <v>39450</v>
      </c>
      <c r="M55" s="1">
        <v>7613.8500000000022</v>
      </c>
      <c r="N55" s="6">
        <v>41640</v>
      </c>
      <c r="O55" s="8">
        <v>1</v>
      </c>
      <c r="P55" s="5" t="s">
        <v>21</v>
      </c>
      <c r="Q55" s="7" t="s">
        <v>15</v>
      </c>
    </row>
    <row r="56" spans="1:17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f>financials3[[#This Row],[Units Sold]]*financials3[[#This Row],[Sale Price Per]]</f>
        <v>34440</v>
      </c>
      <c r="I56" s="1">
        <v>344.4</v>
      </c>
      <c r="J56" s="1">
        <f>financials3[[#This Row],[Gross Sales]]-financials3[[#This Row],[Discounts]]</f>
        <v>34095.599999999999</v>
      </c>
      <c r="K56" s="1">
        <v>22960</v>
      </c>
      <c r="L56" s="1">
        <f>financials3[[#This Row],[Units Sold]]*financials3[[#This Row],[Manufacturing Cost Per]]</f>
        <v>22960</v>
      </c>
      <c r="M56" s="1">
        <v>11135.599999999999</v>
      </c>
      <c r="N56" s="6">
        <v>41671</v>
      </c>
      <c r="O56" s="8">
        <v>2</v>
      </c>
      <c r="P56" s="5" t="s">
        <v>22</v>
      </c>
      <c r="Q56" s="7" t="s">
        <v>15</v>
      </c>
    </row>
    <row r="57" spans="1:17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f>financials3[[#This Row],[Units Sold]]*financials3[[#This Row],[Sale Price Per]]</f>
        <v>7210</v>
      </c>
      <c r="I57" s="1">
        <v>72.099999999999994</v>
      </c>
      <c r="J57" s="1">
        <f>financials3[[#This Row],[Gross Sales]]-financials3[[#This Row],[Discounts]]</f>
        <v>7137.9</v>
      </c>
      <c r="K57" s="1">
        <v>5150</v>
      </c>
      <c r="L57" s="1">
        <f>financials3[[#This Row],[Units Sold]]*financials3[[#This Row],[Manufacturing Cost Per]]</f>
        <v>10300</v>
      </c>
      <c r="M57" s="1">
        <v>1987.8999999999996</v>
      </c>
      <c r="N57" s="6">
        <v>41760</v>
      </c>
      <c r="O57" s="8">
        <v>5</v>
      </c>
      <c r="P57" s="5" t="s">
        <v>25</v>
      </c>
      <c r="Q57" s="7" t="s">
        <v>15</v>
      </c>
    </row>
    <row r="58" spans="1:17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f>financials3[[#This Row],[Units Sold]]*financials3[[#This Row],[Sale Price Per]]</f>
        <v>4473</v>
      </c>
      <c r="I58" s="1">
        <v>44.73</v>
      </c>
      <c r="J58" s="1">
        <f>financials3[[#This Row],[Gross Sales]]-financials3[[#This Row],[Discounts]]</f>
        <v>4428.2700000000004</v>
      </c>
      <c r="K58" s="1">
        <v>3195</v>
      </c>
      <c r="L58" s="1">
        <f>financials3[[#This Row],[Units Sold]]*financials3[[#This Row],[Manufacturing Cost Per]]</f>
        <v>76680</v>
      </c>
      <c r="M58" s="1">
        <v>1233.2700000000004</v>
      </c>
      <c r="N58" s="6">
        <v>41944</v>
      </c>
      <c r="O58" s="8">
        <v>11</v>
      </c>
      <c r="P58" s="5" t="s">
        <v>31</v>
      </c>
      <c r="Q58" s="7" t="s">
        <v>15</v>
      </c>
    </row>
    <row r="59" spans="1:17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f>financials3[[#This Row],[Units Sold]]*financials3[[#This Row],[Sale Price Per]]</f>
        <v>9282</v>
      </c>
      <c r="I59" s="1">
        <v>92.82</v>
      </c>
      <c r="J59" s="1">
        <f>financials3[[#This Row],[Gross Sales]]-financials3[[#This Row],[Discounts]]</f>
        <v>9189.18</v>
      </c>
      <c r="K59" s="1">
        <v>6630</v>
      </c>
      <c r="L59" s="1">
        <f>financials3[[#This Row],[Units Sold]]*financials3[[#This Row],[Manufacturing Cost Per]]</f>
        <v>331500</v>
      </c>
      <c r="M59" s="1">
        <v>2559.1800000000003</v>
      </c>
      <c r="N59" s="6">
        <v>41699</v>
      </c>
      <c r="O59" s="8">
        <v>3</v>
      </c>
      <c r="P59" s="5" t="s">
        <v>23</v>
      </c>
      <c r="Q59" s="7" t="s">
        <v>15</v>
      </c>
    </row>
    <row r="60" spans="1:17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f>financials3[[#This Row],[Units Sold]]*financials3[[#This Row],[Sale Price Per]]</f>
        <v>22296</v>
      </c>
      <c r="I60" s="1">
        <v>222.96</v>
      </c>
      <c r="J60" s="1">
        <f>financials3[[#This Row],[Gross Sales]]-financials3[[#This Row],[Discounts]]</f>
        <v>22073.040000000001</v>
      </c>
      <c r="K60" s="1">
        <v>5574</v>
      </c>
      <c r="L60" s="1">
        <f>financials3[[#This Row],[Units Sold]]*financials3[[#This Row],[Manufacturing Cost Per]]</f>
        <v>5574</v>
      </c>
      <c r="M60" s="1">
        <v>16499.04</v>
      </c>
      <c r="N60" s="6">
        <v>41671</v>
      </c>
      <c r="O60" s="8">
        <v>2</v>
      </c>
      <c r="P60" s="5" t="s">
        <v>22</v>
      </c>
      <c r="Q60" s="7" t="s">
        <v>15</v>
      </c>
    </row>
    <row r="61" spans="1:17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f>financials3[[#This Row],[Units Sold]]*financials3[[#This Row],[Sale Price Per]]</f>
        <v>423500</v>
      </c>
      <c r="I61" s="1">
        <v>4235</v>
      </c>
      <c r="J61" s="1">
        <f>financials3[[#This Row],[Gross Sales]]-financials3[[#This Row],[Discounts]]</f>
        <v>419265</v>
      </c>
      <c r="K61" s="1">
        <v>314600</v>
      </c>
      <c r="L61" s="1">
        <f>financials3[[#This Row],[Units Sold]]*financials3[[#This Row],[Manufacturing Cost Per]]</f>
        <v>3630</v>
      </c>
      <c r="M61" s="1">
        <v>104665</v>
      </c>
      <c r="N61" s="6">
        <v>41699</v>
      </c>
      <c r="O61" s="8">
        <v>3</v>
      </c>
      <c r="P61" s="5" t="s">
        <v>23</v>
      </c>
      <c r="Q61" s="7" t="s">
        <v>15</v>
      </c>
    </row>
    <row r="62" spans="1:17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f>financials3[[#This Row],[Units Sold]]*financials3[[#This Row],[Sale Price Per]]</f>
        <v>17703</v>
      </c>
      <c r="I62" s="1">
        <v>177.03</v>
      </c>
      <c r="J62" s="1">
        <f>financials3[[#This Row],[Gross Sales]]-financials3[[#This Row],[Discounts]]</f>
        <v>17525.97</v>
      </c>
      <c r="K62" s="1">
        <v>12645</v>
      </c>
      <c r="L62" s="1">
        <f>financials3[[#This Row],[Units Sold]]*financials3[[#This Row],[Manufacturing Cost Per]]</f>
        <v>7587</v>
      </c>
      <c r="M62" s="1">
        <v>4880.9699999999993</v>
      </c>
      <c r="N62" s="6">
        <v>41821</v>
      </c>
      <c r="O62" s="8">
        <v>7</v>
      </c>
      <c r="P62" s="5" t="s">
        <v>27</v>
      </c>
      <c r="Q62" s="7" t="s">
        <v>15</v>
      </c>
    </row>
    <row r="63" spans="1:17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f>financials3[[#This Row],[Units Sold]]*financials3[[#This Row],[Sale Price Per]]</f>
        <v>17340</v>
      </c>
      <c r="I63" s="1">
        <v>173.4</v>
      </c>
      <c r="J63" s="1">
        <f>financials3[[#This Row],[Gross Sales]]-financials3[[#This Row],[Discounts]]</f>
        <v>17166.599999999999</v>
      </c>
      <c r="K63" s="1">
        <v>4335</v>
      </c>
      <c r="L63" s="1">
        <f>financials3[[#This Row],[Units Sold]]*financials3[[#This Row],[Manufacturing Cost Per]]</f>
        <v>4335</v>
      </c>
      <c r="M63" s="1">
        <v>12831.599999999999</v>
      </c>
      <c r="N63" s="6">
        <v>41883</v>
      </c>
      <c r="O63" s="8">
        <v>9</v>
      </c>
      <c r="P63" s="5" t="s">
        <v>29</v>
      </c>
      <c r="Q63" s="7" t="s">
        <v>15</v>
      </c>
    </row>
    <row r="64" spans="1:17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f>financials3[[#This Row],[Units Sold]]*financials3[[#This Row],[Sale Price Per]]</f>
        <v>41250</v>
      </c>
      <c r="I64" s="1">
        <v>412.5</v>
      </c>
      <c r="J64" s="1">
        <f>financials3[[#This Row],[Gross Sales]]-financials3[[#This Row],[Discounts]]</f>
        <v>40837.5</v>
      </c>
      <c r="K64" s="1">
        <v>39600</v>
      </c>
      <c r="L64" s="1">
        <f>financials3[[#This Row],[Units Sold]]*financials3[[#This Row],[Manufacturing Cost Per]]</f>
        <v>990</v>
      </c>
      <c r="M64" s="1">
        <v>1237.5</v>
      </c>
      <c r="N64" s="6">
        <v>41518</v>
      </c>
      <c r="O64" s="8">
        <v>9</v>
      </c>
      <c r="P64" s="5" t="s">
        <v>29</v>
      </c>
      <c r="Q64" s="7" t="s">
        <v>14</v>
      </c>
    </row>
    <row r="65" spans="1:17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f>financials3[[#This Row],[Units Sold]]*financials3[[#This Row],[Sale Price Per]]</f>
        <v>32052</v>
      </c>
      <c r="I65" s="1">
        <v>320.52</v>
      </c>
      <c r="J65" s="1">
        <f>financials3[[#This Row],[Gross Sales]]-financials3[[#This Row],[Discounts]]</f>
        <v>31731.48</v>
      </c>
      <c r="K65" s="1">
        <v>8013</v>
      </c>
      <c r="L65" s="1">
        <f>financials3[[#This Row],[Units Sold]]*financials3[[#This Row],[Manufacturing Cost Per]]</f>
        <v>8013</v>
      </c>
      <c r="M65" s="1">
        <v>23718.48</v>
      </c>
      <c r="N65" s="6">
        <v>41883</v>
      </c>
      <c r="O65" s="8">
        <v>9</v>
      </c>
      <c r="P65" s="5" t="s">
        <v>29</v>
      </c>
      <c r="Q65" s="7" t="s">
        <v>15</v>
      </c>
    </row>
    <row r="66" spans="1:17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f>financials3[[#This Row],[Units Sold]]*financials3[[#This Row],[Sale Price Per]]</f>
        <v>9192</v>
      </c>
      <c r="I66" s="1">
        <v>91.92</v>
      </c>
      <c r="J66" s="1">
        <f>financials3[[#This Row],[Gross Sales]]-financials3[[#This Row],[Discounts]]</f>
        <v>9100.08</v>
      </c>
      <c r="K66" s="1">
        <v>2298</v>
      </c>
      <c r="L66" s="1">
        <f>financials3[[#This Row],[Units Sold]]*financials3[[#This Row],[Manufacturing Cost Per]]</f>
        <v>2298</v>
      </c>
      <c r="M66" s="1">
        <v>6802.08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f>financials3[[#This Row],[Units Sold]]*financials3[[#This Row],[Sale Price Per]]</f>
        <v>148200</v>
      </c>
      <c r="I67" s="1">
        <v>1482</v>
      </c>
      <c r="J67" s="1">
        <f>financials3[[#This Row],[Gross Sales]]-financials3[[#This Row],[Discounts]]</f>
        <v>146718</v>
      </c>
      <c r="K67" s="1">
        <v>123500</v>
      </c>
      <c r="L67" s="1">
        <f>financials3[[#This Row],[Units Sold]]*financials3[[#This Row],[Manufacturing Cost Per]]</f>
        <v>1482</v>
      </c>
      <c r="M67" s="1">
        <v>23218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f>financials3[[#This Row],[Units Sold]]*financials3[[#This Row],[Sale Price Per]]</f>
        <v>488950</v>
      </c>
      <c r="I68" s="1">
        <v>4889.5</v>
      </c>
      <c r="J68" s="1">
        <f>financials3[[#This Row],[Gross Sales]]-financials3[[#This Row],[Discounts]]</f>
        <v>484060.5</v>
      </c>
      <c r="K68" s="1">
        <v>363220</v>
      </c>
      <c r="L68" s="1">
        <f>financials3[[#This Row],[Units Sold]]*financials3[[#This Row],[Manufacturing Cost Per]]</f>
        <v>4191</v>
      </c>
      <c r="M68" s="1">
        <v>120840.5</v>
      </c>
      <c r="N68" s="6">
        <v>41913</v>
      </c>
      <c r="O68" s="8">
        <v>10</v>
      </c>
      <c r="P68" s="5" t="s">
        <v>30</v>
      </c>
      <c r="Q68" s="7" t="s">
        <v>15</v>
      </c>
    </row>
    <row r="69" spans="1:17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f>financials3[[#This Row],[Units Sold]]*financials3[[#This Row],[Sale Price Per]]</f>
        <v>754250</v>
      </c>
      <c r="I69" s="1">
        <v>7542.5</v>
      </c>
      <c r="J69" s="1">
        <f>financials3[[#This Row],[Gross Sales]]-financials3[[#This Row],[Discounts]]</f>
        <v>746707.5</v>
      </c>
      <c r="K69" s="1">
        <v>560300</v>
      </c>
      <c r="L69" s="1">
        <f>financials3[[#This Row],[Units Sold]]*financials3[[#This Row],[Manufacturing Cost Per]]</f>
        <v>6465</v>
      </c>
      <c r="M69" s="1">
        <v>186407.5</v>
      </c>
      <c r="N69" s="6">
        <v>41974</v>
      </c>
      <c r="O69" s="8">
        <v>12</v>
      </c>
      <c r="P69" s="5" t="s">
        <v>32</v>
      </c>
      <c r="Q69" s="7" t="s">
        <v>15</v>
      </c>
    </row>
    <row r="70" spans="1:17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f>financials3[[#This Row],[Units Sold]]*financials3[[#This Row],[Sale Price Per]]</f>
        <v>33210</v>
      </c>
      <c r="I70" s="1">
        <v>332.1</v>
      </c>
      <c r="J70" s="1">
        <f>financials3[[#This Row],[Gross Sales]]-financials3[[#This Row],[Discounts]]</f>
        <v>32877.9</v>
      </c>
      <c r="K70" s="1">
        <v>22140</v>
      </c>
      <c r="L70" s="1">
        <f>financials3[[#This Row],[Units Sold]]*financials3[[#This Row],[Manufacturing Cost Per]]</f>
        <v>11070</v>
      </c>
      <c r="M70" s="1">
        <v>10737.900000000001</v>
      </c>
      <c r="N70" s="6">
        <v>41699</v>
      </c>
      <c r="O70" s="8">
        <v>3</v>
      </c>
      <c r="P70" s="5" t="s">
        <v>23</v>
      </c>
      <c r="Q70" s="7" t="s">
        <v>15</v>
      </c>
    </row>
    <row r="71" spans="1:17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f>financials3[[#This Row],[Units Sold]]*financials3[[#This Row],[Sale Price Per]]</f>
        <v>690300</v>
      </c>
      <c r="I71" s="1">
        <v>6903</v>
      </c>
      <c r="J71" s="1">
        <f>financials3[[#This Row],[Gross Sales]]-financials3[[#This Row],[Discounts]]</f>
        <v>683397</v>
      </c>
      <c r="K71" s="1">
        <v>575250</v>
      </c>
      <c r="L71" s="1">
        <f>financials3[[#This Row],[Units Sold]]*financials3[[#This Row],[Manufacturing Cost Per]]</f>
        <v>11505</v>
      </c>
      <c r="M71" s="1">
        <v>108147</v>
      </c>
      <c r="N71" s="6">
        <v>41730</v>
      </c>
      <c r="O71" s="8">
        <v>4</v>
      </c>
      <c r="P71" s="5" t="s">
        <v>24</v>
      </c>
      <c r="Q71" s="7" t="s">
        <v>15</v>
      </c>
    </row>
    <row r="72" spans="1:17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f>financials3[[#This Row],[Units Sold]]*financials3[[#This Row],[Sale Price Per]]</f>
        <v>27510</v>
      </c>
      <c r="I72" s="1">
        <v>275.10000000000002</v>
      </c>
      <c r="J72" s="1">
        <f>financials3[[#This Row],[Gross Sales]]-financials3[[#This Row],[Discounts]]</f>
        <v>27234.9</v>
      </c>
      <c r="K72" s="1">
        <v>13755</v>
      </c>
      <c r="L72" s="1">
        <f>financials3[[#This Row],[Units Sold]]*financials3[[#This Row],[Manufacturing Cost Per]]</f>
        <v>6877.5</v>
      </c>
      <c r="M72" s="1">
        <v>13479.899999999998</v>
      </c>
      <c r="N72" s="6">
        <v>41821</v>
      </c>
      <c r="O72" s="8">
        <v>7</v>
      </c>
      <c r="P72" s="5" t="s">
        <v>27</v>
      </c>
      <c r="Q72" s="7" t="s">
        <v>15</v>
      </c>
    </row>
    <row r="73" spans="1:17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f>financials3[[#This Row],[Units Sold]]*financials3[[#This Row],[Sale Price Per]]</f>
        <v>12810</v>
      </c>
      <c r="I73" s="1">
        <v>128.1</v>
      </c>
      <c r="J73" s="1">
        <f>financials3[[#This Row],[Gross Sales]]-financials3[[#This Row],[Discounts]]</f>
        <v>12681.9</v>
      </c>
      <c r="K73" s="1">
        <v>9150</v>
      </c>
      <c r="L73" s="1">
        <f>financials3[[#This Row],[Units Sold]]*financials3[[#This Row],[Manufacturing Cost Per]]</f>
        <v>9150</v>
      </c>
      <c r="M73" s="1">
        <v>3531.8999999999996</v>
      </c>
      <c r="N73" s="6">
        <v>41852</v>
      </c>
      <c r="O73" s="8">
        <v>8</v>
      </c>
      <c r="P73" s="5" t="s">
        <v>28</v>
      </c>
      <c r="Q73" s="7" t="s">
        <v>15</v>
      </c>
    </row>
    <row r="74" spans="1:17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f>financials3[[#This Row],[Units Sold]]*financials3[[#This Row],[Sale Price Per]]</f>
        <v>749400</v>
      </c>
      <c r="I74" s="1">
        <v>7494</v>
      </c>
      <c r="J74" s="1">
        <f>financials3[[#This Row],[Gross Sales]]-financials3[[#This Row],[Discounts]]</f>
        <v>741906</v>
      </c>
      <c r="K74" s="1">
        <v>624500</v>
      </c>
      <c r="L74" s="1">
        <f>financials3[[#This Row],[Units Sold]]*financials3[[#This Row],[Manufacturing Cost Per]]</f>
        <v>12490</v>
      </c>
      <c r="M74" s="1">
        <v>117406</v>
      </c>
      <c r="N74" s="6">
        <v>41518</v>
      </c>
      <c r="O74" s="8">
        <v>9</v>
      </c>
      <c r="P74" s="5" t="s">
        <v>29</v>
      </c>
      <c r="Q74" s="7" t="s">
        <v>14</v>
      </c>
    </row>
    <row r="75" spans="1:17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f>financials3[[#This Row],[Units Sold]]*financials3[[#This Row],[Sale Price Per]]</f>
        <v>82875</v>
      </c>
      <c r="I75" s="1">
        <v>828.75</v>
      </c>
      <c r="J75" s="1">
        <f>financials3[[#This Row],[Gross Sales]]-financials3[[#This Row],[Discounts]]</f>
        <v>82046.25</v>
      </c>
      <c r="K75" s="1">
        <v>79560</v>
      </c>
      <c r="L75" s="1">
        <f>financials3[[#This Row],[Units Sold]]*financials3[[#This Row],[Manufacturing Cost Per]]</f>
        <v>3315</v>
      </c>
      <c r="M75" s="1">
        <v>2486.25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f>financials3[[#This Row],[Units Sold]]*financials3[[#This Row],[Sale Price Per]]</f>
        <v>22710</v>
      </c>
      <c r="I76" s="1">
        <v>227.1</v>
      </c>
      <c r="J76" s="1">
        <f>financials3[[#This Row],[Gross Sales]]-financials3[[#This Row],[Discounts]]</f>
        <v>22482.9</v>
      </c>
      <c r="K76" s="1">
        <v>15140</v>
      </c>
      <c r="L76" s="1">
        <f>financials3[[#This Row],[Units Sold]]*financials3[[#This Row],[Manufacturing Cost Per]]</f>
        <v>15140</v>
      </c>
      <c r="M76" s="1">
        <v>7342.9000000000015</v>
      </c>
      <c r="N76" s="6">
        <v>41671</v>
      </c>
      <c r="O76" s="8">
        <v>2</v>
      </c>
      <c r="P76" s="5" t="s">
        <v>22</v>
      </c>
      <c r="Q76" s="7" t="s">
        <v>15</v>
      </c>
    </row>
    <row r="77" spans="1:17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f>financials3[[#This Row],[Units Sold]]*financials3[[#This Row],[Sale Price Per]]</f>
        <v>31447.5</v>
      </c>
      <c r="I77" s="1">
        <v>314.47500000000002</v>
      </c>
      <c r="J77" s="1">
        <f>financials3[[#This Row],[Gross Sales]]-financials3[[#This Row],[Discounts]]</f>
        <v>31133.025000000001</v>
      </c>
      <c r="K77" s="1">
        <v>22462.5</v>
      </c>
      <c r="L77" s="1">
        <f>financials3[[#This Row],[Units Sold]]*financials3[[#This Row],[Manufacturing Cost Per]]</f>
        <v>44925</v>
      </c>
      <c r="M77" s="1">
        <v>8670.5249999999978</v>
      </c>
      <c r="N77" s="6">
        <v>41730</v>
      </c>
      <c r="O77" s="8">
        <v>4</v>
      </c>
      <c r="P77" s="5" t="s">
        <v>24</v>
      </c>
      <c r="Q77" s="7" t="s">
        <v>15</v>
      </c>
    </row>
    <row r="78" spans="1:17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f>financials3[[#This Row],[Units Sold]]*financials3[[#This Row],[Sale Price Per]]</f>
        <v>90875</v>
      </c>
      <c r="I78" s="1">
        <v>908.75</v>
      </c>
      <c r="J78" s="1">
        <f>financials3[[#This Row],[Gross Sales]]-financials3[[#This Row],[Discounts]]</f>
        <v>89966.25</v>
      </c>
      <c r="K78" s="1">
        <v>87240</v>
      </c>
      <c r="L78" s="1">
        <f>financials3[[#This Row],[Units Sold]]*financials3[[#This Row],[Manufacturing Cost Per]]</f>
        <v>7270</v>
      </c>
      <c r="M78" s="1">
        <v>2726.25</v>
      </c>
      <c r="N78" s="6">
        <v>41791</v>
      </c>
      <c r="O78" s="8">
        <v>6</v>
      </c>
      <c r="P78" s="5" t="s">
        <v>26</v>
      </c>
      <c r="Q78" s="7" t="s">
        <v>15</v>
      </c>
    </row>
    <row r="79" spans="1:17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f>financials3[[#This Row],[Units Sold]]*financials3[[#This Row],[Sale Price Per]]</f>
        <v>98375</v>
      </c>
      <c r="I79" s="1">
        <v>983.75</v>
      </c>
      <c r="J79" s="1">
        <f>financials3[[#This Row],[Gross Sales]]-financials3[[#This Row],[Discounts]]</f>
        <v>97391.25</v>
      </c>
      <c r="K79" s="1">
        <v>94440</v>
      </c>
      <c r="L79" s="1">
        <f>financials3[[#This Row],[Units Sold]]*financials3[[#This Row],[Manufacturing Cost Per]]</f>
        <v>7870</v>
      </c>
      <c r="M79" s="1">
        <v>2951.25</v>
      </c>
      <c r="N79" s="6">
        <v>41791</v>
      </c>
      <c r="O79" s="8">
        <v>6</v>
      </c>
      <c r="P79" s="5" t="s">
        <v>26</v>
      </c>
      <c r="Q79" s="7" t="s">
        <v>15</v>
      </c>
    </row>
    <row r="80" spans="1:17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f>financials3[[#This Row],[Units Sold]]*financials3[[#This Row],[Sale Price Per]]</f>
        <v>227875</v>
      </c>
      <c r="I80" s="1">
        <v>2278.75</v>
      </c>
      <c r="J80" s="1">
        <f>financials3[[#This Row],[Gross Sales]]-financials3[[#This Row],[Discounts]]</f>
        <v>225596.25</v>
      </c>
      <c r="K80" s="1">
        <v>218760</v>
      </c>
      <c r="L80" s="1">
        <f>financials3[[#This Row],[Units Sold]]*financials3[[#This Row],[Manufacturing Cost Per]]</f>
        <v>18230</v>
      </c>
      <c r="M80" s="1">
        <v>6836.25</v>
      </c>
      <c r="N80" s="6">
        <v>41821</v>
      </c>
      <c r="O80" s="8">
        <v>7</v>
      </c>
      <c r="P80" s="5" t="s">
        <v>27</v>
      </c>
      <c r="Q80" s="7" t="s">
        <v>15</v>
      </c>
    </row>
    <row r="81" spans="1:17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f>financials3[[#This Row],[Units Sold]]*financials3[[#This Row],[Sale Price Per]]</f>
        <v>11205</v>
      </c>
      <c r="I81" s="1">
        <v>112.05</v>
      </c>
      <c r="J81" s="1">
        <f>financials3[[#This Row],[Gross Sales]]-financials3[[#This Row],[Discounts]]</f>
        <v>11092.95</v>
      </c>
      <c r="K81" s="1">
        <v>7470</v>
      </c>
      <c r="L81" s="1">
        <f>financials3[[#This Row],[Units Sold]]*financials3[[#This Row],[Manufacturing Cost Per]]</f>
        <v>7470</v>
      </c>
      <c r="M81" s="1">
        <v>3622.9500000000007</v>
      </c>
      <c r="N81" s="6">
        <v>41883</v>
      </c>
      <c r="O81" s="8">
        <v>9</v>
      </c>
      <c r="P81" s="5" t="s">
        <v>29</v>
      </c>
      <c r="Q81" s="7" t="s">
        <v>15</v>
      </c>
    </row>
    <row r="82" spans="1:17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f>financials3[[#This Row],[Units Sold]]*financials3[[#This Row],[Sale Price Per]]</f>
        <v>9192</v>
      </c>
      <c r="I82" s="1">
        <v>91.92</v>
      </c>
      <c r="J82" s="1">
        <f>financials3[[#This Row],[Gross Sales]]-financials3[[#This Row],[Discounts]]</f>
        <v>9100.08</v>
      </c>
      <c r="K82" s="1">
        <v>2298</v>
      </c>
      <c r="L82" s="1">
        <f>financials3[[#This Row],[Units Sold]]*financials3[[#This Row],[Manufacturing Cost Per]]</f>
        <v>7660</v>
      </c>
      <c r="M82" s="1">
        <v>6802.08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f>financials3[[#This Row],[Units Sold]]*financials3[[#This Row],[Sale Price Per]]</f>
        <v>871500</v>
      </c>
      <c r="I83" s="1">
        <v>8715</v>
      </c>
      <c r="J83" s="1">
        <f>financials3[[#This Row],[Gross Sales]]-financials3[[#This Row],[Discounts]]</f>
        <v>862785</v>
      </c>
      <c r="K83" s="1">
        <v>726250</v>
      </c>
      <c r="L83" s="1">
        <f>financials3[[#This Row],[Units Sold]]*financials3[[#This Row],[Manufacturing Cost Per]]</f>
        <v>29050</v>
      </c>
      <c r="M83" s="1">
        <v>136535</v>
      </c>
      <c r="N83" s="6">
        <v>41944</v>
      </c>
      <c r="O83" s="8">
        <v>11</v>
      </c>
      <c r="P83" s="5" t="s">
        <v>31</v>
      </c>
      <c r="Q83" s="7" t="s">
        <v>15</v>
      </c>
    </row>
    <row r="84" spans="1:17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f>financials3[[#This Row],[Units Sold]]*financials3[[#This Row],[Sale Price Per]]</f>
        <v>754250</v>
      </c>
      <c r="I84" s="1">
        <v>7542.5</v>
      </c>
      <c r="J84" s="1">
        <f>financials3[[#This Row],[Gross Sales]]-financials3[[#This Row],[Discounts]]</f>
        <v>746707.5</v>
      </c>
      <c r="K84" s="1">
        <v>560300</v>
      </c>
      <c r="L84" s="1">
        <f>financials3[[#This Row],[Units Sold]]*financials3[[#This Row],[Manufacturing Cost Per]]</f>
        <v>21550</v>
      </c>
      <c r="M84" s="1">
        <v>186407.5</v>
      </c>
      <c r="N84" s="6">
        <v>41974</v>
      </c>
      <c r="O84" s="8">
        <v>12</v>
      </c>
      <c r="P84" s="5" t="s">
        <v>32</v>
      </c>
      <c r="Q84" s="7" t="s">
        <v>15</v>
      </c>
    </row>
    <row r="85" spans="1:17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f>financials3[[#This Row],[Units Sold]]*financials3[[#This Row],[Sale Price Per]]</f>
        <v>77280</v>
      </c>
      <c r="I85" s="1">
        <v>772.80000000000007</v>
      </c>
      <c r="J85" s="1">
        <f>financials3[[#This Row],[Gross Sales]]-financials3[[#This Row],[Discounts]]</f>
        <v>76507.199999999997</v>
      </c>
      <c r="K85" s="1">
        <v>38640</v>
      </c>
      <c r="L85" s="1">
        <f>financials3[[#This Row],[Units Sold]]*financials3[[#This Row],[Manufacturing Cost Per]]</f>
        <v>463680</v>
      </c>
      <c r="M85" s="1">
        <v>37867.200000000004</v>
      </c>
      <c r="N85" s="6">
        <v>41730</v>
      </c>
      <c r="O85" s="8">
        <v>4</v>
      </c>
      <c r="P85" s="5" t="s">
        <v>24</v>
      </c>
      <c r="Q85" s="7" t="s">
        <v>15</v>
      </c>
    </row>
    <row r="86" spans="1:17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f>financials3[[#This Row],[Units Sold]]*financials3[[#This Row],[Sale Price Per]]</f>
        <v>2534</v>
      </c>
      <c r="I86" s="1">
        <v>25.34</v>
      </c>
      <c r="J86" s="1">
        <f>financials3[[#This Row],[Gross Sales]]-financials3[[#This Row],[Discounts]]</f>
        <v>2508.66</v>
      </c>
      <c r="K86" s="1">
        <v>1810</v>
      </c>
      <c r="L86" s="1">
        <f>financials3[[#This Row],[Units Sold]]*financials3[[#This Row],[Manufacturing Cost Per]]</f>
        <v>43440</v>
      </c>
      <c r="M86" s="1">
        <v>698.65999999999985</v>
      </c>
      <c r="N86" s="6">
        <v>41760</v>
      </c>
      <c r="O86" s="8">
        <v>5</v>
      </c>
      <c r="P86" s="5" t="s">
        <v>25</v>
      </c>
      <c r="Q86" s="7" t="s">
        <v>15</v>
      </c>
    </row>
    <row r="87" spans="1:17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f>financials3[[#This Row],[Units Sold]]*financials3[[#This Row],[Sale Price Per]]</f>
        <v>115375</v>
      </c>
      <c r="I87" s="1">
        <v>1153.75</v>
      </c>
      <c r="J87" s="1">
        <f>financials3[[#This Row],[Gross Sales]]-financials3[[#This Row],[Discounts]]</f>
        <v>114221.25</v>
      </c>
      <c r="K87" s="1">
        <v>110760</v>
      </c>
      <c r="L87" s="1">
        <f>financials3[[#This Row],[Units Sold]]*financials3[[#This Row],[Manufacturing Cost Per]]</f>
        <v>110760</v>
      </c>
      <c r="M87" s="1">
        <v>3461.25</v>
      </c>
      <c r="N87" s="6">
        <v>41852</v>
      </c>
      <c r="O87" s="8">
        <v>8</v>
      </c>
      <c r="P87" s="5" t="s">
        <v>28</v>
      </c>
      <c r="Q87" s="7" t="s">
        <v>15</v>
      </c>
    </row>
    <row r="88" spans="1:17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f>financials3[[#This Row],[Units Sold]]*financials3[[#This Row],[Sale Price Per]]</f>
        <v>82875</v>
      </c>
      <c r="I88" s="1">
        <v>828.75</v>
      </c>
      <c r="J88" s="1">
        <f>financials3[[#This Row],[Gross Sales]]-financials3[[#This Row],[Discounts]]</f>
        <v>82046.25</v>
      </c>
      <c r="K88" s="1">
        <v>79560</v>
      </c>
      <c r="L88" s="1">
        <f>financials3[[#This Row],[Units Sold]]*financials3[[#This Row],[Manufacturing Cost Per]]</f>
        <v>79560</v>
      </c>
      <c r="M88" s="1">
        <v>2486.25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f>financials3[[#This Row],[Units Sold]]*financials3[[#This Row],[Sale Price Per]]</f>
        <v>14644</v>
      </c>
      <c r="I89" s="1">
        <v>146.44</v>
      </c>
      <c r="J89" s="1">
        <f>financials3[[#This Row],[Gross Sales]]-financials3[[#This Row],[Discounts]]</f>
        <v>14497.56</v>
      </c>
      <c r="K89" s="1">
        <v>10460</v>
      </c>
      <c r="L89" s="1">
        <f>financials3[[#This Row],[Units Sold]]*financials3[[#This Row],[Manufacturing Cost Per]]</f>
        <v>251040</v>
      </c>
      <c r="M89" s="1">
        <v>4037.5599999999995</v>
      </c>
      <c r="N89" s="6">
        <v>41579</v>
      </c>
      <c r="O89" s="8">
        <v>11</v>
      </c>
      <c r="P89" s="5" t="s">
        <v>31</v>
      </c>
      <c r="Q89" s="7" t="s">
        <v>14</v>
      </c>
    </row>
    <row r="90" spans="1:17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f>financials3[[#This Row],[Units Sold]]*financials3[[#This Row],[Sale Price Per]]</f>
        <v>1841</v>
      </c>
      <c r="I90" s="1">
        <v>18.41</v>
      </c>
      <c r="J90" s="1">
        <f>financials3[[#This Row],[Gross Sales]]-financials3[[#This Row],[Discounts]]</f>
        <v>1822.59</v>
      </c>
      <c r="K90" s="1">
        <v>1315</v>
      </c>
      <c r="L90" s="1">
        <f>financials3[[#This Row],[Units Sold]]*financials3[[#This Row],[Manufacturing Cost Per]]</f>
        <v>65750</v>
      </c>
      <c r="M90" s="1">
        <v>507.58999999999992</v>
      </c>
      <c r="N90" s="6">
        <v>41699</v>
      </c>
      <c r="O90" s="8">
        <v>3</v>
      </c>
      <c r="P90" s="5" t="s">
        <v>23</v>
      </c>
      <c r="Q90" s="7" t="s">
        <v>15</v>
      </c>
    </row>
    <row r="91" spans="1:17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f>financials3[[#This Row],[Units Sold]]*financials3[[#This Row],[Sale Price Per]]</f>
        <v>330225</v>
      </c>
      <c r="I91" s="1">
        <v>3302.25</v>
      </c>
      <c r="J91" s="1">
        <f>financials3[[#This Row],[Gross Sales]]-financials3[[#This Row],[Discounts]]</f>
        <v>326922.75</v>
      </c>
      <c r="K91" s="1">
        <v>245310</v>
      </c>
      <c r="L91" s="1">
        <f>financials3[[#This Row],[Units Sold]]*financials3[[#This Row],[Manufacturing Cost Per]]</f>
        <v>235875</v>
      </c>
      <c r="M91" s="1">
        <v>81612.75</v>
      </c>
      <c r="N91" s="6">
        <v>41730</v>
      </c>
      <c r="O91" s="8">
        <v>4</v>
      </c>
      <c r="P91" s="5" t="s">
        <v>24</v>
      </c>
      <c r="Q91" s="7" t="s">
        <v>15</v>
      </c>
    </row>
    <row r="92" spans="1:17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f>financials3[[#This Row],[Units Sold]]*financials3[[#This Row],[Sale Price Per]]</f>
        <v>90875</v>
      </c>
      <c r="I92" s="1">
        <v>908.75</v>
      </c>
      <c r="J92" s="1">
        <f>financials3[[#This Row],[Gross Sales]]-financials3[[#This Row],[Discounts]]</f>
        <v>89966.25</v>
      </c>
      <c r="K92" s="1">
        <v>87240</v>
      </c>
      <c r="L92" s="1">
        <f>financials3[[#This Row],[Units Sold]]*financials3[[#This Row],[Manufacturing Cost Per]]</f>
        <v>181750</v>
      </c>
      <c r="M92" s="1">
        <v>2726.25</v>
      </c>
      <c r="N92" s="6">
        <v>41791</v>
      </c>
      <c r="O92" s="8">
        <v>6</v>
      </c>
      <c r="P92" s="5" t="s">
        <v>26</v>
      </c>
      <c r="Q92" s="7" t="s">
        <v>15</v>
      </c>
    </row>
    <row r="93" spans="1:17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f>financials3[[#This Row],[Units Sold]]*financials3[[#This Row],[Sale Price Per]]</f>
        <v>98375</v>
      </c>
      <c r="I93" s="1">
        <v>983.75</v>
      </c>
      <c r="J93" s="1">
        <f>financials3[[#This Row],[Gross Sales]]-financials3[[#This Row],[Discounts]]</f>
        <v>97391.25</v>
      </c>
      <c r="K93" s="1">
        <v>94440</v>
      </c>
      <c r="L93" s="1">
        <f>financials3[[#This Row],[Units Sold]]*financials3[[#This Row],[Manufacturing Cost Per]]</f>
        <v>196750</v>
      </c>
      <c r="M93" s="1">
        <v>2951.25</v>
      </c>
      <c r="N93" s="6">
        <v>41791</v>
      </c>
      <c r="O93" s="8">
        <v>6</v>
      </c>
      <c r="P93" s="5" t="s">
        <v>26</v>
      </c>
      <c r="Q93" s="7" t="s">
        <v>15</v>
      </c>
    </row>
    <row r="94" spans="1:17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f>financials3[[#This Row],[Units Sold]]*financials3[[#This Row],[Sale Price Per]]</f>
        <v>295800</v>
      </c>
      <c r="I94" s="1">
        <v>2958</v>
      </c>
      <c r="J94" s="1">
        <f>financials3[[#This Row],[Gross Sales]]-financials3[[#This Row],[Discounts]]</f>
        <v>292842</v>
      </c>
      <c r="K94" s="1">
        <v>246500</v>
      </c>
      <c r="L94" s="1">
        <f>financials3[[#This Row],[Units Sold]]*financials3[[#This Row],[Manufacturing Cost Per]]</f>
        <v>246500</v>
      </c>
      <c r="M94" s="1">
        <v>46342</v>
      </c>
      <c r="N94" s="6">
        <v>41883</v>
      </c>
      <c r="O94" s="8">
        <v>9</v>
      </c>
      <c r="P94" s="5" t="s">
        <v>29</v>
      </c>
      <c r="Q94" s="7" t="s">
        <v>15</v>
      </c>
    </row>
    <row r="95" spans="1:17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f>financials3[[#This Row],[Units Sold]]*financials3[[#This Row],[Sale Price Per]]</f>
        <v>148200</v>
      </c>
      <c r="I95" s="1">
        <v>1482</v>
      </c>
      <c r="J95" s="1">
        <f>financials3[[#This Row],[Gross Sales]]-financials3[[#This Row],[Discounts]]</f>
        <v>146718</v>
      </c>
      <c r="K95" s="1">
        <v>123500</v>
      </c>
      <c r="L95" s="1">
        <f>financials3[[#This Row],[Units Sold]]*financials3[[#This Row],[Manufacturing Cost Per]]</f>
        <v>123500</v>
      </c>
      <c r="M95" s="1">
        <v>23218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f>financials3[[#This Row],[Units Sold]]*financials3[[#This Row],[Sale Price Per]]</f>
        <v>488950</v>
      </c>
      <c r="I96" s="1">
        <v>4889.5</v>
      </c>
      <c r="J96" s="1">
        <f>financials3[[#This Row],[Gross Sales]]-financials3[[#This Row],[Discounts]]</f>
        <v>484060.5</v>
      </c>
      <c r="K96" s="1">
        <v>363220</v>
      </c>
      <c r="L96" s="1">
        <f>financials3[[#This Row],[Units Sold]]*financials3[[#This Row],[Manufacturing Cost Per]]</f>
        <v>349250</v>
      </c>
      <c r="M96" s="1">
        <v>120840.5</v>
      </c>
      <c r="N96" s="6">
        <v>41913</v>
      </c>
      <c r="O96" s="8">
        <v>10</v>
      </c>
      <c r="P96" s="5" t="s">
        <v>30</v>
      </c>
      <c r="Q96" s="7" t="s">
        <v>15</v>
      </c>
    </row>
    <row r="97" spans="1:17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f>financials3[[#This Row],[Units Sold]]*financials3[[#This Row],[Sale Price Per]]</f>
        <v>218000</v>
      </c>
      <c r="I97" s="1">
        <v>2180</v>
      </c>
      <c r="J97" s="1">
        <f>financials3[[#This Row],[Gross Sales]]-financials3[[#This Row],[Discounts]]</f>
        <v>215820</v>
      </c>
      <c r="K97" s="1">
        <v>209280</v>
      </c>
      <c r="L97" s="1">
        <f>financials3[[#This Row],[Units Sold]]*financials3[[#This Row],[Manufacturing Cost Per]]</f>
        <v>436000</v>
      </c>
      <c r="M97" s="1">
        <v>6540</v>
      </c>
      <c r="N97" s="6">
        <v>41944</v>
      </c>
      <c r="O97" s="8">
        <v>11</v>
      </c>
      <c r="P97" s="5" t="s">
        <v>31</v>
      </c>
      <c r="Q97" s="7" t="s">
        <v>15</v>
      </c>
    </row>
    <row r="98" spans="1:17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f>financials3[[#This Row],[Units Sold]]*financials3[[#This Row],[Sale Price Per]]</f>
        <v>23868</v>
      </c>
      <c r="I98" s="1">
        <v>238.68</v>
      </c>
      <c r="J98" s="1">
        <f>financials3[[#This Row],[Gross Sales]]-financials3[[#This Row],[Discounts]]</f>
        <v>23629.32</v>
      </c>
      <c r="K98" s="1">
        <v>5967</v>
      </c>
      <c r="L98" s="1">
        <f>financials3[[#This Row],[Units Sold]]*financials3[[#This Row],[Manufacturing Cost Per]]</f>
        <v>517140</v>
      </c>
      <c r="M98" s="1">
        <v>17662.32</v>
      </c>
      <c r="N98" s="6">
        <v>41518</v>
      </c>
      <c r="O98" s="8">
        <v>9</v>
      </c>
      <c r="P98" s="5" t="s">
        <v>29</v>
      </c>
      <c r="Q98" s="7" t="s">
        <v>14</v>
      </c>
    </row>
    <row r="99" spans="1:17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f>financials3[[#This Row],[Units Sold]]*financials3[[#This Row],[Sale Price Per]]</f>
        <v>4815</v>
      </c>
      <c r="I99" s="1">
        <v>48.15</v>
      </c>
      <c r="J99" s="1">
        <f>financials3[[#This Row],[Gross Sales]]-financials3[[#This Row],[Discounts]]</f>
        <v>4766.8500000000004</v>
      </c>
      <c r="K99" s="1">
        <v>3210</v>
      </c>
      <c r="L99" s="1">
        <f>financials3[[#This Row],[Units Sold]]*financials3[[#This Row],[Manufacturing Cost Per]]</f>
        <v>83460</v>
      </c>
      <c r="M99" s="1">
        <v>1556.8500000000004</v>
      </c>
      <c r="N99" s="6">
        <v>41579</v>
      </c>
      <c r="O99" s="8">
        <v>11</v>
      </c>
      <c r="P99" s="5" t="s">
        <v>31</v>
      </c>
      <c r="Q99" s="7" t="s">
        <v>14</v>
      </c>
    </row>
    <row r="100" spans="1:17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f>financials3[[#This Row],[Units Sold]]*financials3[[#This Row],[Sale Price Per]]</f>
        <v>92812.5</v>
      </c>
      <c r="I100" s="1">
        <v>1856.25</v>
      </c>
      <c r="J100" s="1">
        <f>financials3[[#This Row],[Gross Sales]]-financials3[[#This Row],[Discounts]]</f>
        <v>90956.25</v>
      </c>
      <c r="K100" s="1">
        <v>89100</v>
      </c>
      <c r="L100" s="1">
        <f>financials3[[#This Row],[Units Sold]]*financials3[[#This Row],[Manufacturing Cost Per]]</f>
        <v>2227.5</v>
      </c>
      <c r="M100" s="1">
        <v>1856.25</v>
      </c>
      <c r="N100" s="6">
        <v>41730</v>
      </c>
      <c r="O100" s="8">
        <v>4</v>
      </c>
      <c r="P100" s="5" t="s">
        <v>24</v>
      </c>
      <c r="Q100" s="7" t="s">
        <v>15</v>
      </c>
    </row>
    <row r="101" spans="1:17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f>financials3[[#This Row],[Units Sold]]*financials3[[#This Row],[Sale Price Per]]</f>
        <v>15540</v>
      </c>
      <c r="I101" s="1">
        <v>310.8</v>
      </c>
      <c r="J101" s="1">
        <f>financials3[[#This Row],[Gross Sales]]-financials3[[#This Row],[Discounts]]</f>
        <v>15229.2</v>
      </c>
      <c r="K101" s="1">
        <v>3885</v>
      </c>
      <c r="L101" s="1">
        <f>financials3[[#This Row],[Units Sold]]*financials3[[#This Row],[Manufacturing Cost Per]]</f>
        <v>3885</v>
      </c>
      <c r="M101" s="1">
        <v>11344.2</v>
      </c>
      <c r="N101" s="6">
        <v>41913</v>
      </c>
      <c r="O101" s="8">
        <v>10</v>
      </c>
      <c r="P101" s="5" t="s">
        <v>30</v>
      </c>
      <c r="Q101" s="7" t="s">
        <v>15</v>
      </c>
    </row>
    <row r="102" spans="1:17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f>financials3[[#This Row],[Units Sold]]*financials3[[#This Row],[Sale Price Per]]</f>
        <v>64200</v>
      </c>
      <c r="I102" s="1">
        <v>1284</v>
      </c>
      <c r="J102" s="1">
        <f>financials3[[#This Row],[Gross Sales]]-financials3[[#This Row],[Discounts]]</f>
        <v>62916</v>
      </c>
      <c r="K102" s="1">
        <v>53500</v>
      </c>
      <c r="L102" s="1">
        <f>financials3[[#This Row],[Units Sold]]*financials3[[#This Row],[Manufacturing Cost Per]]</f>
        <v>642</v>
      </c>
      <c r="M102" s="1">
        <v>9416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f>financials3[[#This Row],[Units Sold]]*financials3[[#This Row],[Sale Price Per]]</f>
        <v>15015</v>
      </c>
      <c r="I103" s="1">
        <v>300.3</v>
      </c>
      <c r="J103" s="1">
        <f>financials3[[#This Row],[Gross Sales]]-financials3[[#This Row],[Discounts]]</f>
        <v>14714.7</v>
      </c>
      <c r="K103" s="1">
        <v>10725</v>
      </c>
      <c r="L103" s="1">
        <f>financials3[[#This Row],[Units Sold]]*financials3[[#This Row],[Manufacturing Cost Per]]</f>
        <v>6435</v>
      </c>
      <c r="M103" s="1">
        <v>3989.7000000000007</v>
      </c>
      <c r="N103" s="6">
        <v>41579</v>
      </c>
      <c r="O103" s="8">
        <v>11</v>
      </c>
      <c r="P103" s="5" t="s">
        <v>31</v>
      </c>
      <c r="Q103" s="7" t="s">
        <v>14</v>
      </c>
    </row>
    <row r="104" spans="1:17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f>financials3[[#This Row],[Units Sold]]*financials3[[#This Row],[Sale Price Per]]</f>
        <v>998200</v>
      </c>
      <c r="I104" s="1">
        <v>19964</v>
      </c>
      <c r="J104" s="1">
        <f>financials3[[#This Row],[Gross Sales]]-financials3[[#This Row],[Discounts]]</f>
        <v>978236</v>
      </c>
      <c r="K104" s="1">
        <v>741520</v>
      </c>
      <c r="L104" s="1">
        <f>financials3[[#This Row],[Units Sold]]*financials3[[#This Row],[Manufacturing Cost Per]]</f>
        <v>8556</v>
      </c>
      <c r="M104" s="1">
        <v>236716</v>
      </c>
      <c r="N104" s="6">
        <v>41974</v>
      </c>
      <c r="O104" s="8">
        <v>12</v>
      </c>
      <c r="P104" s="5" t="s">
        <v>32</v>
      </c>
      <c r="Q104" s="7" t="s">
        <v>15</v>
      </c>
    </row>
    <row r="105" spans="1:17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f>financials3[[#This Row],[Units Sold]]*financials3[[#This Row],[Sale Price Per]]</f>
        <v>13704</v>
      </c>
      <c r="I105" s="1">
        <v>274.08</v>
      </c>
      <c r="J105" s="1">
        <f>financials3[[#This Row],[Gross Sales]]-financials3[[#This Row],[Discounts]]</f>
        <v>13429.92</v>
      </c>
      <c r="K105" s="1">
        <v>3426</v>
      </c>
      <c r="L105" s="1">
        <f>financials3[[#This Row],[Units Sold]]*financials3[[#This Row],[Manufacturing Cost Per]]</f>
        <v>5710</v>
      </c>
      <c r="M105" s="1">
        <v>10003.92</v>
      </c>
      <c r="N105" s="6">
        <v>41791</v>
      </c>
      <c r="O105" s="8">
        <v>6</v>
      </c>
      <c r="P105" s="5" t="s">
        <v>26</v>
      </c>
      <c r="Q105" s="7" t="s">
        <v>15</v>
      </c>
    </row>
    <row r="106" spans="1:17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f>financials3[[#This Row],[Units Sold]]*financials3[[#This Row],[Sale Price Per]]</f>
        <v>31320</v>
      </c>
      <c r="I106" s="1">
        <v>626.4</v>
      </c>
      <c r="J106" s="1">
        <f>financials3[[#This Row],[Gross Sales]]-financials3[[#This Row],[Discounts]]</f>
        <v>30693.599999999999</v>
      </c>
      <c r="K106" s="1">
        <v>15660</v>
      </c>
      <c r="L106" s="1">
        <f>financials3[[#This Row],[Units Sold]]*financials3[[#This Row],[Manufacturing Cost Per]]</f>
        <v>7830</v>
      </c>
      <c r="M106" s="1">
        <v>15033.599999999999</v>
      </c>
      <c r="N106" s="6">
        <v>41913</v>
      </c>
      <c r="O106" s="8">
        <v>10</v>
      </c>
      <c r="P106" s="5" t="s">
        <v>30</v>
      </c>
      <c r="Q106" s="7" t="s">
        <v>15</v>
      </c>
    </row>
    <row r="107" spans="1:17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f>financials3[[#This Row],[Units Sold]]*financials3[[#This Row],[Sale Price Per]]</f>
        <v>8280</v>
      </c>
      <c r="I107" s="1">
        <v>165.6</v>
      </c>
      <c r="J107" s="1">
        <f>financials3[[#This Row],[Gross Sales]]-financials3[[#This Row],[Discounts]]</f>
        <v>8114.4</v>
      </c>
      <c r="K107" s="1">
        <v>2070</v>
      </c>
      <c r="L107" s="1">
        <f>financials3[[#This Row],[Units Sold]]*financials3[[#This Row],[Manufacturing Cost Per]]</f>
        <v>3450</v>
      </c>
      <c r="M107" s="1">
        <v>6044.4</v>
      </c>
      <c r="N107" s="6">
        <v>41944</v>
      </c>
      <c r="O107" s="8">
        <v>11</v>
      </c>
      <c r="P107" s="5" t="s">
        <v>31</v>
      </c>
      <c r="Q107" s="7" t="s">
        <v>15</v>
      </c>
    </row>
    <row r="108" spans="1:17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f>financials3[[#This Row],[Units Sold]]*financials3[[#This Row],[Sale Price Per]]</f>
        <v>207500</v>
      </c>
      <c r="I108" s="1">
        <v>4150</v>
      </c>
      <c r="J108" s="1">
        <f>financials3[[#This Row],[Gross Sales]]-financials3[[#This Row],[Discounts]]</f>
        <v>203350</v>
      </c>
      <c r="K108" s="1">
        <v>199200</v>
      </c>
      <c r="L108" s="1">
        <f>financials3[[#This Row],[Units Sold]]*financials3[[#This Row],[Manufacturing Cost Per]]</f>
        <v>8300</v>
      </c>
      <c r="M108" s="1">
        <v>4150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f>financials3[[#This Row],[Units Sold]]*financials3[[#This Row],[Sale Price Per]]</f>
        <v>35445</v>
      </c>
      <c r="I109" s="1">
        <v>708.9</v>
      </c>
      <c r="J109" s="1">
        <f>financials3[[#This Row],[Gross Sales]]-financials3[[#This Row],[Discounts]]</f>
        <v>34736.1</v>
      </c>
      <c r="K109" s="1">
        <v>23630</v>
      </c>
      <c r="L109" s="1">
        <f>financials3[[#This Row],[Units Sold]]*financials3[[#This Row],[Manufacturing Cost Per]]</f>
        <v>23630</v>
      </c>
      <c r="M109" s="1">
        <v>11106.099999999999</v>
      </c>
      <c r="N109" s="6">
        <v>41671</v>
      </c>
      <c r="O109" s="8">
        <v>2</v>
      </c>
      <c r="P109" s="5" t="s">
        <v>22</v>
      </c>
      <c r="Q109" s="7" t="s">
        <v>15</v>
      </c>
    </row>
    <row r="110" spans="1:17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f>financials3[[#This Row],[Units Sold]]*financials3[[#This Row],[Sale Price Per]]</f>
        <v>275400</v>
      </c>
      <c r="I110" s="1">
        <v>5508</v>
      </c>
      <c r="J110" s="1">
        <f>financials3[[#This Row],[Gross Sales]]-financials3[[#This Row],[Discounts]]</f>
        <v>269892</v>
      </c>
      <c r="K110" s="1">
        <v>229500</v>
      </c>
      <c r="L110" s="1">
        <f>financials3[[#This Row],[Units Sold]]*financials3[[#This Row],[Manufacturing Cost Per]]</f>
        <v>9180</v>
      </c>
      <c r="M110" s="1">
        <v>40392</v>
      </c>
      <c r="N110" s="6">
        <v>41760</v>
      </c>
      <c r="O110" s="8">
        <v>5</v>
      </c>
      <c r="P110" s="5" t="s">
        <v>25</v>
      </c>
      <c r="Q110" s="7" t="s">
        <v>15</v>
      </c>
    </row>
    <row r="111" spans="1:17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f>financials3[[#This Row],[Units Sold]]*financials3[[#This Row],[Sale Price Per]]</f>
        <v>518400</v>
      </c>
      <c r="I111" s="1">
        <v>10368</v>
      </c>
      <c r="J111" s="1">
        <f>financials3[[#This Row],[Gross Sales]]-financials3[[#This Row],[Discounts]]</f>
        <v>508032</v>
      </c>
      <c r="K111" s="1">
        <v>432000</v>
      </c>
      <c r="L111" s="1">
        <f>financials3[[#This Row],[Units Sold]]*financials3[[#This Row],[Manufacturing Cost Per]]</f>
        <v>17280</v>
      </c>
      <c r="M111" s="1">
        <v>76032</v>
      </c>
      <c r="N111" s="6">
        <v>41760</v>
      </c>
      <c r="O111" s="8">
        <v>5</v>
      </c>
      <c r="P111" s="5" t="s">
        <v>25</v>
      </c>
      <c r="Q111" s="7" t="s">
        <v>15</v>
      </c>
    </row>
    <row r="112" spans="1:17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f>financials3[[#This Row],[Units Sold]]*financials3[[#This Row],[Sale Price Per]]</f>
        <v>13704</v>
      </c>
      <c r="I112" s="1">
        <v>274.08</v>
      </c>
      <c r="J112" s="1">
        <f>financials3[[#This Row],[Gross Sales]]-financials3[[#This Row],[Discounts]]</f>
        <v>13429.92</v>
      </c>
      <c r="K112" s="1">
        <v>3426</v>
      </c>
      <c r="L112" s="1">
        <f>financials3[[#This Row],[Units Sold]]*financials3[[#This Row],[Manufacturing Cost Per]]</f>
        <v>11420</v>
      </c>
      <c r="M112" s="1">
        <v>10003.92</v>
      </c>
      <c r="N112" s="6">
        <v>41791</v>
      </c>
      <c r="O112" s="8">
        <v>6</v>
      </c>
      <c r="P112" s="5" t="s">
        <v>26</v>
      </c>
      <c r="Q112" s="7" t="s">
        <v>15</v>
      </c>
    </row>
    <row r="113" spans="1:17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f>financials3[[#This Row],[Units Sold]]*financials3[[#This Row],[Sale Price Per]]</f>
        <v>82750</v>
      </c>
      <c r="I113" s="1">
        <v>1655</v>
      </c>
      <c r="J113" s="1">
        <f>financials3[[#This Row],[Gross Sales]]-financials3[[#This Row],[Discounts]]</f>
        <v>81095</v>
      </c>
      <c r="K113" s="1">
        <v>79440</v>
      </c>
      <c r="L113" s="1">
        <f>financials3[[#This Row],[Units Sold]]*financials3[[#This Row],[Manufacturing Cost Per]]</f>
        <v>6620</v>
      </c>
      <c r="M113" s="1">
        <v>1655</v>
      </c>
      <c r="N113" s="6">
        <v>41791</v>
      </c>
      <c r="O113" s="8">
        <v>6</v>
      </c>
      <c r="P113" s="5" t="s">
        <v>26</v>
      </c>
      <c r="Q113" s="7" t="s">
        <v>15</v>
      </c>
    </row>
    <row r="114" spans="1:17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f>financials3[[#This Row],[Units Sold]]*financials3[[#This Row],[Sale Price Per]]</f>
        <v>15540</v>
      </c>
      <c r="I114" s="1">
        <v>310.8</v>
      </c>
      <c r="J114" s="1">
        <f>financials3[[#This Row],[Gross Sales]]-financials3[[#This Row],[Discounts]]</f>
        <v>15229.2</v>
      </c>
      <c r="K114" s="1">
        <v>3885</v>
      </c>
      <c r="L114" s="1">
        <f>financials3[[#This Row],[Units Sold]]*financials3[[#This Row],[Manufacturing Cost Per]]</f>
        <v>12950</v>
      </c>
      <c r="M114" s="1">
        <v>11344.2</v>
      </c>
      <c r="N114" s="6">
        <v>41913</v>
      </c>
      <c r="O114" s="8">
        <v>10</v>
      </c>
      <c r="P114" s="5" t="s">
        <v>30</v>
      </c>
      <c r="Q114" s="7" t="s">
        <v>15</v>
      </c>
    </row>
    <row r="115" spans="1:17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f>financials3[[#This Row],[Units Sold]]*financials3[[#This Row],[Sale Price Per]]</f>
        <v>101125</v>
      </c>
      <c r="I115" s="1">
        <v>2022.5</v>
      </c>
      <c r="J115" s="1">
        <f>financials3[[#This Row],[Gross Sales]]-financials3[[#This Row],[Discounts]]</f>
        <v>99102.5</v>
      </c>
      <c r="K115" s="1">
        <v>97080</v>
      </c>
      <c r="L115" s="1">
        <f>financials3[[#This Row],[Units Sold]]*financials3[[#This Row],[Manufacturing Cost Per]]</f>
        <v>8090</v>
      </c>
      <c r="M115" s="1">
        <v>2022.5</v>
      </c>
      <c r="N115" s="6">
        <v>41548</v>
      </c>
      <c r="O115" s="8">
        <v>10</v>
      </c>
      <c r="P115" s="5" t="s">
        <v>30</v>
      </c>
      <c r="Q115" s="7" t="s">
        <v>14</v>
      </c>
    </row>
    <row r="116" spans="1:17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f>financials3[[#This Row],[Units Sold]]*financials3[[#This Row],[Sale Price Per]]</f>
        <v>268125</v>
      </c>
      <c r="I116" s="1">
        <v>5362.5</v>
      </c>
      <c r="J116" s="1">
        <f>financials3[[#This Row],[Gross Sales]]-financials3[[#This Row],[Discounts]]</f>
        <v>262762.5</v>
      </c>
      <c r="K116" s="1">
        <v>257400</v>
      </c>
      <c r="L116" s="1">
        <f>financials3[[#This Row],[Units Sold]]*financials3[[#This Row],[Manufacturing Cost Per]]</f>
        <v>21450</v>
      </c>
      <c r="M116" s="1">
        <v>5362.5</v>
      </c>
      <c r="N116" s="6">
        <v>41548</v>
      </c>
      <c r="O116" s="8">
        <v>10</v>
      </c>
      <c r="P116" s="5" t="s">
        <v>30</v>
      </c>
      <c r="Q116" s="7" t="s">
        <v>14</v>
      </c>
    </row>
    <row r="117" spans="1:17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f>financials3[[#This Row],[Units Sold]]*financials3[[#This Row],[Sale Price Per]]</f>
        <v>21420</v>
      </c>
      <c r="I117" s="1">
        <v>428.4</v>
      </c>
      <c r="J117" s="1">
        <f>financials3[[#This Row],[Gross Sales]]-financials3[[#This Row],[Discounts]]</f>
        <v>20991.599999999999</v>
      </c>
      <c r="K117" s="1">
        <v>5355</v>
      </c>
      <c r="L117" s="1">
        <f>financials3[[#This Row],[Units Sold]]*financials3[[#This Row],[Manufacturing Cost Per]]</f>
        <v>17850</v>
      </c>
      <c r="M117" s="1">
        <v>15636.599999999999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f>financials3[[#This Row],[Units Sold]]*financials3[[#This Row],[Sale Price Per]]</f>
        <v>574800</v>
      </c>
      <c r="I118" s="1">
        <v>11496</v>
      </c>
      <c r="J118" s="1">
        <f>financials3[[#This Row],[Gross Sales]]-financials3[[#This Row],[Discounts]]</f>
        <v>563304</v>
      </c>
      <c r="K118" s="1">
        <v>479000</v>
      </c>
      <c r="L118" s="1">
        <f>financials3[[#This Row],[Units Sold]]*financials3[[#This Row],[Manufacturing Cost Per]]</f>
        <v>19160</v>
      </c>
      <c r="M118" s="1">
        <v>84304</v>
      </c>
      <c r="N118" s="6">
        <v>41974</v>
      </c>
      <c r="O118" s="8">
        <v>12</v>
      </c>
      <c r="P118" s="5" t="s">
        <v>32</v>
      </c>
      <c r="Q118" s="7" t="s">
        <v>15</v>
      </c>
    </row>
    <row r="119" spans="1:17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f>financials3[[#This Row],[Units Sold]]*financials3[[#This Row],[Sale Price Per]]</f>
        <v>998200</v>
      </c>
      <c r="I119" s="1">
        <v>19964</v>
      </c>
      <c r="J119" s="1">
        <f>financials3[[#This Row],[Gross Sales]]-financials3[[#This Row],[Discounts]]</f>
        <v>978236</v>
      </c>
      <c r="K119" s="1">
        <v>741520</v>
      </c>
      <c r="L119" s="1">
        <f>financials3[[#This Row],[Units Sold]]*financials3[[#This Row],[Manufacturing Cost Per]]</f>
        <v>28520</v>
      </c>
      <c r="M119" s="1">
        <v>236716</v>
      </c>
      <c r="N119" s="6">
        <v>41974</v>
      </c>
      <c r="O119" s="8">
        <v>12</v>
      </c>
      <c r="P119" s="5" t="s">
        <v>32</v>
      </c>
      <c r="Q119" s="7" t="s">
        <v>15</v>
      </c>
    </row>
    <row r="120" spans="1:17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f>financials3[[#This Row],[Units Sold]]*financials3[[#This Row],[Sale Price Per]]</f>
        <v>341125</v>
      </c>
      <c r="I120" s="1">
        <v>6822.5</v>
      </c>
      <c r="J120" s="1">
        <f>financials3[[#This Row],[Gross Sales]]-financials3[[#This Row],[Discounts]]</f>
        <v>334302.5</v>
      </c>
      <c r="K120" s="1">
        <v>327480</v>
      </c>
      <c r="L120" s="1">
        <f>financials3[[#This Row],[Units Sold]]*financials3[[#This Row],[Manufacturing Cost Per]]</f>
        <v>27290</v>
      </c>
      <c r="M120" s="1">
        <v>6822.5</v>
      </c>
      <c r="N120" s="6">
        <v>41974</v>
      </c>
      <c r="O120" s="8">
        <v>12</v>
      </c>
      <c r="P120" s="5" t="s">
        <v>32</v>
      </c>
      <c r="Q120" s="7" t="s">
        <v>15</v>
      </c>
    </row>
    <row r="121" spans="1:17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f>financials3[[#This Row],[Units Sold]]*financials3[[#This Row],[Sale Price Per]]</f>
        <v>28875</v>
      </c>
      <c r="I121" s="1">
        <v>577.5</v>
      </c>
      <c r="J121" s="1">
        <f>financials3[[#This Row],[Gross Sales]]-financials3[[#This Row],[Discounts]]</f>
        <v>28297.5</v>
      </c>
      <c r="K121" s="1">
        <v>19250</v>
      </c>
      <c r="L121" s="1">
        <f>financials3[[#This Row],[Units Sold]]*financials3[[#This Row],[Manufacturing Cost Per]]</f>
        <v>19250</v>
      </c>
      <c r="M121" s="1">
        <v>9047.5</v>
      </c>
      <c r="N121" s="6">
        <v>41609</v>
      </c>
      <c r="O121" s="8">
        <v>12</v>
      </c>
      <c r="P121" s="5" t="s">
        <v>32</v>
      </c>
      <c r="Q121" s="7" t="s">
        <v>14</v>
      </c>
    </row>
    <row r="122" spans="1:17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f>financials3[[#This Row],[Units Sold]]*financials3[[#This Row],[Sale Price Per]]</f>
        <v>14091</v>
      </c>
      <c r="I122" s="1">
        <v>281.82</v>
      </c>
      <c r="J122" s="1">
        <f>financials3[[#This Row],[Gross Sales]]-financials3[[#This Row],[Discounts]]</f>
        <v>13809.18</v>
      </c>
      <c r="K122" s="1">
        <v>10065</v>
      </c>
      <c r="L122" s="1">
        <f>financials3[[#This Row],[Units Sold]]*financials3[[#This Row],[Manufacturing Cost Per]]</f>
        <v>20130</v>
      </c>
      <c r="M122" s="1">
        <v>3744.1800000000003</v>
      </c>
      <c r="N122" s="6">
        <v>41609</v>
      </c>
      <c r="O122" s="8">
        <v>12</v>
      </c>
      <c r="P122" s="5" t="s">
        <v>32</v>
      </c>
      <c r="Q122" s="7" t="s">
        <v>14</v>
      </c>
    </row>
    <row r="123" spans="1:17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f>financials3[[#This Row],[Units Sold]]*financials3[[#This Row],[Sale Price Per]]</f>
        <v>12660</v>
      </c>
      <c r="I123" s="1">
        <v>253.2</v>
      </c>
      <c r="J123" s="1">
        <f>financials3[[#This Row],[Gross Sales]]-financials3[[#This Row],[Discounts]]</f>
        <v>12406.8</v>
      </c>
      <c r="K123" s="1">
        <v>3165</v>
      </c>
      <c r="L123" s="1">
        <f>financials3[[#This Row],[Units Sold]]*financials3[[#This Row],[Manufacturing Cost Per]]</f>
        <v>10550</v>
      </c>
      <c r="M123" s="1">
        <v>9241.7999999999993</v>
      </c>
      <c r="N123" s="6">
        <v>41974</v>
      </c>
      <c r="O123" s="8">
        <v>12</v>
      </c>
      <c r="P123" s="5" t="s">
        <v>32</v>
      </c>
      <c r="Q123" s="7" t="s">
        <v>15</v>
      </c>
    </row>
    <row r="124" spans="1:17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f>financials3[[#This Row],[Units Sold]]*financials3[[#This Row],[Sale Price Per]]</f>
        <v>13008</v>
      </c>
      <c r="I124" s="1">
        <v>260.16000000000003</v>
      </c>
      <c r="J124" s="1">
        <f>financials3[[#This Row],[Gross Sales]]-financials3[[#This Row],[Discounts]]</f>
        <v>12747.84</v>
      </c>
      <c r="K124" s="1">
        <v>3252</v>
      </c>
      <c r="L124" s="1">
        <f>financials3[[#This Row],[Units Sold]]*financials3[[#This Row],[Manufacturing Cost Per]]</f>
        <v>10840</v>
      </c>
      <c r="M124" s="1">
        <v>9495.84</v>
      </c>
      <c r="N124" s="6">
        <v>41974</v>
      </c>
      <c r="O124" s="8">
        <v>12</v>
      </c>
      <c r="P124" s="5" t="s">
        <v>32</v>
      </c>
      <c r="Q124" s="7" t="s">
        <v>15</v>
      </c>
    </row>
    <row r="125" spans="1:17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f>financials3[[#This Row],[Units Sold]]*financials3[[#This Row],[Sale Price Per]]</f>
        <v>31320</v>
      </c>
      <c r="I125" s="1">
        <v>626.4</v>
      </c>
      <c r="J125" s="1">
        <f>financials3[[#This Row],[Gross Sales]]-financials3[[#This Row],[Discounts]]</f>
        <v>30693.599999999999</v>
      </c>
      <c r="K125" s="1">
        <v>15660</v>
      </c>
      <c r="L125" s="1">
        <f>financials3[[#This Row],[Units Sold]]*financials3[[#This Row],[Manufacturing Cost Per]]</f>
        <v>187920</v>
      </c>
      <c r="M125" s="1">
        <v>15033.599999999999</v>
      </c>
      <c r="N125" s="6">
        <v>41913</v>
      </c>
      <c r="O125" s="8">
        <v>10</v>
      </c>
      <c r="P125" s="5" t="s">
        <v>30</v>
      </c>
      <c r="Q125" s="7" t="s">
        <v>15</v>
      </c>
    </row>
    <row r="126" spans="1:17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f>financials3[[#This Row],[Units Sold]]*financials3[[#This Row],[Sale Price Per]]</f>
        <v>1038100</v>
      </c>
      <c r="I126" s="1">
        <v>20762</v>
      </c>
      <c r="J126" s="1">
        <f>financials3[[#This Row],[Gross Sales]]-financials3[[#This Row],[Discounts]]</f>
        <v>1017338</v>
      </c>
      <c r="K126" s="1">
        <v>771160</v>
      </c>
      <c r="L126" s="1">
        <f>financials3[[#This Row],[Units Sold]]*financials3[[#This Row],[Manufacturing Cost Per]]</f>
        <v>355920</v>
      </c>
      <c r="M126" s="1">
        <v>246178</v>
      </c>
      <c r="N126" s="6">
        <v>41548</v>
      </c>
      <c r="O126" s="8">
        <v>10</v>
      </c>
      <c r="P126" s="5" t="s">
        <v>30</v>
      </c>
      <c r="Q126" s="7" t="s">
        <v>14</v>
      </c>
    </row>
    <row r="127" spans="1:17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f>financials3[[#This Row],[Units Sold]]*financials3[[#This Row],[Sale Price Per]]</f>
        <v>1006950</v>
      </c>
      <c r="I127" s="1">
        <v>20139</v>
      </c>
      <c r="J127" s="1">
        <f>financials3[[#This Row],[Gross Sales]]-financials3[[#This Row],[Discounts]]</f>
        <v>986811</v>
      </c>
      <c r="K127" s="1">
        <v>748020</v>
      </c>
      <c r="L127" s="1">
        <f>financials3[[#This Row],[Units Sold]]*financials3[[#This Row],[Manufacturing Cost Per]]</f>
        <v>345240</v>
      </c>
      <c r="M127" s="1">
        <v>238791</v>
      </c>
      <c r="N127" s="6">
        <v>41913</v>
      </c>
      <c r="O127" s="8">
        <v>10</v>
      </c>
      <c r="P127" s="5" t="s">
        <v>30</v>
      </c>
      <c r="Q127" s="7" t="s">
        <v>15</v>
      </c>
    </row>
    <row r="128" spans="1:17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f>financials3[[#This Row],[Units Sold]]*financials3[[#This Row],[Sale Price Per]]</f>
        <v>101125</v>
      </c>
      <c r="I128" s="1">
        <v>2022.5</v>
      </c>
      <c r="J128" s="1">
        <f>financials3[[#This Row],[Gross Sales]]-financials3[[#This Row],[Discounts]]</f>
        <v>99102.5</v>
      </c>
      <c r="K128" s="1">
        <v>97080</v>
      </c>
      <c r="L128" s="1">
        <f>financials3[[#This Row],[Units Sold]]*financials3[[#This Row],[Manufacturing Cost Per]]</f>
        <v>97080</v>
      </c>
      <c r="M128" s="1">
        <v>2022.5</v>
      </c>
      <c r="N128" s="6">
        <v>41548</v>
      </c>
      <c r="O128" s="8">
        <v>10</v>
      </c>
      <c r="P128" s="5" t="s">
        <v>30</v>
      </c>
      <c r="Q128" s="7" t="s">
        <v>14</v>
      </c>
    </row>
    <row r="129" spans="1:17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f>financials3[[#This Row],[Units Sold]]*financials3[[#This Row],[Sale Price Per]]</f>
        <v>268125</v>
      </c>
      <c r="I129" s="1">
        <v>5362.5</v>
      </c>
      <c r="J129" s="1">
        <f>financials3[[#This Row],[Gross Sales]]-financials3[[#This Row],[Discounts]]</f>
        <v>262762.5</v>
      </c>
      <c r="K129" s="1">
        <v>257400</v>
      </c>
      <c r="L129" s="1">
        <f>financials3[[#This Row],[Units Sold]]*financials3[[#This Row],[Manufacturing Cost Per]]</f>
        <v>257400</v>
      </c>
      <c r="M129" s="1">
        <v>5362.5</v>
      </c>
      <c r="N129" s="6">
        <v>41548</v>
      </c>
      <c r="O129" s="8">
        <v>10</v>
      </c>
      <c r="P129" s="5" t="s">
        <v>30</v>
      </c>
      <c r="Q129" s="7" t="s">
        <v>14</v>
      </c>
    </row>
    <row r="130" spans="1:17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f>financials3[[#This Row],[Units Sold]]*financials3[[#This Row],[Sale Price Per]]</f>
        <v>12660</v>
      </c>
      <c r="I130" s="1">
        <v>253.2</v>
      </c>
      <c r="J130" s="1">
        <f>financials3[[#This Row],[Gross Sales]]-financials3[[#This Row],[Discounts]]</f>
        <v>12406.8</v>
      </c>
      <c r="K130" s="1">
        <v>3165</v>
      </c>
      <c r="L130" s="1">
        <f>financials3[[#This Row],[Units Sold]]*financials3[[#This Row],[Manufacturing Cost Per]]</f>
        <v>126600</v>
      </c>
      <c r="M130" s="1">
        <v>9241.7999999999993</v>
      </c>
      <c r="N130" s="6">
        <v>41974</v>
      </c>
      <c r="O130" s="8">
        <v>12</v>
      </c>
      <c r="P130" s="5" t="s">
        <v>32</v>
      </c>
      <c r="Q130" s="7" t="s">
        <v>15</v>
      </c>
    </row>
    <row r="131" spans="1:17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f>financials3[[#This Row],[Units Sold]]*financials3[[#This Row],[Sale Price Per]]</f>
        <v>10880</v>
      </c>
      <c r="I131" s="1">
        <v>217.6</v>
      </c>
      <c r="J131" s="1">
        <f>financials3[[#This Row],[Gross Sales]]-financials3[[#This Row],[Discounts]]</f>
        <v>10662.4</v>
      </c>
      <c r="K131" s="1">
        <v>5440</v>
      </c>
      <c r="L131" s="1">
        <f>financials3[[#This Row],[Units Sold]]*financials3[[#This Row],[Manufacturing Cost Per]]</f>
        <v>65280</v>
      </c>
      <c r="M131" s="1">
        <v>5222.3999999999996</v>
      </c>
      <c r="N131" s="6">
        <v>41609</v>
      </c>
      <c r="O131" s="8">
        <v>12</v>
      </c>
      <c r="P131" s="5" t="s">
        <v>32</v>
      </c>
      <c r="Q131" s="7" t="s">
        <v>14</v>
      </c>
    </row>
    <row r="132" spans="1:17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f>financials3[[#This Row],[Units Sold]]*financials3[[#This Row],[Sale Price Per]]</f>
        <v>13008</v>
      </c>
      <c r="I132" s="1">
        <v>260.16000000000003</v>
      </c>
      <c r="J132" s="1">
        <f>financials3[[#This Row],[Gross Sales]]-financials3[[#This Row],[Discounts]]</f>
        <v>12747.84</v>
      </c>
      <c r="K132" s="1">
        <v>3252</v>
      </c>
      <c r="L132" s="1">
        <f>financials3[[#This Row],[Units Sold]]*financials3[[#This Row],[Manufacturing Cost Per]]</f>
        <v>130080</v>
      </c>
      <c r="M132" s="1">
        <v>9495.84</v>
      </c>
      <c r="N132" s="6">
        <v>41974</v>
      </c>
      <c r="O132" s="8">
        <v>12</v>
      </c>
      <c r="P132" s="5" t="s">
        <v>32</v>
      </c>
      <c r="Q132" s="7" t="s">
        <v>15</v>
      </c>
    </row>
    <row r="133" spans="1:17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f>financials3[[#This Row],[Units Sold]]*financials3[[#This Row],[Sale Price Per]]</f>
        <v>82750</v>
      </c>
      <c r="I133" s="1">
        <v>1655</v>
      </c>
      <c r="J133" s="1">
        <f>financials3[[#This Row],[Gross Sales]]-financials3[[#This Row],[Discounts]]</f>
        <v>81095</v>
      </c>
      <c r="K133" s="1">
        <v>79440</v>
      </c>
      <c r="L133" s="1">
        <f>financials3[[#This Row],[Units Sold]]*financials3[[#This Row],[Manufacturing Cost Per]]</f>
        <v>165500</v>
      </c>
      <c r="M133" s="1">
        <v>1655</v>
      </c>
      <c r="N133" s="6">
        <v>41791</v>
      </c>
      <c r="O133" s="8">
        <v>6</v>
      </c>
      <c r="P133" s="5" t="s">
        <v>26</v>
      </c>
      <c r="Q133" s="7" t="s">
        <v>15</v>
      </c>
    </row>
    <row r="134" spans="1:17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f>financials3[[#This Row],[Units Sold]]*financials3[[#This Row],[Sale Price Per]]</f>
        <v>64200</v>
      </c>
      <c r="I134" s="1">
        <v>1284</v>
      </c>
      <c r="J134" s="1">
        <f>financials3[[#This Row],[Gross Sales]]-financials3[[#This Row],[Discounts]]</f>
        <v>62916</v>
      </c>
      <c r="K134" s="1">
        <v>53500</v>
      </c>
      <c r="L134" s="1">
        <f>financials3[[#This Row],[Units Sold]]*financials3[[#This Row],[Manufacturing Cost Per]]</f>
        <v>53500</v>
      </c>
      <c r="M134" s="1">
        <v>9416</v>
      </c>
      <c r="N134" s="6">
        <v>41548</v>
      </c>
      <c r="O134" s="8">
        <v>10</v>
      </c>
      <c r="P134" s="5" t="s">
        <v>30</v>
      </c>
      <c r="Q134" s="7" t="s">
        <v>14</v>
      </c>
    </row>
    <row r="135" spans="1:17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f>financials3[[#This Row],[Units Sold]]*financials3[[#This Row],[Sale Price Per]]</f>
        <v>1006950</v>
      </c>
      <c r="I135" s="1">
        <v>20139</v>
      </c>
      <c r="J135" s="1">
        <f>financials3[[#This Row],[Gross Sales]]-financials3[[#This Row],[Discounts]]</f>
        <v>986811</v>
      </c>
      <c r="K135" s="1">
        <v>748020</v>
      </c>
      <c r="L135" s="1">
        <f>financials3[[#This Row],[Units Sold]]*financials3[[#This Row],[Manufacturing Cost Per]]</f>
        <v>719250</v>
      </c>
      <c r="M135" s="1">
        <v>238791</v>
      </c>
      <c r="N135" s="6">
        <v>41913</v>
      </c>
      <c r="O135" s="8">
        <v>10</v>
      </c>
      <c r="P135" s="5" t="s">
        <v>30</v>
      </c>
      <c r="Q135" s="7" t="s">
        <v>15</v>
      </c>
    </row>
    <row r="136" spans="1:17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f>financials3[[#This Row],[Units Sold]]*financials3[[#This Row],[Sale Price Per]]</f>
        <v>341125</v>
      </c>
      <c r="I136" s="1">
        <v>6822.5</v>
      </c>
      <c r="J136" s="1">
        <f>financials3[[#This Row],[Gross Sales]]-financials3[[#This Row],[Discounts]]</f>
        <v>334302.5</v>
      </c>
      <c r="K136" s="1">
        <v>327480</v>
      </c>
      <c r="L136" s="1">
        <f>financials3[[#This Row],[Units Sold]]*financials3[[#This Row],[Manufacturing Cost Per]]</f>
        <v>682250</v>
      </c>
      <c r="M136" s="1">
        <v>6822.5</v>
      </c>
      <c r="N136" s="6">
        <v>41974</v>
      </c>
      <c r="O136" s="8">
        <v>12</v>
      </c>
      <c r="P136" s="5" t="s">
        <v>32</v>
      </c>
      <c r="Q136" s="7" t="s">
        <v>15</v>
      </c>
    </row>
    <row r="137" spans="1:17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f>financials3[[#This Row],[Units Sold]]*financials3[[#This Row],[Sale Price Per]]</f>
        <v>93100</v>
      </c>
      <c r="I137" s="1">
        <v>1862</v>
      </c>
      <c r="J137" s="1">
        <f>financials3[[#This Row],[Gross Sales]]-financials3[[#This Row],[Discounts]]</f>
        <v>91238</v>
      </c>
      <c r="K137" s="1">
        <v>69160</v>
      </c>
      <c r="L137" s="1">
        <f>financials3[[#This Row],[Units Sold]]*financials3[[#This Row],[Manufacturing Cost Per]]</f>
        <v>66500</v>
      </c>
      <c r="M137" s="1">
        <v>22078</v>
      </c>
      <c r="N137" s="6">
        <v>41609</v>
      </c>
      <c r="O137" s="8">
        <v>12</v>
      </c>
      <c r="P137" s="5" t="s">
        <v>32</v>
      </c>
      <c r="Q137" s="7" t="s">
        <v>14</v>
      </c>
    </row>
    <row r="138" spans="1:17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f>financials3[[#This Row],[Units Sold]]*financials3[[#This Row],[Sale Price Per]]</f>
        <v>679000</v>
      </c>
      <c r="I138" s="1">
        <v>13580</v>
      </c>
      <c r="J138" s="1">
        <f>financials3[[#This Row],[Gross Sales]]-financials3[[#This Row],[Discounts]]</f>
        <v>665420</v>
      </c>
      <c r="K138" s="1">
        <v>504400</v>
      </c>
      <c r="L138" s="1">
        <f>financials3[[#This Row],[Units Sold]]*financials3[[#This Row],[Manufacturing Cost Per]]</f>
        <v>485000</v>
      </c>
      <c r="M138" s="1">
        <v>161020</v>
      </c>
      <c r="N138" s="6">
        <v>41609</v>
      </c>
      <c r="O138" s="8">
        <v>12</v>
      </c>
      <c r="P138" s="5" t="s">
        <v>32</v>
      </c>
      <c r="Q138" s="7" t="s">
        <v>14</v>
      </c>
    </row>
    <row r="139" spans="1:17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f>financials3[[#This Row],[Units Sold]]*financials3[[#This Row],[Sale Price Per]]</f>
        <v>77700</v>
      </c>
      <c r="I139" s="1">
        <v>1554</v>
      </c>
      <c r="J139" s="1">
        <f>financials3[[#This Row],[Gross Sales]]-financials3[[#This Row],[Discounts]]</f>
        <v>76146</v>
      </c>
      <c r="K139" s="1">
        <v>64750</v>
      </c>
      <c r="L139" s="1">
        <f>financials3[[#This Row],[Units Sold]]*financials3[[#This Row],[Manufacturing Cost Per]]</f>
        <v>67340</v>
      </c>
      <c r="M139" s="1">
        <v>11396</v>
      </c>
      <c r="N139" s="6">
        <v>41699</v>
      </c>
      <c r="O139" s="8">
        <v>3</v>
      </c>
      <c r="P139" s="5" t="s">
        <v>23</v>
      </c>
      <c r="Q139" s="7" t="s">
        <v>15</v>
      </c>
    </row>
    <row r="140" spans="1:17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f>financials3[[#This Row],[Units Sold]]*financials3[[#This Row],[Sale Price Per]]</f>
        <v>330300</v>
      </c>
      <c r="I140" s="1">
        <v>6606</v>
      </c>
      <c r="J140" s="1">
        <f>financials3[[#This Row],[Gross Sales]]-financials3[[#This Row],[Discounts]]</f>
        <v>323694</v>
      </c>
      <c r="K140" s="1">
        <v>275250</v>
      </c>
      <c r="L140" s="1">
        <f>financials3[[#This Row],[Units Sold]]*financials3[[#This Row],[Manufacturing Cost Per]]</f>
        <v>286260</v>
      </c>
      <c r="M140" s="1">
        <v>48444</v>
      </c>
      <c r="N140" s="6">
        <v>41699</v>
      </c>
      <c r="O140" s="8">
        <v>3</v>
      </c>
      <c r="P140" s="5" t="s">
        <v>23</v>
      </c>
      <c r="Q140" s="7" t="s">
        <v>15</v>
      </c>
    </row>
    <row r="141" spans="1:17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f>financials3[[#This Row],[Units Sold]]*financials3[[#This Row],[Sale Price Per]]</f>
        <v>284500</v>
      </c>
      <c r="I141" s="1">
        <v>5690</v>
      </c>
      <c r="J141" s="1">
        <f>financials3[[#This Row],[Gross Sales]]-financials3[[#This Row],[Discounts]]</f>
        <v>278810</v>
      </c>
      <c r="K141" s="1">
        <v>273120</v>
      </c>
      <c r="L141" s="1">
        <f>financials3[[#This Row],[Units Sold]]*financials3[[#This Row],[Manufacturing Cost Per]]</f>
        <v>591760</v>
      </c>
      <c r="M141" s="1">
        <v>5690</v>
      </c>
      <c r="N141" s="6">
        <v>41760</v>
      </c>
      <c r="O141" s="8">
        <v>5</v>
      </c>
      <c r="P141" s="5" t="s">
        <v>25</v>
      </c>
      <c r="Q141" s="7" t="s">
        <v>15</v>
      </c>
    </row>
    <row r="142" spans="1:17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f>financials3[[#This Row],[Units Sold]]*financials3[[#This Row],[Sale Price Per]]</f>
        <v>1038100</v>
      </c>
      <c r="I142" s="1">
        <v>20762</v>
      </c>
      <c r="J142" s="1">
        <f>financials3[[#This Row],[Gross Sales]]-financials3[[#This Row],[Discounts]]</f>
        <v>1017338</v>
      </c>
      <c r="K142" s="1">
        <v>771160</v>
      </c>
      <c r="L142" s="1">
        <f>financials3[[#This Row],[Units Sold]]*financials3[[#This Row],[Manufacturing Cost Per]]</f>
        <v>771160</v>
      </c>
      <c r="M142" s="1">
        <v>246178</v>
      </c>
      <c r="N142" s="6">
        <v>41548</v>
      </c>
      <c r="O142" s="8">
        <v>10</v>
      </c>
      <c r="P142" s="5" t="s">
        <v>30</v>
      </c>
      <c r="Q142" s="7" t="s">
        <v>14</v>
      </c>
    </row>
    <row r="143" spans="1:17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f>financials3[[#This Row],[Units Sold]]*financials3[[#This Row],[Sale Price Per]]</f>
        <v>24720</v>
      </c>
      <c r="I143" s="1">
        <v>494.4</v>
      </c>
      <c r="J143" s="1">
        <f>financials3[[#This Row],[Gross Sales]]-financials3[[#This Row],[Discounts]]</f>
        <v>24225.599999999999</v>
      </c>
      <c r="K143" s="1">
        <v>12360</v>
      </c>
      <c r="L143" s="1">
        <f>financials3[[#This Row],[Units Sold]]*financials3[[#This Row],[Manufacturing Cost Per]]</f>
        <v>321360</v>
      </c>
      <c r="M143" s="1">
        <v>11865.599999999999</v>
      </c>
      <c r="N143" s="6">
        <v>41944</v>
      </c>
      <c r="O143" s="8">
        <v>11</v>
      </c>
      <c r="P143" s="5" t="s">
        <v>31</v>
      </c>
      <c r="Q143" s="7" t="s">
        <v>15</v>
      </c>
    </row>
    <row r="144" spans="1:17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f>financials3[[#This Row],[Units Sold]]*financials3[[#This Row],[Sale Price Per]]</f>
        <v>18820</v>
      </c>
      <c r="I144" s="1">
        <v>376.4</v>
      </c>
      <c r="J144" s="1">
        <f>financials3[[#This Row],[Gross Sales]]-financials3[[#This Row],[Discounts]]</f>
        <v>18443.599999999999</v>
      </c>
      <c r="K144" s="1">
        <v>9410</v>
      </c>
      <c r="L144" s="1">
        <f>financials3[[#This Row],[Units Sold]]*financials3[[#This Row],[Manufacturing Cost Per]]</f>
        <v>244660</v>
      </c>
      <c r="M144" s="1">
        <v>9033.5999999999985</v>
      </c>
      <c r="N144" s="6">
        <v>41944</v>
      </c>
      <c r="O144" s="8">
        <v>11</v>
      </c>
      <c r="P144" s="5" t="s">
        <v>31</v>
      </c>
      <c r="Q144" s="7" t="s">
        <v>15</v>
      </c>
    </row>
    <row r="145" spans="1:17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f>financials3[[#This Row],[Units Sold]]*financials3[[#This Row],[Sale Price Per]]</f>
        <v>574800</v>
      </c>
      <c r="I145" s="1">
        <v>11496</v>
      </c>
      <c r="J145" s="1">
        <f>financials3[[#This Row],[Gross Sales]]-financials3[[#This Row],[Discounts]]</f>
        <v>563304</v>
      </c>
      <c r="K145" s="1">
        <v>479000</v>
      </c>
      <c r="L145" s="1">
        <f>financials3[[#This Row],[Units Sold]]*financials3[[#This Row],[Manufacturing Cost Per]]</f>
        <v>498160</v>
      </c>
      <c r="M145" s="1">
        <v>84304</v>
      </c>
      <c r="N145" s="6">
        <v>41974</v>
      </c>
      <c r="O145" s="8">
        <v>12</v>
      </c>
      <c r="P145" s="5" t="s">
        <v>32</v>
      </c>
      <c r="Q145" s="7" t="s">
        <v>15</v>
      </c>
    </row>
    <row r="146" spans="1:17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f>financials3[[#This Row],[Units Sold]]*financials3[[#This Row],[Sale Price Per]]</f>
        <v>530437.5</v>
      </c>
      <c r="I146" s="1">
        <v>15913.125</v>
      </c>
      <c r="J146" s="1">
        <f>financials3[[#This Row],[Gross Sales]]-financials3[[#This Row],[Discounts]]</f>
        <v>514524.375</v>
      </c>
      <c r="K146" s="1">
        <v>509220</v>
      </c>
      <c r="L146" s="1">
        <f>financials3[[#This Row],[Units Sold]]*financials3[[#This Row],[Manufacturing Cost Per]]</f>
        <v>12730.5</v>
      </c>
      <c r="M146" s="1">
        <v>5304.375</v>
      </c>
      <c r="N146" s="6">
        <v>41730</v>
      </c>
      <c r="O146" s="8">
        <v>4</v>
      </c>
      <c r="P146" s="5" t="s">
        <v>24</v>
      </c>
      <c r="Q146" s="7" t="s">
        <v>15</v>
      </c>
    </row>
    <row r="147" spans="1:17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f>financials3[[#This Row],[Units Sold]]*financials3[[#This Row],[Sale Price Per]]</f>
        <v>51600</v>
      </c>
      <c r="I147" s="1">
        <v>1548</v>
      </c>
      <c r="J147" s="1">
        <f>financials3[[#This Row],[Gross Sales]]-financials3[[#This Row],[Discounts]]</f>
        <v>50052</v>
      </c>
      <c r="K147" s="1">
        <v>25800</v>
      </c>
      <c r="L147" s="1">
        <f>financials3[[#This Row],[Units Sold]]*financials3[[#This Row],[Manufacturing Cost Per]]</f>
        <v>7740</v>
      </c>
      <c r="M147" s="1">
        <v>24252</v>
      </c>
      <c r="N147" s="6">
        <v>41730</v>
      </c>
      <c r="O147" s="8">
        <v>4</v>
      </c>
      <c r="P147" s="5" t="s">
        <v>24</v>
      </c>
      <c r="Q147" s="7" t="s">
        <v>15</v>
      </c>
    </row>
    <row r="148" spans="1:17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f>financials3[[#This Row],[Units Sold]]*financials3[[#This Row],[Sale Price Per]]</f>
        <v>206700</v>
      </c>
      <c r="I148" s="1">
        <v>6201</v>
      </c>
      <c r="J148" s="1">
        <f>financials3[[#This Row],[Gross Sales]]-financials3[[#This Row],[Discounts]]</f>
        <v>200499</v>
      </c>
      <c r="K148" s="1">
        <v>172250</v>
      </c>
      <c r="L148" s="1">
        <f>financials3[[#This Row],[Units Sold]]*financials3[[#This Row],[Manufacturing Cost Per]]</f>
        <v>2067</v>
      </c>
      <c r="M148" s="1">
        <v>28249</v>
      </c>
      <c r="N148" s="6">
        <v>41791</v>
      </c>
      <c r="O148" s="8">
        <v>6</v>
      </c>
      <c r="P148" s="5" t="s">
        <v>26</v>
      </c>
      <c r="Q148" s="7" t="s">
        <v>15</v>
      </c>
    </row>
    <row r="149" spans="1:17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f>financials3[[#This Row],[Units Sold]]*financials3[[#This Row],[Sale Price Per]]</f>
        <v>23364</v>
      </c>
      <c r="I149" s="1">
        <v>700.92</v>
      </c>
      <c r="J149" s="1">
        <f>financials3[[#This Row],[Gross Sales]]-financials3[[#This Row],[Discounts]]</f>
        <v>22663.08</v>
      </c>
      <c r="K149" s="1">
        <v>5841</v>
      </c>
      <c r="L149" s="1">
        <f>financials3[[#This Row],[Units Sold]]*financials3[[#This Row],[Manufacturing Cost Per]]</f>
        <v>5841</v>
      </c>
      <c r="M149" s="1">
        <v>16822.080000000002</v>
      </c>
      <c r="N149" s="6">
        <v>41883</v>
      </c>
      <c r="O149" s="8">
        <v>9</v>
      </c>
      <c r="P149" s="5" t="s">
        <v>29</v>
      </c>
      <c r="Q149" s="7" t="s">
        <v>15</v>
      </c>
    </row>
    <row r="150" spans="1:17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f>financials3[[#This Row],[Units Sold]]*financials3[[#This Row],[Sale Price Per]]</f>
        <v>10896</v>
      </c>
      <c r="I150" s="1">
        <v>326.88</v>
      </c>
      <c r="J150" s="1">
        <f>financials3[[#This Row],[Gross Sales]]-financials3[[#This Row],[Discounts]]</f>
        <v>10569.12</v>
      </c>
      <c r="K150" s="1">
        <v>2724</v>
      </c>
      <c r="L150" s="1">
        <f>financials3[[#This Row],[Units Sold]]*financials3[[#This Row],[Manufacturing Cost Per]]</f>
        <v>2724</v>
      </c>
      <c r="M150" s="1">
        <v>7845.1200000000008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f>financials3[[#This Row],[Units Sold]]*financials3[[#This Row],[Sale Price Per]]</f>
        <v>13706</v>
      </c>
      <c r="I151" s="1">
        <v>411.18</v>
      </c>
      <c r="J151" s="1">
        <f>financials3[[#This Row],[Gross Sales]]-financials3[[#This Row],[Discounts]]</f>
        <v>13294.82</v>
      </c>
      <c r="K151" s="1">
        <v>9790</v>
      </c>
      <c r="L151" s="1">
        <f>financials3[[#This Row],[Units Sold]]*financials3[[#This Row],[Manufacturing Cost Per]]</f>
        <v>9790</v>
      </c>
      <c r="M151" s="1">
        <v>3504.8199999999997</v>
      </c>
      <c r="N151" s="6">
        <v>41671</v>
      </c>
      <c r="O151" s="8">
        <v>2</v>
      </c>
      <c r="P151" s="5" t="s">
        <v>22</v>
      </c>
      <c r="Q151" s="7" t="s">
        <v>15</v>
      </c>
    </row>
    <row r="152" spans="1:17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f>financials3[[#This Row],[Units Sold]]*financials3[[#This Row],[Sale Price Per]]</f>
        <v>22812</v>
      </c>
      <c r="I152" s="1">
        <v>684.36</v>
      </c>
      <c r="J152" s="1">
        <f>financials3[[#This Row],[Gross Sales]]-financials3[[#This Row],[Discounts]]</f>
        <v>22127.64</v>
      </c>
      <c r="K152" s="1">
        <v>5703</v>
      </c>
      <c r="L152" s="1">
        <f>financials3[[#This Row],[Units Sold]]*financials3[[#This Row],[Manufacturing Cost Per]]</f>
        <v>9505</v>
      </c>
      <c r="M152" s="1">
        <v>16424.64</v>
      </c>
      <c r="N152" s="6">
        <v>41791</v>
      </c>
      <c r="O152" s="8">
        <v>6</v>
      </c>
      <c r="P152" s="5" t="s">
        <v>26</v>
      </c>
      <c r="Q152" s="7" t="s">
        <v>15</v>
      </c>
    </row>
    <row r="153" spans="1:17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f>financials3[[#This Row],[Units Sold]]*financials3[[#This Row],[Sale Price Per]]</f>
        <v>3808</v>
      </c>
      <c r="I153" s="1">
        <v>114.24</v>
      </c>
      <c r="J153" s="1">
        <f>financials3[[#This Row],[Gross Sales]]-financials3[[#This Row],[Discounts]]</f>
        <v>3693.76</v>
      </c>
      <c r="K153" s="1">
        <v>2720</v>
      </c>
      <c r="L153" s="1">
        <f>financials3[[#This Row],[Units Sold]]*financials3[[#This Row],[Manufacturing Cost Per]]</f>
        <v>2720</v>
      </c>
      <c r="M153" s="1">
        <v>973.76000000000022</v>
      </c>
      <c r="N153" s="6">
        <v>41883</v>
      </c>
      <c r="O153" s="8">
        <v>9</v>
      </c>
      <c r="P153" s="5" t="s">
        <v>29</v>
      </c>
      <c r="Q153" s="7" t="s">
        <v>15</v>
      </c>
    </row>
    <row r="154" spans="1:17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f>financials3[[#This Row],[Units Sold]]*financials3[[#This Row],[Sale Price Per]]</f>
        <v>628950</v>
      </c>
      <c r="I154" s="1">
        <v>18868.5</v>
      </c>
      <c r="J154" s="1">
        <f>financials3[[#This Row],[Gross Sales]]-financials3[[#This Row],[Discounts]]</f>
        <v>610081.5</v>
      </c>
      <c r="K154" s="1">
        <v>467220</v>
      </c>
      <c r="L154" s="1">
        <f>financials3[[#This Row],[Units Sold]]*financials3[[#This Row],[Manufacturing Cost Per]]</f>
        <v>8985</v>
      </c>
      <c r="M154" s="1">
        <v>142861.5</v>
      </c>
      <c r="N154" s="6">
        <v>41518</v>
      </c>
      <c r="O154" s="8">
        <v>9</v>
      </c>
      <c r="P154" s="5" t="s">
        <v>29</v>
      </c>
      <c r="Q154" s="7" t="s">
        <v>14</v>
      </c>
    </row>
    <row r="155" spans="1:17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f>financials3[[#This Row],[Units Sold]]*financials3[[#This Row],[Sale Price Per]]</f>
        <v>160875</v>
      </c>
      <c r="I155" s="1">
        <v>4826.25</v>
      </c>
      <c r="J155" s="1">
        <f>financials3[[#This Row],[Gross Sales]]-financials3[[#This Row],[Discounts]]</f>
        <v>156048.75</v>
      </c>
      <c r="K155" s="1">
        <v>154440</v>
      </c>
      <c r="L155" s="1">
        <f>financials3[[#This Row],[Units Sold]]*financials3[[#This Row],[Manufacturing Cost Per]]</f>
        <v>6435</v>
      </c>
      <c r="M155" s="1">
        <v>1608.75</v>
      </c>
      <c r="N155" s="6">
        <v>41974</v>
      </c>
      <c r="O155" s="8">
        <v>12</v>
      </c>
      <c r="P155" s="5" t="s">
        <v>32</v>
      </c>
      <c r="Q155" s="7" t="s">
        <v>15</v>
      </c>
    </row>
    <row r="156" spans="1:17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f>financials3[[#This Row],[Units Sold]]*financials3[[#This Row],[Sale Price Per]]</f>
        <v>213250</v>
      </c>
      <c r="I156" s="1">
        <v>6397.5</v>
      </c>
      <c r="J156" s="1">
        <f>financials3[[#This Row],[Gross Sales]]-financials3[[#This Row],[Discounts]]</f>
        <v>206852.5</v>
      </c>
      <c r="K156" s="1">
        <v>204720</v>
      </c>
      <c r="L156" s="1">
        <f>financials3[[#This Row],[Units Sold]]*financials3[[#This Row],[Manufacturing Cost Per]]</f>
        <v>8530</v>
      </c>
      <c r="M156" s="1">
        <v>2132.5</v>
      </c>
      <c r="N156" s="6">
        <v>41974</v>
      </c>
      <c r="O156" s="8">
        <v>12</v>
      </c>
      <c r="P156" s="5" t="s">
        <v>32</v>
      </c>
      <c r="Q156" s="7" t="s">
        <v>15</v>
      </c>
    </row>
    <row r="157" spans="1:17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f>financials3[[#This Row],[Units Sold]]*financials3[[#This Row],[Sale Price Per]]</f>
        <v>730350</v>
      </c>
      <c r="I157" s="1">
        <v>21910.5</v>
      </c>
      <c r="J157" s="1">
        <f>financials3[[#This Row],[Gross Sales]]-financials3[[#This Row],[Discounts]]</f>
        <v>708439.5</v>
      </c>
      <c r="K157" s="1">
        <v>608625</v>
      </c>
      <c r="L157" s="1">
        <f>financials3[[#This Row],[Units Sold]]*financials3[[#This Row],[Manufacturing Cost Per]]</f>
        <v>24345</v>
      </c>
      <c r="M157" s="1">
        <v>99814.5</v>
      </c>
      <c r="N157" s="6">
        <v>41640</v>
      </c>
      <c r="O157" s="8">
        <v>1</v>
      </c>
      <c r="P157" s="5" t="s">
        <v>21</v>
      </c>
      <c r="Q157" s="7" t="s">
        <v>15</v>
      </c>
    </row>
    <row r="158" spans="1:17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f>financials3[[#This Row],[Units Sold]]*financials3[[#This Row],[Sale Price Per]]</f>
        <v>221750</v>
      </c>
      <c r="I158" s="1">
        <v>6652.5</v>
      </c>
      <c r="J158" s="1">
        <f>financials3[[#This Row],[Gross Sales]]-financials3[[#This Row],[Discounts]]</f>
        <v>215097.5</v>
      </c>
      <c r="K158" s="1">
        <v>212880</v>
      </c>
      <c r="L158" s="1">
        <f>financials3[[#This Row],[Units Sold]]*financials3[[#This Row],[Manufacturing Cost Per]]</f>
        <v>17740</v>
      </c>
      <c r="M158" s="1">
        <v>2217.5</v>
      </c>
      <c r="N158" s="6">
        <v>41699</v>
      </c>
      <c r="O158" s="8">
        <v>3</v>
      </c>
      <c r="P158" s="5" t="s">
        <v>23</v>
      </c>
      <c r="Q158" s="7" t="s">
        <v>15</v>
      </c>
    </row>
    <row r="159" spans="1:17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f>financials3[[#This Row],[Units Sold]]*financials3[[#This Row],[Sale Price Per]]</f>
        <v>22812</v>
      </c>
      <c r="I159" s="1">
        <v>684.36</v>
      </c>
      <c r="J159" s="1">
        <f>financials3[[#This Row],[Gross Sales]]-financials3[[#This Row],[Discounts]]</f>
        <v>22127.64</v>
      </c>
      <c r="K159" s="1">
        <v>5703</v>
      </c>
      <c r="L159" s="1">
        <f>financials3[[#This Row],[Units Sold]]*financials3[[#This Row],[Manufacturing Cost Per]]</f>
        <v>19010</v>
      </c>
      <c r="M159" s="1">
        <v>16424.64</v>
      </c>
      <c r="N159" s="6">
        <v>41791</v>
      </c>
      <c r="O159" s="8">
        <v>6</v>
      </c>
      <c r="P159" s="5" t="s">
        <v>26</v>
      </c>
      <c r="Q159" s="7" t="s">
        <v>15</v>
      </c>
    </row>
    <row r="160" spans="1:17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f>financials3[[#This Row],[Units Sold]]*financials3[[#This Row],[Sale Price Per]]</f>
        <v>206700</v>
      </c>
      <c r="I160" s="1">
        <v>6201</v>
      </c>
      <c r="J160" s="1">
        <f>financials3[[#This Row],[Gross Sales]]-financials3[[#This Row],[Discounts]]</f>
        <v>200499</v>
      </c>
      <c r="K160" s="1">
        <v>172250</v>
      </c>
      <c r="L160" s="1">
        <f>financials3[[#This Row],[Units Sold]]*financials3[[#This Row],[Manufacturing Cost Per]]</f>
        <v>6890</v>
      </c>
      <c r="M160" s="1">
        <v>28249</v>
      </c>
      <c r="N160" s="6">
        <v>41791</v>
      </c>
      <c r="O160" s="8">
        <v>6</v>
      </c>
      <c r="P160" s="5" t="s">
        <v>26</v>
      </c>
      <c r="Q160" s="7" t="s">
        <v>15</v>
      </c>
    </row>
    <row r="161" spans="1:17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f>financials3[[#This Row],[Units Sold]]*financials3[[#This Row],[Sale Price Per]]</f>
        <v>196250</v>
      </c>
      <c r="I161" s="1">
        <v>5887.5</v>
      </c>
      <c r="J161" s="1">
        <f>financials3[[#This Row],[Gross Sales]]-financials3[[#This Row],[Discounts]]</f>
        <v>190362.5</v>
      </c>
      <c r="K161" s="1">
        <v>188400</v>
      </c>
      <c r="L161" s="1">
        <f>financials3[[#This Row],[Units Sold]]*financials3[[#This Row],[Manufacturing Cost Per]]</f>
        <v>15700</v>
      </c>
      <c r="M161" s="1">
        <v>1962.5</v>
      </c>
      <c r="N161" s="6">
        <v>41791</v>
      </c>
      <c r="O161" s="8">
        <v>6</v>
      </c>
      <c r="P161" s="5" t="s">
        <v>26</v>
      </c>
      <c r="Q161" s="7" t="s">
        <v>15</v>
      </c>
    </row>
    <row r="162" spans="1:17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f>financials3[[#This Row],[Units Sold]]*financials3[[#This Row],[Sale Price Per]]</f>
        <v>16434</v>
      </c>
      <c r="I162" s="1">
        <v>493.02</v>
      </c>
      <c r="J162" s="1">
        <f>financials3[[#This Row],[Gross Sales]]-financials3[[#This Row],[Discounts]]</f>
        <v>15940.98</v>
      </c>
      <c r="K162" s="1">
        <v>4108.5</v>
      </c>
      <c r="L162" s="1">
        <f>financials3[[#This Row],[Units Sold]]*financials3[[#This Row],[Manufacturing Cost Per]]</f>
        <v>13695</v>
      </c>
      <c r="M162" s="1">
        <v>11832.48</v>
      </c>
      <c r="N162" s="6">
        <v>41821</v>
      </c>
      <c r="O162" s="8">
        <v>7</v>
      </c>
      <c r="P162" s="5" t="s">
        <v>27</v>
      </c>
      <c r="Q162" s="7" t="s">
        <v>15</v>
      </c>
    </row>
    <row r="163" spans="1:17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f>financials3[[#This Row],[Units Sold]]*financials3[[#This Row],[Sale Price Per]]</f>
        <v>251125</v>
      </c>
      <c r="I163" s="1">
        <v>7533.75</v>
      </c>
      <c r="J163" s="1">
        <f>financials3[[#This Row],[Gross Sales]]-financials3[[#This Row],[Discounts]]</f>
        <v>243591.25</v>
      </c>
      <c r="K163" s="1">
        <v>241080</v>
      </c>
      <c r="L163" s="1">
        <f>financials3[[#This Row],[Units Sold]]*financials3[[#This Row],[Manufacturing Cost Per]]</f>
        <v>20090</v>
      </c>
      <c r="M163" s="1">
        <v>2511.25</v>
      </c>
      <c r="N163" s="6">
        <v>41913</v>
      </c>
      <c r="O163" s="8">
        <v>10</v>
      </c>
      <c r="P163" s="5" t="s">
        <v>30</v>
      </c>
      <c r="Q163" s="7" t="s">
        <v>15</v>
      </c>
    </row>
    <row r="164" spans="1:17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f>financials3[[#This Row],[Units Sold]]*financials3[[#This Row],[Sale Price Per]]</f>
        <v>29175</v>
      </c>
      <c r="I164" s="1">
        <v>875.25</v>
      </c>
      <c r="J164" s="1">
        <f>financials3[[#This Row],[Gross Sales]]-financials3[[#This Row],[Discounts]]</f>
        <v>28299.75</v>
      </c>
      <c r="K164" s="1">
        <v>19450</v>
      </c>
      <c r="L164" s="1">
        <f>financials3[[#This Row],[Units Sold]]*financials3[[#This Row],[Manufacturing Cost Per]]</f>
        <v>19450</v>
      </c>
      <c r="M164" s="1">
        <v>8849.75</v>
      </c>
      <c r="N164" s="6">
        <v>41548</v>
      </c>
      <c r="O164" s="8">
        <v>10</v>
      </c>
      <c r="P164" s="5" t="s">
        <v>30</v>
      </c>
      <c r="Q164" s="7" t="s">
        <v>14</v>
      </c>
    </row>
    <row r="165" spans="1:17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f>financials3[[#This Row],[Units Sold]]*financials3[[#This Row],[Sale Price Per]]</f>
        <v>160875</v>
      </c>
      <c r="I165" s="1">
        <v>4826.25</v>
      </c>
      <c r="J165" s="1">
        <f>financials3[[#This Row],[Gross Sales]]-financials3[[#This Row],[Discounts]]</f>
        <v>156048.75</v>
      </c>
      <c r="K165" s="1">
        <v>154440</v>
      </c>
      <c r="L165" s="1">
        <f>financials3[[#This Row],[Units Sold]]*financials3[[#This Row],[Manufacturing Cost Per]]</f>
        <v>12870</v>
      </c>
      <c r="M165" s="1">
        <v>1608.75</v>
      </c>
      <c r="N165" s="6">
        <v>41974</v>
      </c>
      <c r="O165" s="8">
        <v>12</v>
      </c>
      <c r="P165" s="5" t="s">
        <v>32</v>
      </c>
      <c r="Q165" s="7" t="s">
        <v>15</v>
      </c>
    </row>
    <row r="166" spans="1:17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f>financials3[[#This Row],[Units Sold]]*financials3[[#This Row],[Sale Price Per]]</f>
        <v>213250</v>
      </c>
      <c r="I166" s="1">
        <v>6397.5</v>
      </c>
      <c r="J166" s="1">
        <f>financials3[[#This Row],[Gross Sales]]-financials3[[#This Row],[Discounts]]</f>
        <v>206852.5</v>
      </c>
      <c r="K166" s="1">
        <v>204720</v>
      </c>
      <c r="L166" s="1">
        <f>financials3[[#This Row],[Units Sold]]*financials3[[#This Row],[Manufacturing Cost Per]]</f>
        <v>17060</v>
      </c>
      <c r="M166" s="1">
        <v>2132.5</v>
      </c>
      <c r="N166" s="6">
        <v>41974</v>
      </c>
      <c r="O166" s="8">
        <v>12</v>
      </c>
      <c r="P166" s="5" t="s">
        <v>32</v>
      </c>
      <c r="Q166" s="7" t="s">
        <v>15</v>
      </c>
    </row>
    <row r="167" spans="1:17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f>financials3[[#This Row],[Units Sold]]*financials3[[#This Row],[Sale Price Per]]</f>
        <v>251125</v>
      </c>
      <c r="I167" s="1">
        <v>7533.75</v>
      </c>
      <c r="J167" s="1">
        <f>financials3[[#This Row],[Gross Sales]]-financials3[[#This Row],[Discounts]]</f>
        <v>243591.25</v>
      </c>
      <c r="K167" s="1">
        <v>241080</v>
      </c>
      <c r="L167" s="1">
        <f>financials3[[#This Row],[Units Sold]]*financials3[[#This Row],[Manufacturing Cost Per]]</f>
        <v>241080</v>
      </c>
      <c r="M167" s="1">
        <v>2511.25</v>
      </c>
      <c r="N167" s="6">
        <v>41913</v>
      </c>
      <c r="O167" s="8">
        <v>10</v>
      </c>
      <c r="P167" s="5" t="s">
        <v>30</v>
      </c>
      <c r="Q167" s="7" t="s">
        <v>15</v>
      </c>
    </row>
    <row r="168" spans="1:17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f>financials3[[#This Row],[Units Sold]]*financials3[[#This Row],[Sale Price Per]]</f>
        <v>853200</v>
      </c>
      <c r="I168" s="1">
        <v>25596</v>
      </c>
      <c r="J168" s="1">
        <f>financials3[[#This Row],[Gross Sales]]-financials3[[#This Row],[Discounts]]</f>
        <v>827604</v>
      </c>
      <c r="K168" s="1">
        <v>711000</v>
      </c>
      <c r="L168" s="1">
        <f>financials3[[#This Row],[Units Sold]]*financials3[[#This Row],[Manufacturing Cost Per]]</f>
        <v>711000</v>
      </c>
      <c r="M168" s="1">
        <v>116604</v>
      </c>
      <c r="N168" s="6">
        <v>41671</v>
      </c>
      <c r="O168" s="8">
        <v>2</v>
      </c>
      <c r="P168" s="5" t="s">
        <v>22</v>
      </c>
      <c r="Q168" s="7" t="s">
        <v>15</v>
      </c>
    </row>
    <row r="169" spans="1:17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f>financials3[[#This Row],[Units Sold]]*financials3[[#This Row],[Sale Price Per]]</f>
        <v>22992</v>
      </c>
      <c r="I169" s="1">
        <v>689.76</v>
      </c>
      <c r="J169" s="1">
        <f>financials3[[#This Row],[Gross Sales]]-financials3[[#This Row],[Discounts]]</f>
        <v>22302.240000000002</v>
      </c>
      <c r="K169" s="1">
        <v>5748</v>
      </c>
      <c r="L169" s="1">
        <f>financials3[[#This Row],[Units Sold]]*financials3[[#This Row],[Manufacturing Cost Per]]</f>
        <v>479000</v>
      </c>
      <c r="M169" s="1">
        <v>16554.240000000002</v>
      </c>
      <c r="N169" s="6">
        <v>41730</v>
      </c>
      <c r="O169" s="8">
        <v>4</v>
      </c>
      <c r="P169" s="5" t="s">
        <v>24</v>
      </c>
      <c r="Q169" s="7" t="s">
        <v>15</v>
      </c>
    </row>
    <row r="170" spans="1:17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f>financials3[[#This Row],[Units Sold]]*financials3[[#This Row],[Sale Price Per]]</f>
        <v>196250</v>
      </c>
      <c r="I170" s="1">
        <v>5887.5</v>
      </c>
      <c r="J170" s="1">
        <f>financials3[[#This Row],[Gross Sales]]-financials3[[#This Row],[Discounts]]</f>
        <v>190362.5</v>
      </c>
      <c r="K170" s="1">
        <v>188400</v>
      </c>
      <c r="L170" s="1">
        <f>financials3[[#This Row],[Units Sold]]*financials3[[#This Row],[Manufacturing Cost Per]]</f>
        <v>392500</v>
      </c>
      <c r="M170" s="1">
        <v>1962.5</v>
      </c>
      <c r="N170" s="6">
        <v>41791</v>
      </c>
      <c r="O170" s="8">
        <v>6</v>
      </c>
      <c r="P170" s="5" t="s">
        <v>26</v>
      </c>
      <c r="Q170" s="7" t="s">
        <v>15</v>
      </c>
    </row>
    <row r="171" spans="1:17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f>financials3[[#This Row],[Units Sold]]*financials3[[#This Row],[Sale Price Per]]</f>
        <v>562200</v>
      </c>
      <c r="I171" s="1">
        <v>16866</v>
      </c>
      <c r="J171" s="1">
        <f>financials3[[#This Row],[Gross Sales]]-financials3[[#This Row],[Discounts]]</f>
        <v>545334</v>
      </c>
      <c r="K171" s="1">
        <v>468500</v>
      </c>
      <c r="L171" s="1">
        <f>financials3[[#This Row],[Units Sold]]*financials3[[#This Row],[Manufacturing Cost Per]]</f>
        <v>468500</v>
      </c>
      <c r="M171" s="1">
        <v>76834</v>
      </c>
      <c r="N171" s="6">
        <v>41852</v>
      </c>
      <c r="O171" s="8">
        <v>8</v>
      </c>
      <c r="P171" s="5" t="s">
        <v>28</v>
      </c>
      <c r="Q171" s="7" t="s">
        <v>15</v>
      </c>
    </row>
    <row r="172" spans="1:17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f>financials3[[#This Row],[Units Sold]]*financials3[[#This Row],[Sale Price Per]]</f>
        <v>574700</v>
      </c>
      <c r="I172" s="1">
        <v>17241</v>
      </c>
      <c r="J172" s="1">
        <f>financials3[[#This Row],[Gross Sales]]-financials3[[#This Row],[Discounts]]</f>
        <v>557459</v>
      </c>
      <c r="K172" s="1">
        <v>426920</v>
      </c>
      <c r="L172" s="1">
        <f>financials3[[#This Row],[Units Sold]]*financials3[[#This Row],[Manufacturing Cost Per]]</f>
        <v>410500</v>
      </c>
      <c r="M172" s="1">
        <v>130539</v>
      </c>
      <c r="N172" s="6">
        <v>41852</v>
      </c>
      <c r="O172" s="8">
        <v>8</v>
      </c>
      <c r="P172" s="5" t="s">
        <v>28</v>
      </c>
      <c r="Q172" s="7" t="s">
        <v>15</v>
      </c>
    </row>
    <row r="173" spans="1:17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f>financials3[[#This Row],[Units Sold]]*financials3[[#This Row],[Sale Price Per]]</f>
        <v>29175</v>
      </c>
      <c r="I173" s="1">
        <v>875.25</v>
      </c>
      <c r="J173" s="1">
        <f>financials3[[#This Row],[Gross Sales]]-financials3[[#This Row],[Discounts]]</f>
        <v>28299.75</v>
      </c>
      <c r="K173" s="1">
        <v>19450</v>
      </c>
      <c r="L173" s="1">
        <f>financials3[[#This Row],[Units Sold]]*financials3[[#This Row],[Manufacturing Cost Per]]</f>
        <v>486250</v>
      </c>
      <c r="M173" s="1">
        <v>8849.75</v>
      </c>
      <c r="N173" s="6">
        <v>41548</v>
      </c>
      <c r="O173" s="8">
        <v>10</v>
      </c>
      <c r="P173" s="5" t="s">
        <v>30</v>
      </c>
      <c r="Q173" s="7" t="s">
        <v>14</v>
      </c>
    </row>
    <row r="174" spans="1:17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f>financials3[[#This Row],[Units Sold]]*financials3[[#This Row],[Sale Price Per]]</f>
        <v>16620</v>
      </c>
      <c r="I174" s="1">
        <v>498.6</v>
      </c>
      <c r="J174" s="1">
        <f>financials3[[#This Row],[Gross Sales]]-financials3[[#This Row],[Discounts]]</f>
        <v>16121.4</v>
      </c>
      <c r="K174" s="1">
        <v>8310</v>
      </c>
      <c r="L174" s="1">
        <f>financials3[[#This Row],[Units Sold]]*financials3[[#This Row],[Manufacturing Cost Per]]</f>
        <v>2493</v>
      </c>
      <c r="M174" s="1">
        <v>7811.4</v>
      </c>
      <c r="N174" s="6">
        <v>41760</v>
      </c>
      <c r="O174" s="8">
        <v>5</v>
      </c>
      <c r="P174" s="5" t="s">
        <v>25</v>
      </c>
      <c r="Q174" s="7" t="s">
        <v>15</v>
      </c>
    </row>
    <row r="175" spans="1:17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f>financials3[[#This Row],[Units Sold]]*financials3[[#This Row],[Sale Price Per]]</f>
        <v>12320</v>
      </c>
      <c r="I175" s="1">
        <v>369.6</v>
      </c>
      <c r="J175" s="1">
        <f>financials3[[#This Row],[Gross Sales]]-financials3[[#This Row],[Discounts]]</f>
        <v>11950.4</v>
      </c>
      <c r="K175" s="1">
        <v>8800</v>
      </c>
      <c r="L175" s="1">
        <f>financials3[[#This Row],[Units Sold]]*financials3[[#This Row],[Manufacturing Cost Per]]</f>
        <v>17600</v>
      </c>
      <c r="M175" s="1">
        <v>3150.3999999999996</v>
      </c>
      <c r="N175" s="6">
        <v>41518</v>
      </c>
      <c r="O175" s="8">
        <v>9</v>
      </c>
      <c r="P175" s="5" t="s">
        <v>29</v>
      </c>
      <c r="Q175" s="7" t="s">
        <v>14</v>
      </c>
    </row>
    <row r="176" spans="1:17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f>financials3[[#This Row],[Units Sold]]*financials3[[#This Row],[Sale Price Per]]</f>
        <v>77010</v>
      </c>
      <c r="I176" s="1">
        <v>2310.3000000000002</v>
      </c>
      <c r="J176" s="1">
        <f>financials3[[#This Row],[Gross Sales]]-financials3[[#This Row],[Discounts]]</f>
        <v>74699.7</v>
      </c>
      <c r="K176" s="1">
        <v>38505</v>
      </c>
      <c r="L176" s="1">
        <f>financials3[[#This Row],[Units Sold]]*financials3[[#This Row],[Manufacturing Cost Per]]</f>
        <v>462060</v>
      </c>
      <c r="M176" s="1">
        <v>36194.700000000004</v>
      </c>
      <c r="N176" s="6">
        <v>41730</v>
      </c>
      <c r="O176" s="8">
        <v>4</v>
      </c>
      <c r="P176" s="5" t="s">
        <v>24</v>
      </c>
      <c r="Q176" s="7" t="s">
        <v>15</v>
      </c>
    </row>
    <row r="177" spans="1:17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f>financials3[[#This Row],[Units Sold]]*financials3[[#This Row],[Sale Price Per]]</f>
        <v>29748</v>
      </c>
      <c r="I177" s="1">
        <v>892.44</v>
      </c>
      <c r="J177" s="1">
        <f>financials3[[#This Row],[Gross Sales]]-financials3[[#This Row],[Discounts]]</f>
        <v>28855.56</v>
      </c>
      <c r="K177" s="1">
        <v>7437</v>
      </c>
      <c r="L177" s="1">
        <f>financials3[[#This Row],[Units Sold]]*financials3[[#This Row],[Manufacturing Cost Per]]</f>
        <v>619750</v>
      </c>
      <c r="M177" s="1">
        <v>21418.560000000001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f>financials3[[#This Row],[Units Sold]]*financials3[[#This Row],[Sale Price Per]]</f>
        <v>30465</v>
      </c>
      <c r="I178" s="1">
        <v>1218.5999999999999</v>
      </c>
      <c r="J178" s="1">
        <f>financials3[[#This Row],[Gross Sales]]-financials3[[#This Row],[Discounts]]</f>
        <v>29246.400000000001</v>
      </c>
      <c r="K178" s="1">
        <v>20310</v>
      </c>
      <c r="L178" s="1">
        <f>financials3[[#This Row],[Units Sold]]*financials3[[#This Row],[Manufacturing Cost Per]]</f>
        <v>10155</v>
      </c>
      <c r="M178" s="1">
        <v>8936.4000000000015</v>
      </c>
      <c r="N178" s="6">
        <v>41913</v>
      </c>
      <c r="O178" s="8">
        <v>10</v>
      </c>
      <c r="P178" s="5" t="s">
        <v>30</v>
      </c>
      <c r="Q178" s="7" t="s">
        <v>15</v>
      </c>
    </row>
    <row r="179" spans="1:17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f>financials3[[#This Row],[Units Sold]]*financials3[[#This Row],[Sale Price Per]]</f>
        <v>30465</v>
      </c>
      <c r="I179" s="1">
        <v>1218.5999999999999</v>
      </c>
      <c r="J179" s="1">
        <f>financials3[[#This Row],[Gross Sales]]-financials3[[#This Row],[Discounts]]</f>
        <v>29246.400000000001</v>
      </c>
      <c r="K179" s="1">
        <v>20310</v>
      </c>
      <c r="L179" s="1">
        <f>financials3[[#This Row],[Units Sold]]*financials3[[#This Row],[Manufacturing Cost Per]]</f>
        <v>20310</v>
      </c>
      <c r="M179" s="1">
        <v>8936.4000000000015</v>
      </c>
      <c r="N179" s="6">
        <v>41913</v>
      </c>
      <c r="O179" s="8">
        <v>10</v>
      </c>
      <c r="P179" s="5" t="s">
        <v>30</v>
      </c>
      <c r="Q179" s="7" t="s">
        <v>15</v>
      </c>
    </row>
    <row r="180" spans="1:17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f>financials3[[#This Row],[Units Sold]]*financials3[[#This Row],[Sale Price Per]]</f>
        <v>33915</v>
      </c>
      <c r="I180" s="1">
        <v>1356.6</v>
      </c>
      <c r="J180" s="1">
        <f>financials3[[#This Row],[Gross Sales]]-financials3[[#This Row],[Discounts]]</f>
        <v>32558.400000000001</v>
      </c>
      <c r="K180" s="1">
        <v>22610</v>
      </c>
      <c r="L180" s="1">
        <f>financials3[[#This Row],[Units Sold]]*financials3[[#This Row],[Manufacturing Cost Per]]</f>
        <v>22610</v>
      </c>
      <c r="M180" s="1">
        <v>9948.4000000000015</v>
      </c>
      <c r="N180" s="6">
        <v>41609</v>
      </c>
      <c r="O180" s="8">
        <v>12</v>
      </c>
      <c r="P180" s="5" t="s">
        <v>32</v>
      </c>
      <c r="Q180" s="7" t="s">
        <v>14</v>
      </c>
    </row>
    <row r="181" spans="1:17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f>financials3[[#This Row],[Units Sold]]*financials3[[#This Row],[Sale Price Per]]</f>
        <v>14720</v>
      </c>
      <c r="I181" s="1">
        <v>588.79999999999995</v>
      </c>
      <c r="J181" s="1">
        <f>financials3[[#This Row],[Gross Sales]]-financials3[[#This Row],[Discounts]]</f>
        <v>14131.2</v>
      </c>
      <c r="K181" s="1">
        <v>7360</v>
      </c>
      <c r="L181" s="1">
        <f>financials3[[#This Row],[Units Sold]]*financials3[[#This Row],[Manufacturing Cost Per]]</f>
        <v>88320</v>
      </c>
      <c r="M181" s="1">
        <v>6771.2000000000007</v>
      </c>
      <c r="N181" s="6">
        <v>41518</v>
      </c>
      <c r="O181" s="8">
        <v>9</v>
      </c>
      <c r="P181" s="5" t="s">
        <v>29</v>
      </c>
      <c r="Q181" s="7" t="s">
        <v>14</v>
      </c>
    </row>
    <row r="182" spans="1:17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f>financials3[[#This Row],[Units Sold]]*financials3[[#This Row],[Sale Price Per]]</f>
        <v>19957</v>
      </c>
      <c r="I182" s="1">
        <v>798.28</v>
      </c>
      <c r="J182" s="1">
        <f>financials3[[#This Row],[Gross Sales]]-financials3[[#This Row],[Discounts]]</f>
        <v>19158.72</v>
      </c>
      <c r="K182" s="1">
        <v>14255</v>
      </c>
      <c r="L182" s="1">
        <f>financials3[[#This Row],[Units Sold]]*financials3[[#This Row],[Manufacturing Cost Per]]</f>
        <v>8553</v>
      </c>
      <c r="M182" s="1">
        <v>4903.7200000000012</v>
      </c>
      <c r="N182" s="6">
        <v>41548</v>
      </c>
      <c r="O182" s="8">
        <v>10</v>
      </c>
      <c r="P182" s="5" t="s">
        <v>30</v>
      </c>
      <c r="Q182" s="7" t="s">
        <v>14</v>
      </c>
    </row>
    <row r="183" spans="1:17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f>financials3[[#This Row],[Units Sold]]*financials3[[#This Row],[Sale Price Per]]</f>
        <v>606300</v>
      </c>
      <c r="I183" s="1">
        <v>24252</v>
      </c>
      <c r="J183" s="1">
        <f>financials3[[#This Row],[Gross Sales]]-financials3[[#This Row],[Discounts]]</f>
        <v>582048</v>
      </c>
      <c r="K183" s="1">
        <v>505250</v>
      </c>
      <c r="L183" s="1">
        <f>financials3[[#This Row],[Units Sold]]*financials3[[#This Row],[Manufacturing Cost Per]]</f>
        <v>6063</v>
      </c>
      <c r="M183" s="1">
        <v>76798</v>
      </c>
      <c r="N183" s="6">
        <v>41913</v>
      </c>
      <c r="O183" s="8">
        <v>10</v>
      </c>
      <c r="P183" s="5" t="s">
        <v>30</v>
      </c>
      <c r="Q183" s="7" t="s">
        <v>15</v>
      </c>
    </row>
    <row r="184" spans="1:17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f>financials3[[#This Row],[Units Sold]]*financials3[[#This Row],[Sale Price Per]]</f>
        <v>95900</v>
      </c>
      <c r="I184" s="1">
        <v>3836</v>
      </c>
      <c r="J184" s="1">
        <f>financials3[[#This Row],[Gross Sales]]-financials3[[#This Row],[Discounts]]</f>
        <v>92064</v>
      </c>
      <c r="K184" s="1">
        <v>71240</v>
      </c>
      <c r="L184" s="1">
        <f>financials3[[#This Row],[Units Sold]]*financials3[[#This Row],[Manufacturing Cost Per]]</f>
        <v>822</v>
      </c>
      <c r="M184" s="1">
        <v>20824</v>
      </c>
      <c r="N184" s="6">
        <v>41974</v>
      </c>
      <c r="O184" s="8">
        <v>12</v>
      </c>
      <c r="P184" s="5" t="s">
        <v>32</v>
      </c>
      <c r="Q184" s="7" t="s">
        <v>15</v>
      </c>
    </row>
    <row r="185" spans="1:17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f>financials3[[#This Row],[Units Sold]]*financials3[[#This Row],[Sale Price Per]]</f>
        <v>29505</v>
      </c>
      <c r="I185" s="1">
        <v>1180.2</v>
      </c>
      <c r="J185" s="1">
        <f>financials3[[#This Row],[Gross Sales]]-financials3[[#This Row],[Discounts]]</f>
        <v>28324.799999999999</v>
      </c>
      <c r="K185" s="1">
        <v>19670</v>
      </c>
      <c r="L185" s="1">
        <f>financials3[[#This Row],[Units Sold]]*financials3[[#This Row],[Manufacturing Cost Per]]</f>
        <v>9835</v>
      </c>
      <c r="M185" s="1">
        <v>8654.7999999999993</v>
      </c>
      <c r="N185" s="6">
        <v>41699</v>
      </c>
      <c r="O185" s="8">
        <v>3</v>
      </c>
      <c r="P185" s="5" t="s">
        <v>23</v>
      </c>
      <c r="Q185" s="7" t="s">
        <v>15</v>
      </c>
    </row>
    <row r="186" spans="1:17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f>financials3[[#This Row],[Units Sold]]*financials3[[#This Row],[Sale Price Per]]</f>
        <v>557700</v>
      </c>
      <c r="I186" s="1">
        <v>22308</v>
      </c>
      <c r="J186" s="1">
        <f>financials3[[#This Row],[Gross Sales]]-financials3[[#This Row],[Discounts]]</f>
        <v>535392</v>
      </c>
      <c r="K186" s="1">
        <v>464750</v>
      </c>
      <c r="L186" s="1">
        <f>financials3[[#This Row],[Units Sold]]*financials3[[#This Row],[Manufacturing Cost Per]]</f>
        <v>9295</v>
      </c>
      <c r="M186" s="1">
        <v>70642</v>
      </c>
      <c r="N186" s="6">
        <v>41852</v>
      </c>
      <c r="O186" s="8">
        <v>8</v>
      </c>
      <c r="P186" s="5" t="s">
        <v>28</v>
      </c>
      <c r="Q186" s="7" t="s">
        <v>15</v>
      </c>
    </row>
    <row r="187" spans="1:17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f>financials3[[#This Row],[Units Sold]]*financials3[[#This Row],[Sale Price Per]]</f>
        <v>19957</v>
      </c>
      <c r="I187" s="1">
        <v>798.28</v>
      </c>
      <c r="J187" s="1">
        <f>financials3[[#This Row],[Gross Sales]]-financials3[[#This Row],[Discounts]]</f>
        <v>19158.72</v>
      </c>
      <c r="K187" s="1">
        <v>14255</v>
      </c>
      <c r="L187" s="1">
        <f>financials3[[#This Row],[Units Sold]]*financials3[[#This Row],[Manufacturing Cost Per]]</f>
        <v>14255</v>
      </c>
      <c r="M187" s="1">
        <v>4903.7200000000012</v>
      </c>
      <c r="N187" s="6">
        <v>41548</v>
      </c>
      <c r="O187" s="8">
        <v>10</v>
      </c>
      <c r="P187" s="5" t="s">
        <v>30</v>
      </c>
      <c r="Q187" s="7" t="s">
        <v>14</v>
      </c>
    </row>
    <row r="188" spans="1:17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f>financials3[[#This Row],[Units Sold]]*financials3[[#This Row],[Sale Price Per]]</f>
        <v>606300</v>
      </c>
      <c r="I188" s="1">
        <v>24252</v>
      </c>
      <c r="J188" s="1">
        <f>financials3[[#This Row],[Gross Sales]]-financials3[[#This Row],[Discounts]]</f>
        <v>582048</v>
      </c>
      <c r="K188" s="1">
        <v>505250</v>
      </c>
      <c r="L188" s="1">
        <f>financials3[[#This Row],[Units Sold]]*financials3[[#This Row],[Manufacturing Cost Per]]</f>
        <v>10105</v>
      </c>
      <c r="M188" s="1">
        <v>76798</v>
      </c>
      <c r="N188" s="6">
        <v>41913</v>
      </c>
      <c r="O188" s="8">
        <v>10</v>
      </c>
      <c r="P188" s="5" t="s">
        <v>30</v>
      </c>
      <c r="Q188" s="7" t="s">
        <v>15</v>
      </c>
    </row>
    <row r="189" spans="1:17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f>financials3[[#This Row],[Units Sold]]*financials3[[#This Row],[Sale Price Per]]</f>
        <v>142250</v>
      </c>
      <c r="I189" s="1">
        <v>5690</v>
      </c>
      <c r="J189" s="1">
        <f>financials3[[#This Row],[Gross Sales]]-financials3[[#This Row],[Discounts]]</f>
        <v>136560</v>
      </c>
      <c r="K189" s="1">
        <v>136560</v>
      </c>
      <c r="L189" s="1">
        <f>financials3[[#This Row],[Units Sold]]*financials3[[#This Row],[Manufacturing Cost Per]]</f>
        <v>5690</v>
      </c>
      <c r="M189" s="1">
        <v>0</v>
      </c>
      <c r="N189" s="6">
        <v>41974</v>
      </c>
      <c r="O189" s="8">
        <v>12</v>
      </c>
      <c r="P189" s="5" t="s">
        <v>32</v>
      </c>
      <c r="Q189" s="7" t="s">
        <v>15</v>
      </c>
    </row>
    <row r="190" spans="1:17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f>financials3[[#This Row],[Units Sold]]*financials3[[#This Row],[Sale Price Per]]</f>
        <v>29757</v>
      </c>
      <c r="I190" s="1">
        <v>1190.28</v>
      </c>
      <c r="J190" s="1">
        <f>financials3[[#This Row],[Gross Sales]]-financials3[[#This Row],[Discounts]]</f>
        <v>28566.720000000001</v>
      </c>
      <c r="K190" s="1">
        <v>21255</v>
      </c>
      <c r="L190" s="1">
        <f>financials3[[#This Row],[Units Sold]]*financials3[[#This Row],[Manufacturing Cost Per]]</f>
        <v>42510</v>
      </c>
      <c r="M190" s="1">
        <v>7311.7199999999993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f>financials3[[#This Row],[Units Sold]]*financials3[[#This Row],[Sale Price Per]]</f>
        <v>99375</v>
      </c>
      <c r="I191" s="1">
        <v>3975</v>
      </c>
      <c r="J191" s="1">
        <f>financials3[[#This Row],[Gross Sales]]-financials3[[#This Row],[Discounts]]</f>
        <v>95400</v>
      </c>
      <c r="K191" s="1">
        <v>95400</v>
      </c>
      <c r="L191" s="1">
        <f>financials3[[#This Row],[Units Sold]]*financials3[[#This Row],[Manufacturing Cost Per]]</f>
        <v>7950</v>
      </c>
      <c r="M191" s="1">
        <v>0</v>
      </c>
      <c r="N191" s="6">
        <v>41699</v>
      </c>
      <c r="O191" s="8">
        <v>3</v>
      </c>
      <c r="P191" s="5" t="s">
        <v>23</v>
      </c>
      <c r="Q191" s="7" t="s">
        <v>15</v>
      </c>
    </row>
    <row r="192" spans="1:17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f>financials3[[#This Row],[Units Sold]]*financials3[[#This Row],[Sale Price Per]]</f>
        <v>424350</v>
      </c>
      <c r="I192" s="1">
        <v>16974</v>
      </c>
      <c r="J192" s="1">
        <f>financials3[[#This Row],[Gross Sales]]-financials3[[#This Row],[Discounts]]</f>
        <v>407376</v>
      </c>
      <c r="K192" s="1">
        <v>353625</v>
      </c>
      <c r="L192" s="1">
        <f>financials3[[#This Row],[Units Sold]]*financials3[[#This Row],[Manufacturing Cost Per]]</f>
        <v>14145</v>
      </c>
      <c r="M192" s="1">
        <v>53751</v>
      </c>
      <c r="N192" s="6">
        <v>41730</v>
      </c>
      <c r="O192" s="8">
        <v>4</v>
      </c>
      <c r="P192" s="5" t="s">
        <v>24</v>
      </c>
      <c r="Q192" s="7" t="s">
        <v>15</v>
      </c>
    </row>
    <row r="193" spans="1:17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f>financials3[[#This Row],[Units Sold]]*financials3[[#This Row],[Sale Price Per]]</f>
        <v>875400</v>
      </c>
      <c r="I193" s="1">
        <v>35016</v>
      </c>
      <c r="J193" s="1">
        <f>financials3[[#This Row],[Gross Sales]]-financials3[[#This Row],[Discounts]]</f>
        <v>840384</v>
      </c>
      <c r="K193" s="1">
        <v>729500</v>
      </c>
      <c r="L193" s="1">
        <f>financials3[[#This Row],[Units Sold]]*financials3[[#This Row],[Manufacturing Cost Per]]</f>
        <v>29180</v>
      </c>
      <c r="M193" s="1">
        <v>110884</v>
      </c>
      <c r="N193" s="6">
        <v>41760</v>
      </c>
      <c r="O193" s="8">
        <v>5</v>
      </c>
      <c r="P193" s="5" t="s">
        <v>25</v>
      </c>
      <c r="Q193" s="7" t="s">
        <v>15</v>
      </c>
    </row>
    <row r="194" spans="1:17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f>financials3[[#This Row],[Units Sold]]*financials3[[#This Row],[Sale Price Per]]</f>
        <v>1207500</v>
      </c>
      <c r="I194" s="1">
        <v>48300</v>
      </c>
      <c r="J194" s="1">
        <f>financials3[[#This Row],[Gross Sales]]-financials3[[#This Row],[Discounts]]</f>
        <v>1159200</v>
      </c>
      <c r="K194" s="1">
        <v>897000</v>
      </c>
      <c r="L194" s="1">
        <f>financials3[[#This Row],[Units Sold]]*financials3[[#This Row],[Manufacturing Cost Per]]</f>
        <v>34500</v>
      </c>
      <c r="M194" s="1">
        <v>262200</v>
      </c>
      <c r="N194" s="6">
        <v>41821</v>
      </c>
      <c r="O194" s="8">
        <v>7</v>
      </c>
      <c r="P194" s="5" t="s">
        <v>27</v>
      </c>
      <c r="Q194" s="7" t="s">
        <v>15</v>
      </c>
    </row>
    <row r="195" spans="1:17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f>financials3[[#This Row],[Units Sold]]*financials3[[#This Row],[Sale Price Per]]</f>
        <v>373500</v>
      </c>
      <c r="I195" s="1">
        <v>14940</v>
      </c>
      <c r="J195" s="1">
        <f>financials3[[#This Row],[Gross Sales]]-financials3[[#This Row],[Discounts]]</f>
        <v>358560</v>
      </c>
      <c r="K195" s="1">
        <v>358560</v>
      </c>
      <c r="L195" s="1">
        <f>financials3[[#This Row],[Units Sold]]*financials3[[#This Row],[Manufacturing Cost Per]]</f>
        <v>29880</v>
      </c>
      <c r="M195" s="1">
        <v>0</v>
      </c>
      <c r="N195" s="6">
        <v>41821</v>
      </c>
      <c r="O195" s="8">
        <v>7</v>
      </c>
      <c r="P195" s="5" t="s">
        <v>27</v>
      </c>
      <c r="Q195" s="7" t="s">
        <v>15</v>
      </c>
    </row>
    <row r="196" spans="1:17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f>financials3[[#This Row],[Units Sold]]*financials3[[#This Row],[Sale Price Per]]</f>
        <v>3270</v>
      </c>
      <c r="I196" s="1">
        <v>130.80000000000001</v>
      </c>
      <c r="J196" s="1">
        <f>financials3[[#This Row],[Gross Sales]]-financials3[[#This Row],[Discounts]]</f>
        <v>3139.2</v>
      </c>
      <c r="K196" s="1">
        <v>2180</v>
      </c>
      <c r="L196" s="1">
        <f>financials3[[#This Row],[Units Sold]]*financials3[[#This Row],[Manufacturing Cost Per]]</f>
        <v>2180</v>
      </c>
      <c r="M196" s="1">
        <v>959.19999999999982</v>
      </c>
      <c r="N196" s="6">
        <v>41883</v>
      </c>
      <c r="O196" s="8">
        <v>9</v>
      </c>
      <c r="P196" s="5" t="s">
        <v>29</v>
      </c>
      <c r="Q196" s="7" t="s">
        <v>15</v>
      </c>
    </row>
    <row r="197" spans="1:17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f>financials3[[#This Row],[Units Sold]]*financials3[[#This Row],[Sale Price Per]]</f>
        <v>41480</v>
      </c>
      <c r="I197" s="1">
        <v>1659.2</v>
      </c>
      <c r="J197" s="1">
        <f>financials3[[#This Row],[Gross Sales]]-financials3[[#This Row],[Discounts]]</f>
        <v>39820.800000000003</v>
      </c>
      <c r="K197" s="1">
        <v>20740</v>
      </c>
      <c r="L197" s="1">
        <f>financials3[[#This Row],[Units Sold]]*financials3[[#This Row],[Manufacturing Cost Per]]</f>
        <v>20740</v>
      </c>
      <c r="M197" s="1">
        <v>19080.800000000003</v>
      </c>
      <c r="N197" s="6">
        <v>41883</v>
      </c>
      <c r="O197" s="8">
        <v>9</v>
      </c>
      <c r="P197" s="5" t="s">
        <v>29</v>
      </c>
      <c r="Q197" s="7" t="s">
        <v>15</v>
      </c>
    </row>
    <row r="198" spans="1:17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f>financials3[[#This Row],[Units Sold]]*financials3[[#This Row],[Sale Price Per]]</f>
        <v>21120</v>
      </c>
      <c r="I198" s="1">
        <v>844.8</v>
      </c>
      <c r="J198" s="1">
        <f>financials3[[#This Row],[Gross Sales]]-financials3[[#This Row],[Discounts]]</f>
        <v>20275.2</v>
      </c>
      <c r="K198" s="1">
        <v>10560</v>
      </c>
      <c r="L198" s="1">
        <f>financials3[[#This Row],[Units Sold]]*financials3[[#This Row],[Manufacturing Cost Per]]</f>
        <v>10560</v>
      </c>
      <c r="M198" s="1">
        <v>9715.2000000000007</v>
      </c>
      <c r="N198" s="6">
        <v>41883</v>
      </c>
      <c r="O198" s="8">
        <v>9</v>
      </c>
      <c r="P198" s="5" t="s">
        <v>29</v>
      </c>
      <c r="Q198" s="7" t="s">
        <v>15</v>
      </c>
    </row>
    <row r="199" spans="1:17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f>financials3[[#This Row],[Units Sold]]*financials3[[#This Row],[Sale Price Per]]</f>
        <v>10065</v>
      </c>
      <c r="I199" s="1">
        <v>402.6</v>
      </c>
      <c r="J199" s="1">
        <f>financials3[[#This Row],[Gross Sales]]-financials3[[#This Row],[Discounts]]</f>
        <v>9662.4</v>
      </c>
      <c r="K199" s="1">
        <v>6710</v>
      </c>
      <c r="L199" s="1">
        <f>financials3[[#This Row],[Units Sold]]*financials3[[#This Row],[Manufacturing Cost Per]]</f>
        <v>6710</v>
      </c>
      <c r="M199" s="1">
        <v>2952.3999999999996</v>
      </c>
      <c r="N199" s="6">
        <v>41548</v>
      </c>
      <c r="O199" s="8">
        <v>10</v>
      </c>
      <c r="P199" s="5" t="s">
        <v>30</v>
      </c>
      <c r="Q199" s="7" t="s">
        <v>14</v>
      </c>
    </row>
    <row r="200" spans="1:17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f>financials3[[#This Row],[Units Sold]]*financials3[[#This Row],[Sale Price Per]]</f>
        <v>22710</v>
      </c>
      <c r="I200" s="1">
        <v>908.4</v>
      </c>
      <c r="J200" s="1">
        <f>financials3[[#This Row],[Gross Sales]]-financials3[[#This Row],[Discounts]]</f>
        <v>21801.599999999999</v>
      </c>
      <c r="K200" s="1">
        <v>15140</v>
      </c>
      <c r="L200" s="1">
        <f>financials3[[#This Row],[Units Sold]]*financials3[[#This Row],[Manufacturing Cost Per]]</f>
        <v>15140</v>
      </c>
      <c r="M200" s="1">
        <v>6661.5999999999985</v>
      </c>
      <c r="N200" s="6">
        <v>41548</v>
      </c>
      <c r="O200" s="8">
        <v>10</v>
      </c>
      <c r="P200" s="5" t="s">
        <v>30</v>
      </c>
      <c r="Q200" s="7" t="s">
        <v>14</v>
      </c>
    </row>
    <row r="201" spans="1:17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f>financials3[[#This Row],[Units Sold]]*financials3[[#This Row],[Sale Price Per]]</f>
        <v>95900</v>
      </c>
      <c r="I201" s="1">
        <v>3836</v>
      </c>
      <c r="J201" s="1">
        <f>financials3[[#This Row],[Gross Sales]]-financials3[[#This Row],[Discounts]]</f>
        <v>92064</v>
      </c>
      <c r="K201" s="1">
        <v>71240</v>
      </c>
      <c r="L201" s="1">
        <f>financials3[[#This Row],[Units Sold]]*financials3[[#This Row],[Manufacturing Cost Per]]</f>
        <v>2740</v>
      </c>
      <c r="M201" s="1">
        <v>20824</v>
      </c>
      <c r="N201" s="6">
        <v>41974</v>
      </c>
      <c r="O201" s="8">
        <v>12</v>
      </c>
      <c r="P201" s="5" t="s">
        <v>32</v>
      </c>
      <c r="Q201" s="7" t="s">
        <v>15</v>
      </c>
    </row>
    <row r="202" spans="1:17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f>financials3[[#This Row],[Units Sold]]*financials3[[#This Row],[Sale Price Per]]</f>
        <v>142250</v>
      </c>
      <c r="I202" s="1">
        <v>5690</v>
      </c>
      <c r="J202" s="1">
        <f>financials3[[#This Row],[Gross Sales]]-financials3[[#This Row],[Discounts]]</f>
        <v>136560</v>
      </c>
      <c r="K202" s="1">
        <v>136560</v>
      </c>
      <c r="L202" s="1">
        <f>financials3[[#This Row],[Units Sold]]*financials3[[#This Row],[Manufacturing Cost Per]]</f>
        <v>11380</v>
      </c>
      <c r="M202" s="1">
        <v>0</v>
      </c>
      <c r="N202" s="6">
        <v>41974</v>
      </c>
      <c r="O202" s="8">
        <v>12</v>
      </c>
      <c r="P202" s="5" t="s">
        <v>32</v>
      </c>
      <c r="Q202" s="7" t="s">
        <v>15</v>
      </c>
    </row>
    <row r="203" spans="1:17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f>financials3[[#This Row],[Units Sold]]*financials3[[#This Row],[Sale Price Per]]</f>
        <v>17580</v>
      </c>
      <c r="I203" s="1">
        <v>703.2</v>
      </c>
      <c r="J203" s="1">
        <f>financials3[[#This Row],[Gross Sales]]-financials3[[#This Row],[Discounts]]</f>
        <v>16876.8</v>
      </c>
      <c r="K203" s="1">
        <v>4395</v>
      </c>
      <c r="L203" s="1">
        <f>financials3[[#This Row],[Units Sold]]*financials3[[#This Row],[Manufacturing Cost Per]]</f>
        <v>175800</v>
      </c>
      <c r="M203" s="1">
        <v>12481.8</v>
      </c>
      <c r="N203" s="6">
        <v>41699</v>
      </c>
      <c r="O203" s="8">
        <v>3</v>
      </c>
      <c r="P203" s="5" t="s">
        <v>23</v>
      </c>
      <c r="Q203" s="7" t="s">
        <v>15</v>
      </c>
    </row>
    <row r="204" spans="1:17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f>financials3[[#This Row],[Units Sold]]*financials3[[#This Row],[Sale Price Per]]</f>
        <v>52920</v>
      </c>
      <c r="I204" s="1">
        <v>2116.8000000000002</v>
      </c>
      <c r="J204" s="1">
        <f>financials3[[#This Row],[Gross Sales]]-financials3[[#This Row],[Discounts]]</f>
        <v>50803.199999999997</v>
      </c>
      <c r="K204" s="1">
        <v>26460</v>
      </c>
      <c r="L204" s="1">
        <f>financials3[[#This Row],[Units Sold]]*financials3[[#This Row],[Manufacturing Cost Per]]</f>
        <v>317520</v>
      </c>
      <c r="M204" s="1">
        <v>24343.199999999997</v>
      </c>
      <c r="N204" s="6">
        <v>41518</v>
      </c>
      <c r="O204" s="8">
        <v>9</v>
      </c>
      <c r="P204" s="5" t="s">
        <v>29</v>
      </c>
      <c r="Q204" s="7" t="s">
        <v>14</v>
      </c>
    </row>
    <row r="205" spans="1:17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f>financials3[[#This Row],[Units Sold]]*financials3[[#This Row],[Sale Price Per]]</f>
        <v>761950</v>
      </c>
      <c r="I205" s="1">
        <v>30478</v>
      </c>
      <c r="J205" s="1">
        <f>financials3[[#This Row],[Gross Sales]]-financials3[[#This Row],[Discounts]]</f>
        <v>731472</v>
      </c>
      <c r="K205" s="1">
        <v>566020</v>
      </c>
      <c r="L205" s="1">
        <f>financials3[[#This Row],[Units Sold]]*financials3[[#This Row],[Manufacturing Cost Per]]</f>
        <v>261240</v>
      </c>
      <c r="M205" s="1">
        <v>165452</v>
      </c>
      <c r="N205" s="6">
        <v>41913</v>
      </c>
      <c r="O205" s="8">
        <v>10</v>
      </c>
      <c r="P205" s="5" t="s">
        <v>30</v>
      </c>
      <c r="Q205" s="7" t="s">
        <v>15</v>
      </c>
    </row>
    <row r="206" spans="1:17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f>financials3[[#This Row],[Units Sold]]*financials3[[#This Row],[Sale Price Per]]</f>
        <v>10392</v>
      </c>
      <c r="I206" s="1">
        <v>415.68</v>
      </c>
      <c r="J206" s="1">
        <f>financials3[[#This Row],[Gross Sales]]-financials3[[#This Row],[Discounts]]</f>
        <v>9976.32</v>
      </c>
      <c r="K206" s="1">
        <v>2598</v>
      </c>
      <c r="L206" s="1">
        <f>financials3[[#This Row],[Units Sold]]*financials3[[#This Row],[Manufacturing Cost Per]]</f>
        <v>216500</v>
      </c>
      <c r="M206" s="1">
        <v>7378.32</v>
      </c>
      <c r="N206" s="6">
        <v>41760</v>
      </c>
      <c r="O206" s="8">
        <v>5</v>
      </c>
      <c r="P206" s="5" t="s">
        <v>25</v>
      </c>
      <c r="Q206" s="7" t="s">
        <v>15</v>
      </c>
    </row>
    <row r="207" spans="1:17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f>financials3[[#This Row],[Units Sold]]*financials3[[#This Row],[Sale Price Per]]</f>
        <v>122150</v>
      </c>
      <c r="I207" s="1">
        <v>4886</v>
      </c>
      <c r="J207" s="1">
        <f>financials3[[#This Row],[Gross Sales]]-financials3[[#This Row],[Discounts]]</f>
        <v>117264</v>
      </c>
      <c r="K207" s="1">
        <v>90740</v>
      </c>
      <c r="L207" s="1">
        <f>financials3[[#This Row],[Units Sold]]*financials3[[#This Row],[Manufacturing Cost Per]]</f>
        <v>87250</v>
      </c>
      <c r="M207" s="1">
        <v>26524</v>
      </c>
      <c r="N207" s="6">
        <v>41518</v>
      </c>
      <c r="O207" s="8">
        <v>9</v>
      </c>
      <c r="P207" s="5" t="s">
        <v>29</v>
      </c>
      <c r="Q207" s="7" t="s">
        <v>14</v>
      </c>
    </row>
    <row r="208" spans="1:17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f>financials3[[#This Row],[Units Sold]]*financials3[[#This Row],[Sale Price Per]]</f>
        <v>761950</v>
      </c>
      <c r="I208" s="1">
        <v>30478</v>
      </c>
      <c r="J208" s="1">
        <f>financials3[[#This Row],[Gross Sales]]-financials3[[#This Row],[Discounts]]</f>
        <v>731472</v>
      </c>
      <c r="K208" s="1">
        <v>566020</v>
      </c>
      <c r="L208" s="1">
        <f>financials3[[#This Row],[Units Sold]]*financials3[[#This Row],[Manufacturing Cost Per]]</f>
        <v>544250</v>
      </c>
      <c r="M208" s="1">
        <v>165452</v>
      </c>
      <c r="N208" s="6">
        <v>41913</v>
      </c>
      <c r="O208" s="8">
        <v>10</v>
      </c>
      <c r="P208" s="5" t="s">
        <v>30</v>
      </c>
      <c r="Q208" s="7" t="s">
        <v>15</v>
      </c>
    </row>
    <row r="209" spans="1:17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f>financials3[[#This Row],[Units Sold]]*financials3[[#This Row],[Sale Price Per]]</f>
        <v>22710</v>
      </c>
      <c r="I209" s="1">
        <v>908.4</v>
      </c>
      <c r="J209" s="1">
        <f>financials3[[#This Row],[Gross Sales]]-financials3[[#This Row],[Discounts]]</f>
        <v>21801.599999999999</v>
      </c>
      <c r="K209" s="1">
        <v>15140</v>
      </c>
      <c r="L209" s="1">
        <f>financials3[[#This Row],[Units Sold]]*financials3[[#This Row],[Manufacturing Cost Per]]</f>
        <v>378500</v>
      </c>
      <c r="M209" s="1">
        <v>6661.5999999999985</v>
      </c>
      <c r="N209" s="6">
        <v>41548</v>
      </c>
      <c r="O209" s="8">
        <v>10</v>
      </c>
      <c r="P209" s="5" t="s">
        <v>30</v>
      </c>
      <c r="Q209" s="7" t="s">
        <v>14</v>
      </c>
    </row>
    <row r="210" spans="1:17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f>financials3[[#This Row],[Units Sold]]*financials3[[#This Row],[Sale Price Per]]</f>
        <v>652750</v>
      </c>
      <c r="I210" s="1">
        <v>26110</v>
      </c>
      <c r="J210" s="1">
        <f>financials3[[#This Row],[Gross Sales]]-financials3[[#This Row],[Discounts]]</f>
        <v>626640</v>
      </c>
      <c r="K210" s="1">
        <v>484900</v>
      </c>
      <c r="L210" s="1">
        <f>financials3[[#This Row],[Units Sold]]*financials3[[#This Row],[Manufacturing Cost Per]]</f>
        <v>484900</v>
      </c>
      <c r="M210" s="1">
        <v>141740</v>
      </c>
      <c r="N210" s="6">
        <v>41671</v>
      </c>
      <c r="O210" s="8">
        <v>2</v>
      </c>
      <c r="P210" s="5" t="s">
        <v>22</v>
      </c>
      <c r="Q210" s="7" t="s">
        <v>15</v>
      </c>
    </row>
    <row r="211" spans="1:17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f>financials3[[#This Row],[Units Sold]]*financials3[[#This Row],[Sale Price Per]]</f>
        <v>134250</v>
      </c>
      <c r="I211" s="1">
        <v>5370</v>
      </c>
      <c r="J211" s="1">
        <f>financials3[[#This Row],[Gross Sales]]-financials3[[#This Row],[Discounts]]</f>
        <v>128880</v>
      </c>
      <c r="K211" s="1">
        <v>128880</v>
      </c>
      <c r="L211" s="1">
        <f>financials3[[#This Row],[Units Sold]]*financials3[[#This Row],[Manufacturing Cost Per]]</f>
        <v>279240</v>
      </c>
      <c r="M211" s="1">
        <v>0</v>
      </c>
      <c r="N211" s="6">
        <v>41730</v>
      </c>
      <c r="O211" s="8">
        <v>4</v>
      </c>
      <c r="P211" s="5" t="s">
        <v>24</v>
      </c>
      <c r="Q211" s="7" t="s">
        <v>15</v>
      </c>
    </row>
    <row r="212" spans="1:17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f>financials3[[#This Row],[Units Sold]]*financials3[[#This Row],[Sale Price Per]]</f>
        <v>667450</v>
      </c>
      <c r="I212" s="1">
        <v>26698</v>
      </c>
      <c r="J212" s="1">
        <f>financials3[[#This Row],[Gross Sales]]-financials3[[#This Row],[Discounts]]</f>
        <v>640752</v>
      </c>
      <c r="K212" s="1">
        <v>495820</v>
      </c>
      <c r="L212" s="1">
        <f>financials3[[#This Row],[Units Sold]]*financials3[[#This Row],[Manufacturing Cost Per]]</f>
        <v>495820</v>
      </c>
      <c r="M212" s="1">
        <v>144932</v>
      </c>
      <c r="N212" s="6">
        <v>41883</v>
      </c>
      <c r="O212" s="8">
        <v>9</v>
      </c>
      <c r="P212" s="5" t="s">
        <v>29</v>
      </c>
      <c r="Q212" s="7" t="s">
        <v>15</v>
      </c>
    </row>
    <row r="213" spans="1:17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f>financials3[[#This Row],[Units Sold]]*financials3[[#This Row],[Sale Price Per]]</f>
        <v>10065</v>
      </c>
      <c r="I213" s="1">
        <v>402.6</v>
      </c>
      <c r="J213" s="1">
        <f>financials3[[#This Row],[Gross Sales]]-financials3[[#This Row],[Discounts]]</f>
        <v>9662.4</v>
      </c>
      <c r="K213" s="1">
        <v>6710</v>
      </c>
      <c r="L213" s="1">
        <f>financials3[[#This Row],[Units Sold]]*financials3[[#This Row],[Manufacturing Cost Per]]</f>
        <v>174460</v>
      </c>
      <c r="M213" s="1">
        <v>2952.3999999999996</v>
      </c>
      <c r="N213" s="6">
        <v>41548</v>
      </c>
      <c r="O213" s="8">
        <v>10</v>
      </c>
      <c r="P213" s="5" t="s">
        <v>30</v>
      </c>
      <c r="Q213" s="7" t="s">
        <v>14</v>
      </c>
    </row>
    <row r="214" spans="1:17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f>financials3[[#This Row],[Units Sold]]*financials3[[#This Row],[Sale Price Per]]</f>
        <v>622300</v>
      </c>
      <c r="I214" s="1">
        <v>24892</v>
      </c>
      <c r="J214" s="1">
        <f>financials3[[#This Row],[Gross Sales]]-financials3[[#This Row],[Discounts]]</f>
        <v>597408</v>
      </c>
      <c r="K214" s="1">
        <v>462280</v>
      </c>
      <c r="L214" s="1">
        <f>financials3[[#This Row],[Units Sold]]*financials3[[#This Row],[Manufacturing Cost Per]]</f>
        <v>462280</v>
      </c>
      <c r="M214" s="1">
        <v>135128</v>
      </c>
      <c r="N214" s="6">
        <v>41609</v>
      </c>
      <c r="O214" s="8">
        <v>12</v>
      </c>
      <c r="P214" s="5" t="s">
        <v>32</v>
      </c>
      <c r="Q214" s="7" t="s">
        <v>14</v>
      </c>
    </row>
    <row r="215" spans="1:17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f>financials3[[#This Row],[Units Sold]]*financials3[[#This Row],[Sale Price Per]]</f>
        <v>8113</v>
      </c>
      <c r="I215" s="1">
        <v>405.65</v>
      </c>
      <c r="J215" s="1">
        <f>financials3[[#This Row],[Gross Sales]]-financials3[[#This Row],[Discounts]]</f>
        <v>7707.35</v>
      </c>
      <c r="K215" s="1">
        <v>5795</v>
      </c>
      <c r="L215" s="1">
        <f>financials3[[#This Row],[Units Sold]]*financials3[[#This Row],[Manufacturing Cost Per]]</f>
        <v>5795</v>
      </c>
      <c r="M215" s="1">
        <v>1912.3500000000004</v>
      </c>
      <c r="N215" s="6">
        <v>41548</v>
      </c>
      <c r="O215" s="8">
        <v>10</v>
      </c>
      <c r="P215" s="5" t="s">
        <v>30</v>
      </c>
      <c r="Q215" s="7" t="s">
        <v>14</v>
      </c>
    </row>
    <row r="216" spans="1:17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f>financials3[[#This Row],[Units Sold]]*financials3[[#This Row],[Sale Price Per]]</f>
        <v>9604</v>
      </c>
      <c r="I216" s="1">
        <v>480.2</v>
      </c>
      <c r="J216" s="1">
        <f>financials3[[#This Row],[Gross Sales]]-financials3[[#This Row],[Discounts]]</f>
        <v>9123.7999999999993</v>
      </c>
      <c r="K216" s="1">
        <v>6860</v>
      </c>
      <c r="L216" s="1">
        <f>financials3[[#This Row],[Units Sold]]*financials3[[#This Row],[Manufacturing Cost Per]]</f>
        <v>13720</v>
      </c>
      <c r="M216" s="1">
        <v>2263.7999999999993</v>
      </c>
      <c r="N216" s="6">
        <v>41640</v>
      </c>
      <c r="O216" s="8">
        <v>1</v>
      </c>
      <c r="P216" s="5" t="s">
        <v>21</v>
      </c>
      <c r="Q216" s="7" t="s">
        <v>15</v>
      </c>
    </row>
    <row r="217" spans="1:17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f>financials3[[#This Row],[Units Sold]]*financials3[[#This Row],[Sale Price Per]]</f>
        <v>16443</v>
      </c>
      <c r="I217" s="1">
        <v>822.15</v>
      </c>
      <c r="J217" s="1">
        <f>financials3[[#This Row],[Gross Sales]]-financials3[[#This Row],[Discounts]]</f>
        <v>15620.85</v>
      </c>
      <c r="K217" s="1">
        <v>11745</v>
      </c>
      <c r="L217" s="1">
        <f>financials3[[#This Row],[Units Sold]]*financials3[[#This Row],[Manufacturing Cost Per]]</f>
        <v>23490</v>
      </c>
      <c r="M217" s="1">
        <v>3875.8500000000004</v>
      </c>
      <c r="N217" s="6">
        <v>41518</v>
      </c>
      <c r="O217" s="8">
        <v>9</v>
      </c>
      <c r="P217" s="5" t="s">
        <v>29</v>
      </c>
      <c r="Q217" s="7" t="s">
        <v>14</v>
      </c>
    </row>
    <row r="218" spans="1:17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f>financials3[[#This Row],[Units Sold]]*financials3[[#This Row],[Sale Price Per]]</f>
        <v>18823</v>
      </c>
      <c r="I218" s="1">
        <v>941.15</v>
      </c>
      <c r="J218" s="1">
        <f>financials3[[#This Row],[Gross Sales]]-financials3[[#This Row],[Discounts]]</f>
        <v>17881.849999999999</v>
      </c>
      <c r="K218" s="1">
        <v>13445</v>
      </c>
      <c r="L218" s="1">
        <f>financials3[[#This Row],[Units Sold]]*financials3[[#This Row],[Manufacturing Cost Per]]</f>
        <v>26890</v>
      </c>
      <c r="M218" s="1">
        <v>4436.8499999999985</v>
      </c>
      <c r="N218" s="6">
        <v>41913</v>
      </c>
      <c r="O218" s="8">
        <v>10</v>
      </c>
      <c r="P218" s="5" t="s">
        <v>30</v>
      </c>
      <c r="Q218" s="7" t="s">
        <v>15</v>
      </c>
    </row>
    <row r="219" spans="1:17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f>financials3[[#This Row],[Units Sold]]*financials3[[#This Row],[Sale Price Per]]</f>
        <v>29172</v>
      </c>
      <c r="I219" s="1">
        <v>1458.6</v>
      </c>
      <c r="J219" s="1">
        <f>financials3[[#This Row],[Gross Sales]]-financials3[[#This Row],[Discounts]]</f>
        <v>27713.4</v>
      </c>
      <c r="K219" s="1">
        <v>7293</v>
      </c>
      <c r="L219" s="1">
        <f>financials3[[#This Row],[Units Sold]]*financials3[[#This Row],[Manufacturing Cost Per]]</f>
        <v>24310</v>
      </c>
      <c r="M219" s="1">
        <v>20420.400000000001</v>
      </c>
      <c r="N219" s="6">
        <v>41974</v>
      </c>
      <c r="O219" s="8">
        <v>12</v>
      </c>
      <c r="P219" s="5" t="s">
        <v>32</v>
      </c>
      <c r="Q219" s="7" t="s">
        <v>15</v>
      </c>
    </row>
    <row r="220" spans="1:17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f>financials3[[#This Row],[Units Sold]]*financials3[[#This Row],[Sale Price Per]]</f>
        <v>29172</v>
      </c>
      <c r="I220" s="1">
        <v>1458.6</v>
      </c>
      <c r="J220" s="1">
        <f>financials3[[#This Row],[Gross Sales]]-financials3[[#This Row],[Discounts]]</f>
        <v>27713.4</v>
      </c>
      <c r="K220" s="1">
        <v>7293</v>
      </c>
      <c r="L220" s="1">
        <f>financials3[[#This Row],[Units Sold]]*financials3[[#This Row],[Manufacturing Cost Per]]</f>
        <v>291720</v>
      </c>
      <c r="M220" s="1">
        <v>20420.400000000001</v>
      </c>
      <c r="N220" s="6">
        <v>41974</v>
      </c>
      <c r="O220" s="8">
        <v>12</v>
      </c>
      <c r="P220" s="5" t="s">
        <v>32</v>
      </c>
      <c r="Q220" s="7" t="s">
        <v>15</v>
      </c>
    </row>
    <row r="221" spans="1:17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f>financials3[[#This Row],[Units Sold]]*financials3[[#This Row],[Sale Price Per]]</f>
        <v>18823</v>
      </c>
      <c r="I221" s="1">
        <v>941.15</v>
      </c>
      <c r="J221" s="1">
        <f>financials3[[#This Row],[Gross Sales]]-financials3[[#This Row],[Discounts]]</f>
        <v>17881.849999999999</v>
      </c>
      <c r="K221" s="1">
        <v>13445</v>
      </c>
      <c r="L221" s="1">
        <f>financials3[[#This Row],[Units Sold]]*financials3[[#This Row],[Manufacturing Cost Per]]</f>
        <v>672250</v>
      </c>
      <c r="M221" s="1">
        <v>4436.8499999999985</v>
      </c>
      <c r="N221" s="6">
        <v>41913</v>
      </c>
      <c r="O221" s="8">
        <v>10</v>
      </c>
      <c r="P221" s="5" t="s">
        <v>30</v>
      </c>
      <c r="Q221" s="7" t="s">
        <v>15</v>
      </c>
    </row>
    <row r="222" spans="1:17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f>financials3[[#This Row],[Units Sold]]*financials3[[#This Row],[Sale Price Per]]</f>
        <v>11781</v>
      </c>
      <c r="I222" s="1">
        <v>589.04999999999995</v>
      </c>
      <c r="J222" s="1">
        <f>financials3[[#This Row],[Gross Sales]]-financials3[[#This Row],[Discounts]]</f>
        <v>11191.95</v>
      </c>
      <c r="K222" s="1">
        <v>8415</v>
      </c>
      <c r="L222" s="1">
        <f>financials3[[#This Row],[Units Sold]]*financials3[[#This Row],[Manufacturing Cost Per]]</f>
        <v>437580</v>
      </c>
      <c r="M222" s="1">
        <v>2776.9500000000007</v>
      </c>
      <c r="N222" s="6">
        <v>41821</v>
      </c>
      <c r="O222" s="8">
        <v>7</v>
      </c>
      <c r="P222" s="5" t="s">
        <v>27</v>
      </c>
      <c r="Q222" s="7" t="s">
        <v>15</v>
      </c>
    </row>
    <row r="223" spans="1:17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f>financials3[[#This Row],[Units Sold]]*financials3[[#This Row],[Sale Price Per]]</f>
        <v>13476</v>
      </c>
      <c r="I223" s="1">
        <v>673.8</v>
      </c>
      <c r="J223" s="1">
        <f>financials3[[#This Row],[Gross Sales]]-financials3[[#This Row],[Discounts]]</f>
        <v>12802.2</v>
      </c>
      <c r="K223" s="1">
        <v>3369</v>
      </c>
      <c r="L223" s="1">
        <f>financials3[[#This Row],[Units Sold]]*financials3[[#This Row],[Manufacturing Cost Per]]</f>
        <v>291980</v>
      </c>
      <c r="M223" s="1">
        <v>9433.2000000000007</v>
      </c>
      <c r="N223" s="6">
        <v>41852</v>
      </c>
      <c r="O223" s="8">
        <v>8</v>
      </c>
      <c r="P223" s="5" t="s">
        <v>28</v>
      </c>
      <c r="Q223" s="7" t="s">
        <v>15</v>
      </c>
    </row>
    <row r="224" spans="1:17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f>financials3[[#This Row],[Units Sold]]*financials3[[#This Row],[Sale Price Per]]</f>
        <v>8113</v>
      </c>
      <c r="I224" s="1">
        <v>405.65</v>
      </c>
      <c r="J224" s="1">
        <f>financials3[[#This Row],[Gross Sales]]-financials3[[#This Row],[Discounts]]</f>
        <v>7707.35</v>
      </c>
      <c r="K224" s="1">
        <v>5795</v>
      </c>
      <c r="L224" s="1">
        <f>financials3[[#This Row],[Units Sold]]*financials3[[#This Row],[Manufacturing Cost Per]]</f>
        <v>301340</v>
      </c>
      <c r="M224" s="1">
        <v>1912.3500000000004</v>
      </c>
      <c r="N224" s="6">
        <v>41548</v>
      </c>
      <c r="O224" s="8">
        <v>10</v>
      </c>
      <c r="P224" s="5" t="s">
        <v>30</v>
      </c>
      <c r="Q224" s="7" t="s">
        <v>14</v>
      </c>
    </row>
    <row r="225" spans="1:17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f>financials3[[#This Row],[Units Sold]]*financials3[[#This Row],[Sale Price Per]]</f>
        <v>22380</v>
      </c>
      <c r="I225" s="1">
        <v>1119</v>
      </c>
      <c r="J225" s="1">
        <f>financials3[[#This Row],[Gross Sales]]-financials3[[#This Row],[Discounts]]</f>
        <v>21261</v>
      </c>
      <c r="K225" s="1">
        <v>5595</v>
      </c>
      <c r="L225" s="1">
        <f>financials3[[#This Row],[Units Sold]]*financials3[[#This Row],[Manufacturing Cost Per]]</f>
        <v>5595</v>
      </c>
      <c r="M225" s="1">
        <v>15666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f>financials3[[#This Row],[Units Sold]]*financials3[[#This Row],[Sale Price Per]]</f>
        <v>13392</v>
      </c>
      <c r="I226" s="1">
        <v>669.6</v>
      </c>
      <c r="J226" s="1">
        <f>financials3[[#This Row],[Gross Sales]]-financials3[[#This Row],[Discounts]]</f>
        <v>12722.4</v>
      </c>
      <c r="K226" s="1">
        <v>3348</v>
      </c>
      <c r="L226" s="1">
        <f>financials3[[#This Row],[Units Sold]]*financials3[[#This Row],[Manufacturing Cost Per]]</f>
        <v>3348</v>
      </c>
      <c r="M226" s="1">
        <v>9374.4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f>financials3[[#This Row],[Units Sold]]*financials3[[#This Row],[Sale Price Per]]</f>
        <v>31260</v>
      </c>
      <c r="I227" s="1">
        <v>1563</v>
      </c>
      <c r="J227" s="1">
        <f>financials3[[#This Row],[Gross Sales]]-financials3[[#This Row],[Discounts]]</f>
        <v>29697</v>
      </c>
      <c r="K227" s="1">
        <v>15630</v>
      </c>
      <c r="L227" s="1">
        <f>financials3[[#This Row],[Units Sold]]*financials3[[#This Row],[Manufacturing Cost Per]]</f>
        <v>4689</v>
      </c>
      <c r="M227" s="1">
        <v>14067</v>
      </c>
      <c r="N227" s="6">
        <v>41760</v>
      </c>
      <c r="O227" s="8">
        <v>5</v>
      </c>
      <c r="P227" s="5" t="s">
        <v>25</v>
      </c>
      <c r="Q227" s="7" t="s">
        <v>15</v>
      </c>
    </row>
    <row r="228" spans="1:17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f>financials3[[#This Row],[Units Sold]]*financials3[[#This Row],[Sale Price Per]]</f>
        <v>297300</v>
      </c>
      <c r="I228" s="1">
        <v>14865</v>
      </c>
      <c r="J228" s="1">
        <f>financials3[[#This Row],[Gross Sales]]-financials3[[#This Row],[Discounts]]</f>
        <v>282435</v>
      </c>
      <c r="K228" s="1">
        <v>247750</v>
      </c>
      <c r="L228" s="1">
        <f>financials3[[#This Row],[Units Sold]]*financials3[[#This Row],[Manufacturing Cost Per]]</f>
        <v>2973</v>
      </c>
      <c r="M228" s="1">
        <v>34685</v>
      </c>
      <c r="N228" s="6">
        <v>41791</v>
      </c>
      <c r="O228" s="8">
        <v>6</v>
      </c>
      <c r="P228" s="5" t="s">
        <v>26</v>
      </c>
      <c r="Q228" s="7" t="s">
        <v>15</v>
      </c>
    </row>
    <row r="229" spans="1:17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f>financials3[[#This Row],[Units Sold]]*financials3[[#This Row],[Sale Price Per]]</f>
        <v>7112</v>
      </c>
      <c r="I229" s="1">
        <v>355.6</v>
      </c>
      <c r="J229" s="1">
        <f>financials3[[#This Row],[Gross Sales]]-financials3[[#This Row],[Discounts]]</f>
        <v>6756.4</v>
      </c>
      <c r="K229" s="1">
        <v>5080</v>
      </c>
      <c r="L229" s="1">
        <f>financials3[[#This Row],[Units Sold]]*financials3[[#This Row],[Manufacturing Cost Per]]</f>
        <v>3048</v>
      </c>
      <c r="M229" s="1">
        <v>1676.3999999999996</v>
      </c>
      <c r="N229" s="6">
        <v>41579</v>
      </c>
      <c r="O229" s="8">
        <v>11</v>
      </c>
      <c r="P229" s="5" t="s">
        <v>31</v>
      </c>
      <c r="Q229" s="7" t="s">
        <v>14</v>
      </c>
    </row>
    <row r="230" spans="1:17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f>financials3[[#This Row],[Units Sold]]*financials3[[#This Row],[Sale Price Per]]</f>
        <v>41865</v>
      </c>
      <c r="I230" s="1">
        <v>2093.25</v>
      </c>
      <c r="J230" s="1">
        <f>financials3[[#This Row],[Gross Sales]]-financials3[[#This Row],[Discounts]]</f>
        <v>39771.75</v>
      </c>
      <c r="K230" s="1">
        <v>27910</v>
      </c>
      <c r="L230" s="1">
        <f>financials3[[#This Row],[Units Sold]]*financials3[[#This Row],[Manufacturing Cost Per]]</f>
        <v>8373</v>
      </c>
      <c r="M230" s="1">
        <v>11861.75</v>
      </c>
      <c r="N230" s="6">
        <v>41944</v>
      </c>
      <c r="O230" s="8">
        <v>11</v>
      </c>
      <c r="P230" s="5" t="s">
        <v>31</v>
      </c>
      <c r="Q230" s="7" t="s">
        <v>15</v>
      </c>
    </row>
    <row r="231" spans="1:17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f>financials3[[#This Row],[Units Sold]]*financials3[[#This Row],[Sale Price Per]]</f>
        <v>3990</v>
      </c>
      <c r="I231" s="1">
        <v>199.5</v>
      </c>
      <c r="J231" s="1">
        <f>financials3[[#This Row],[Gross Sales]]-financials3[[#This Row],[Discounts]]</f>
        <v>3790.5</v>
      </c>
      <c r="K231" s="1">
        <v>2850</v>
      </c>
      <c r="L231" s="1">
        <f>financials3[[#This Row],[Units Sold]]*financials3[[#This Row],[Manufacturing Cost Per]]</f>
        <v>1710</v>
      </c>
      <c r="M231" s="1">
        <v>940.5</v>
      </c>
      <c r="N231" s="6">
        <v>41974</v>
      </c>
      <c r="O231" s="8">
        <v>12</v>
      </c>
      <c r="P231" s="5" t="s">
        <v>32</v>
      </c>
      <c r="Q231" s="7" t="s">
        <v>15</v>
      </c>
    </row>
    <row r="232" spans="1:17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f>financials3[[#This Row],[Units Sold]]*financials3[[#This Row],[Sale Price Per]]</f>
        <v>17409</v>
      </c>
      <c r="I232" s="1">
        <v>870.45</v>
      </c>
      <c r="J232" s="1">
        <f>financials3[[#This Row],[Gross Sales]]-financials3[[#This Row],[Discounts]]</f>
        <v>16538.55</v>
      </c>
      <c r="K232" s="1">
        <v>12435</v>
      </c>
      <c r="L232" s="1">
        <f>financials3[[#This Row],[Units Sold]]*financials3[[#This Row],[Manufacturing Cost Per]]</f>
        <v>7461</v>
      </c>
      <c r="M232" s="1">
        <v>4103.5499999999993</v>
      </c>
      <c r="N232" s="6">
        <v>41974</v>
      </c>
      <c r="O232" s="8">
        <v>12</v>
      </c>
      <c r="P232" s="5" t="s">
        <v>32</v>
      </c>
      <c r="Q232" s="7" t="s">
        <v>15</v>
      </c>
    </row>
    <row r="233" spans="1:17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f>financials3[[#This Row],[Units Sold]]*financials3[[#This Row],[Sale Price Per]]</f>
        <v>484575</v>
      </c>
      <c r="I233" s="1">
        <v>24228.75</v>
      </c>
      <c r="J233" s="1">
        <f>financials3[[#This Row],[Gross Sales]]-financials3[[#This Row],[Discounts]]</f>
        <v>460346.25</v>
      </c>
      <c r="K233" s="1">
        <v>359970</v>
      </c>
      <c r="L233" s="1">
        <f>financials3[[#This Row],[Units Sold]]*financials3[[#This Row],[Manufacturing Cost Per]]</f>
        <v>6922.5</v>
      </c>
      <c r="M233" s="1">
        <v>100376.25</v>
      </c>
      <c r="N233" s="6">
        <v>41640</v>
      </c>
      <c r="O233" s="8">
        <v>1</v>
      </c>
      <c r="P233" s="5" t="s">
        <v>21</v>
      </c>
      <c r="Q233" s="7" t="s">
        <v>15</v>
      </c>
    </row>
    <row r="234" spans="1:17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f>financials3[[#This Row],[Units Sold]]*financials3[[#This Row],[Sale Price Per]]</f>
        <v>453375</v>
      </c>
      <c r="I234" s="1">
        <v>22668.75</v>
      </c>
      <c r="J234" s="1">
        <f>financials3[[#This Row],[Gross Sales]]-financials3[[#This Row],[Discounts]]</f>
        <v>430706.25</v>
      </c>
      <c r="K234" s="1">
        <v>435240</v>
      </c>
      <c r="L234" s="1">
        <f>financials3[[#This Row],[Units Sold]]*financials3[[#This Row],[Manufacturing Cost Per]]</f>
        <v>18135</v>
      </c>
      <c r="M234" s="1">
        <v>-4533.75</v>
      </c>
      <c r="N234" s="6">
        <v>41821</v>
      </c>
      <c r="O234" s="8">
        <v>7</v>
      </c>
      <c r="P234" s="5" t="s">
        <v>27</v>
      </c>
      <c r="Q234" s="7" t="s">
        <v>15</v>
      </c>
    </row>
    <row r="235" spans="1:17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f>financials3[[#This Row],[Units Sold]]*financials3[[#This Row],[Sale Price Per]]</f>
        <v>252000</v>
      </c>
      <c r="I235" s="1">
        <v>12600</v>
      </c>
      <c r="J235" s="1">
        <f>financials3[[#This Row],[Gross Sales]]-financials3[[#This Row],[Discounts]]</f>
        <v>239400</v>
      </c>
      <c r="K235" s="1">
        <v>187200</v>
      </c>
      <c r="L235" s="1">
        <f>financials3[[#This Row],[Units Sold]]*financials3[[#This Row],[Manufacturing Cost Per]]</f>
        <v>3600</v>
      </c>
      <c r="M235" s="1">
        <v>52200</v>
      </c>
      <c r="N235" s="6">
        <v>41518</v>
      </c>
      <c r="O235" s="8">
        <v>9</v>
      </c>
      <c r="P235" s="5" t="s">
        <v>29</v>
      </c>
      <c r="Q235" s="7" t="s">
        <v>14</v>
      </c>
    </row>
    <row r="236" spans="1:17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f>financials3[[#This Row],[Units Sold]]*financials3[[#This Row],[Sale Price Per]]</f>
        <v>28104</v>
      </c>
      <c r="I236" s="1">
        <v>1405.2</v>
      </c>
      <c r="J236" s="1">
        <f>financials3[[#This Row],[Gross Sales]]-financials3[[#This Row],[Discounts]]</f>
        <v>26698.799999999999</v>
      </c>
      <c r="K236" s="1">
        <v>7026</v>
      </c>
      <c r="L236" s="1">
        <f>financials3[[#This Row],[Units Sold]]*financials3[[#This Row],[Manufacturing Cost Per]]</f>
        <v>11710</v>
      </c>
      <c r="M236" s="1">
        <v>19672.8</v>
      </c>
      <c r="N236" s="6">
        <v>41944</v>
      </c>
      <c r="O236" s="8">
        <v>11</v>
      </c>
      <c r="P236" s="5" t="s">
        <v>31</v>
      </c>
      <c r="Q236" s="7" t="s">
        <v>15</v>
      </c>
    </row>
    <row r="237" spans="1:17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f>financials3[[#This Row],[Units Sold]]*financials3[[#This Row],[Sale Price Per]]</f>
        <v>330000</v>
      </c>
      <c r="I237" s="1">
        <v>16500</v>
      </c>
      <c r="J237" s="1">
        <f>financials3[[#This Row],[Gross Sales]]-financials3[[#This Row],[Discounts]]</f>
        <v>313500</v>
      </c>
      <c r="K237" s="1">
        <v>275000</v>
      </c>
      <c r="L237" s="1">
        <f>financials3[[#This Row],[Units Sold]]*financials3[[#This Row],[Manufacturing Cost Per]]</f>
        <v>5500</v>
      </c>
      <c r="M237" s="1">
        <v>38500</v>
      </c>
      <c r="N237" s="6">
        <v>41609</v>
      </c>
      <c r="O237" s="8">
        <v>12</v>
      </c>
      <c r="P237" s="5" t="s">
        <v>32</v>
      </c>
      <c r="Q237" s="7" t="s">
        <v>14</v>
      </c>
    </row>
    <row r="238" spans="1:17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f>financials3[[#This Row],[Units Sold]]*financials3[[#This Row],[Sale Price Per]]</f>
        <v>26060</v>
      </c>
      <c r="I238" s="1">
        <v>1303</v>
      </c>
      <c r="J238" s="1">
        <f>financials3[[#This Row],[Gross Sales]]-financials3[[#This Row],[Discounts]]</f>
        <v>24757</v>
      </c>
      <c r="K238" s="1">
        <v>13030</v>
      </c>
      <c r="L238" s="1">
        <f>financials3[[#This Row],[Units Sold]]*financials3[[#This Row],[Manufacturing Cost Per]]</f>
        <v>13030</v>
      </c>
      <c r="M238" s="1">
        <v>11727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f>financials3[[#This Row],[Units Sold]]*financials3[[#This Row],[Sale Price Per]]</f>
        <v>374000</v>
      </c>
      <c r="I239" s="1">
        <v>18700</v>
      </c>
      <c r="J239" s="1">
        <f>financials3[[#This Row],[Gross Sales]]-financials3[[#This Row],[Discounts]]</f>
        <v>355300</v>
      </c>
      <c r="K239" s="1">
        <v>359040</v>
      </c>
      <c r="L239" s="1">
        <f>financials3[[#This Row],[Units Sold]]*financials3[[#This Row],[Manufacturing Cost Per]]</f>
        <v>29920</v>
      </c>
      <c r="M239" s="1">
        <v>-3740</v>
      </c>
      <c r="N239" s="6">
        <v>41699</v>
      </c>
      <c r="O239" s="8">
        <v>3</v>
      </c>
      <c r="P239" s="5" t="s">
        <v>23</v>
      </c>
      <c r="Q239" s="7" t="s">
        <v>15</v>
      </c>
    </row>
    <row r="240" spans="1:17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f>financials3[[#This Row],[Units Sold]]*financials3[[#This Row],[Sale Price Per]]</f>
        <v>298125</v>
      </c>
      <c r="I240" s="1">
        <v>14906.25</v>
      </c>
      <c r="J240" s="1">
        <f>financials3[[#This Row],[Gross Sales]]-financials3[[#This Row],[Discounts]]</f>
        <v>283218.75</v>
      </c>
      <c r="K240" s="1">
        <v>286200</v>
      </c>
      <c r="L240" s="1">
        <f>financials3[[#This Row],[Units Sold]]*financials3[[#This Row],[Manufacturing Cost Per]]</f>
        <v>23850</v>
      </c>
      <c r="M240" s="1">
        <v>-2981.25</v>
      </c>
      <c r="N240" s="6">
        <v>41699</v>
      </c>
      <c r="O240" s="8">
        <v>3</v>
      </c>
      <c r="P240" s="5" t="s">
        <v>23</v>
      </c>
      <c r="Q240" s="7" t="s">
        <v>15</v>
      </c>
    </row>
    <row r="241" spans="1:17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f>financials3[[#This Row],[Units Sold]]*financials3[[#This Row],[Sale Price Per]]</f>
        <v>482100</v>
      </c>
      <c r="I241" s="1">
        <v>24105</v>
      </c>
      <c r="J241" s="1">
        <f>financials3[[#This Row],[Gross Sales]]-financials3[[#This Row],[Discounts]]</f>
        <v>457995</v>
      </c>
      <c r="K241" s="1">
        <v>401750</v>
      </c>
      <c r="L241" s="1">
        <f>financials3[[#This Row],[Units Sold]]*financials3[[#This Row],[Manufacturing Cost Per]]</f>
        <v>16070</v>
      </c>
      <c r="M241" s="1">
        <v>56245</v>
      </c>
      <c r="N241" s="6">
        <v>41730</v>
      </c>
      <c r="O241" s="8">
        <v>4</v>
      </c>
      <c r="P241" s="5" t="s">
        <v>24</v>
      </c>
      <c r="Q241" s="7" t="s">
        <v>15</v>
      </c>
    </row>
    <row r="242" spans="1:17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f>financials3[[#This Row],[Units Sold]]*financials3[[#This Row],[Sale Price Per]]</f>
        <v>16289</v>
      </c>
      <c r="I242" s="1">
        <v>814.45</v>
      </c>
      <c r="J242" s="1">
        <f>financials3[[#This Row],[Gross Sales]]-financials3[[#This Row],[Discounts]]</f>
        <v>15474.55</v>
      </c>
      <c r="K242" s="1">
        <v>11635</v>
      </c>
      <c r="L242" s="1">
        <f>financials3[[#This Row],[Units Sold]]*financials3[[#This Row],[Manufacturing Cost Per]]</f>
        <v>23270</v>
      </c>
      <c r="M242" s="1">
        <v>3839.5499999999993</v>
      </c>
      <c r="N242" s="6">
        <v>41760</v>
      </c>
      <c r="O242" s="8">
        <v>5</v>
      </c>
      <c r="P242" s="5" t="s">
        <v>25</v>
      </c>
      <c r="Q242" s="7" t="s">
        <v>15</v>
      </c>
    </row>
    <row r="243" spans="1:17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f>financials3[[#This Row],[Units Sold]]*financials3[[#This Row],[Sale Price Per]]</f>
        <v>297300</v>
      </c>
      <c r="I243" s="1">
        <v>14865</v>
      </c>
      <c r="J243" s="1">
        <f>financials3[[#This Row],[Gross Sales]]-financials3[[#This Row],[Discounts]]</f>
        <v>282435</v>
      </c>
      <c r="K243" s="1">
        <v>247750</v>
      </c>
      <c r="L243" s="1">
        <f>financials3[[#This Row],[Units Sold]]*financials3[[#This Row],[Manufacturing Cost Per]]</f>
        <v>9910</v>
      </c>
      <c r="M243" s="1">
        <v>34685</v>
      </c>
      <c r="N243" s="6">
        <v>41791</v>
      </c>
      <c r="O243" s="8">
        <v>6</v>
      </c>
      <c r="P243" s="5" t="s">
        <v>26</v>
      </c>
      <c r="Q243" s="7" t="s">
        <v>15</v>
      </c>
    </row>
    <row r="244" spans="1:17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f>financials3[[#This Row],[Units Sold]]*financials3[[#This Row],[Sale Price Per]]</f>
        <v>210700</v>
      </c>
      <c r="I244" s="1">
        <v>10535</v>
      </c>
      <c r="J244" s="1">
        <f>financials3[[#This Row],[Gross Sales]]-financials3[[#This Row],[Discounts]]</f>
        <v>200165</v>
      </c>
      <c r="K244" s="1">
        <v>156520</v>
      </c>
      <c r="L244" s="1">
        <f>financials3[[#This Row],[Units Sold]]*financials3[[#This Row],[Manufacturing Cost Per]]</f>
        <v>6020</v>
      </c>
      <c r="M244" s="1">
        <v>43645</v>
      </c>
      <c r="N244" s="6">
        <v>41791</v>
      </c>
      <c r="O244" s="8">
        <v>6</v>
      </c>
      <c r="P244" s="5" t="s">
        <v>26</v>
      </c>
      <c r="Q244" s="7" t="s">
        <v>15</v>
      </c>
    </row>
    <row r="245" spans="1:17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f>financials3[[#This Row],[Units Sold]]*financials3[[#This Row],[Sale Price Per]]</f>
        <v>39300</v>
      </c>
      <c r="I245" s="1">
        <v>1965</v>
      </c>
      <c r="J245" s="1">
        <f>financials3[[#This Row],[Gross Sales]]-financials3[[#This Row],[Discounts]]</f>
        <v>37335</v>
      </c>
      <c r="K245" s="1">
        <v>26200</v>
      </c>
      <c r="L245" s="1">
        <f>financials3[[#This Row],[Units Sold]]*financials3[[#This Row],[Manufacturing Cost Per]]</f>
        <v>26200</v>
      </c>
      <c r="M245" s="1">
        <v>11135</v>
      </c>
      <c r="N245" s="6">
        <v>41883</v>
      </c>
      <c r="O245" s="8">
        <v>9</v>
      </c>
      <c r="P245" s="5" t="s">
        <v>29</v>
      </c>
      <c r="Q245" s="7" t="s">
        <v>15</v>
      </c>
    </row>
    <row r="246" spans="1:17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f>financials3[[#This Row],[Units Sold]]*financials3[[#This Row],[Sale Price Per]]</f>
        <v>429800</v>
      </c>
      <c r="I246" s="1">
        <v>21490</v>
      </c>
      <c r="J246" s="1">
        <f>financials3[[#This Row],[Gross Sales]]-financials3[[#This Row],[Discounts]]</f>
        <v>408310</v>
      </c>
      <c r="K246" s="1">
        <v>319280</v>
      </c>
      <c r="L246" s="1">
        <f>financials3[[#This Row],[Units Sold]]*financials3[[#This Row],[Manufacturing Cost Per]]</f>
        <v>12280</v>
      </c>
      <c r="M246" s="1">
        <v>89030</v>
      </c>
      <c r="N246" s="6">
        <v>41548</v>
      </c>
      <c r="O246" s="8">
        <v>10</v>
      </c>
      <c r="P246" s="5" t="s">
        <v>30</v>
      </c>
      <c r="Q246" s="7" t="s">
        <v>14</v>
      </c>
    </row>
    <row r="247" spans="1:17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f>financials3[[#This Row],[Units Sold]]*financials3[[#This Row],[Sale Price Per]]</f>
        <v>27780</v>
      </c>
      <c r="I247" s="1">
        <v>1389</v>
      </c>
      <c r="J247" s="1">
        <f>financials3[[#This Row],[Gross Sales]]-financials3[[#This Row],[Discounts]]</f>
        <v>26391</v>
      </c>
      <c r="K247" s="1">
        <v>13890</v>
      </c>
      <c r="L247" s="1">
        <f>financials3[[#This Row],[Units Sold]]*financials3[[#This Row],[Manufacturing Cost Per]]</f>
        <v>13890</v>
      </c>
      <c r="M247" s="1">
        <v>12501</v>
      </c>
      <c r="N247" s="6">
        <v>41548</v>
      </c>
      <c r="O247" s="8">
        <v>10</v>
      </c>
      <c r="P247" s="5" t="s">
        <v>30</v>
      </c>
      <c r="Q247" s="7" t="s">
        <v>14</v>
      </c>
    </row>
    <row r="248" spans="1:17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f>financials3[[#This Row],[Units Sold]]*financials3[[#This Row],[Sale Price Per]]</f>
        <v>107625</v>
      </c>
      <c r="I248" s="1">
        <v>5381.25</v>
      </c>
      <c r="J248" s="1">
        <f>financials3[[#This Row],[Gross Sales]]-financials3[[#This Row],[Discounts]]</f>
        <v>102243.75</v>
      </c>
      <c r="K248" s="1">
        <v>103320</v>
      </c>
      <c r="L248" s="1">
        <f>financials3[[#This Row],[Units Sold]]*financials3[[#This Row],[Manufacturing Cost Per]]</f>
        <v>8610</v>
      </c>
      <c r="M248" s="1">
        <v>-1076.25</v>
      </c>
      <c r="N248" s="6">
        <v>41913</v>
      </c>
      <c r="O248" s="8">
        <v>10</v>
      </c>
      <c r="P248" s="5" t="s">
        <v>30</v>
      </c>
      <c r="Q248" s="7" t="s">
        <v>15</v>
      </c>
    </row>
    <row r="249" spans="1:17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f>financials3[[#This Row],[Units Sold]]*financials3[[#This Row],[Sale Price Per]]</f>
        <v>88000</v>
      </c>
      <c r="I249" s="1">
        <v>4400</v>
      </c>
      <c r="J249" s="1">
        <f>financials3[[#This Row],[Gross Sales]]-financials3[[#This Row],[Discounts]]</f>
        <v>83600</v>
      </c>
      <c r="K249" s="1">
        <v>84480</v>
      </c>
      <c r="L249" s="1">
        <f>financials3[[#This Row],[Units Sold]]*financials3[[#This Row],[Manufacturing Cost Per]]</f>
        <v>7040</v>
      </c>
      <c r="M249" s="1">
        <v>-880</v>
      </c>
      <c r="N249" s="6">
        <v>41548</v>
      </c>
      <c r="O249" s="8">
        <v>10</v>
      </c>
      <c r="P249" s="5" t="s">
        <v>30</v>
      </c>
      <c r="Q249" s="7" t="s">
        <v>14</v>
      </c>
    </row>
    <row r="250" spans="1:17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f>financials3[[#This Row],[Units Sold]]*financials3[[#This Row],[Sale Price Per]]</f>
        <v>36040</v>
      </c>
      <c r="I250" s="1">
        <v>1802</v>
      </c>
      <c r="J250" s="1">
        <f>financials3[[#This Row],[Gross Sales]]-financials3[[#This Row],[Discounts]]</f>
        <v>34238</v>
      </c>
      <c r="K250" s="1">
        <v>18020</v>
      </c>
      <c r="L250" s="1">
        <f>financials3[[#This Row],[Units Sold]]*financials3[[#This Row],[Manufacturing Cost Per]]</f>
        <v>18020</v>
      </c>
      <c r="M250" s="1">
        <v>16218</v>
      </c>
      <c r="N250" s="6">
        <v>41609</v>
      </c>
      <c r="O250" s="8">
        <v>12</v>
      </c>
      <c r="P250" s="5" t="s">
        <v>32</v>
      </c>
      <c r="Q250" s="7" t="s">
        <v>14</v>
      </c>
    </row>
    <row r="251" spans="1:17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f>financials3[[#This Row],[Units Sold]]*financials3[[#This Row],[Sale Price Per]]</f>
        <v>53260</v>
      </c>
      <c r="I251" s="1">
        <v>2663</v>
      </c>
      <c r="J251" s="1">
        <f>financials3[[#This Row],[Gross Sales]]-financials3[[#This Row],[Discounts]]</f>
        <v>50597</v>
      </c>
      <c r="K251" s="1">
        <v>26630</v>
      </c>
      <c r="L251" s="1">
        <f>financials3[[#This Row],[Units Sold]]*financials3[[#This Row],[Manufacturing Cost Per]]</f>
        <v>26630</v>
      </c>
      <c r="M251" s="1">
        <v>23967</v>
      </c>
      <c r="N251" s="6">
        <v>41974</v>
      </c>
      <c r="O251" s="8">
        <v>12</v>
      </c>
      <c r="P251" s="5" t="s">
        <v>32</v>
      </c>
      <c r="Q251" s="7" t="s">
        <v>15</v>
      </c>
    </row>
    <row r="252" spans="1:17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f>financials3[[#This Row],[Units Sold]]*financials3[[#This Row],[Sale Price Per]]</f>
        <v>14952</v>
      </c>
      <c r="I252" s="1">
        <v>747.6</v>
      </c>
      <c r="J252" s="1">
        <f>financials3[[#This Row],[Gross Sales]]-financials3[[#This Row],[Discounts]]</f>
        <v>14204.4</v>
      </c>
      <c r="K252" s="1">
        <v>10680</v>
      </c>
      <c r="L252" s="1">
        <f>financials3[[#This Row],[Units Sold]]*financials3[[#This Row],[Manufacturing Cost Per]]</f>
        <v>21360</v>
      </c>
      <c r="M252" s="1">
        <v>3524.3999999999996</v>
      </c>
      <c r="N252" s="6">
        <v>41609</v>
      </c>
      <c r="O252" s="8">
        <v>12</v>
      </c>
      <c r="P252" s="5" t="s">
        <v>32</v>
      </c>
      <c r="Q252" s="7" t="s">
        <v>14</v>
      </c>
    </row>
    <row r="253" spans="1:17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f>financials3[[#This Row],[Units Sold]]*financials3[[#This Row],[Sale Price Per]]</f>
        <v>31740</v>
      </c>
      <c r="I253" s="1">
        <v>1587</v>
      </c>
      <c r="J253" s="1">
        <f>financials3[[#This Row],[Gross Sales]]-financials3[[#This Row],[Discounts]]</f>
        <v>30153</v>
      </c>
      <c r="K253" s="1">
        <v>21160</v>
      </c>
      <c r="L253" s="1">
        <f>financials3[[#This Row],[Units Sold]]*financials3[[#This Row],[Manufacturing Cost Per]]</f>
        <v>21160</v>
      </c>
      <c r="M253" s="1">
        <v>8993</v>
      </c>
      <c r="N253" s="6">
        <v>41609</v>
      </c>
      <c r="O253" s="8">
        <v>12</v>
      </c>
      <c r="P253" s="5" t="s">
        <v>32</v>
      </c>
      <c r="Q253" s="7" t="s">
        <v>14</v>
      </c>
    </row>
    <row r="254" spans="1:17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f>financials3[[#This Row],[Units Sold]]*financials3[[#This Row],[Sale Price Per]]</f>
        <v>8325</v>
      </c>
      <c r="I254" s="1">
        <v>416.25</v>
      </c>
      <c r="J254" s="1">
        <f>financials3[[#This Row],[Gross Sales]]-financials3[[#This Row],[Discounts]]</f>
        <v>7908.75</v>
      </c>
      <c r="K254" s="1">
        <v>5550</v>
      </c>
      <c r="L254" s="1">
        <f>financials3[[#This Row],[Units Sold]]*financials3[[#This Row],[Manufacturing Cost Per]]</f>
        <v>66600</v>
      </c>
      <c r="M254" s="1">
        <v>2358.75</v>
      </c>
      <c r="N254" s="6">
        <v>41640</v>
      </c>
      <c r="O254" s="8">
        <v>1</v>
      </c>
      <c r="P254" s="5" t="s">
        <v>21</v>
      </c>
      <c r="Q254" s="7" t="s">
        <v>15</v>
      </c>
    </row>
    <row r="255" spans="1:17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f>financials3[[#This Row],[Units Sold]]*financials3[[#This Row],[Sale Price Per]]</f>
        <v>42915</v>
      </c>
      <c r="I255" s="1">
        <v>2145.75</v>
      </c>
      <c r="J255" s="1">
        <f>financials3[[#This Row],[Gross Sales]]-financials3[[#This Row],[Discounts]]</f>
        <v>40769.25</v>
      </c>
      <c r="K255" s="1">
        <v>28610</v>
      </c>
      <c r="L255" s="1">
        <f>financials3[[#This Row],[Units Sold]]*financials3[[#This Row],[Manufacturing Cost Per]]</f>
        <v>343320</v>
      </c>
      <c r="M255" s="1">
        <v>12159.25</v>
      </c>
      <c r="N255" s="6">
        <v>41640</v>
      </c>
      <c r="O255" s="8">
        <v>1</v>
      </c>
      <c r="P255" s="5" t="s">
        <v>21</v>
      </c>
      <c r="Q255" s="7" t="s">
        <v>15</v>
      </c>
    </row>
    <row r="256" spans="1:17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f>financials3[[#This Row],[Units Sold]]*financials3[[#This Row],[Sale Price Per]]</f>
        <v>100875</v>
      </c>
      <c r="I256" s="1">
        <v>5043.75</v>
      </c>
      <c r="J256" s="1">
        <f>financials3[[#This Row],[Gross Sales]]-financials3[[#This Row],[Discounts]]</f>
        <v>95831.25</v>
      </c>
      <c r="K256" s="1">
        <v>96840</v>
      </c>
      <c r="L256" s="1">
        <f>financials3[[#This Row],[Units Sold]]*financials3[[#This Row],[Manufacturing Cost Per]]</f>
        <v>96840</v>
      </c>
      <c r="M256" s="1">
        <v>-1008.75</v>
      </c>
      <c r="N256" s="6">
        <v>41671</v>
      </c>
      <c r="O256" s="8">
        <v>2</v>
      </c>
      <c r="P256" s="5" t="s">
        <v>22</v>
      </c>
      <c r="Q256" s="7" t="s">
        <v>15</v>
      </c>
    </row>
    <row r="257" spans="1:17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f>financials3[[#This Row],[Units Sold]]*financials3[[#This Row],[Sale Price Per]]</f>
        <v>210700</v>
      </c>
      <c r="I257" s="1">
        <v>10535</v>
      </c>
      <c r="J257" s="1">
        <f>financials3[[#This Row],[Gross Sales]]-financials3[[#This Row],[Discounts]]</f>
        <v>200165</v>
      </c>
      <c r="K257" s="1">
        <v>156520</v>
      </c>
      <c r="L257" s="1">
        <f>financials3[[#This Row],[Units Sold]]*financials3[[#This Row],[Manufacturing Cost Per]]</f>
        <v>72240</v>
      </c>
      <c r="M257" s="1">
        <v>43645</v>
      </c>
      <c r="N257" s="6">
        <v>41791</v>
      </c>
      <c r="O257" s="8">
        <v>6</v>
      </c>
      <c r="P257" s="5" t="s">
        <v>26</v>
      </c>
      <c r="Q257" s="7" t="s">
        <v>15</v>
      </c>
    </row>
    <row r="258" spans="1:17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f>financials3[[#This Row],[Units Sold]]*financials3[[#This Row],[Sale Price Per]]</f>
        <v>56640</v>
      </c>
      <c r="I258" s="1">
        <v>2832</v>
      </c>
      <c r="J258" s="1">
        <f>financials3[[#This Row],[Gross Sales]]-financials3[[#This Row],[Discounts]]</f>
        <v>53808</v>
      </c>
      <c r="K258" s="1">
        <v>28320</v>
      </c>
      <c r="L258" s="1">
        <f>financials3[[#This Row],[Units Sold]]*financials3[[#This Row],[Manufacturing Cost Per]]</f>
        <v>339840</v>
      </c>
      <c r="M258" s="1">
        <v>25488</v>
      </c>
      <c r="N258" s="6">
        <v>41852</v>
      </c>
      <c r="O258" s="8">
        <v>8</v>
      </c>
      <c r="P258" s="5" t="s">
        <v>28</v>
      </c>
      <c r="Q258" s="7" t="s">
        <v>15</v>
      </c>
    </row>
    <row r="259" spans="1:17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f>financials3[[#This Row],[Units Sold]]*financials3[[#This Row],[Sale Price Per]]</f>
        <v>31580</v>
      </c>
      <c r="I259" s="1">
        <v>1579</v>
      </c>
      <c r="J259" s="1">
        <f>financials3[[#This Row],[Gross Sales]]-financials3[[#This Row],[Discounts]]</f>
        <v>30001</v>
      </c>
      <c r="K259" s="1">
        <v>15790</v>
      </c>
      <c r="L259" s="1">
        <f>financials3[[#This Row],[Units Sold]]*financials3[[#This Row],[Manufacturing Cost Per]]</f>
        <v>189480</v>
      </c>
      <c r="M259" s="1">
        <v>14211</v>
      </c>
      <c r="N259" s="6">
        <v>41852</v>
      </c>
      <c r="O259" s="8">
        <v>8</v>
      </c>
      <c r="P259" s="5" t="s">
        <v>28</v>
      </c>
      <c r="Q259" s="7" t="s">
        <v>15</v>
      </c>
    </row>
    <row r="260" spans="1:17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f>financials3[[#This Row],[Units Sold]]*financials3[[#This Row],[Sale Price Per]]</f>
        <v>107625</v>
      </c>
      <c r="I260" s="1">
        <v>5381.25</v>
      </c>
      <c r="J260" s="1">
        <f>financials3[[#This Row],[Gross Sales]]-financials3[[#This Row],[Discounts]]</f>
        <v>102243.75</v>
      </c>
      <c r="K260" s="1">
        <v>103320</v>
      </c>
      <c r="L260" s="1">
        <f>financials3[[#This Row],[Units Sold]]*financials3[[#This Row],[Manufacturing Cost Per]]</f>
        <v>103320</v>
      </c>
      <c r="M260" s="1">
        <v>-1076.25</v>
      </c>
      <c r="N260" s="6">
        <v>41913</v>
      </c>
      <c r="O260" s="8">
        <v>10</v>
      </c>
      <c r="P260" s="5" t="s">
        <v>30</v>
      </c>
      <c r="Q260" s="7" t="s">
        <v>15</v>
      </c>
    </row>
    <row r="261" spans="1:17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f>financials3[[#This Row],[Units Sold]]*financials3[[#This Row],[Sale Price Per]]</f>
        <v>88000</v>
      </c>
      <c r="I261" s="1">
        <v>4400</v>
      </c>
      <c r="J261" s="1">
        <f>financials3[[#This Row],[Gross Sales]]-financials3[[#This Row],[Discounts]]</f>
        <v>83600</v>
      </c>
      <c r="K261" s="1">
        <v>84480</v>
      </c>
      <c r="L261" s="1">
        <f>financials3[[#This Row],[Units Sold]]*financials3[[#This Row],[Manufacturing Cost Per]]</f>
        <v>84480</v>
      </c>
      <c r="M261" s="1">
        <v>-880</v>
      </c>
      <c r="N261" s="6">
        <v>41548</v>
      </c>
      <c r="O261" s="8">
        <v>10</v>
      </c>
      <c r="P261" s="5" t="s">
        <v>30</v>
      </c>
      <c r="Q261" s="7" t="s">
        <v>14</v>
      </c>
    </row>
    <row r="262" spans="1:17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f>financials3[[#This Row],[Units Sold]]*financials3[[#This Row],[Sale Price Per]]</f>
        <v>20660</v>
      </c>
      <c r="I262" s="1">
        <v>1033</v>
      </c>
      <c r="J262" s="1">
        <f>financials3[[#This Row],[Gross Sales]]-financials3[[#This Row],[Discounts]]</f>
        <v>19627</v>
      </c>
      <c r="K262" s="1">
        <v>10330</v>
      </c>
      <c r="L262" s="1">
        <f>financials3[[#This Row],[Units Sold]]*financials3[[#This Row],[Manufacturing Cost Per]]</f>
        <v>123960</v>
      </c>
      <c r="M262" s="1">
        <v>9297</v>
      </c>
      <c r="N262" s="6">
        <v>41609</v>
      </c>
      <c r="O262" s="8">
        <v>12</v>
      </c>
      <c r="P262" s="5" t="s">
        <v>32</v>
      </c>
      <c r="Q262" s="7" t="s">
        <v>14</v>
      </c>
    </row>
    <row r="263" spans="1:17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f>financials3[[#This Row],[Units Sold]]*financials3[[#This Row],[Sale Price Per]]</f>
        <v>375000</v>
      </c>
      <c r="I263" s="1">
        <v>18750</v>
      </c>
      <c r="J263" s="1">
        <f>financials3[[#This Row],[Gross Sales]]-financials3[[#This Row],[Discounts]]</f>
        <v>356250</v>
      </c>
      <c r="K263" s="1">
        <v>312500</v>
      </c>
      <c r="L263" s="1">
        <f>financials3[[#This Row],[Units Sold]]*financials3[[#This Row],[Manufacturing Cost Per]]</f>
        <v>150000</v>
      </c>
      <c r="M263" s="1">
        <v>43750</v>
      </c>
      <c r="N263" s="6">
        <v>41974</v>
      </c>
      <c r="O263" s="8">
        <v>12</v>
      </c>
      <c r="P263" s="5" t="s">
        <v>32</v>
      </c>
      <c r="Q263" s="7" t="s">
        <v>15</v>
      </c>
    </row>
    <row r="264" spans="1:17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f>financials3[[#This Row],[Units Sold]]*financials3[[#This Row],[Sale Price Per]]</f>
        <v>27780</v>
      </c>
      <c r="I264" s="1">
        <v>1389</v>
      </c>
      <c r="J264" s="1">
        <f>financials3[[#This Row],[Gross Sales]]-financials3[[#This Row],[Discounts]]</f>
        <v>26391</v>
      </c>
      <c r="K264" s="1">
        <v>13890</v>
      </c>
      <c r="L264" s="1">
        <f>financials3[[#This Row],[Units Sold]]*financials3[[#This Row],[Manufacturing Cost Per]]</f>
        <v>347250</v>
      </c>
      <c r="M264" s="1">
        <v>12501</v>
      </c>
      <c r="N264" s="6">
        <v>41548</v>
      </c>
      <c r="O264" s="8">
        <v>10</v>
      </c>
      <c r="P264" s="5" t="s">
        <v>30</v>
      </c>
      <c r="Q264" s="7" t="s">
        <v>14</v>
      </c>
    </row>
    <row r="265" spans="1:17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f>financials3[[#This Row],[Units Sold]]*financials3[[#This Row],[Sale Price Per]]</f>
        <v>25300</v>
      </c>
      <c r="I265" s="1">
        <v>1265</v>
      </c>
      <c r="J265" s="1">
        <f>financials3[[#This Row],[Gross Sales]]-financials3[[#This Row],[Discounts]]</f>
        <v>24035</v>
      </c>
      <c r="K265" s="1">
        <v>12650</v>
      </c>
      <c r="L265" s="1">
        <f>financials3[[#This Row],[Units Sold]]*financials3[[#This Row],[Manufacturing Cost Per]]</f>
        <v>316250</v>
      </c>
      <c r="M265" s="1">
        <v>11385</v>
      </c>
      <c r="N265" s="6">
        <v>41579</v>
      </c>
      <c r="O265" s="8">
        <v>11</v>
      </c>
      <c r="P265" s="5" t="s">
        <v>31</v>
      </c>
      <c r="Q265" s="7" t="s">
        <v>14</v>
      </c>
    </row>
    <row r="266" spans="1:17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f>financials3[[#This Row],[Units Sold]]*financials3[[#This Row],[Sale Price Per]]</f>
        <v>45940</v>
      </c>
      <c r="I266" s="1">
        <v>2297</v>
      </c>
      <c r="J266" s="1">
        <f>financials3[[#This Row],[Gross Sales]]-financials3[[#This Row],[Discounts]]</f>
        <v>43643</v>
      </c>
      <c r="K266" s="1">
        <v>22970</v>
      </c>
      <c r="L266" s="1">
        <f>financials3[[#This Row],[Units Sold]]*financials3[[#This Row],[Manufacturing Cost Per]]</f>
        <v>574250</v>
      </c>
      <c r="M266" s="1">
        <v>20673</v>
      </c>
      <c r="N266" s="6">
        <v>41579</v>
      </c>
      <c r="O266" s="8">
        <v>11</v>
      </c>
      <c r="P266" s="5" t="s">
        <v>31</v>
      </c>
      <c r="Q266" s="7" t="s">
        <v>14</v>
      </c>
    </row>
    <row r="267" spans="1:17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f>financials3[[#This Row],[Units Sold]]*financials3[[#This Row],[Sale Price Per]]</f>
        <v>53260</v>
      </c>
      <c r="I267" s="1">
        <v>2663</v>
      </c>
      <c r="J267" s="1">
        <f>financials3[[#This Row],[Gross Sales]]-financials3[[#This Row],[Discounts]]</f>
        <v>50597</v>
      </c>
      <c r="K267" s="1">
        <v>26630</v>
      </c>
      <c r="L267" s="1">
        <f>financials3[[#This Row],[Units Sold]]*financials3[[#This Row],[Manufacturing Cost Per]]</f>
        <v>665750</v>
      </c>
      <c r="M267" s="1">
        <v>23967</v>
      </c>
      <c r="N267" s="6">
        <v>41974</v>
      </c>
      <c r="O267" s="8">
        <v>12</v>
      </c>
      <c r="P267" s="5" t="s">
        <v>32</v>
      </c>
      <c r="Q267" s="7" t="s">
        <v>15</v>
      </c>
    </row>
    <row r="268" spans="1:17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f>financials3[[#This Row],[Units Sold]]*financials3[[#This Row],[Sale Price Per]]</f>
        <v>3990</v>
      </c>
      <c r="I268" s="1">
        <v>199.5</v>
      </c>
      <c r="J268" s="1">
        <f>financials3[[#This Row],[Gross Sales]]-financials3[[#This Row],[Discounts]]</f>
        <v>3790.5</v>
      </c>
      <c r="K268" s="1">
        <v>2850</v>
      </c>
      <c r="L268" s="1">
        <f>financials3[[#This Row],[Units Sold]]*financials3[[#This Row],[Manufacturing Cost Per]]</f>
        <v>142500</v>
      </c>
      <c r="M268" s="1">
        <v>940.5</v>
      </c>
      <c r="N268" s="6">
        <v>41974</v>
      </c>
      <c r="O268" s="8">
        <v>12</v>
      </c>
      <c r="P268" s="5" t="s">
        <v>32</v>
      </c>
      <c r="Q268" s="7" t="s">
        <v>15</v>
      </c>
    </row>
    <row r="269" spans="1:17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f>financials3[[#This Row],[Units Sold]]*financials3[[#This Row],[Sale Price Per]]</f>
        <v>17409</v>
      </c>
      <c r="I269" s="1">
        <v>870.45</v>
      </c>
      <c r="J269" s="1">
        <f>financials3[[#This Row],[Gross Sales]]-financials3[[#This Row],[Discounts]]</f>
        <v>16538.55</v>
      </c>
      <c r="K269" s="1">
        <v>12435</v>
      </c>
      <c r="L269" s="1">
        <f>financials3[[#This Row],[Units Sold]]*financials3[[#This Row],[Manufacturing Cost Per]]</f>
        <v>621750</v>
      </c>
      <c r="M269" s="1">
        <v>4103.5499999999993</v>
      </c>
      <c r="N269" s="6">
        <v>41974</v>
      </c>
      <c r="O269" s="8">
        <v>12</v>
      </c>
      <c r="P269" s="5" t="s">
        <v>32</v>
      </c>
      <c r="Q269" s="7" t="s">
        <v>15</v>
      </c>
    </row>
    <row r="270" spans="1:17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f>financials3[[#This Row],[Units Sold]]*financials3[[#This Row],[Sale Price Per]]</f>
        <v>472500</v>
      </c>
      <c r="I270" s="1">
        <v>23625</v>
      </c>
      <c r="J270" s="1">
        <f>financials3[[#This Row],[Gross Sales]]-financials3[[#This Row],[Discounts]]</f>
        <v>448875</v>
      </c>
      <c r="K270" s="1">
        <v>351000</v>
      </c>
      <c r="L270" s="1">
        <f>financials3[[#This Row],[Units Sold]]*financials3[[#This Row],[Manufacturing Cost Per]]</f>
        <v>351000</v>
      </c>
      <c r="M270" s="1">
        <v>97875</v>
      </c>
      <c r="N270" s="6">
        <v>41671</v>
      </c>
      <c r="O270" s="8">
        <v>2</v>
      </c>
      <c r="P270" s="5" t="s">
        <v>22</v>
      </c>
      <c r="Q270" s="7" t="s">
        <v>15</v>
      </c>
    </row>
    <row r="271" spans="1:17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f>financials3[[#This Row],[Units Sold]]*financials3[[#This Row],[Sale Price Per]]</f>
        <v>193200</v>
      </c>
      <c r="I271" s="1">
        <v>9660</v>
      </c>
      <c r="J271" s="1">
        <f>financials3[[#This Row],[Gross Sales]]-financials3[[#This Row],[Discounts]]</f>
        <v>183540</v>
      </c>
      <c r="K271" s="1">
        <v>143520</v>
      </c>
      <c r="L271" s="1">
        <f>financials3[[#This Row],[Units Sold]]*financials3[[#This Row],[Manufacturing Cost Per]]</f>
        <v>143520</v>
      </c>
      <c r="M271" s="1">
        <v>40020</v>
      </c>
      <c r="N271" s="6">
        <v>41852</v>
      </c>
      <c r="O271" s="8">
        <v>8</v>
      </c>
      <c r="P271" s="5" t="s">
        <v>28</v>
      </c>
      <c r="Q271" s="7" t="s">
        <v>15</v>
      </c>
    </row>
    <row r="272" spans="1:17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f>financials3[[#This Row],[Units Sold]]*financials3[[#This Row],[Sale Price Per]]</f>
        <v>429800</v>
      </c>
      <c r="I272" s="1">
        <v>21490</v>
      </c>
      <c r="J272" s="1">
        <f>financials3[[#This Row],[Gross Sales]]-financials3[[#This Row],[Discounts]]</f>
        <v>408310</v>
      </c>
      <c r="K272" s="1">
        <v>319280</v>
      </c>
      <c r="L272" s="1">
        <f>financials3[[#This Row],[Units Sold]]*financials3[[#This Row],[Manufacturing Cost Per]]</f>
        <v>319280</v>
      </c>
      <c r="M272" s="1">
        <v>89030</v>
      </c>
      <c r="N272" s="6">
        <v>41548</v>
      </c>
      <c r="O272" s="8">
        <v>10</v>
      </c>
      <c r="P272" s="5" t="s">
        <v>30</v>
      </c>
      <c r="Q272" s="7" t="s">
        <v>14</v>
      </c>
    </row>
    <row r="273" spans="1:17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f>financials3[[#This Row],[Units Sold]]*financials3[[#This Row],[Sale Price Per]]</f>
        <v>375000</v>
      </c>
      <c r="I273" s="1">
        <v>18750</v>
      </c>
      <c r="J273" s="1">
        <f>financials3[[#This Row],[Gross Sales]]-financials3[[#This Row],[Discounts]]</f>
        <v>356250</v>
      </c>
      <c r="K273" s="1">
        <v>312500</v>
      </c>
      <c r="L273" s="1">
        <f>financials3[[#This Row],[Units Sold]]*financials3[[#This Row],[Manufacturing Cost Per]]</f>
        <v>325000</v>
      </c>
      <c r="M273" s="1">
        <v>43750</v>
      </c>
      <c r="N273" s="6">
        <v>41974</v>
      </c>
      <c r="O273" s="8">
        <v>12</v>
      </c>
      <c r="P273" s="5" t="s">
        <v>32</v>
      </c>
      <c r="Q273" s="7" t="s">
        <v>15</v>
      </c>
    </row>
    <row r="274" spans="1:17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f>financials3[[#This Row],[Units Sold]]*financials3[[#This Row],[Sale Price Per]]</f>
        <v>57015</v>
      </c>
      <c r="I274" s="1">
        <v>3420.8999999999996</v>
      </c>
      <c r="J274" s="1">
        <f>financials3[[#This Row],[Gross Sales]]-financials3[[#This Row],[Discounts]]</f>
        <v>53594.1</v>
      </c>
      <c r="K274" s="1">
        <v>38010</v>
      </c>
      <c r="L274" s="1">
        <f>financials3[[#This Row],[Units Sold]]*financials3[[#This Row],[Manufacturing Cost Per]]</f>
        <v>38010</v>
      </c>
      <c r="M274" s="1">
        <v>15584.100000000002</v>
      </c>
      <c r="N274" s="6">
        <v>41730</v>
      </c>
      <c r="O274" s="8">
        <v>4</v>
      </c>
      <c r="P274" s="5" t="s">
        <v>24</v>
      </c>
      <c r="Q274" s="7" t="s">
        <v>15</v>
      </c>
    </row>
    <row r="275" spans="1:17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f>financials3[[#This Row],[Units Sold]]*financials3[[#This Row],[Sale Price Per]]</f>
        <v>22350</v>
      </c>
      <c r="I275" s="1">
        <v>1341</v>
      </c>
      <c r="J275" s="1">
        <f>financials3[[#This Row],[Gross Sales]]-financials3[[#This Row],[Discounts]]</f>
        <v>21009</v>
      </c>
      <c r="K275" s="1">
        <v>11175</v>
      </c>
      <c r="L275" s="1">
        <f>financials3[[#This Row],[Units Sold]]*financials3[[#This Row],[Manufacturing Cost Per]]</f>
        <v>3352.5</v>
      </c>
      <c r="M275" s="1">
        <v>9834</v>
      </c>
      <c r="N275" s="6">
        <v>41640</v>
      </c>
      <c r="O275" s="8">
        <v>1</v>
      </c>
      <c r="P275" s="5" t="s">
        <v>21</v>
      </c>
      <c r="Q275" s="7" t="s">
        <v>15</v>
      </c>
    </row>
    <row r="276" spans="1:17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f>financials3[[#This Row],[Units Sold]]*financials3[[#This Row],[Sale Price Per]]</f>
        <v>42660</v>
      </c>
      <c r="I276" s="1">
        <v>2559.6</v>
      </c>
      <c r="J276" s="1">
        <f>financials3[[#This Row],[Gross Sales]]-financials3[[#This Row],[Discounts]]</f>
        <v>40100.400000000001</v>
      </c>
      <c r="K276" s="1">
        <v>28440</v>
      </c>
      <c r="L276" s="1">
        <f>financials3[[#This Row],[Units Sold]]*financials3[[#This Row],[Manufacturing Cost Per]]</f>
        <v>8532</v>
      </c>
      <c r="M276" s="1">
        <v>11660.400000000001</v>
      </c>
      <c r="N276" s="6">
        <v>41791</v>
      </c>
      <c r="O276" s="8">
        <v>6</v>
      </c>
      <c r="P276" s="5" t="s">
        <v>26</v>
      </c>
      <c r="Q276" s="7" t="s">
        <v>15</v>
      </c>
    </row>
    <row r="277" spans="1:17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f>financials3[[#This Row],[Units Sold]]*financials3[[#This Row],[Sale Price Per]]</f>
        <v>6744</v>
      </c>
      <c r="I277" s="1">
        <v>404.64</v>
      </c>
      <c r="J277" s="1">
        <f>financials3[[#This Row],[Gross Sales]]-financials3[[#This Row],[Discounts]]</f>
        <v>6339.36</v>
      </c>
      <c r="K277" s="1">
        <v>1686</v>
      </c>
      <c r="L277" s="1">
        <f>financials3[[#This Row],[Units Sold]]*financials3[[#This Row],[Manufacturing Cost Per]]</f>
        <v>1686</v>
      </c>
      <c r="M277" s="1">
        <v>4653.3599999999997</v>
      </c>
      <c r="N277" s="6">
        <v>41883</v>
      </c>
      <c r="O277" s="8">
        <v>9</v>
      </c>
      <c r="P277" s="5" t="s">
        <v>29</v>
      </c>
      <c r="Q277" s="7" t="s">
        <v>15</v>
      </c>
    </row>
    <row r="278" spans="1:17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f>financials3[[#This Row],[Units Sold]]*financials3[[#This Row],[Sale Price Per]]</f>
        <v>27588</v>
      </c>
      <c r="I278" s="1">
        <v>1655.28</v>
      </c>
      <c r="J278" s="1">
        <f>financials3[[#This Row],[Gross Sales]]-financials3[[#This Row],[Discounts]]</f>
        <v>25932.720000000001</v>
      </c>
      <c r="K278" s="1">
        <v>6897</v>
      </c>
      <c r="L278" s="1">
        <f>financials3[[#This Row],[Units Sold]]*financials3[[#This Row],[Manufacturing Cost Per]]</f>
        <v>6897</v>
      </c>
      <c r="M278" s="1">
        <v>19035.72</v>
      </c>
      <c r="N278" s="6">
        <v>41548</v>
      </c>
      <c r="O278" s="8">
        <v>10</v>
      </c>
      <c r="P278" s="5" t="s">
        <v>30</v>
      </c>
      <c r="Q278" s="7" t="s">
        <v>14</v>
      </c>
    </row>
    <row r="279" spans="1:17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f>financials3[[#This Row],[Units Sold]]*financials3[[#This Row],[Sale Price Per]]</f>
        <v>30450</v>
      </c>
      <c r="I279" s="1">
        <v>1827</v>
      </c>
      <c r="J279" s="1">
        <f>financials3[[#This Row],[Gross Sales]]-financials3[[#This Row],[Discounts]]</f>
        <v>28623</v>
      </c>
      <c r="K279" s="1">
        <v>20300</v>
      </c>
      <c r="L279" s="1">
        <f>financials3[[#This Row],[Units Sold]]*financials3[[#This Row],[Manufacturing Cost Per]]</f>
        <v>6090</v>
      </c>
      <c r="M279" s="1">
        <v>8323</v>
      </c>
      <c r="N279" s="6">
        <v>41944</v>
      </c>
      <c r="O279" s="8">
        <v>11</v>
      </c>
      <c r="P279" s="5" t="s">
        <v>31</v>
      </c>
      <c r="Q279" s="7" t="s">
        <v>15</v>
      </c>
    </row>
    <row r="280" spans="1:17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f>financials3[[#This Row],[Units Sold]]*financials3[[#This Row],[Sale Price Per]]</f>
        <v>1841</v>
      </c>
      <c r="I280" s="1">
        <v>110.46</v>
      </c>
      <c r="J280" s="1">
        <f>financials3[[#This Row],[Gross Sales]]-financials3[[#This Row],[Discounts]]</f>
        <v>1730.54</v>
      </c>
      <c r="K280" s="1">
        <v>1315</v>
      </c>
      <c r="L280" s="1">
        <f>financials3[[#This Row],[Units Sold]]*financials3[[#This Row],[Manufacturing Cost Per]]</f>
        <v>789</v>
      </c>
      <c r="M280" s="1">
        <v>415.53999999999996</v>
      </c>
      <c r="N280" s="6">
        <v>41579</v>
      </c>
      <c r="O280" s="8">
        <v>11</v>
      </c>
      <c r="P280" s="5" t="s">
        <v>31</v>
      </c>
      <c r="Q280" s="7" t="s">
        <v>14</v>
      </c>
    </row>
    <row r="281" spans="1:17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f>financials3[[#This Row],[Units Sold]]*financials3[[#This Row],[Sale Price Per]]</f>
        <v>110875</v>
      </c>
      <c r="I281" s="1">
        <v>6652.5</v>
      </c>
      <c r="J281" s="1">
        <f>financials3[[#This Row],[Gross Sales]]-financials3[[#This Row],[Discounts]]</f>
        <v>104222.5</v>
      </c>
      <c r="K281" s="1">
        <v>106440</v>
      </c>
      <c r="L281" s="1">
        <f>financials3[[#This Row],[Units Sold]]*financials3[[#This Row],[Manufacturing Cost Per]]</f>
        <v>2661</v>
      </c>
      <c r="M281" s="1">
        <v>-2217.5</v>
      </c>
      <c r="N281" s="6">
        <v>41609</v>
      </c>
      <c r="O281" s="8">
        <v>12</v>
      </c>
      <c r="P281" s="5" t="s">
        <v>32</v>
      </c>
      <c r="Q281" s="7" t="s">
        <v>14</v>
      </c>
    </row>
    <row r="282" spans="1:17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f>financials3[[#This Row],[Units Sold]]*financials3[[#This Row],[Sale Price Per]]</f>
        <v>343000</v>
      </c>
      <c r="I282" s="1">
        <v>20580</v>
      </c>
      <c r="J282" s="1">
        <f>financials3[[#This Row],[Gross Sales]]-financials3[[#This Row],[Discounts]]</f>
        <v>322420</v>
      </c>
      <c r="K282" s="1">
        <v>254800</v>
      </c>
      <c r="L282" s="1">
        <f>financials3[[#This Row],[Units Sold]]*financials3[[#This Row],[Manufacturing Cost Per]]</f>
        <v>4900</v>
      </c>
      <c r="M282" s="1">
        <v>67620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f>financials3[[#This Row],[Units Sold]]*financials3[[#This Row],[Sale Price Per]]</f>
        <v>511000</v>
      </c>
      <c r="I283" s="1">
        <v>30660</v>
      </c>
      <c r="J283" s="1">
        <f>financials3[[#This Row],[Gross Sales]]-financials3[[#This Row],[Discounts]]</f>
        <v>480340</v>
      </c>
      <c r="K283" s="1">
        <v>379600</v>
      </c>
      <c r="L283" s="1">
        <f>financials3[[#This Row],[Units Sold]]*financials3[[#This Row],[Manufacturing Cost Per]]</f>
        <v>7300</v>
      </c>
      <c r="M283" s="1">
        <v>100740</v>
      </c>
      <c r="N283" s="6">
        <v>41760</v>
      </c>
      <c r="O283" s="8">
        <v>5</v>
      </c>
      <c r="P283" s="5" t="s">
        <v>25</v>
      </c>
      <c r="Q283" s="7" t="s">
        <v>15</v>
      </c>
    </row>
    <row r="284" spans="1:17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f>financials3[[#This Row],[Units Sold]]*financials3[[#This Row],[Sale Price Per]]</f>
        <v>9821</v>
      </c>
      <c r="I284" s="1">
        <v>589.26</v>
      </c>
      <c r="J284" s="1">
        <f>financials3[[#This Row],[Gross Sales]]-financials3[[#This Row],[Discounts]]</f>
        <v>9231.74</v>
      </c>
      <c r="K284" s="1">
        <v>7015</v>
      </c>
      <c r="L284" s="1">
        <f>financials3[[#This Row],[Units Sold]]*financials3[[#This Row],[Manufacturing Cost Per]]</f>
        <v>7015</v>
      </c>
      <c r="M284" s="1">
        <v>2216.7399999999998</v>
      </c>
      <c r="N284" s="6">
        <v>41548</v>
      </c>
      <c r="O284" s="8">
        <v>10</v>
      </c>
      <c r="P284" s="5" t="s">
        <v>30</v>
      </c>
      <c r="Q284" s="7" t="s">
        <v>14</v>
      </c>
    </row>
    <row r="285" spans="1:17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f>financials3[[#This Row],[Units Sold]]*financials3[[#This Row],[Sale Price Per]]</f>
        <v>32676</v>
      </c>
      <c r="I285" s="1">
        <v>1960.56</v>
      </c>
      <c r="J285" s="1">
        <f>financials3[[#This Row],[Gross Sales]]-financials3[[#This Row],[Discounts]]</f>
        <v>30715.439999999999</v>
      </c>
      <c r="K285" s="1">
        <v>8169</v>
      </c>
      <c r="L285" s="1">
        <f>financials3[[#This Row],[Units Sold]]*financials3[[#This Row],[Manufacturing Cost Per]]</f>
        <v>13615</v>
      </c>
      <c r="M285" s="1">
        <v>22546.44</v>
      </c>
      <c r="N285" s="6">
        <v>41944</v>
      </c>
      <c r="O285" s="8">
        <v>11</v>
      </c>
      <c r="P285" s="5" t="s">
        <v>31</v>
      </c>
      <c r="Q285" s="7" t="s">
        <v>15</v>
      </c>
    </row>
    <row r="286" spans="1:17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f>financials3[[#This Row],[Units Sold]]*financials3[[#This Row],[Sale Price Per]]</f>
        <v>523600</v>
      </c>
      <c r="I286" s="1">
        <v>31416</v>
      </c>
      <c r="J286" s="1">
        <f>financials3[[#This Row],[Gross Sales]]-financials3[[#This Row],[Discounts]]</f>
        <v>492184</v>
      </c>
      <c r="K286" s="1">
        <v>388960</v>
      </c>
      <c r="L286" s="1">
        <f>financials3[[#This Row],[Units Sold]]*financials3[[#This Row],[Manufacturing Cost Per]]</f>
        <v>14960</v>
      </c>
      <c r="M286" s="1">
        <v>103224</v>
      </c>
      <c r="N286" s="6">
        <v>41791</v>
      </c>
      <c r="O286" s="8">
        <v>6</v>
      </c>
      <c r="P286" s="5" t="s">
        <v>26</v>
      </c>
      <c r="Q286" s="7" t="s">
        <v>15</v>
      </c>
    </row>
    <row r="287" spans="1:17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f>financials3[[#This Row],[Units Sold]]*financials3[[#This Row],[Sale Price Per]]</f>
        <v>27588</v>
      </c>
      <c r="I287" s="1">
        <v>1655.28</v>
      </c>
      <c r="J287" s="1">
        <f>financials3[[#This Row],[Gross Sales]]-financials3[[#This Row],[Discounts]]</f>
        <v>25932.720000000001</v>
      </c>
      <c r="K287" s="1">
        <v>6897</v>
      </c>
      <c r="L287" s="1">
        <f>financials3[[#This Row],[Units Sold]]*financials3[[#This Row],[Manufacturing Cost Per]]</f>
        <v>22990</v>
      </c>
      <c r="M287" s="1">
        <v>19035.72</v>
      </c>
      <c r="N287" s="6">
        <v>41548</v>
      </c>
      <c r="O287" s="8">
        <v>10</v>
      </c>
      <c r="P287" s="5" t="s">
        <v>30</v>
      </c>
      <c r="Q287" s="7" t="s">
        <v>14</v>
      </c>
    </row>
    <row r="288" spans="1:17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f>financials3[[#This Row],[Units Sold]]*financials3[[#This Row],[Sale Price Per]]</f>
        <v>254450</v>
      </c>
      <c r="I288" s="1">
        <v>15267</v>
      </c>
      <c r="J288" s="1">
        <f>financials3[[#This Row],[Gross Sales]]-financials3[[#This Row],[Discounts]]</f>
        <v>239183</v>
      </c>
      <c r="K288" s="1">
        <v>189020</v>
      </c>
      <c r="L288" s="1">
        <f>financials3[[#This Row],[Units Sold]]*financials3[[#This Row],[Manufacturing Cost Per]]</f>
        <v>7270</v>
      </c>
      <c r="M288" s="1">
        <v>50163</v>
      </c>
      <c r="N288" s="6">
        <v>41548</v>
      </c>
      <c r="O288" s="8">
        <v>10</v>
      </c>
      <c r="P288" s="5" t="s">
        <v>30</v>
      </c>
      <c r="Q288" s="7" t="s">
        <v>14</v>
      </c>
    </row>
    <row r="289" spans="1:17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f>financials3[[#This Row],[Units Sold]]*financials3[[#This Row],[Sale Price Per]]</f>
        <v>119000</v>
      </c>
      <c r="I289" s="1">
        <v>7140</v>
      </c>
      <c r="J289" s="1">
        <f>financials3[[#This Row],[Gross Sales]]-financials3[[#This Row],[Discounts]]</f>
        <v>111860</v>
      </c>
      <c r="K289" s="1">
        <v>114240</v>
      </c>
      <c r="L289" s="1">
        <f>financials3[[#This Row],[Units Sold]]*financials3[[#This Row],[Manufacturing Cost Per]]</f>
        <v>114240</v>
      </c>
      <c r="M289" s="1">
        <v>-2380</v>
      </c>
      <c r="N289" s="6">
        <v>41671</v>
      </c>
      <c r="O289" s="8">
        <v>2</v>
      </c>
      <c r="P289" s="5" t="s">
        <v>22</v>
      </c>
      <c r="Q289" s="7" t="s">
        <v>15</v>
      </c>
    </row>
    <row r="290" spans="1:17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f>financials3[[#This Row],[Units Sold]]*financials3[[#This Row],[Sale Price Per]]</f>
        <v>344375</v>
      </c>
      <c r="I290" s="1">
        <v>20662.5</v>
      </c>
      <c r="J290" s="1">
        <f>financials3[[#This Row],[Gross Sales]]-financials3[[#This Row],[Discounts]]</f>
        <v>323712.5</v>
      </c>
      <c r="K290" s="1">
        <v>330600</v>
      </c>
      <c r="L290" s="1">
        <f>financials3[[#This Row],[Units Sold]]*financials3[[#This Row],[Manufacturing Cost Per]]</f>
        <v>330600</v>
      </c>
      <c r="M290" s="1">
        <v>-6887.5</v>
      </c>
      <c r="N290" s="6">
        <v>41671</v>
      </c>
      <c r="O290" s="8">
        <v>2</v>
      </c>
      <c r="P290" s="5" t="s">
        <v>22</v>
      </c>
      <c r="Q290" s="7" t="s">
        <v>15</v>
      </c>
    </row>
    <row r="291" spans="1:17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f>financials3[[#This Row],[Units Sold]]*financials3[[#This Row],[Sale Price Per]]</f>
        <v>22950</v>
      </c>
      <c r="I291" s="1">
        <v>1377</v>
      </c>
      <c r="J291" s="1">
        <f>financials3[[#This Row],[Gross Sales]]-financials3[[#This Row],[Discounts]]</f>
        <v>21573</v>
      </c>
      <c r="K291" s="1">
        <v>15300</v>
      </c>
      <c r="L291" s="1">
        <f>financials3[[#This Row],[Units Sold]]*financials3[[#This Row],[Manufacturing Cost Per]]</f>
        <v>183600</v>
      </c>
      <c r="M291" s="1">
        <v>6273</v>
      </c>
      <c r="N291" s="6">
        <v>41760</v>
      </c>
      <c r="O291" s="8">
        <v>5</v>
      </c>
      <c r="P291" s="5" t="s">
        <v>25</v>
      </c>
      <c r="Q291" s="7" t="s">
        <v>15</v>
      </c>
    </row>
    <row r="292" spans="1:17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f>financials3[[#This Row],[Units Sold]]*financials3[[#This Row],[Sale Price Per]]</f>
        <v>523600</v>
      </c>
      <c r="I292" s="1">
        <v>31416</v>
      </c>
      <c r="J292" s="1">
        <f>financials3[[#This Row],[Gross Sales]]-financials3[[#This Row],[Discounts]]</f>
        <v>492184</v>
      </c>
      <c r="K292" s="1">
        <v>388960</v>
      </c>
      <c r="L292" s="1">
        <f>financials3[[#This Row],[Units Sold]]*financials3[[#This Row],[Manufacturing Cost Per]]</f>
        <v>179520</v>
      </c>
      <c r="M292" s="1">
        <v>103224</v>
      </c>
      <c r="N292" s="6">
        <v>41791</v>
      </c>
      <c r="O292" s="8">
        <v>6</v>
      </c>
      <c r="P292" s="5" t="s">
        <v>26</v>
      </c>
      <c r="Q292" s="7" t="s">
        <v>15</v>
      </c>
    </row>
    <row r="293" spans="1:17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f>financials3[[#This Row],[Units Sold]]*financials3[[#This Row],[Sale Price Per]]</f>
        <v>10486</v>
      </c>
      <c r="I293" s="1">
        <v>629.16</v>
      </c>
      <c r="J293" s="1">
        <f>financials3[[#This Row],[Gross Sales]]-financials3[[#This Row],[Discounts]]</f>
        <v>9856.84</v>
      </c>
      <c r="K293" s="1">
        <v>7490</v>
      </c>
      <c r="L293" s="1">
        <f>financials3[[#This Row],[Units Sold]]*financials3[[#This Row],[Manufacturing Cost Per]]</f>
        <v>179760</v>
      </c>
      <c r="M293" s="1">
        <v>2366.84</v>
      </c>
      <c r="N293" s="6">
        <v>41791</v>
      </c>
      <c r="O293" s="8">
        <v>6</v>
      </c>
      <c r="P293" s="5" t="s">
        <v>26</v>
      </c>
      <c r="Q293" s="7" t="s">
        <v>15</v>
      </c>
    </row>
    <row r="294" spans="1:17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f>financials3[[#This Row],[Units Sold]]*financials3[[#This Row],[Sale Price Per]]</f>
        <v>366300</v>
      </c>
      <c r="I294" s="1">
        <v>21978</v>
      </c>
      <c r="J294" s="1">
        <f>financials3[[#This Row],[Gross Sales]]-financials3[[#This Row],[Discounts]]</f>
        <v>344322</v>
      </c>
      <c r="K294" s="1">
        <v>305250</v>
      </c>
      <c r="L294" s="1">
        <f>financials3[[#This Row],[Units Sold]]*financials3[[#This Row],[Manufacturing Cost Per]]</f>
        <v>146520</v>
      </c>
      <c r="M294" s="1">
        <v>39072</v>
      </c>
      <c r="N294" s="6">
        <v>41548</v>
      </c>
      <c r="O294" s="8">
        <v>10</v>
      </c>
      <c r="P294" s="5" t="s">
        <v>30</v>
      </c>
      <c r="Q294" s="7" t="s">
        <v>14</v>
      </c>
    </row>
    <row r="295" spans="1:17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f>financials3[[#This Row],[Units Sold]]*financials3[[#This Row],[Sale Price Per]]</f>
        <v>726600</v>
      </c>
      <c r="I295" s="1">
        <v>43596</v>
      </c>
      <c r="J295" s="1">
        <f>financials3[[#This Row],[Gross Sales]]-financials3[[#This Row],[Discounts]]</f>
        <v>683004</v>
      </c>
      <c r="K295" s="1">
        <v>539760</v>
      </c>
      <c r="L295" s="1">
        <f>financials3[[#This Row],[Units Sold]]*financials3[[#This Row],[Manufacturing Cost Per]]</f>
        <v>249120</v>
      </c>
      <c r="M295" s="1">
        <v>143244</v>
      </c>
      <c r="N295" s="6">
        <v>41548</v>
      </c>
      <c r="O295" s="8">
        <v>10</v>
      </c>
      <c r="P295" s="5" t="s">
        <v>30</v>
      </c>
      <c r="Q295" s="7" t="s">
        <v>14</v>
      </c>
    </row>
    <row r="296" spans="1:17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f>financials3[[#This Row],[Units Sold]]*financials3[[#This Row],[Sale Price Per]]</f>
        <v>42660</v>
      </c>
      <c r="I296" s="1">
        <v>2559.6</v>
      </c>
      <c r="J296" s="1">
        <f>financials3[[#This Row],[Gross Sales]]-financials3[[#This Row],[Discounts]]</f>
        <v>40100.400000000001</v>
      </c>
      <c r="K296" s="1">
        <v>28440</v>
      </c>
      <c r="L296" s="1">
        <f>financials3[[#This Row],[Units Sold]]*financials3[[#This Row],[Manufacturing Cost Per]]</f>
        <v>711000</v>
      </c>
      <c r="M296" s="1">
        <v>11660.400000000001</v>
      </c>
      <c r="N296" s="6">
        <v>41791</v>
      </c>
      <c r="O296" s="8">
        <v>6</v>
      </c>
      <c r="P296" s="5" t="s">
        <v>26</v>
      </c>
      <c r="Q296" s="7" t="s">
        <v>15</v>
      </c>
    </row>
    <row r="297" spans="1:17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f>financials3[[#This Row],[Units Sold]]*financials3[[#This Row],[Sale Price Per]]</f>
        <v>10486</v>
      </c>
      <c r="I297" s="1">
        <v>629.16</v>
      </c>
      <c r="J297" s="1">
        <f>financials3[[#This Row],[Gross Sales]]-financials3[[#This Row],[Discounts]]</f>
        <v>9856.84</v>
      </c>
      <c r="K297" s="1">
        <v>7490</v>
      </c>
      <c r="L297" s="1">
        <f>financials3[[#This Row],[Units Sold]]*financials3[[#This Row],[Manufacturing Cost Per]]</f>
        <v>374500</v>
      </c>
      <c r="M297" s="1">
        <v>2366.84</v>
      </c>
      <c r="N297" s="6">
        <v>41791</v>
      </c>
      <c r="O297" s="8">
        <v>6</v>
      </c>
      <c r="P297" s="5" t="s">
        <v>26</v>
      </c>
      <c r="Q297" s="7" t="s">
        <v>15</v>
      </c>
    </row>
    <row r="298" spans="1:17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f>financials3[[#This Row],[Units Sold]]*financials3[[#This Row],[Sale Price Per]]</f>
        <v>366300</v>
      </c>
      <c r="I298" s="1">
        <v>21978</v>
      </c>
      <c r="J298" s="1">
        <f>financials3[[#This Row],[Gross Sales]]-financials3[[#This Row],[Discounts]]</f>
        <v>344322</v>
      </c>
      <c r="K298" s="1">
        <v>305250</v>
      </c>
      <c r="L298" s="1">
        <f>financials3[[#This Row],[Units Sold]]*financials3[[#This Row],[Manufacturing Cost Per]]</f>
        <v>305250</v>
      </c>
      <c r="M298" s="1">
        <v>39072</v>
      </c>
      <c r="N298" s="6">
        <v>41548</v>
      </c>
      <c r="O298" s="8">
        <v>10</v>
      </c>
      <c r="P298" s="5" t="s">
        <v>30</v>
      </c>
      <c r="Q298" s="7" t="s">
        <v>14</v>
      </c>
    </row>
    <row r="299" spans="1:17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f>financials3[[#This Row],[Units Sold]]*financials3[[#This Row],[Sale Price Per]]</f>
        <v>22460</v>
      </c>
      <c r="I299" s="1">
        <v>1347.6</v>
      </c>
      <c r="J299" s="1">
        <f>financials3[[#This Row],[Gross Sales]]-financials3[[#This Row],[Discounts]]</f>
        <v>21112.400000000001</v>
      </c>
      <c r="K299" s="1">
        <v>11230</v>
      </c>
      <c r="L299" s="1">
        <f>financials3[[#This Row],[Units Sold]]*financials3[[#This Row],[Manufacturing Cost Per]]</f>
        <v>280750</v>
      </c>
      <c r="M299" s="1">
        <v>9882.4000000000015</v>
      </c>
      <c r="N299" s="6">
        <v>41579</v>
      </c>
      <c r="O299" s="8">
        <v>11</v>
      </c>
      <c r="P299" s="5" t="s">
        <v>31</v>
      </c>
      <c r="Q299" s="7" t="s">
        <v>14</v>
      </c>
    </row>
    <row r="300" spans="1:17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f>financials3[[#This Row],[Units Sold]]*financials3[[#This Row],[Sale Price Per]]</f>
        <v>730800</v>
      </c>
      <c r="I300" s="1">
        <v>43848</v>
      </c>
      <c r="J300" s="1">
        <f>financials3[[#This Row],[Gross Sales]]-financials3[[#This Row],[Discounts]]</f>
        <v>686952</v>
      </c>
      <c r="K300" s="1">
        <v>609000</v>
      </c>
      <c r="L300" s="1">
        <f>financials3[[#This Row],[Units Sold]]*financials3[[#This Row],[Manufacturing Cost Per]]</f>
        <v>609000</v>
      </c>
      <c r="M300" s="1">
        <v>77952</v>
      </c>
      <c r="N300" s="6">
        <v>41609</v>
      </c>
      <c r="O300" s="8">
        <v>12</v>
      </c>
      <c r="P300" s="5" t="s">
        <v>32</v>
      </c>
      <c r="Q300" s="7" t="s">
        <v>14</v>
      </c>
    </row>
    <row r="301" spans="1:17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f>financials3[[#This Row],[Units Sold]]*financials3[[#This Row],[Sale Price Per]]</f>
        <v>248437.5</v>
      </c>
      <c r="I301" s="1">
        <v>14906.25</v>
      </c>
      <c r="J301" s="1">
        <f>financials3[[#This Row],[Gross Sales]]-financials3[[#This Row],[Discounts]]</f>
        <v>233531.25</v>
      </c>
      <c r="K301" s="1">
        <v>238500</v>
      </c>
      <c r="L301" s="1">
        <f>financials3[[#This Row],[Units Sold]]*financials3[[#This Row],[Manufacturing Cost Per]]</f>
        <v>516750</v>
      </c>
      <c r="M301" s="1">
        <v>-4968.75</v>
      </c>
      <c r="N301" s="6">
        <v>41640</v>
      </c>
      <c r="O301" s="8">
        <v>1</v>
      </c>
      <c r="P301" s="5" t="s">
        <v>21</v>
      </c>
      <c r="Q301" s="7" t="s">
        <v>15</v>
      </c>
    </row>
    <row r="302" spans="1:17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f>financials3[[#This Row],[Units Sold]]*financials3[[#This Row],[Sale Price Per]]</f>
        <v>587650</v>
      </c>
      <c r="I302" s="1">
        <v>35259</v>
      </c>
      <c r="J302" s="1">
        <f>financials3[[#This Row],[Gross Sales]]-financials3[[#This Row],[Discounts]]</f>
        <v>552391</v>
      </c>
      <c r="K302" s="1">
        <v>436540</v>
      </c>
      <c r="L302" s="1">
        <f>financials3[[#This Row],[Units Sold]]*financials3[[#This Row],[Manufacturing Cost Per]]</f>
        <v>436540</v>
      </c>
      <c r="M302" s="1">
        <v>115851</v>
      </c>
      <c r="N302" s="6">
        <v>41883</v>
      </c>
      <c r="O302" s="8">
        <v>9</v>
      </c>
      <c r="P302" s="5" t="s">
        <v>29</v>
      </c>
      <c r="Q302" s="7" t="s">
        <v>15</v>
      </c>
    </row>
    <row r="303" spans="1:17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f>financials3[[#This Row],[Units Sold]]*financials3[[#This Row],[Sale Price Per]]</f>
        <v>254450</v>
      </c>
      <c r="I303" s="1">
        <v>15267</v>
      </c>
      <c r="J303" s="1">
        <f>financials3[[#This Row],[Gross Sales]]-financials3[[#This Row],[Discounts]]</f>
        <v>239183</v>
      </c>
      <c r="K303" s="1">
        <v>189020</v>
      </c>
      <c r="L303" s="1">
        <f>financials3[[#This Row],[Units Sold]]*financials3[[#This Row],[Manufacturing Cost Per]]</f>
        <v>189020</v>
      </c>
      <c r="M303" s="1">
        <v>50163</v>
      </c>
      <c r="N303" s="6">
        <v>41548</v>
      </c>
      <c r="O303" s="8">
        <v>10</v>
      </c>
      <c r="P303" s="5" t="s">
        <v>30</v>
      </c>
      <c r="Q303" s="7" t="s">
        <v>14</v>
      </c>
    </row>
    <row r="304" spans="1:17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f>financials3[[#This Row],[Units Sold]]*financials3[[#This Row],[Sale Price Per]]</f>
        <v>9821</v>
      </c>
      <c r="I304" s="1">
        <v>589.26</v>
      </c>
      <c r="J304" s="1">
        <f>financials3[[#This Row],[Gross Sales]]-financials3[[#This Row],[Discounts]]</f>
        <v>9231.74</v>
      </c>
      <c r="K304" s="1">
        <v>7015</v>
      </c>
      <c r="L304" s="1">
        <f>financials3[[#This Row],[Units Sold]]*financials3[[#This Row],[Manufacturing Cost Per]]</f>
        <v>364780</v>
      </c>
      <c r="M304" s="1">
        <v>2216.7399999999998</v>
      </c>
      <c r="N304" s="6">
        <v>41548</v>
      </c>
      <c r="O304" s="8">
        <v>10</v>
      </c>
      <c r="P304" s="5" t="s">
        <v>30</v>
      </c>
      <c r="Q304" s="7" t="s">
        <v>14</v>
      </c>
    </row>
    <row r="305" spans="1:17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f>financials3[[#This Row],[Units Sold]]*financials3[[#This Row],[Sale Price Per]]</f>
        <v>726600</v>
      </c>
      <c r="I305" s="1">
        <v>43596</v>
      </c>
      <c r="J305" s="1">
        <f>financials3[[#This Row],[Gross Sales]]-financials3[[#This Row],[Discounts]]</f>
        <v>683004</v>
      </c>
      <c r="K305" s="1">
        <v>539760</v>
      </c>
      <c r="L305" s="1">
        <f>financials3[[#This Row],[Units Sold]]*financials3[[#This Row],[Manufacturing Cost Per]]</f>
        <v>539760</v>
      </c>
      <c r="M305" s="1">
        <v>143244</v>
      </c>
      <c r="N305" s="6">
        <v>41548</v>
      </c>
      <c r="O305" s="8">
        <v>10</v>
      </c>
      <c r="P305" s="5" t="s">
        <v>30</v>
      </c>
      <c r="Q305" s="7" t="s">
        <v>14</v>
      </c>
    </row>
    <row r="306" spans="1:17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f>financials3[[#This Row],[Units Sold]]*financials3[[#This Row],[Sale Price Per]]</f>
        <v>35140</v>
      </c>
      <c r="I306" s="1">
        <v>2108.4</v>
      </c>
      <c r="J306" s="1">
        <f>financials3[[#This Row],[Gross Sales]]-financials3[[#This Row],[Discounts]]</f>
        <v>33031.599999999999</v>
      </c>
      <c r="K306" s="1">
        <v>17570</v>
      </c>
      <c r="L306" s="1">
        <f>financials3[[#This Row],[Units Sold]]*financials3[[#This Row],[Manufacturing Cost Per]]</f>
        <v>8785</v>
      </c>
      <c r="M306" s="1">
        <v>15461.599999999999</v>
      </c>
      <c r="N306" s="6">
        <v>41548</v>
      </c>
      <c r="O306" s="8">
        <v>10</v>
      </c>
      <c r="P306" s="5" t="s">
        <v>30</v>
      </c>
      <c r="Q306" s="7" t="s">
        <v>14</v>
      </c>
    </row>
    <row r="307" spans="1:17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f>financials3[[#This Row],[Units Sold]]*financials3[[#This Row],[Sale Price Per]]</f>
        <v>32970</v>
      </c>
      <c r="I307" s="1">
        <v>1978.2</v>
      </c>
      <c r="J307" s="1">
        <f>financials3[[#This Row],[Gross Sales]]-financials3[[#This Row],[Discounts]]</f>
        <v>30991.8</v>
      </c>
      <c r="K307" s="1">
        <v>21980</v>
      </c>
      <c r="L307" s="1">
        <f>financials3[[#This Row],[Units Sold]]*financials3[[#This Row],[Manufacturing Cost Per]]</f>
        <v>21980</v>
      </c>
      <c r="M307" s="1">
        <v>9011.7999999999993</v>
      </c>
      <c r="N307" s="6">
        <v>41852</v>
      </c>
      <c r="O307" s="8">
        <v>8</v>
      </c>
      <c r="P307" s="5" t="s">
        <v>28</v>
      </c>
      <c r="Q307" s="7" t="s">
        <v>15</v>
      </c>
    </row>
    <row r="308" spans="1:17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f>financials3[[#This Row],[Units Sold]]*financials3[[#This Row],[Sale Price Per]]</f>
        <v>26145</v>
      </c>
      <c r="I308" s="1">
        <v>1568.7</v>
      </c>
      <c r="J308" s="1">
        <f>financials3[[#This Row],[Gross Sales]]-financials3[[#This Row],[Discounts]]</f>
        <v>24576.3</v>
      </c>
      <c r="K308" s="1">
        <v>17430</v>
      </c>
      <c r="L308" s="1">
        <f>financials3[[#This Row],[Units Sold]]*financials3[[#This Row],[Manufacturing Cost Per]]</f>
        <v>17430</v>
      </c>
      <c r="M308" s="1">
        <v>7146.2999999999993</v>
      </c>
      <c r="N308" s="6">
        <v>41852</v>
      </c>
      <c r="O308" s="8">
        <v>8</v>
      </c>
      <c r="P308" s="5" t="s">
        <v>28</v>
      </c>
      <c r="Q308" s="7" t="s">
        <v>15</v>
      </c>
    </row>
    <row r="309" spans="1:17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f>financials3[[#This Row],[Units Sold]]*financials3[[#This Row],[Sale Price Per]]</f>
        <v>17295</v>
      </c>
      <c r="I309" s="1">
        <v>1037.7</v>
      </c>
      <c r="J309" s="1">
        <f>financials3[[#This Row],[Gross Sales]]-financials3[[#This Row],[Discounts]]</f>
        <v>16257.3</v>
      </c>
      <c r="K309" s="1">
        <v>11530</v>
      </c>
      <c r="L309" s="1">
        <f>financials3[[#This Row],[Units Sold]]*financials3[[#This Row],[Manufacturing Cost Per]]</f>
        <v>11530</v>
      </c>
      <c r="M309" s="1">
        <v>4727.2999999999993</v>
      </c>
      <c r="N309" s="6">
        <v>41913</v>
      </c>
      <c r="O309" s="8">
        <v>10</v>
      </c>
      <c r="P309" s="5" t="s">
        <v>30</v>
      </c>
      <c r="Q309" s="7" t="s">
        <v>15</v>
      </c>
    </row>
    <row r="310" spans="1:17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f>financials3[[#This Row],[Units Sold]]*financials3[[#This Row],[Sale Price Per]]</f>
        <v>35140</v>
      </c>
      <c r="I310" s="1">
        <v>2108.4</v>
      </c>
      <c r="J310" s="1">
        <f>financials3[[#This Row],[Gross Sales]]-financials3[[#This Row],[Discounts]]</f>
        <v>33031.599999999999</v>
      </c>
      <c r="K310" s="1">
        <v>17570</v>
      </c>
      <c r="L310" s="1">
        <f>financials3[[#This Row],[Units Sold]]*financials3[[#This Row],[Manufacturing Cost Per]]</f>
        <v>17570</v>
      </c>
      <c r="M310" s="1">
        <v>15461.599999999999</v>
      </c>
      <c r="N310" s="6">
        <v>41548</v>
      </c>
      <c r="O310" s="8">
        <v>10</v>
      </c>
      <c r="P310" s="5" t="s">
        <v>30</v>
      </c>
      <c r="Q310" s="7" t="s">
        <v>14</v>
      </c>
    </row>
    <row r="311" spans="1:17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f>financials3[[#This Row],[Units Sold]]*financials3[[#This Row],[Sale Price Per]]</f>
        <v>20020</v>
      </c>
      <c r="I311" s="1">
        <v>1201.2</v>
      </c>
      <c r="J311" s="1">
        <f>financials3[[#This Row],[Gross Sales]]-financials3[[#This Row],[Discounts]]</f>
        <v>18818.8</v>
      </c>
      <c r="K311" s="1">
        <v>10010</v>
      </c>
      <c r="L311" s="1">
        <f>financials3[[#This Row],[Units Sold]]*financials3[[#This Row],[Manufacturing Cost Per]]</f>
        <v>120120</v>
      </c>
      <c r="M311" s="1">
        <v>8808.7999999999993</v>
      </c>
      <c r="N311" s="6">
        <v>41852</v>
      </c>
      <c r="O311" s="8">
        <v>8</v>
      </c>
      <c r="P311" s="5" t="s">
        <v>28</v>
      </c>
      <c r="Q311" s="7" t="s">
        <v>15</v>
      </c>
    </row>
    <row r="312" spans="1:17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f>financials3[[#This Row],[Units Sold]]*financials3[[#This Row],[Sale Price Per]]</f>
        <v>9331</v>
      </c>
      <c r="I312" s="1">
        <v>559.86</v>
      </c>
      <c r="J312" s="1">
        <f>financials3[[#This Row],[Gross Sales]]-financials3[[#This Row],[Discounts]]</f>
        <v>8771.14</v>
      </c>
      <c r="K312" s="1">
        <v>6665</v>
      </c>
      <c r="L312" s="1">
        <f>financials3[[#This Row],[Units Sold]]*financials3[[#This Row],[Manufacturing Cost Per]]</f>
        <v>159960</v>
      </c>
      <c r="M312" s="1">
        <v>2106.1399999999994</v>
      </c>
      <c r="N312" s="6">
        <v>41944</v>
      </c>
      <c r="O312" s="8">
        <v>11</v>
      </c>
      <c r="P312" s="5" t="s">
        <v>31</v>
      </c>
      <c r="Q312" s="7" t="s">
        <v>15</v>
      </c>
    </row>
    <row r="313" spans="1:17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f>financials3[[#This Row],[Units Sold]]*financials3[[#This Row],[Sale Price Per]]</f>
        <v>17295</v>
      </c>
      <c r="I313" s="1">
        <v>1037.7</v>
      </c>
      <c r="J313" s="1">
        <f>financials3[[#This Row],[Gross Sales]]-financials3[[#This Row],[Discounts]]</f>
        <v>16257.3</v>
      </c>
      <c r="K313" s="1">
        <v>11530</v>
      </c>
      <c r="L313" s="1">
        <f>financials3[[#This Row],[Units Sold]]*financials3[[#This Row],[Manufacturing Cost Per]]</f>
        <v>288250</v>
      </c>
      <c r="M313" s="1">
        <v>4727.2999999999993</v>
      </c>
      <c r="N313" s="6">
        <v>41913</v>
      </c>
      <c r="O313" s="8">
        <v>10</v>
      </c>
      <c r="P313" s="5" t="s">
        <v>30</v>
      </c>
      <c r="Q313" s="7" t="s">
        <v>15</v>
      </c>
    </row>
    <row r="314" spans="1:17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f>financials3[[#This Row],[Units Sold]]*financials3[[#This Row],[Sale Price Per]]</f>
        <v>8724</v>
      </c>
      <c r="I314" s="1">
        <v>610.67999999999995</v>
      </c>
      <c r="J314" s="1">
        <f>financials3[[#This Row],[Gross Sales]]-financials3[[#This Row],[Discounts]]</f>
        <v>8113.32</v>
      </c>
      <c r="K314" s="1">
        <v>2181</v>
      </c>
      <c r="L314" s="1">
        <f>financials3[[#This Row],[Units Sold]]*financials3[[#This Row],[Manufacturing Cost Per]]</f>
        <v>2181</v>
      </c>
      <c r="M314" s="1">
        <v>5932.32</v>
      </c>
      <c r="N314" s="6">
        <v>41671</v>
      </c>
      <c r="O314" s="8">
        <v>2</v>
      </c>
      <c r="P314" s="5" t="s">
        <v>22</v>
      </c>
      <c r="Q314" s="7" t="s">
        <v>15</v>
      </c>
    </row>
    <row r="315" spans="1:17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f>financials3[[#This Row],[Units Sold]]*financials3[[#This Row],[Sale Price Per]]</f>
        <v>22608</v>
      </c>
      <c r="I315" s="1">
        <v>1582.56</v>
      </c>
      <c r="J315" s="1">
        <f>financials3[[#This Row],[Gross Sales]]-financials3[[#This Row],[Discounts]]</f>
        <v>21025.439999999999</v>
      </c>
      <c r="K315" s="1">
        <v>5652</v>
      </c>
      <c r="L315" s="1">
        <f>financials3[[#This Row],[Units Sold]]*financials3[[#This Row],[Manufacturing Cost Per]]</f>
        <v>5652</v>
      </c>
      <c r="M315" s="1">
        <v>15373.439999999999</v>
      </c>
      <c r="N315" s="6">
        <v>41852</v>
      </c>
      <c r="O315" s="8">
        <v>8</v>
      </c>
      <c r="P315" s="5" t="s">
        <v>28</v>
      </c>
      <c r="Q315" s="7" t="s">
        <v>15</v>
      </c>
    </row>
    <row r="316" spans="1:17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f>financials3[[#This Row],[Units Sold]]*financials3[[#This Row],[Sale Price Per]]</f>
        <v>36680</v>
      </c>
      <c r="I316" s="1">
        <v>2567.6</v>
      </c>
      <c r="J316" s="1">
        <f>financials3[[#This Row],[Gross Sales]]-financials3[[#This Row],[Discounts]]</f>
        <v>34112.400000000001</v>
      </c>
      <c r="K316" s="1">
        <v>18340</v>
      </c>
      <c r="L316" s="1">
        <f>financials3[[#This Row],[Units Sold]]*financials3[[#This Row],[Manufacturing Cost Per]]</f>
        <v>5502</v>
      </c>
      <c r="M316" s="1">
        <v>15772.400000000001</v>
      </c>
      <c r="N316" s="6">
        <v>41518</v>
      </c>
      <c r="O316" s="8">
        <v>9</v>
      </c>
      <c r="P316" s="5" t="s">
        <v>29</v>
      </c>
      <c r="Q316" s="7" t="s">
        <v>14</v>
      </c>
    </row>
    <row r="317" spans="1:17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f>financials3[[#This Row],[Units Sold]]*financials3[[#This Row],[Sale Price Per]]</f>
        <v>28080</v>
      </c>
      <c r="I317" s="1">
        <v>1965.6</v>
      </c>
      <c r="J317" s="1">
        <f>financials3[[#This Row],[Gross Sales]]-financials3[[#This Row],[Discounts]]</f>
        <v>26114.400000000001</v>
      </c>
      <c r="K317" s="1">
        <v>7020</v>
      </c>
      <c r="L317" s="1">
        <f>financials3[[#This Row],[Units Sold]]*financials3[[#This Row],[Manufacturing Cost Per]]</f>
        <v>11700</v>
      </c>
      <c r="M317" s="1">
        <v>19094.400000000001</v>
      </c>
      <c r="N317" s="6">
        <v>41640</v>
      </c>
      <c r="O317" s="8">
        <v>1</v>
      </c>
      <c r="P317" s="5" t="s">
        <v>21</v>
      </c>
      <c r="Q317" s="7" t="s">
        <v>15</v>
      </c>
    </row>
    <row r="318" spans="1:17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f>financials3[[#This Row],[Units Sold]]*financials3[[#This Row],[Sale Price Per]]</f>
        <v>28104</v>
      </c>
      <c r="I318" s="1">
        <v>1967.28</v>
      </c>
      <c r="J318" s="1">
        <f>financials3[[#This Row],[Gross Sales]]-financials3[[#This Row],[Discounts]]</f>
        <v>26136.720000000001</v>
      </c>
      <c r="K318" s="1">
        <v>7026</v>
      </c>
      <c r="L318" s="1">
        <f>financials3[[#This Row],[Units Sold]]*financials3[[#This Row],[Manufacturing Cost Per]]</f>
        <v>11710</v>
      </c>
      <c r="M318" s="1">
        <v>19110.72</v>
      </c>
      <c r="N318" s="6">
        <v>41944</v>
      </c>
      <c r="O318" s="8">
        <v>11</v>
      </c>
      <c r="P318" s="5" t="s">
        <v>31</v>
      </c>
      <c r="Q318" s="7" t="s">
        <v>15</v>
      </c>
    </row>
    <row r="319" spans="1:17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f>financials3[[#This Row],[Units Sold]]*financials3[[#This Row],[Sale Price Per]]</f>
        <v>7217</v>
      </c>
      <c r="I319" s="1">
        <v>505.19</v>
      </c>
      <c r="J319" s="1">
        <f>financials3[[#This Row],[Gross Sales]]-financials3[[#This Row],[Discounts]]</f>
        <v>6711.81</v>
      </c>
      <c r="K319" s="1">
        <v>5155</v>
      </c>
      <c r="L319" s="1">
        <f>financials3[[#This Row],[Units Sold]]*financials3[[#This Row],[Manufacturing Cost Per]]</f>
        <v>10310</v>
      </c>
      <c r="M319" s="1">
        <v>1556.8100000000004</v>
      </c>
      <c r="N319" s="6">
        <v>41518</v>
      </c>
      <c r="O319" s="8">
        <v>9</v>
      </c>
      <c r="P319" s="5" t="s">
        <v>29</v>
      </c>
      <c r="Q319" s="7" t="s">
        <v>14</v>
      </c>
    </row>
    <row r="320" spans="1:17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f>financials3[[#This Row],[Units Sold]]*financials3[[#This Row],[Sale Price Per]]</f>
        <v>18930</v>
      </c>
      <c r="I320" s="1">
        <v>1325.1</v>
      </c>
      <c r="J320" s="1">
        <f>financials3[[#This Row],[Gross Sales]]-financials3[[#This Row],[Discounts]]</f>
        <v>17604.900000000001</v>
      </c>
      <c r="K320" s="1">
        <v>12620</v>
      </c>
      <c r="L320" s="1">
        <f>financials3[[#This Row],[Units Sold]]*financials3[[#This Row],[Manufacturing Cost Per]]</f>
        <v>151440</v>
      </c>
      <c r="M320" s="1">
        <v>4984.9000000000015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f>financials3[[#This Row],[Units Sold]]*financials3[[#This Row],[Sale Price Per]]</f>
        <v>7945</v>
      </c>
      <c r="I321" s="1">
        <v>556.15</v>
      </c>
      <c r="J321" s="1">
        <f>financials3[[#This Row],[Gross Sales]]-financials3[[#This Row],[Discounts]]</f>
        <v>7388.85</v>
      </c>
      <c r="K321" s="1">
        <v>5675</v>
      </c>
      <c r="L321" s="1">
        <f>financials3[[#This Row],[Units Sold]]*financials3[[#This Row],[Manufacturing Cost Per]]</f>
        <v>136200</v>
      </c>
      <c r="M321" s="1">
        <v>1713.8500000000004</v>
      </c>
      <c r="N321" s="6">
        <v>41791</v>
      </c>
      <c r="O321" s="8">
        <v>6</v>
      </c>
      <c r="P321" s="5" t="s">
        <v>26</v>
      </c>
      <c r="Q321" s="7" t="s">
        <v>15</v>
      </c>
    </row>
    <row r="322" spans="1:17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f>financials3[[#This Row],[Units Sold]]*financials3[[#This Row],[Sale Price Per]]</f>
        <v>3829</v>
      </c>
      <c r="I322" s="1">
        <v>268.02999999999997</v>
      </c>
      <c r="J322" s="1">
        <f>financials3[[#This Row],[Gross Sales]]-financials3[[#This Row],[Discounts]]</f>
        <v>3560.9700000000003</v>
      </c>
      <c r="K322" s="1">
        <v>2735</v>
      </c>
      <c r="L322" s="1">
        <f>financials3[[#This Row],[Units Sold]]*financials3[[#This Row],[Manufacturing Cost Per]]</f>
        <v>65640</v>
      </c>
      <c r="M322" s="1">
        <v>825.97000000000025</v>
      </c>
      <c r="N322" s="6">
        <v>41944</v>
      </c>
      <c r="O322" s="8">
        <v>11</v>
      </c>
      <c r="P322" s="5" t="s">
        <v>31</v>
      </c>
      <c r="Q322" s="7" t="s">
        <v>15</v>
      </c>
    </row>
    <row r="323" spans="1:17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f>financials3[[#This Row],[Units Sold]]*financials3[[#This Row],[Sale Price Per]]</f>
        <v>11074</v>
      </c>
      <c r="I323" s="1">
        <v>775.18</v>
      </c>
      <c r="J323" s="1">
        <f>financials3[[#This Row],[Gross Sales]]-financials3[[#This Row],[Discounts]]</f>
        <v>10298.82</v>
      </c>
      <c r="K323" s="1">
        <v>7910</v>
      </c>
      <c r="L323" s="1">
        <f>financials3[[#This Row],[Units Sold]]*financials3[[#This Row],[Manufacturing Cost Per]]</f>
        <v>189840</v>
      </c>
      <c r="M323" s="1">
        <v>2388.8199999999997</v>
      </c>
      <c r="N323" s="6">
        <v>41974</v>
      </c>
      <c r="O323" s="8">
        <v>12</v>
      </c>
      <c r="P323" s="5" t="s">
        <v>32</v>
      </c>
      <c r="Q323" s="7" t="s">
        <v>15</v>
      </c>
    </row>
    <row r="324" spans="1:17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f>financials3[[#This Row],[Units Sold]]*financials3[[#This Row],[Sale Price Per]]</f>
        <v>20862</v>
      </c>
      <c r="I324" s="1">
        <v>1460.34</v>
      </c>
      <c r="J324" s="1">
        <f>financials3[[#This Row],[Gross Sales]]-financials3[[#This Row],[Discounts]]</f>
        <v>19401.66</v>
      </c>
      <c r="K324" s="1">
        <v>5215.5</v>
      </c>
      <c r="L324" s="1">
        <f>financials3[[#This Row],[Units Sold]]*financials3[[#This Row],[Manufacturing Cost Per]]</f>
        <v>434625</v>
      </c>
      <c r="M324" s="1">
        <v>14186.16</v>
      </c>
      <c r="N324" s="6">
        <v>41730</v>
      </c>
      <c r="O324" s="8">
        <v>4</v>
      </c>
      <c r="P324" s="5" t="s">
        <v>24</v>
      </c>
      <c r="Q324" s="7" t="s">
        <v>15</v>
      </c>
    </row>
    <row r="325" spans="1:17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f>financials3[[#This Row],[Units Sold]]*financials3[[#This Row],[Sale Price Per]]</f>
        <v>26580</v>
      </c>
      <c r="I325" s="1">
        <v>1860.6</v>
      </c>
      <c r="J325" s="1">
        <f>financials3[[#This Row],[Gross Sales]]-financials3[[#This Row],[Discounts]]</f>
        <v>24719.4</v>
      </c>
      <c r="K325" s="1">
        <v>6645</v>
      </c>
      <c r="L325" s="1">
        <f>financials3[[#This Row],[Units Sold]]*financials3[[#This Row],[Manufacturing Cost Per]]</f>
        <v>553750</v>
      </c>
      <c r="M325" s="1">
        <v>18074.400000000001</v>
      </c>
      <c r="N325" s="6">
        <v>41518</v>
      </c>
      <c r="O325" s="8">
        <v>9</v>
      </c>
      <c r="P325" s="5" t="s">
        <v>29</v>
      </c>
      <c r="Q325" s="7" t="s">
        <v>14</v>
      </c>
    </row>
    <row r="326" spans="1:17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f>financials3[[#This Row],[Units Sold]]*financials3[[#This Row],[Sale Price Per]]</f>
        <v>11074</v>
      </c>
      <c r="I326" s="1">
        <v>775.18</v>
      </c>
      <c r="J326" s="1">
        <f>financials3[[#This Row],[Gross Sales]]-financials3[[#This Row],[Discounts]]</f>
        <v>10298.82</v>
      </c>
      <c r="K326" s="1">
        <v>7910</v>
      </c>
      <c r="L326" s="1">
        <f>financials3[[#This Row],[Units Sold]]*financials3[[#This Row],[Manufacturing Cost Per]]</f>
        <v>395500</v>
      </c>
      <c r="M326" s="1">
        <v>2388.8199999999997</v>
      </c>
      <c r="N326" s="6">
        <v>41974</v>
      </c>
      <c r="O326" s="8">
        <v>12</v>
      </c>
      <c r="P326" s="5" t="s">
        <v>32</v>
      </c>
      <c r="Q326" s="7" t="s">
        <v>15</v>
      </c>
    </row>
    <row r="327" spans="1:17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f>financials3[[#This Row],[Units Sold]]*financials3[[#This Row],[Sale Price Per]]</f>
        <v>7945</v>
      </c>
      <c r="I327" s="1">
        <v>556.15</v>
      </c>
      <c r="J327" s="1">
        <f>financials3[[#This Row],[Gross Sales]]-financials3[[#This Row],[Discounts]]</f>
        <v>7388.85</v>
      </c>
      <c r="K327" s="1">
        <v>5675</v>
      </c>
      <c r="L327" s="1">
        <f>financials3[[#This Row],[Units Sold]]*financials3[[#This Row],[Manufacturing Cost Per]]</f>
        <v>295100</v>
      </c>
      <c r="M327" s="1">
        <v>1713.8500000000004</v>
      </c>
      <c r="N327" s="6">
        <v>41791</v>
      </c>
      <c r="O327" s="8">
        <v>6</v>
      </c>
      <c r="P327" s="5" t="s">
        <v>26</v>
      </c>
      <c r="Q327" s="7" t="s">
        <v>15</v>
      </c>
    </row>
    <row r="328" spans="1:17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f>financials3[[#This Row],[Units Sold]]*financials3[[#This Row],[Sale Price Per]]</f>
        <v>616350</v>
      </c>
      <c r="I328" s="1">
        <v>43144.5</v>
      </c>
      <c r="J328" s="1">
        <f>financials3[[#This Row],[Gross Sales]]-financials3[[#This Row],[Discounts]]</f>
        <v>573205.5</v>
      </c>
      <c r="K328" s="1">
        <v>457860</v>
      </c>
      <c r="L328" s="1">
        <f>financials3[[#This Row],[Units Sold]]*financials3[[#This Row],[Manufacturing Cost Per]]</f>
        <v>5283</v>
      </c>
      <c r="M328" s="1">
        <v>115345.5</v>
      </c>
      <c r="N328" s="6">
        <v>41699</v>
      </c>
      <c r="O328" s="8">
        <v>3</v>
      </c>
      <c r="P328" s="5" t="s">
        <v>23</v>
      </c>
      <c r="Q328" s="7" t="s">
        <v>15</v>
      </c>
    </row>
    <row r="329" spans="1:17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f>financials3[[#This Row],[Units Sold]]*financials3[[#This Row],[Sale Price Per]]</f>
        <v>134400</v>
      </c>
      <c r="I329" s="1">
        <v>9408</v>
      </c>
      <c r="J329" s="1">
        <f>financials3[[#This Row],[Gross Sales]]-financials3[[#This Row],[Discounts]]</f>
        <v>124992</v>
      </c>
      <c r="K329" s="1">
        <v>112000</v>
      </c>
      <c r="L329" s="1">
        <f>financials3[[#This Row],[Units Sold]]*financials3[[#This Row],[Manufacturing Cost Per]]</f>
        <v>1344</v>
      </c>
      <c r="M329" s="1">
        <v>12992</v>
      </c>
      <c r="N329" s="6">
        <v>41791</v>
      </c>
      <c r="O329" s="8">
        <v>6</v>
      </c>
      <c r="P329" s="5" t="s">
        <v>26</v>
      </c>
      <c r="Q329" s="7" t="s">
        <v>15</v>
      </c>
    </row>
    <row r="330" spans="1:17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f>financials3[[#This Row],[Units Sold]]*financials3[[#This Row],[Sale Price Per]]</f>
        <v>654300</v>
      </c>
      <c r="I330" s="1">
        <v>45801</v>
      </c>
      <c r="J330" s="1">
        <f>financials3[[#This Row],[Gross Sales]]-financials3[[#This Row],[Discounts]]</f>
        <v>608499</v>
      </c>
      <c r="K330" s="1">
        <v>545250</v>
      </c>
      <c r="L330" s="1">
        <f>financials3[[#This Row],[Units Sold]]*financials3[[#This Row],[Manufacturing Cost Per]]</f>
        <v>6543</v>
      </c>
      <c r="M330" s="1">
        <v>63249</v>
      </c>
      <c r="N330" s="6">
        <v>41913</v>
      </c>
      <c r="O330" s="8">
        <v>10</v>
      </c>
      <c r="P330" s="5" t="s">
        <v>30</v>
      </c>
      <c r="Q330" s="7" t="s">
        <v>15</v>
      </c>
    </row>
    <row r="331" spans="1:17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f>financials3[[#This Row],[Units Sold]]*financials3[[#This Row],[Sale Price Per]]</f>
        <v>39520</v>
      </c>
      <c r="I331" s="1">
        <v>2766.4</v>
      </c>
      <c r="J331" s="1">
        <f>financials3[[#This Row],[Gross Sales]]-financials3[[#This Row],[Discounts]]</f>
        <v>36753.599999999999</v>
      </c>
      <c r="K331" s="1">
        <v>19760</v>
      </c>
      <c r="L331" s="1">
        <f>financials3[[#This Row],[Units Sold]]*financials3[[#This Row],[Manufacturing Cost Per]]</f>
        <v>9880</v>
      </c>
      <c r="M331" s="1">
        <v>16993.599999999999</v>
      </c>
      <c r="N331" s="6">
        <v>41913</v>
      </c>
      <c r="O331" s="8">
        <v>10</v>
      </c>
      <c r="P331" s="5" t="s">
        <v>30</v>
      </c>
      <c r="Q331" s="7" t="s">
        <v>15</v>
      </c>
    </row>
    <row r="332" spans="1:17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f>financials3[[#This Row],[Units Sold]]*financials3[[#This Row],[Sale Price Per]]</f>
        <v>654300</v>
      </c>
      <c r="I332" s="1">
        <v>45801</v>
      </c>
      <c r="J332" s="1">
        <f>financials3[[#This Row],[Gross Sales]]-financials3[[#This Row],[Discounts]]</f>
        <v>608499</v>
      </c>
      <c r="K332" s="1">
        <v>545250</v>
      </c>
      <c r="L332" s="1">
        <f>financials3[[#This Row],[Units Sold]]*financials3[[#This Row],[Manufacturing Cost Per]]</f>
        <v>10905</v>
      </c>
      <c r="M332" s="1">
        <v>63249</v>
      </c>
      <c r="N332" s="6">
        <v>41913</v>
      </c>
      <c r="O332" s="8">
        <v>10</v>
      </c>
      <c r="P332" s="5" t="s">
        <v>30</v>
      </c>
      <c r="Q332" s="7" t="s">
        <v>15</v>
      </c>
    </row>
    <row r="333" spans="1:17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f>financials3[[#This Row],[Units Sold]]*financials3[[#This Row],[Sale Price Per]]</f>
        <v>312500</v>
      </c>
      <c r="I333" s="1">
        <v>21875</v>
      </c>
      <c r="J333" s="1">
        <f>financials3[[#This Row],[Gross Sales]]-financials3[[#This Row],[Discounts]]</f>
        <v>290625</v>
      </c>
      <c r="K333" s="1">
        <v>300000</v>
      </c>
      <c r="L333" s="1">
        <f>financials3[[#This Row],[Units Sold]]*financials3[[#This Row],[Manufacturing Cost Per]]</f>
        <v>12500</v>
      </c>
      <c r="M333" s="1">
        <v>-9375</v>
      </c>
      <c r="N333" s="6">
        <v>41579</v>
      </c>
      <c r="O333" s="8">
        <v>11</v>
      </c>
      <c r="P333" s="5" t="s">
        <v>31</v>
      </c>
      <c r="Q333" s="7" t="s">
        <v>14</v>
      </c>
    </row>
    <row r="334" spans="1:17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f>financials3[[#This Row],[Units Sold]]*financials3[[#This Row],[Sale Price Per]]</f>
        <v>510600</v>
      </c>
      <c r="I334" s="1">
        <v>35742</v>
      </c>
      <c r="J334" s="1">
        <f>financials3[[#This Row],[Gross Sales]]-financials3[[#This Row],[Discounts]]</f>
        <v>474858</v>
      </c>
      <c r="K334" s="1">
        <v>425500</v>
      </c>
      <c r="L334" s="1">
        <f>financials3[[#This Row],[Units Sold]]*financials3[[#This Row],[Manufacturing Cost Per]]</f>
        <v>17020</v>
      </c>
      <c r="M334" s="1">
        <v>49358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f>financials3[[#This Row],[Units Sold]]*financials3[[#This Row],[Sale Price Per]]</f>
        <v>134400</v>
      </c>
      <c r="I335" s="1">
        <v>9408</v>
      </c>
      <c r="J335" s="1">
        <f>financials3[[#This Row],[Gross Sales]]-financials3[[#This Row],[Discounts]]</f>
        <v>124992</v>
      </c>
      <c r="K335" s="1">
        <v>112000</v>
      </c>
      <c r="L335" s="1">
        <f>financials3[[#This Row],[Units Sold]]*financials3[[#This Row],[Manufacturing Cost Per]]</f>
        <v>4480</v>
      </c>
      <c r="M335" s="1">
        <v>12992</v>
      </c>
      <c r="N335" s="6">
        <v>41791</v>
      </c>
      <c r="O335" s="8">
        <v>6</v>
      </c>
      <c r="P335" s="5" t="s">
        <v>26</v>
      </c>
      <c r="Q335" s="7" t="s">
        <v>15</v>
      </c>
    </row>
    <row r="336" spans="1:17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f>financials3[[#This Row],[Units Sold]]*financials3[[#This Row],[Sale Price Per]]</f>
        <v>439125</v>
      </c>
      <c r="I336" s="1">
        <v>30738.75</v>
      </c>
      <c r="J336" s="1">
        <f>financials3[[#This Row],[Gross Sales]]-financials3[[#This Row],[Discounts]]</f>
        <v>408386.25</v>
      </c>
      <c r="K336" s="1">
        <v>421560</v>
      </c>
      <c r="L336" s="1">
        <f>financials3[[#This Row],[Units Sold]]*financials3[[#This Row],[Manufacturing Cost Per]]</f>
        <v>35130</v>
      </c>
      <c r="M336" s="1">
        <v>-13173.75</v>
      </c>
      <c r="N336" s="6">
        <v>41821</v>
      </c>
      <c r="O336" s="8">
        <v>7</v>
      </c>
      <c r="P336" s="5" t="s">
        <v>27</v>
      </c>
      <c r="Q336" s="7" t="s">
        <v>15</v>
      </c>
    </row>
    <row r="337" spans="1:17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f>financials3[[#This Row],[Units Sold]]*financials3[[#This Row],[Sale Price Per]]</f>
        <v>31515</v>
      </c>
      <c r="I337" s="1">
        <v>2206.0500000000002</v>
      </c>
      <c r="J337" s="1">
        <f>financials3[[#This Row],[Gross Sales]]-financials3[[#This Row],[Discounts]]</f>
        <v>29308.95</v>
      </c>
      <c r="K337" s="1">
        <v>21010</v>
      </c>
      <c r="L337" s="1">
        <f>financials3[[#This Row],[Units Sold]]*financials3[[#This Row],[Manufacturing Cost Per]]</f>
        <v>21010</v>
      </c>
      <c r="M337" s="1">
        <v>8298.9500000000007</v>
      </c>
      <c r="N337" s="6">
        <v>41852</v>
      </c>
      <c r="O337" s="8">
        <v>8</v>
      </c>
      <c r="P337" s="5" t="s">
        <v>28</v>
      </c>
      <c r="Q337" s="7" t="s">
        <v>15</v>
      </c>
    </row>
    <row r="338" spans="1:17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f>financials3[[#This Row],[Units Sold]]*financials3[[#This Row],[Sale Price Per]]</f>
        <v>43965</v>
      </c>
      <c r="I338" s="1">
        <v>3077.55</v>
      </c>
      <c r="J338" s="1">
        <f>financials3[[#This Row],[Gross Sales]]-financials3[[#This Row],[Discounts]]</f>
        <v>40887.449999999997</v>
      </c>
      <c r="K338" s="1">
        <v>29310</v>
      </c>
      <c r="L338" s="1">
        <f>financials3[[#This Row],[Units Sold]]*financials3[[#This Row],[Manufacturing Cost Per]]</f>
        <v>29310</v>
      </c>
      <c r="M338" s="1">
        <v>11577.449999999997</v>
      </c>
      <c r="N338" s="6">
        <v>41518</v>
      </c>
      <c r="O338" s="8">
        <v>9</v>
      </c>
      <c r="P338" s="5" t="s">
        <v>29</v>
      </c>
      <c r="Q338" s="7" t="s">
        <v>14</v>
      </c>
    </row>
    <row r="339" spans="1:17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f>financials3[[#This Row],[Units Sold]]*financials3[[#This Row],[Sale Price Per]]</f>
        <v>30700</v>
      </c>
      <c r="I339" s="1">
        <v>2149</v>
      </c>
      <c r="J339" s="1">
        <f>financials3[[#This Row],[Gross Sales]]-financials3[[#This Row],[Discounts]]</f>
        <v>28551</v>
      </c>
      <c r="K339" s="1">
        <v>15350</v>
      </c>
      <c r="L339" s="1">
        <f>financials3[[#This Row],[Units Sold]]*financials3[[#This Row],[Manufacturing Cost Per]]</f>
        <v>15350</v>
      </c>
      <c r="M339" s="1">
        <v>13201</v>
      </c>
      <c r="N339" s="6">
        <v>41883</v>
      </c>
      <c r="O339" s="8">
        <v>9</v>
      </c>
      <c r="P339" s="5" t="s">
        <v>29</v>
      </c>
      <c r="Q339" s="7" t="s">
        <v>15</v>
      </c>
    </row>
    <row r="340" spans="1:17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f>financials3[[#This Row],[Units Sold]]*financials3[[#This Row],[Sale Price Per]]</f>
        <v>336900</v>
      </c>
      <c r="I340" s="1">
        <v>23583</v>
      </c>
      <c r="J340" s="1">
        <f>financials3[[#This Row],[Gross Sales]]-financials3[[#This Row],[Discounts]]</f>
        <v>313317</v>
      </c>
      <c r="K340" s="1">
        <v>280750</v>
      </c>
      <c r="L340" s="1">
        <f>financials3[[#This Row],[Units Sold]]*financials3[[#This Row],[Manufacturing Cost Per]]</f>
        <v>11230</v>
      </c>
      <c r="M340" s="1">
        <v>32567</v>
      </c>
      <c r="N340" s="6">
        <v>41518</v>
      </c>
      <c r="O340" s="8">
        <v>9</v>
      </c>
      <c r="P340" s="5" t="s">
        <v>29</v>
      </c>
      <c r="Q340" s="7" t="s">
        <v>14</v>
      </c>
    </row>
    <row r="341" spans="1:17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f>financials3[[#This Row],[Units Sold]]*financials3[[#This Row],[Sale Price Per]]</f>
        <v>421200</v>
      </c>
      <c r="I341" s="1">
        <v>29484</v>
      </c>
      <c r="J341" s="1">
        <f>financials3[[#This Row],[Gross Sales]]-financials3[[#This Row],[Discounts]]</f>
        <v>391716</v>
      </c>
      <c r="K341" s="1">
        <v>351000</v>
      </c>
      <c r="L341" s="1">
        <f>financials3[[#This Row],[Units Sold]]*financials3[[#This Row],[Manufacturing Cost Per]]</f>
        <v>14040</v>
      </c>
      <c r="M341" s="1">
        <v>40716</v>
      </c>
      <c r="N341" s="6">
        <v>41579</v>
      </c>
      <c r="O341" s="8">
        <v>11</v>
      </c>
      <c r="P341" s="5" t="s">
        <v>31</v>
      </c>
      <c r="Q341" s="7" t="s">
        <v>14</v>
      </c>
    </row>
    <row r="342" spans="1:17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f>financials3[[#This Row],[Units Sold]]*financials3[[#This Row],[Sale Price Per]]</f>
        <v>33156</v>
      </c>
      <c r="I342" s="1">
        <v>2320.92</v>
      </c>
      <c r="J342" s="1">
        <f>financials3[[#This Row],[Gross Sales]]-financials3[[#This Row],[Discounts]]</f>
        <v>30835.08</v>
      </c>
      <c r="K342" s="1">
        <v>8289</v>
      </c>
      <c r="L342" s="1">
        <f>financials3[[#This Row],[Units Sold]]*financials3[[#This Row],[Manufacturing Cost Per]]</f>
        <v>27630</v>
      </c>
      <c r="M342" s="1">
        <v>22546.080000000002</v>
      </c>
      <c r="N342" s="6">
        <v>41579</v>
      </c>
      <c r="O342" s="8">
        <v>11</v>
      </c>
      <c r="P342" s="5" t="s">
        <v>31</v>
      </c>
      <c r="Q342" s="7" t="s">
        <v>14</v>
      </c>
    </row>
    <row r="343" spans="1:17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f>financials3[[#This Row],[Units Sold]]*financials3[[#This Row],[Sale Price Per]]</f>
        <v>14875</v>
      </c>
      <c r="I343" s="1">
        <v>1041.25</v>
      </c>
      <c r="J343" s="1">
        <f>financials3[[#This Row],[Gross Sales]]-financials3[[#This Row],[Discounts]]</f>
        <v>13833.75</v>
      </c>
      <c r="K343" s="1">
        <v>10625</v>
      </c>
      <c r="L343" s="1">
        <f>financials3[[#This Row],[Units Sold]]*financials3[[#This Row],[Manufacturing Cost Per]]</f>
        <v>21250</v>
      </c>
      <c r="M343" s="1">
        <v>3208.75</v>
      </c>
      <c r="N343" s="6">
        <v>41609</v>
      </c>
      <c r="O343" s="8">
        <v>12</v>
      </c>
      <c r="P343" s="5" t="s">
        <v>32</v>
      </c>
      <c r="Q343" s="7" t="s">
        <v>14</v>
      </c>
    </row>
    <row r="344" spans="1:17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f>financials3[[#This Row],[Units Sold]]*financials3[[#This Row],[Sale Price Per]]</f>
        <v>497700</v>
      </c>
      <c r="I344" s="1">
        <v>34839</v>
      </c>
      <c r="J344" s="1">
        <f>financials3[[#This Row],[Gross Sales]]-financials3[[#This Row],[Discounts]]</f>
        <v>462861</v>
      </c>
      <c r="K344" s="1">
        <v>414750</v>
      </c>
      <c r="L344" s="1">
        <f>financials3[[#This Row],[Units Sold]]*financials3[[#This Row],[Manufacturing Cost Per]]</f>
        <v>199080</v>
      </c>
      <c r="M344" s="1">
        <v>48111</v>
      </c>
      <c r="N344" s="6">
        <v>41821</v>
      </c>
      <c r="O344" s="8">
        <v>7</v>
      </c>
      <c r="P344" s="5" t="s">
        <v>27</v>
      </c>
      <c r="Q344" s="7" t="s">
        <v>15</v>
      </c>
    </row>
    <row r="345" spans="1:17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f>financials3[[#This Row],[Units Sold]]*financials3[[#This Row],[Sale Price Per]]</f>
        <v>12180</v>
      </c>
      <c r="I345" s="1">
        <v>852.6</v>
      </c>
      <c r="J345" s="1">
        <f>financials3[[#This Row],[Gross Sales]]-financials3[[#This Row],[Discounts]]</f>
        <v>11327.4</v>
      </c>
      <c r="K345" s="1">
        <v>6090</v>
      </c>
      <c r="L345" s="1">
        <f>financials3[[#This Row],[Units Sold]]*financials3[[#This Row],[Manufacturing Cost Per]]</f>
        <v>73080</v>
      </c>
      <c r="M345" s="1">
        <v>5237.3999999999996</v>
      </c>
      <c r="N345" s="6">
        <v>41852</v>
      </c>
      <c r="O345" s="8">
        <v>8</v>
      </c>
      <c r="P345" s="5" t="s">
        <v>28</v>
      </c>
      <c r="Q345" s="7" t="s">
        <v>15</v>
      </c>
    </row>
    <row r="346" spans="1:17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f>financials3[[#This Row],[Units Sold]]*financials3[[#This Row],[Sale Price Per]]</f>
        <v>260875</v>
      </c>
      <c r="I346" s="1">
        <v>18261.25</v>
      </c>
      <c r="J346" s="1">
        <f>financials3[[#This Row],[Gross Sales]]-financials3[[#This Row],[Discounts]]</f>
        <v>242613.75</v>
      </c>
      <c r="K346" s="1">
        <v>250440</v>
      </c>
      <c r="L346" s="1">
        <f>financials3[[#This Row],[Units Sold]]*financials3[[#This Row],[Manufacturing Cost Per]]</f>
        <v>250440</v>
      </c>
      <c r="M346" s="1">
        <v>-7826.25</v>
      </c>
      <c r="N346" s="6">
        <v>41883</v>
      </c>
      <c r="O346" s="8">
        <v>9</v>
      </c>
      <c r="P346" s="5" t="s">
        <v>29</v>
      </c>
      <c r="Q346" s="7" t="s">
        <v>15</v>
      </c>
    </row>
    <row r="347" spans="1:17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f>financials3[[#This Row],[Units Sold]]*financials3[[#This Row],[Sale Price Per]]</f>
        <v>39520</v>
      </c>
      <c r="I347" s="1">
        <v>2766.4</v>
      </c>
      <c r="J347" s="1">
        <f>financials3[[#This Row],[Gross Sales]]-financials3[[#This Row],[Discounts]]</f>
        <v>36753.599999999999</v>
      </c>
      <c r="K347" s="1">
        <v>19760</v>
      </c>
      <c r="L347" s="1">
        <f>financials3[[#This Row],[Units Sold]]*financials3[[#This Row],[Manufacturing Cost Per]]</f>
        <v>237120</v>
      </c>
      <c r="M347" s="1">
        <v>16993.599999999999</v>
      </c>
      <c r="N347" s="6">
        <v>41913</v>
      </c>
      <c r="O347" s="8">
        <v>10</v>
      </c>
      <c r="P347" s="5" t="s">
        <v>30</v>
      </c>
      <c r="Q347" s="7" t="s">
        <v>15</v>
      </c>
    </row>
    <row r="348" spans="1:17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f>financials3[[#This Row],[Units Sold]]*financials3[[#This Row],[Sale Price Per]]</f>
        <v>28420</v>
      </c>
      <c r="I348" s="1">
        <v>1989.4</v>
      </c>
      <c r="J348" s="1">
        <f>financials3[[#This Row],[Gross Sales]]-financials3[[#This Row],[Discounts]]</f>
        <v>26430.6</v>
      </c>
      <c r="K348" s="1">
        <v>14210</v>
      </c>
      <c r="L348" s="1">
        <f>financials3[[#This Row],[Units Sold]]*financials3[[#This Row],[Manufacturing Cost Per]]</f>
        <v>170520</v>
      </c>
      <c r="M348" s="1">
        <v>12220.599999999999</v>
      </c>
      <c r="N348" s="6">
        <v>41609</v>
      </c>
      <c r="O348" s="8">
        <v>12</v>
      </c>
      <c r="P348" s="5" t="s">
        <v>32</v>
      </c>
      <c r="Q348" s="7" t="s">
        <v>14</v>
      </c>
    </row>
    <row r="349" spans="1:17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f>financials3[[#This Row],[Units Sold]]*financials3[[#This Row],[Sale Price Per]]</f>
        <v>411600</v>
      </c>
      <c r="I349" s="1">
        <v>28812</v>
      </c>
      <c r="J349" s="1">
        <f>financials3[[#This Row],[Gross Sales]]-financials3[[#This Row],[Discounts]]</f>
        <v>382788</v>
      </c>
      <c r="K349" s="1">
        <v>343000</v>
      </c>
      <c r="L349" s="1">
        <f>financials3[[#This Row],[Units Sold]]*financials3[[#This Row],[Manufacturing Cost Per]]</f>
        <v>164640</v>
      </c>
      <c r="M349" s="1">
        <v>39788</v>
      </c>
      <c r="N349" s="6">
        <v>41974</v>
      </c>
      <c r="O349" s="8">
        <v>12</v>
      </c>
      <c r="P349" s="5" t="s">
        <v>32</v>
      </c>
      <c r="Q349" s="7" t="s">
        <v>15</v>
      </c>
    </row>
    <row r="350" spans="1:17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f>financials3[[#This Row],[Units Sold]]*financials3[[#This Row],[Sale Price Per]]</f>
        <v>11760</v>
      </c>
      <c r="I350" s="1">
        <v>823.2</v>
      </c>
      <c r="J350" s="1">
        <f>financials3[[#This Row],[Gross Sales]]-financials3[[#This Row],[Discounts]]</f>
        <v>10936.8</v>
      </c>
      <c r="K350" s="1">
        <v>5880</v>
      </c>
      <c r="L350" s="1">
        <f>financials3[[#This Row],[Units Sold]]*financials3[[#This Row],[Manufacturing Cost Per]]</f>
        <v>70560</v>
      </c>
      <c r="M350" s="1">
        <v>5056.7999999999993</v>
      </c>
      <c r="N350" s="6">
        <v>41609</v>
      </c>
      <c r="O350" s="8">
        <v>12</v>
      </c>
      <c r="P350" s="5" t="s">
        <v>32</v>
      </c>
      <c r="Q350" s="7" t="s">
        <v>14</v>
      </c>
    </row>
    <row r="351" spans="1:17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f>financials3[[#This Row],[Units Sold]]*financials3[[#This Row],[Sale Price Per]]</f>
        <v>38934</v>
      </c>
      <c r="I351" s="1">
        <v>2725.38</v>
      </c>
      <c r="J351" s="1">
        <f>financials3[[#This Row],[Gross Sales]]-financials3[[#This Row],[Discounts]]</f>
        <v>36208.620000000003</v>
      </c>
      <c r="K351" s="1">
        <v>9733.5</v>
      </c>
      <c r="L351" s="1">
        <f>financials3[[#This Row],[Units Sold]]*financials3[[#This Row],[Manufacturing Cost Per]]</f>
        <v>811125</v>
      </c>
      <c r="M351" s="1">
        <v>26475.120000000003</v>
      </c>
      <c r="N351" s="6">
        <v>41640</v>
      </c>
      <c r="O351" s="8">
        <v>1</v>
      </c>
      <c r="P351" s="5" t="s">
        <v>21</v>
      </c>
      <c r="Q351" s="7" t="s">
        <v>15</v>
      </c>
    </row>
    <row r="352" spans="1:17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f>financials3[[#This Row],[Units Sold]]*financials3[[#This Row],[Sale Price Per]]</f>
        <v>287700</v>
      </c>
      <c r="I352" s="1">
        <v>20139</v>
      </c>
      <c r="J352" s="1">
        <f>financials3[[#This Row],[Gross Sales]]-financials3[[#This Row],[Discounts]]</f>
        <v>267561</v>
      </c>
      <c r="K352" s="1">
        <v>239750</v>
      </c>
      <c r="L352" s="1">
        <f>financials3[[#This Row],[Units Sold]]*financials3[[#This Row],[Manufacturing Cost Per]]</f>
        <v>239750</v>
      </c>
      <c r="M352" s="1">
        <v>27811</v>
      </c>
      <c r="N352" s="6">
        <v>41671</v>
      </c>
      <c r="O352" s="8">
        <v>2</v>
      </c>
      <c r="P352" s="5" t="s">
        <v>22</v>
      </c>
      <c r="Q352" s="7" t="s">
        <v>15</v>
      </c>
    </row>
    <row r="353" spans="1:17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f>financials3[[#This Row],[Units Sold]]*financials3[[#This Row],[Sale Price Per]]</f>
        <v>824100</v>
      </c>
      <c r="I353" s="1">
        <v>57687</v>
      </c>
      <c r="J353" s="1">
        <f>financials3[[#This Row],[Gross Sales]]-financials3[[#This Row],[Discounts]]</f>
        <v>766413</v>
      </c>
      <c r="K353" s="1">
        <v>686750</v>
      </c>
      <c r="L353" s="1">
        <f>financials3[[#This Row],[Units Sold]]*financials3[[#This Row],[Manufacturing Cost Per]]</f>
        <v>686750</v>
      </c>
      <c r="M353" s="1">
        <v>79663</v>
      </c>
      <c r="N353" s="6">
        <v>41671</v>
      </c>
      <c r="O353" s="8">
        <v>2</v>
      </c>
      <c r="P353" s="5" t="s">
        <v>22</v>
      </c>
      <c r="Q353" s="7" t="s">
        <v>15</v>
      </c>
    </row>
    <row r="354" spans="1:17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f>financials3[[#This Row],[Units Sold]]*financials3[[#This Row],[Sale Price Per]]</f>
        <v>205625</v>
      </c>
      <c r="I354" s="1">
        <v>14393.75</v>
      </c>
      <c r="J354" s="1">
        <f>financials3[[#This Row],[Gross Sales]]-financials3[[#This Row],[Discounts]]</f>
        <v>191231.25</v>
      </c>
      <c r="K354" s="1">
        <v>197400</v>
      </c>
      <c r="L354" s="1">
        <f>financials3[[#This Row],[Units Sold]]*financials3[[#This Row],[Manufacturing Cost Per]]</f>
        <v>427700</v>
      </c>
      <c r="M354" s="1">
        <v>-6168.75</v>
      </c>
      <c r="N354" s="6">
        <v>41760</v>
      </c>
      <c r="O354" s="8">
        <v>5</v>
      </c>
      <c r="P354" s="5" t="s">
        <v>25</v>
      </c>
      <c r="Q354" s="7" t="s">
        <v>15</v>
      </c>
    </row>
    <row r="355" spans="1:17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f>financials3[[#This Row],[Units Sold]]*financials3[[#This Row],[Sale Price Per]]</f>
        <v>1006600</v>
      </c>
      <c r="I355" s="1">
        <v>70462</v>
      </c>
      <c r="J355" s="1">
        <f>financials3[[#This Row],[Gross Sales]]-financials3[[#This Row],[Discounts]]</f>
        <v>936138</v>
      </c>
      <c r="K355" s="1">
        <v>747760</v>
      </c>
      <c r="L355" s="1">
        <f>financials3[[#This Row],[Units Sold]]*financials3[[#This Row],[Manufacturing Cost Per]]</f>
        <v>747760</v>
      </c>
      <c r="M355" s="1">
        <v>188378</v>
      </c>
      <c r="N355" s="6">
        <v>41883</v>
      </c>
      <c r="O355" s="8">
        <v>9</v>
      </c>
      <c r="P355" s="5" t="s">
        <v>29</v>
      </c>
      <c r="Q355" s="7" t="s">
        <v>15</v>
      </c>
    </row>
    <row r="356" spans="1:17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f>financials3[[#This Row],[Units Sold]]*financials3[[#This Row],[Sale Price Per]]</f>
        <v>124250</v>
      </c>
      <c r="I356" s="1">
        <v>8697.5</v>
      </c>
      <c r="J356" s="1">
        <f>financials3[[#This Row],[Gross Sales]]-financials3[[#This Row],[Discounts]]</f>
        <v>115552.5</v>
      </c>
      <c r="K356" s="1">
        <v>119280</v>
      </c>
      <c r="L356" s="1">
        <f>financials3[[#This Row],[Units Sold]]*financials3[[#This Row],[Manufacturing Cost Per]]</f>
        <v>258440</v>
      </c>
      <c r="M356" s="1">
        <v>-3727.5</v>
      </c>
      <c r="N356" s="6">
        <v>41518</v>
      </c>
      <c r="O356" s="8">
        <v>9</v>
      </c>
      <c r="P356" s="5" t="s">
        <v>29</v>
      </c>
      <c r="Q356" s="7" t="s">
        <v>14</v>
      </c>
    </row>
    <row r="357" spans="1:17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f>financials3[[#This Row],[Units Sold]]*financials3[[#This Row],[Sale Price Per]]</f>
        <v>22360</v>
      </c>
      <c r="I357" s="1">
        <v>1565.2</v>
      </c>
      <c r="J357" s="1">
        <f>financials3[[#This Row],[Gross Sales]]-financials3[[#This Row],[Discounts]]</f>
        <v>20794.8</v>
      </c>
      <c r="K357" s="1">
        <v>11180</v>
      </c>
      <c r="L357" s="1">
        <f>financials3[[#This Row],[Units Sold]]*financials3[[#This Row],[Manufacturing Cost Per]]</f>
        <v>290680</v>
      </c>
      <c r="M357" s="1">
        <v>9614.7999999999993</v>
      </c>
      <c r="N357" s="6">
        <v>41944</v>
      </c>
      <c r="O357" s="8">
        <v>11</v>
      </c>
      <c r="P357" s="5" t="s">
        <v>31</v>
      </c>
      <c r="Q357" s="7" t="s">
        <v>15</v>
      </c>
    </row>
    <row r="358" spans="1:17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f>financials3[[#This Row],[Units Sold]]*financials3[[#This Row],[Sale Price Per]]</f>
        <v>411600</v>
      </c>
      <c r="I358" s="1">
        <v>28812</v>
      </c>
      <c r="J358" s="1">
        <f>financials3[[#This Row],[Gross Sales]]-financials3[[#This Row],[Discounts]]</f>
        <v>382788</v>
      </c>
      <c r="K358" s="1">
        <v>343000</v>
      </c>
      <c r="L358" s="1">
        <f>financials3[[#This Row],[Units Sold]]*financials3[[#This Row],[Manufacturing Cost Per]]</f>
        <v>356720</v>
      </c>
      <c r="M358" s="1">
        <v>39788</v>
      </c>
      <c r="N358" s="6">
        <v>41974</v>
      </c>
      <c r="O358" s="8">
        <v>12</v>
      </c>
      <c r="P358" s="5" t="s">
        <v>32</v>
      </c>
      <c r="Q358" s="7" t="s">
        <v>15</v>
      </c>
    </row>
    <row r="359" spans="1:17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f>financials3[[#This Row],[Units Sold]]*financials3[[#This Row],[Sale Price Per]]</f>
        <v>3416</v>
      </c>
      <c r="I359" s="1">
        <v>273.27999999999997</v>
      </c>
      <c r="J359" s="1">
        <f>financials3[[#This Row],[Gross Sales]]-financials3[[#This Row],[Discounts]]</f>
        <v>3142.7200000000003</v>
      </c>
      <c r="K359" s="1">
        <v>2440</v>
      </c>
      <c r="L359" s="1">
        <f>financials3[[#This Row],[Units Sold]]*financials3[[#This Row],[Manufacturing Cost Per]]</f>
        <v>2440</v>
      </c>
      <c r="M359" s="1">
        <v>702.72000000000025</v>
      </c>
      <c r="N359" s="6">
        <v>41671</v>
      </c>
      <c r="O359" s="8">
        <v>2</v>
      </c>
      <c r="P359" s="5" t="s">
        <v>22</v>
      </c>
      <c r="Q359" s="7" t="s">
        <v>15</v>
      </c>
    </row>
    <row r="360" spans="1:17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f>financials3[[#This Row],[Units Sold]]*financials3[[#This Row],[Sale Price Per]]</f>
        <v>25640</v>
      </c>
      <c r="I360" s="1">
        <v>2051.1999999999998</v>
      </c>
      <c r="J360" s="1">
        <f>financials3[[#This Row],[Gross Sales]]-financials3[[#This Row],[Discounts]]</f>
        <v>23588.799999999999</v>
      </c>
      <c r="K360" s="1">
        <v>12820</v>
      </c>
      <c r="L360" s="1">
        <f>financials3[[#This Row],[Units Sold]]*financials3[[#This Row],[Manufacturing Cost Per]]</f>
        <v>6410</v>
      </c>
      <c r="M360" s="1">
        <v>10768.8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f>financials3[[#This Row],[Units Sold]]*financials3[[#This Row],[Sale Price Per]]</f>
        <v>1799</v>
      </c>
      <c r="I361" s="1">
        <v>143.91999999999999</v>
      </c>
      <c r="J361" s="1">
        <f>financials3[[#This Row],[Gross Sales]]-financials3[[#This Row],[Discounts]]</f>
        <v>1655.08</v>
      </c>
      <c r="K361" s="1">
        <v>1285</v>
      </c>
      <c r="L361" s="1">
        <f>financials3[[#This Row],[Units Sold]]*financials3[[#This Row],[Manufacturing Cost Per]]</f>
        <v>2570</v>
      </c>
      <c r="M361" s="1">
        <v>370.07999999999993</v>
      </c>
      <c r="N361" s="6">
        <v>41760</v>
      </c>
      <c r="O361" s="8">
        <v>5</v>
      </c>
      <c r="P361" s="5" t="s">
        <v>25</v>
      </c>
      <c r="Q361" s="7" t="s">
        <v>15</v>
      </c>
    </row>
    <row r="362" spans="1:17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f>financials3[[#This Row],[Units Sold]]*financials3[[#This Row],[Sale Price Per]]</f>
        <v>25640</v>
      </c>
      <c r="I362" s="1">
        <v>2051.1999999999998</v>
      </c>
      <c r="J362" s="1">
        <f>financials3[[#This Row],[Gross Sales]]-financials3[[#This Row],[Discounts]]</f>
        <v>23588.799999999999</v>
      </c>
      <c r="K362" s="1">
        <v>12820</v>
      </c>
      <c r="L362" s="1">
        <f>financials3[[#This Row],[Units Sold]]*financials3[[#This Row],[Manufacturing Cost Per]]</f>
        <v>333320</v>
      </c>
      <c r="M362" s="1">
        <v>10768.8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f>financials3[[#This Row],[Units Sold]]*financials3[[#This Row],[Sale Price Per]]</f>
        <v>192500</v>
      </c>
      <c r="I363" s="1">
        <v>15400</v>
      </c>
      <c r="J363" s="1">
        <f>financials3[[#This Row],[Gross Sales]]-financials3[[#This Row],[Discounts]]</f>
        <v>177100</v>
      </c>
      <c r="K363" s="1">
        <v>184800</v>
      </c>
      <c r="L363" s="1">
        <f>financials3[[#This Row],[Units Sold]]*financials3[[#This Row],[Manufacturing Cost Per]]</f>
        <v>4620</v>
      </c>
      <c r="M363" s="1">
        <v>-7700</v>
      </c>
      <c r="N363" s="6">
        <v>41852</v>
      </c>
      <c r="O363" s="8">
        <v>8</v>
      </c>
      <c r="P363" s="5" t="s">
        <v>28</v>
      </c>
      <c r="Q363" s="7" t="s">
        <v>15</v>
      </c>
    </row>
    <row r="364" spans="1:17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f>financials3[[#This Row],[Units Sold]]*financials3[[#This Row],[Sale Price Per]]</f>
        <v>7350</v>
      </c>
      <c r="I364" s="1">
        <v>588</v>
      </c>
      <c r="J364" s="1">
        <f>financials3[[#This Row],[Gross Sales]]-financials3[[#This Row],[Discounts]]</f>
        <v>6762</v>
      </c>
      <c r="K364" s="1">
        <v>4900</v>
      </c>
      <c r="L364" s="1">
        <f>financials3[[#This Row],[Units Sold]]*financials3[[#This Row],[Manufacturing Cost Per]]</f>
        <v>1470</v>
      </c>
      <c r="M364" s="1">
        <v>1862</v>
      </c>
      <c r="N364" s="6">
        <v>41944</v>
      </c>
      <c r="O364" s="8">
        <v>11</v>
      </c>
      <c r="P364" s="5" t="s">
        <v>31</v>
      </c>
      <c r="Q364" s="7" t="s">
        <v>15</v>
      </c>
    </row>
    <row r="365" spans="1:17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f>financials3[[#This Row],[Units Sold]]*financials3[[#This Row],[Sale Price Per]]</f>
        <v>476700</v>
      </c>
      <c r="I365" s="1">
        <v>38136</v>
      </c>
      <c r="J365" s="1">
        <f>financials3[[#This Row],[Gross Sales]]-financials3[[#This Row],[Discounts]]</f>
        <v>438564</v>
      </c>
      <c r="K365" s="1">
        <v>354120</v>
      </c>
      <c r="L365" s="1">
        <f>financials3[[#This Row],[Units Sold]]*financials3[[#This Row],[Manufacturing Cost Per]]</f>
        <v>4086</v>
      </c>
      <c r="M365" s="1">
        <v>84444</v>
      </c>
      <c r="N365" s="6">
        <v>41974</v>
      </c>
      <c r="O365" s="8">
        <v>12</v>
      </c>
      <c r="P365" s="5" t="s">
        <v>32</v>
      </c>
      <c r="Q365" s="7" t="s">
        <v>15</v>
      </c>
    </row>
    <row r="366" spans="1:17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f>financials3[[#This Row],[Units Sold]]*financials3[[#This Row],[Sale Price Per]]</f>
        <v>37515</v>
      </c>
      <c r="I366" s="1">
        <v>3001.2</v>
      </c>
      <c r="J366" s="1">
        <f>financials3[[#This Row],[Gross Sales]]-financials3[[#This Row],[Discounts]]</f>
        <v>34513.800000000003</v>
      </c>
      <c r="K366" s="1">
        <v>25010</v>
      </c>
      <c r="L366" s="1">
        <f>financials3[[#This Row],[Units Sold]]*financials3[[#This Row],[Manufacturing Cost Per]]</f>
        <v>12505</v>
      </c>
      <c r="M366" s="1">
        <v>9503.8000000000029</v>
      </c>
      <c r="N366" s="6">
        <v>41699</v>
      </c>
      <c r="O366" s="8">
        <v>3</v>
      </c>
      <c r="P366" s="5" t="s">
        <v>23</v>
      </c>
      <c r="Q366" s="7" t="s">
        <v>15</v>
      </c>
    </row>
    <row r="367" spans="1:17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f>financials3[[#This Row],[Units Sold]]*financials3[[#This Row],[Sale Price Per]]</f>
        <v>14160</v>
      </c>
      <c r="I367" s="1">
        <v>1132.8</v>
      </c>
      <c r="J367" s="1">
        <f>financials3[[#This Row],[Gross Sales]]-financials3[[#This Row],[Discounts]]</f>
        <v>13027.2</v>
      </c>
      <c r="K367" s="1">
        <v>7080</v>
      </c>
      <c r="L367" s="1">
        <f>financials3[[#This Row],[Units Sold]]*financials3[[#This Row],[Manufacturing Cost Per]]</f>
        <v>3540</v>
      </c>
      <c r="M367" s="1">
        <v>5947.2000000000007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f>financials3[[#This Row],[Units Sold]]*financials3[[#This Row],[Sale Price Per]]</f>
        <v>12900</v>
      </c>
      <c r="I368" s="1">
        <v>1032</v>
      </c>
      <c r="J368" s="1">
        <f>financials3[[#This Row],[Gross Sales]]-financials3[[#This Row],[Discounts]]</f>
        <v>11868</v>
      </c>
      <c r="K368" s="1">
        <v>6450</v>
      </c>
      <c r="L368" s="1">
        <f>financials3[[#This Row],[Units Sold]]*financials3[[#This Row],[Manufacturing Cost Per]]</f>
        <v>3225</v>
      </c>
      <c r="M368" s="1">
        <v>5418</v>
      </c>
      <c r="N368" s="6">
        <v>41821</v>
      </c>
      <c r="O368" s="8">
        <v>7</v>
      </c>
      <c r="P368" s="5" t="s">
        <v>27</v>
      </c>
      <c r="Q368" s="7" t="s">
        <v>15</v>
      </c>
    </row>
    <row r="369" spans="1:17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f>financials3[[#This Row],[Units Sold]]*financials3[[#This Row],[Sale Price Per]]</f>
        <v>468600</v>
      </c>
      <c r="I369" s="1">
        <v>37488</v>
      </c>
      <c r="J369" s="1">
        <f>financials3[[#This Row],[Gross Sales]]-financials3[[#This Row],[Discounts]]</f>
        <v>431112</v>
      </c>
      <c r="K369" s="1">
        <v>390500</v>
      </c>
      <c r="L369" s="1">
        <f>financials3[[#This Row],[Units Sold]]*financials3[[#This Row],[Manufacturing Cost Per]]</f>
        <v>7810</v>
      </c>
      <c r="M369" s="1">
        <v>40612</v>
      </c>
      <c r="N369" s="6">
        <v>41852</v>
      </c>
      <c r="O369" s="8">
        <v>8</v>
      </c>
      <c r="P369" s="5" t="s">
        <v>28</v>
      </c>
      <c r="Q369" s="7" t="s">
        <v>15</v>
      </c>
    </row>
    <row r="370" spans="1:17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f>financials3[[#This Row],[Units Sold]]*financials3[[#This Row],[Sale Price Per]]</f>
        <v>384900</v>
      </c>
      <c r="I370" s="1">
        <v>30792</v>
      </c>
      <c r="J370" s="1">
        <f>financials3[[#This Row],[Gross Sales]]-financials3[[#This Row],[Discounts]]</f>
        <v>354108</v>
      </c>
      <c r="K370" s="1">
        <v>320750</v>
      </c>
      <c r="L370" s="1">
        <f>financials3[[#This Row],[Units Sold]]*financials3[[#This Row],[Manufacturing Cost Per]]</f>
        <v>6415</v>
      </c>
      <c r="M370" s="1">
        <v>33358</v>
      </c>
      <c r="N370" s="6">
        <v>41518</v>
      </c>
      <c r="O370" s="8">
        <v>9</v>
      </c>
      <c r="P370" s="5" t="s">
        <v>29</v>
      </c>
      <c r="Q370" s="7" t="s">
        <v>14</v>
      </c>
    </row>
    <row r="371" spans="1:17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f>financials3[[#This Row],[Units Sold]]*financials3[[#This Row],[Sale Price Per]]</f>
        <v>10665</v>
      </c>
      <c r="I371" s="1">
        <v>853.2</v>
      </c>
      <c r="J371" s="1">
        <f>financials3[[#This Row],[Gross Sales]]-financials3[[#This Row],[Discounts]]</f>
        <v>9811.7999999999993</v>
      </c>
      <c r="K371" s="1">
        <v>7110</v>
      </c>
      <c r="L371" s="1">
        <f>financials3[[#This Row],[Units Sold]]*financials3[[#This Row],[Manufacturing Cost Per]]</f>
        <v>3555</v>
      </c>
      <c r="M371" s="1">
        <v>2701.7999999999993</v>
      </c>
      <c r="N371" s="6">
        <v>41974</v>
      </c>
      <c r="O371" s="8">
        <v>12</v>
      </c>
      <c r="P371" s="5" t="s">
        <v>32</v>
      </c>
      <c r="Q371" s="7" t="s">
        <v>15</v>
      </c>
    </row>
    <row r="372" spans="1:17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f>financials3[[#This Row],[Units Sold]]*financials3[[#This Row],[Sale Price Per]]</f>
        <v>139250</v>
      </c>
      <c r="I372" s="1">
        <v>11140</v>
      </c>
      <c r="J372" s="1">
        <f>financials3[[#This Row],[Gross Sales]]-financials3[[#This Row],[Discounts]]</f>
        <v>128110</v>
      </c>
      <c r="K372" s="1">
        <v>133680</v>
      </c>
      <c r="L372" s="1">
        <f>financials3[[#This Row],[Units Sold]]*financials3[[#This Row],[Manufacturing Cost Per]]</f>
        <v>11140</v>
      </c>
      <c r="M372" s="1">
        <v>-5570</v>
      </c>
      <c r="N372" s="6">
        <v>41699</v>
      </c>
      <c r="O372" s="8">
        <v>3</v>
      </c>
      <c r="P372" s="5" t="s">
        <v>23</v>
      </c>
      <c r="Q372" s="7" t="s">
        <v>15</v>
      </c>
    </row>
    <row r="373" spans="1:17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f>financials3[[#This Row],[Units Sold]]*financials3[[#This Row],[Sale Price Per]]</f>
        <v>8813</v>
      </c>
      <c r="I373" s="1">
        <v>705.04</v>
      </c>
      <c r="J373" s="1">
        <f>financials3[[#This Row],[Gross Sales]]-financials3[[#This Row],[Discounts]]</f>
        <v>8107.96</v>
      </c>
      <c r="K373" s="1">
        <v>6295</v>
      </c>
      <c r="L373" s="1">
        <f>financials3[[#This Row],[Units Sold]]*financials3[[#This Row],[Manufacturing Cost Per]]</f>
        <v>12590</v>
      </c>
      <c r="M373" s="1">
        <v>1812.96</v>
      </c>
      <c r="N373" s="6">
        <v>41730</v>
      </c>
      <c r="O373" s="8">
        <v>4</v>
      </c>
      <c r="P373" s="5" t="s">
        <v>24</v>
      </c>
      <c r="Q373" s="7" t="s">
        <v>15</v>
      </c>
    </row>
    <row r="374" spans="1:17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f>financials3[[#This Row],[Units Sold]]*financials3[[#This Row],[Sale Price Per]]</f>
        <v>7665</v>
      </c>
      <c r="I374" s="1">
        <v>613.20000000000005</v>
      </c>
      <c r="J374" s="1">
        <f>financials3[[#This Row],[Gross Sales]]-financials3[[#This Row],[Discounts]]</f>
        <v>7051.8</v>
      </c>
      <c r="K374" s="1">
        <v>5475</v>
      </c>
      <c r="L374" s="1">
        <f>financials3[[#This Row],[Units Sold]]*financials3[[#This Row],[Manufacturing Cost Per]]</f>
        <v>10950</v>
      </c>
      <c r="M374" s="1">
        <v>1576.8000000000002</v>
      </c>
      <c r="N374" s="6">
        <v>41760</v>
      </c>
      <c r="O374" s="8">
        <v>5</v>
      </c>
      <c r="P374" s="5" t="s">
        <v>25</v>
      </c>
      <c r="Q374" s="7" t="s">
        <v>15</v>
      </c>
    </row>
    <row r="375" spans="1:17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f>financials3[[#This Row],[Units Sold]]*financials3[[#This Row],[Sale Price Per]]</f>
        <v>27320</v>
      </c>
      <c r="I375" s="1">
        <v>2185.6</v>
      </c>
      <c r="J375" s="1">
        <f>financials3[[#This Row],[Gross Sales]]-financials3[[#This Row],[Discounts]]</f>
        <v>25134.400000000001</v>
      </c>
      <c r="K375" s="1">
        <v>13660</v>
      </c>
      <c r="L375" s="1">
        <f>financials3[[#This Row],[Units Sold]]*financials3[[#This Row],[Manufacturing Cost Per]]</f>
        <v>13660</v>
      </c>
      <c r="M375" s="1">
        <v>11474.400000000001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f>financials3[[#This Row],[Units Sold]]*financials3[[#This Row],[Sale Price Per]]</f>
        <v>738000</v>
      </c>
      <c r="I376" s="1">
        <v>59040</v>
      </c>
      <c r="J376" s="1">
        <f>financials3[[#This Row],[Gross Sales]]-financials3[[#This Row],[Discounts]]</f>
        <v>678960</v>
      </c>
      <c r="K376" s="1">
        <v>615000</v>
      </c>
      <c r="L376" s="1">
        <f>financials3[[#This Row],[Units Sold]]*financials3[[#This Row],[Manufacturing Cost Per]]</f>
        <v>24600</v>
      </c>
      <c r="M376" s="1">
        <v>63960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f>financials3[[#This Row],[Units Sold]]*financials3[[#This Row],[Sale Price Per]]</f>
        <v>4746</v>
      </c>
      <c r="I377" s="1">
        <v>379.68</v>
      </c>
      <c r="J377" s="1">
        <f>financials3[[#This Row],[Gross Sales]]-financials3[[#This Row],[Discounts]]</f>
        <v>4366.32</v>
      </c>
      <c r="K377" s="1">
        <v>3390</v>
      </c>
      <c r="L377" s="1">
        <f>financials3[[#This Row],[Units Sold]]*financials3[[#This Row],[Manufacturing Cost Per]]</f>
        <v>6780</v>
      </c>
      <c r="M377" s="1">
        <v>976.31999999999971</v>
      </c>
      <c r="N377" s="6">
        <v>41852</v>
      </c>
      <c r="O377" s="8">
        <v>8</v>
      </c>
      <c r="P377" s="5" t="s">
        <v>28</v>
      </c>
      <c r="Q377" s="7" t="s">
        <v>15</v>
      </c>
    </row>
    <row r="378" spans="1:17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f>financials3[[#This Row],[Units Sold]]*financials3[[#This Row],[Sale Price Per]]</f>
        <v>11186</v>
      </c>
      <c r="I378" s="1">
        <v>894.88</v>
      </c>
      <c r="J378" s="1">
        <f>financials3[[#This Row],[Gross Sales]]-financials3[[#This Row],[Discounts]]</f>
        <v>10291.120000000001</v>
      </c>
      <c r="K378" s="1">
        <v>7990</v>
      </c>
      <c r="L378" s="1">
        <f>financials3[[#This Row],[Units Sold]]*financials3[[#This Row],[Manufacturing Cost Per]]</f>
        <v>15980</v>
      </c>
      <c r="M378" s="1">
        <v>2301.1200000000008</v>
      </c>
      <c r="N378" s="6">
        <v>41852</v>
      </c>
      <c r="O378" s="8">
        <v>8</v>
      </c>
      <c r="P378" s="5" t="s">
        <v>28</v>
      </c>
      <c r="Q378" s="7" t="s">
        <v>15</v>
      </c>
    </row>
    <row r="379" spans="1:17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f>financials3[[#This Row],[Units Sold]]*financials3[[#This Row],[Sale Price Per]]</f>
        <v>16863</v>
      </c>
      <c r="I379" s="1">
        <v>1349.04</v>
      </c>
      <c r="J379" s="1">
        <f>financials3[[#This Row],[Gross Sales]]-financials3[[#This Row],[Discounts]]</f>
        <v>15513.96</v>
      </c>
      <c r="K379" s="1">
        <v>12045</v>
      </c>
      <c r="L379" s="1">
        <f>financials3[[#This Row],[Units Sold]]*financials3[[#This Row],[Manufacturing Cost Per]]</f>
        <v>24090</v>
      </c>
      <c r="M379" s="1">
        <v>3468.9599999999991</v>
      </c>
      <c r="N379" s="6">
        <v>41518</v>
      </c>
      <c r="O379" s="8">
        <v>9</v>
      </c>
      <c r="P379" s="5" t="s">
        <v>29</v>
      </c>
      <c r="Q379" s="7" t="s">
        <v>14</v>
      </c>
    </row>
    <row r="380" spans="1:17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f>financials3[[#This Row],[Units Sold]]*financials3[[#This Row],[Sale Price Per]]</f>
        <v>38680</v>
      </c>
      <c r="I380" s="1">
        <v>3094.4</v>
      </c>
      <c r="J380" s="1">
        <f>financials3[[#This Row],[Gross Sales]]-financials3[[#This Row],[Discounts]]</f>
        <v>35585.599999999999</v>
      </c>
      <c r="K380" s="1">
        <v>19340</v>
      </c>
      <c r="L380" s="1">
        <f>financials3[[#This Row],[Units Sold]]*financials3[[#This Row],[Manufacturing Cost Per]]</f>
        <v>19340</v>
      </c>
      <c r="M380" s="1">
        <v>16245.599999999999</v>
      </c>
      <c r="N380" s="6">
        <v>41883</v>
      </c>
      <c r="O380" s="8">
        <v>9</v>
      </c>
      <c r="P380" s="5" t="s">
        <v>29</v>
      </c>
      <c r="Q380" s="7" t="s">
        <v>15</v>
      </c>
    </row>
    <row r="381" spans="1:17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f>financials3[[#This Row],[Units Sold]]*financials3[[#This Row],[Sale Price Per]]</f>
        <v>59860</v>
      </c>
      <c r="I381" s="1">
        <v>4788.8</v>
      </c>
      <c r="J381" s="1">
        <f>financials3[[#This Row],[Gross Sales]]-financials3[[#This Row],[Discounts]]</f>
        <v>55071.199999999997</v>
      </c>
      <c r="K381" s="1">
        <v>29930</v>
      </c>
      <c r="L381" s="1">
        <f>financials3[[#This Row],[Units Sold]]*financials3[[#This Row],[Manufacturing Cost Per]]</f>
        <v>29930</v>
      </c>
      <c r="M381" s="1">
        <v>25141.199999999997</v>
      </c>
      <c r="N381" s="6">
        <v>41883</v>
      </c>
      <c r="O381" s="8">
        <v>9</v>
      </c>
      <c r="P381" s="5" t="s">
        <v>29</v>
      </c>
      <c r="Q381" s="7" t="s">
        <v>15</v>
      </c>
    </row>
    <row r="382" spans="1:17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f>financials3[[#This Row],[Units Sold]]*financials3[[#This Row],[Sale Price Per]]</f>
        <v>751100</v>
      </c>
      <c r="I382" s="1">
        <v>60088</v>
      </c>
      <c r="J382" s="1">
        <f>financials3[[#This Row],[Gross Sales]]-financials3[[#This Row],[Discounts]]</f>
        <v>691012</v>
      </c>
      <c r="K382" s="1">
        <v>557960</v>
      </c>
      <c r="L382" s="1">
        <f>financials3[[#This Row],[Units Sold]]*financials3[[#This Row],[Manufacturing Cost Per]]</f>
        <v>21460</v>
      </c>
      <c r="M382" s="1">
        <v>133052</v>
      </c>
      <c r="N382" s="6">
        <v>41579</v>
      </c>
      <c r="O382" s="8">
        <v>11</v>
      </c>
      <c r="P382" s="5" t="s">
        <v>31</v>
      </c>
      <c r="Q382" s="7" t="s">
        <v>14</v>
      </c>
    </row>
    <row r="383" spans="1:17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f>financials3[[#This Row],[Units Sold]]*financials3[[#This Row],[Sale Price Per]]</f>
        <v>13622</v>
      </c>
      <c r="I383" s="1">
        <v>1089.76</v>
      </c>
      <c r="J383" s="1">
        <f>financials3[[#This Row],[Gross Sales]]-financials3[[#This Row],[Discounts]]</f>
        <v>12532.24</v>
      </c>
      <c r="K383" s="1">
        <v>9730</v>
      </c>
      <c r="L383" s="1">
        <f>financials3[[#This Row],[Units Sold]]*financials3[[#This Row],[Manufacturing Cost Per]]</f>
        <v>19460</v>
      </c>
      <c r="M383" s="1">
        <v>2802.24</v>
      </c>
      <c r="N383" s="6">
        <v>41609</v>
      </c>
      <c r="O383" s="8">
        <v>12</v>
      </c>
      <c r="P383" s="5" t="s">
        <v>32</v>
      </c>
      <c r="Q383" s="7" t="s">
        <v>14</v>
      </c>
    </row>
    <row r="384" spans="1:17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f>financials3[[#This Row],[Units Sold]]*financials3[[#This Row],[Sale Price Per]]</f>
        <v>476700</v>
      </c>
      <c r="I384" s="1">
        <v>38136</v>
      </c>
      <c r="J384" s="1">
        <f>financials3[[#This Row],[Gross Sales]]-financials3[[#This Row],[Discounts]]</f>
        <v>438564</v>
      </c>
      <c r="K384" s="1">
        <v>354120</v>
      </c>
      <c r="L384" s="1">
        <f>financials3[[#This Row],[Units Sold]]*financials3[[#This Row],[Manufacturing Cost Per]]</f>
        <v>13620</v>
      </c>
      <c r="M384" s="1">
        <v>84444</v>
      </c>
      <c r="N384" s="6">
        <v>41974</v>
      </c>
      <c r="O384" s="8">
        <v>12</v>
      </c>
      <c r="P384" s="5" t="s">
        <v>32</v>
      </c>
      <c r="Q384" s="7" t="s">
        <v>15</v>
      </c>
    </row>
    <row r="385" spans="1:17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f>financials3[[#This Row],[Units Sold]]*financials3[[#This Row],[Sale Price Per]]</f>
        <v>7176</v>
      </c>
      <c r="I385" s="1">
        <v>574.08000000000004</v>
      </c>
      <c r="J385" s="1">
        <f>financials3[[#This Row],[Gross Sales]]-financials3[[#This Row],[Discounts]]</f>
        <v>6601.92</v>
      </c>
      <c r="K385" s="1">
        <v>1794</v>
      </c>
      <c r="L385" s="1">
        <f>financials3[[#This Row],[Units Sold]]*financials3[[#This Row],[Manufacturing Cost Per]]</f>
        <v>71760</v>
      </c>
      <c r="M385" s="1">
        <v>4807.92</v>
      </c>
      <c r="N385" s="6">
        <v>41699</v>
      </c>
      <c r="O385" s="8">
        <v>3</v>
      </c>
      <c r="P385" s="5" t="s">
        <v>23</v>
      </c>
      <c r="Q385" s="7" t="s">
        <v>15</v>
      </c>
    </row>
    <row r="386" spans="1:17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f>financials3[[#This Row],[Units Sold]]*financials3[[#This Row],[Sale Price Per]]</f>
        <v>20349</v>
      </c>
      <c r="I386" s="1">
        <v>1627.92</v>
      </c>
      <c r="J386" s="1">
        <f>financials3[[#This Row],[Gross Sales]]-financials3[[#This Row],[Discounts]]</f>
        <v>18721.080000000002</v>
      </c>
      <c r="K386" s="1">
        <v>14535</v>
      </c>
      <c r="L386" s="1">
        <f>financials3[[#This Row],[Units Sold]]*financials3[[#This Row],[Manufacturing Cost Per]]</f>
        <v>348840</v>
      </c>
      <c r="M386" s="1">
        <v>4186.0800000000017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f>financials3[[#This Row],[Units Sold]]*financials3[[#This Row],[Sale Price Per]]</f>
        <v>16366</v>
      </c>
      <c r="I387" s="1">
        <v>1309.28</v>
      </c>
      <c r="J387" s="1">
        <f>financials3[[#This Row],[Gross Sales]]-financials3[[#This Row],[Discounts]]</f>
        <v>15056.72</v>
      </c>
      <c r="K387" s="1">
        <v>11690</v>
      </c>
      <c r="L387" s="1">
        <f>financials3[[#This Row],[Units Sold]]*financials3[[#This Row],[Manufacturing Cost Per]]</f>
        <v>280560</v>
      </c>
      <c r="M387" s="1">
        <v>3366.7199999999993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f>financials3[[#This Row],[Units Sold]]*financials3[[#This Row],[Sale Price Per]]</f>
        <v>115800</v>
      </c>
      <c r="I388" s="1">
        <v>9264</v>
      </c>
      <c r="J388" s="1">
        <f>financials3[[#This Row],[Gross Sales]]-financials3[[#This Row],[Discounts]]</f>
        <v>106536</v>
      </c>
      <c r="K388" s="1">
        <v>96500</v>
      </c>
      <c r="L388" s="1">
        <f>financials3[[#This Row],[Units Sold]]*financials3[[#This Row],[Manufacturing Cost Per]]</f>
        <v>46320</v>
      </c>
      <c r="M388" s="1">
        <v>10036</v>
      </c>
      <c r="N388" s="6">
        <v>41579</v>
      </c>
      <c r="O388" s="8">
        <v>11</v>
      </c>
      <c r="P388" s="5" t="s">
        <v>31</v>
      </c>
      <c r="Q388" s="7" t="s">
        <v>14</v>
      </c>
    </row>
    <row r="389" spans="1:17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f>financials3[[#This Row],[Units Sold]]*financials3[[#This Row],[Sale Price Per]]</f>
        <v>190500</v>
      </c>
      <c r="I389" s="1">
        <v>15240</v>
      </c>
      <c r="J389" s="1">
        <f>financials3[[#This Row],[Gross Sales]]-financials3[[#This Row],[Discounts]]</f>
        <v>175260</v>
      </c>
      <c r="K389" s="1">
        <v>158750</v>
      </c>
      <c r="L389" s="1">
        <f>financials3[[#This Row],[Units Sold]]*financials3[[#This Row],[Manufacturing Cost Per]]</f>
        <v>76200</v>
      </c>
      <c r="M389" s="1">
        <v>16510</v>
      </c>
      <c r="N389" s="6">
        <v>41974</v>
      </c>
      <c r="O389" s="8">
        <v>12</v>
      </c>
      <c r="P389" s="5" t="s">
        <v>32</v>
      </c>
      <c r="Q389" s="7" t="s">
        <v>15</v>
      </c>
    </row>
    <row r="390" spans="1:17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f>financials3[[#This Row],[Units Sold]]*financials3[[#This Row],[Sale Price Per]]</f>
        <v>201075</v>
      </c>
      <c r="I390" s="1">
        <v>16086</v>
      </c>
      <c r="J390" s="1">
        <f>financials3[[#This Row],[Gross Sales]]-financials3[[#This Row],[Discounts]]</f>
        <v>184989</v>
      </c>
      <c r="K390" s="1">
        <v>149370</v>
      </c>
      <c r="L390" s="1">
        <f>financials3[[#This Row],[Units Sold]]*financials3[[#This Row],[Manufacturing Cost Per]]</f>
        <v>143625</v>
      </c>
      <c r="M390" s="1">
        <v>35619</v>
      </c>
      <c r="N390" s="6">
        <v>41730</v>
      </c>
      <c r="O390" s="8">
        <v>4</v>
      </c>
      <c r="P390" s="5" t="s">
        <v>24</v>
      </c>
      <c r="Q390" s="7" t="s">
        <v>15</v>
      </c>
    </row>
    <row r="391" spans="1:17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f>financials3[[#This Row],[Units Sold]]*financials3[[#This Row],[Sale Price Per]]</f>
        <v>16366</v>
      </c>
      <c r="I391" s="1">
        <v>1309.28</v>
      </c>
      <c r="J391" s="1">
        <f>financials3[[#This Row],[Gross Sales]]-financials3[[#This Row],[Discounts]]</f>
        <v>15056.72</v>
      </c>
      <c r="K391" s="1">
        <v>11690</v>
      </c>
      <c r="L391" s="1">
        <f>financials3[[#This Row],[Units Sold]]*financials3[[#This Row],[Manufacturing Cost Per]]</f>
        <v>584500</v>
      </c>
      <c r="M391" s="1">
        <v>3366.7199999999993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f>financials3[[#This Row],[Units Sold]]*financials3[[#This Row],[Sale Price Per]]</f>
        <v>133350</v>
      </c>
      <c r="I392" s="1">
        <v>10668</v>
      </c>
      <c r="J392" s="1">
        <f>financials3[[#This Row],[Gross Sales]]-financials3[[#This Row],[Discounts]]</f>
        <v>122682</v>
      </c>
      <c r="K392" s="1">
        <v>99060</v>
      </c>
      <c r="L392" s="1">
        <f>financials3[[#This Row],[Units Sold]]*financials3[[#This Row],[Manufacturing Cost Per]]</f>
        <v>95250</v>
      </c>
      <c r="M392" s="1">
        <v>23622</v>
      </c>
      <c r="N392" s="6">
        <v>41852</v>
      </c>
      <c r="O392" s="8">
        <v>8</v>
      </c>
      <c r="P392" s="5" t="s">
        <v>28</v>
      </c>
      <c r="Q392" s="7" t="s">
        <v>15</v>
      </c>
    </row>
    <row r="393" spans="1:17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f>financials3[[#This Row],[Units Sold]]*financials3[[#This Row],[Sale Price Per]]</f>
        <v>147700</v>
      </c>
      <c r="I393" s="1">
        <v>11816</v>
      </c>
      <c r="J393" s="1">
        <f>financials3[[#This Row],[Gross Sales]]-financials3[[#This Row],[Discounts]]</f>
        <v>135884</v>
      </c>
      <c r="K393" s="1">
        <v>109720</v>
      </c>
      <c r="L393" s="1">
        <f>financials3[[#This Row],[Units Sold]]*financials3[[#This Row],[Manufacturing Cost Per]]</f>
        <v>105500</v>
      </c>
      <c r="M393" s="1">
        <v>26164</v>
      </c>
      <c r="N393" s="6">
        <v>41852</v>
      </c>
      <c r="O393" s="8">
        <v>8</v>
      </c>
      <c r="P393" s="5" t="s">
        <v>28</v>
      </c>
      <c r="Q393" s="7" t="s">
        <v>15</v>
      </c>
    </row>
    <row r="394" spans="1:17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f>financials3[[#This Row],[Units Sold]]*financials3[[#This Row],[Sale Price Per]]</f>
        <v>640200</v>
      </c>
      <c r="I394" s="1">
        <v>51216</v>
      </c>
      <c r="J394" s="1">
        <f>financials3[[#This Row],[Gross Sales]]-financials3[[#This Row],[Discounts]]</f>
        <v>588984</v>
      </c>
      <c r="K394" s="1">
        <v>533500</v>
      </c>
      <c r="L394" s="1">
        <f>financials3[[#This Row],[Units Sold]]*financials3[[#This Row],[Manufacturing Cost Per]]</f>
        <v>533500</v>
      </c>
      <c r="M394" s="1">
        <v>55484</v>
      </c>
      <c r="N394" s="6">
        <v>41883</v>
      </c>
      <c r="O394" s="8">
        <v>9</v>
      </c>
      <c r="P394" s="5" t="s">
        <v>29</v>
      </c>
      <c r="Q394" s="7" t="s">
        <v>15</v>
      </c>
    </row>
    <row r="395" spans="1:17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f>financials3[[#This Row],[Units Sold]]*financials3[[#This Row],[Sale Price Per]]</f>
        <v>242400</v>
      </c>
      <c r="I395" s="1">
        <v>19392</v>
      </c>
      <c r="J395" s="1">
        <f>financials3[[#This Row],[Gross Sales]]-financials3[[#This Row],[Discounts]]</f>
        <v>223008</v>
      </c>
      <c r="K395" s="1">
        <v>202000</v>
      </c>
      <c r="L395" s="1">
        <f>financials3[[#This Row],[Units Sold]]*financials3[[#This Row],[Manufacturing Cost Per]]</f>
        <v>202000</v>
      </c>
      <c r="M395" s="1">
        <v>21008</v>
      </c>
      <c r="N395" s="6">
        <v>41609</v>
      </c>
      <c r="O395" s="8">
        <v>12</v>
      </c>
      <c r="P395" s="5" t="s">
        <v>32</v>
      </c>
      <c r="Q395" s="7" t="s">
        <v>14</v>
      </c>
    </row>
    <row r="396" spans="1:17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f>financials3[[#This Row],[Units Sold]]*financials3[[#This Row],[Sale Price Per]]</f>
        <v>14160</v>
      </c>
      <c r="I396" s="1">
        <v>1132.8</v>
      </c>
      <c r="J396" s="1">
        <f>financials3[[#This Row],[Gross Sales]]-financials3[[#This Row],[Discounts]]</f>
        <v>13027.2</v>
      </c>
      <c r="K396" s="1">
        <v>7080</v>
      </c>
      <c r="L396" s="1">
        <f>financials3[[#This Row],[Units Sold]]*financials3[[#This Row],[Manufacturing Cost Per]]</f>
        <v>184080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f>financials3[[#This Row],[Units Sold]]*financials3[[#This Row],[Sale Price Per]]</f>
        <v>20349</v>
      </c>
      <c r="I397" s="1">
        <v>1627.92</v>
      </c>
      <c r="J397" s="1">
        <f>financials3[[#This Row],[Gross Sales]]-financials3[[#This Row],[Discounts]]</f>
        <v>18721.080000000002</v>
      </c>
      <c r="K397" s="1">
        <v>14535</v>
      </c>
      <c r="L397" s="1">
        <f>financials3[[#This Row],[Units Sold]]*financials3[[#This Row],[Manufacturing Cost Per]]</f>
        <v>755820</v>
      </c>
      <c r="M397" s="1">
        <v>4186.0800000000017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f>financials3[[#This Row],[Units Sold]]*financials3[[#This Row],[Sale Price Per]]</f>
        <v>27320</v>
      </c>
      <c r="I398" s="1">
        <v>2185.6</v>
      </c>
      <c r="J398" s="1">
        <f>financials3[[#This Row],[Gross Sales]]-financials3[[#This Row],[Discounts]]</f>
        <v>25134.400000000001</v>
      </c>
      <c r="K398" s="1">
        <v>13660</v>
      </c>
      <c r="L398" s="1">
        <f>financials3[[#This Row],[Units Sold]]*financials3[[#This Row],[Manufacturing Cost Per]]</f>
        <v>355160</v>
      </c>
      <c r="M398" s="1">
        <v>11474.400000000001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f>financials3[[#This Row],[Units Sold]]*financials3[[#This Row],[Sale Price Per]]</f>
        <v>738000</v>
      </c>
      <c r="I399" s="1">
        <v>59040</v>
      </c>
      <c r="J399" s="1">
        <f>financials3[[#This Row],[Gross Sales]]-financials3[[#This Row],[Discounts]]</f>
        <v>678960</v>
      </c>
      <c r="K399" s="1">
        <v>615000</v>
      </c>
      <c r="L399" s="1">
        <f>financials3[[#This Row],[Units Sold]]*financials3[[#This Row],[Manufacturing Cost Per]]</f>
        <v>639600</v>
      </c>
      <c r="M399" s="1">
        <v>63960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f>financials3[[#This Row],[Units Sold]]*financials3[[#This Row],[Sale Price Per]]</f>
        <v>30400</v>
      </c>
      <c r="I400" s="1">
        <v>2432</v>
      </c>
      <c r="J400" s="1">
        <f>financials3[[#This Row],[Gross Sales]]-financials3[[#This Row],[Discounts]]</f>
        <v>27968</v>
      </c>
      <c r="K400" s="1">
        <v>15200</v>
      </c>
      <c r="L400" s="1">
        <f>financials3[[#This Row],[Units Sold]]*financials3[[#This Row],[Manufacturing Cost Per]]</f>
        <v>395200</v>
      </c>
      <c r="M400" s="1">
        <v>12768</v>
      </c>
      <c r="N400" s="6">
        <v>41944</v>
      </c>
      <c r="O400" s="8">
        <v>11</v>
      </c>
      <c r="P400" s="5" t="s">
        <v>31</v>
      </c>
      <c r="Q400" s="7" t="s">
        <v>15</v>
      </c>
    </row>
    <row r="401" spans="1:17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f>financials3[[#This Row],[Units Sold]]*financials3[[#This Row],[Sale Price Per]]</f>
        <v>10665</v>
      </c>
      <c r="I401" s="1">
        <v>853.2</v>
      </c>
      <c r="J401" s="1">
        <f>financials3[[#This Row],[Gross Sales]]-financials3[[#This Row],[Discounts]]</f>
        <v>9811.7999999999993</v>
      </c>
      <c r="K401" s="1">
        <v>7110</v>
      </c>
      <c r="L401" s="1">
        <f>financials3[[#This Row],[Units Sold]]*financials3[[#This Row],[Manufacturing Cost Per]]</f>
        <v>184860</v>
      </c>
      <c r="M401" s="1">
        <v>2701.7999999999993</v>
      </c>
      <c r="N401" s="6">
        <v>41974</v>
      </c>
      <c r="O401" s="8">
        <v>12</v>
      </c>
      <c r="P401" s="5" t="s">
        <v>32</v>
      </c>
      <c r="Q401" s="7" t="s">
        <v>15</v>
      </c>
    </row>
    <row r="402" spans="1:17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f>financials3[[#This Row],[Units Sold]]*financials3[[#This Row],[Sale Price Per]]</f>
        <v>16500</v>
      </c>
      <c r="I402" s="1">
        <v>1320</v>
      </c>
      <c r="J402" s="1">
        <f>financials3[[#This Row],[Gross Sales]]-financials3[[#This Row],[Discounts]]</f>
        <v>15180</v>
      </c>
      <c r="K402" s="1">
        <v>4125</v>
      </c>
      <c r="L402" s="1">
        <f>financials3[[#This Row],[Units Sold]]*financials3[[#This Row],[Manufacturing Cost Per]]</f>
        <v>357500</v>
      </c>
      <c r="M402" s="1">
        <v>11055</v>
      </c>
      <c r="N402" s="6">
        <v>41609</v>
      </c>
      <c r="O402" s="8">
        <v>12</v>
      </c>
      <c r="P402" s="5" t="s">
        <v>32</v>
      </c>
      <c r="Q402" s="7" t="s">
        <v>14</v>
      </c>
    </row>
    <row r="403" spans="1:17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f>financials3[[#This Row],[Units Sold]]*financials3[[#This Row],[Sale Price Per]]</f>
        <v>190500</v>
      </c>
      <c r="I403" s="1">
        <v>15240</v>
      </c>
      <c r="J403" s="1">
        <f>financials3[[#This Row],[Gross Sales]]-financials3[[#This Row],[Discounts]]</f>
        <v>175260</v>
      </c>
      <c r="K403" s="1">
        <v>158750</v>
      </c>
      <c r="L403" s="1">
        <f>financials3[[#This Row],[Units Sold]]*financials3[[#This Row],[Manufacturing Cost Per]]</f>
        <v>165100</v>
      </c>
      <c r="M403" s="1">
        <v>16510</v>
      </c>
      <c r="N403" s="6">
        <v>41974</v>
      </c>
      <c r="O403" s="8">
        <v>12</v>
      </c>
      <c r="P403" s="5" t="s">
        <v>32</v>
      </c>
      <c r="Q403" s="7" t="s">
        <v>15</v>
      </c>
    </row>
    <row r="404" spans="1:17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f>financials3[[#This Row],[Units Sold]]*financials3[[#This Row],[Sale Price Per]]</f>
        <v>8730</v>
      </c>
      <c r="I404" s="1">
        <v>698.40000000000009</v>
      </c>
      <c r="J404" s="1">
        <f>financials3[[#This Row],[Gross Sales]]-financials3[[#This Row],[Discounts]]</f>
        <v>8031.6</v>
      </c>
      <c r="K404" s="1">
        <v>4365</v>
      </c>
      <c r="L404" s="1">
        <f>financials3[[#This Row],[Units Sold]]*financials3[[#This Row],[Manufacturing Cost Per]]</f>
        <v>109125</v>
      </c>
      <c r="M404" s="1">
        <v>3666.5999999999995</v>
      </c>
      <c r="N404" s="6">
        <v>41821</v>
      </c>
      <c r="O404" s="8">
        <v>7</v>
      </c>
      <c r="P404" s="5" t="s">
        <v>27</v>
      </c>
      <c r="Q404" s="7" t="s">
        <v>15</v>
      </c>
    </row>
    <row r="405" spans="1:17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f>financials3[[#This Row],[Units Sold]]*financials3[[#This Row],[Sale Price Per]]</f>
        <v>328200</v>
      </c>
      <c r="I405" s="1">
        <v>29538</v>
      </c>
      <c r="J405" s="1">
        <f>financials3[[#This Row],[Gross Sales]]-financials3[[#This Row],[Discounts]]</f>
        <v>298662</v>
      </c>
      <c r="K405" s="1">
        <v>273500</v>
      </c>
      <c r="L405" s="1">
        <f>financials3[[#This Row],[Units Sold]]*financials3[[#This Row],[Manufacturing Cost Per]]</f>
        <v>3282</v>
      </c>
      <c r="M405" s="1">
        <v>25162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f>financials3[[#This Row],[Units Sold]]*financials3[[#This Row],[Sale Price Per]]</f>
        <v>4404</v>
      </c>
      <c r="I406" s="1">
        <v>396.36</v>
      </c>
      <c r="J406" s="1">
        <f>financials3[[#This Row],[Gross Sales]]-financials3[[#This Row],[Discounts]]</f>
        <v>4007.64</v>
      </c>
      <c r="K406" s="1">
        <v>1101</v>
      </c>
      <c r="L406" s="1">
        <f>financials3[[#This Row],[Units Sold]]*financials3[[#This Row],[Manufacturing Cost Per]]</f>
        <v>1101</v>
      </c>
      <c r="M406" s="1">
        <v>2906.64</v>
      </c>
      <c r="N406" s="6">
        <v>41548</v>
      </c>
      <c r="O406" s="8">
        <v>10</v>
      </c>
      <c r="P406" s="5" t="s">
        <v>30</v>
      </c>
      <c r="Q406" s="7" t="s">
        <v>14</v>
      </c>
    </row>
    <row r="407" spans="1:17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f>financials3[[#This Row],[Units Sold]]*financials3[[#This Row],[Sale Price Per]]</f>
        <v>1140750</v>
      </c>
      <c r="I407" s="1">
        <v>102667.5</v>
      </c>
      <c r="J407" s="1">
        <f>financials3[[#This Row],[Gross Sales]]-financials3[[#This Row],[Discounts]]</f>
        <v>1038082.5</v>
      </c>
      <c r="K407" s="1">
        <v>950625</v>
      </c>
      <c r="L407" s="1">
        <f>financials3[[#This Row],[Units Sold]]*financials3[[#This Row],[Manufacturing Cost Per]]</f>
        <v>19012.5</v>
      </c>
      <c r="M407" s="1">
        <v>87457.5</v>
      </c>
      <c r="N407" s="6">
        <v>41730</v>
      </c>
      <c r="O407" s="8">
        <v>4</v>
      </c>
      <c r="P407" s="5" t="s">
        <v>24</v>
      </c>
      <c r="Q407" s="7" t="s">
        <v>15</v>
      </c>
    </row>
    <row r="408" spans="1:17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f>financials3[[#This Row],[Units Sold]]*financials3[[#This Row],[Sale Price Per]]</f>
        <v>583100</v>
      </c>
      <c r="I408" s="1">
        <v>52479</v>
      </c>
      <c r="J408" s="1">
        <f>financials3[[#This Row],[Gross Sales]]-financials3[[#This Row],[Discounts]]</f>
        <v>530621</v>
      </c>
      <c r="K408" s="1">
        <v>433160</v>
      </c>
      <c r="L408" s="1">
        <f>financials3[[#This Row],[Units Sold]]*financials3[[#This Row],[Manufacturing Cost Per]]</f>
        <v>8330</v>
      </c>
      <c r="M408" s="1">
        <v>97461</v>
      </c>
      <c r="N408" s="6">
        <v>41760</v>
      </c>
      <c r="O408" s="8">
        <v>5</v>
      </c>
      <c r="P408" s="5" t="s">
        <v>25</v>
      </c>
      <c r="Q408" s="7" t="s">
        <v>15</v>
      </c>
    </row>
    <row r="409" spans="1:17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f>financials3[[#This Row],[Units Sold]]*financials3[[#This Row],[Sale Price Per]]</f>
        <v>96600</v>
      </c>
      <c r="I409" s="1">
        <v>8694</v>
      </c>
      <c r="J409" s="1">
        <f>financials3[[#This Row],[Gross Sales]]-financials3[[#This Row],[Discounts]]</f>
        <v>87906</v>
      </c>
      <c r="K409" s="1">
        <v>80500</v>
      </c>
      <c r="L409" s="1">
        <f>financials3[[#This Row],[Units Sold]]*financials3[[#This Row],[Manufacturing Cost Per]]</f>
        <v>1610</v>
      </c>
      <c r="M409" s="1">
        <v>7406</v>
      </c>
      <c r="N409" s="6">
        <v>41518</v>
      </c>
      <c r="O409" s="8">
        <v>9</v>
      </c>
      <c r="P409" s="5" t="s">
        <v>29</v>
      </c>
      <c r="Q409" s="7" t="s">
        <v>14</v>
      </c>
    </row>
    <row r="410" spans="1:17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f>financials3[[#This Row],[Units Sold]]*financials3[[#This Row],[Sale Price Per]]</f>
        <v>27852</v>
      </c>
      <c r="I410" s="1">
        <v>2506.6799999999998</v>
      </c>
      <c r="J410" s="1">
        <f>financials3[[#This Row],[Gross Sales]]-financials3[[#This Row],[Discounts]]</f>
        <v>25345.32</v>
      </c>
      <c r="K410" s="1">
        <v>6963</v>
      </c>
      <c r="L410" s="1">
        <f>financials3[[#This Row],[Units Sold]]*financials3[[#This Row],[Manufacturing Cost Per]]</f>
        <v>11605</v>
      </c>
      <c r="M410" s="1">
        <v>18382.32</v>
      </c>
      <c r="N410" s="6">
        <v>41944</v>
      </c>
      <c r="O410" s="8">
        <v>11</v>
      </c>
      <c r="P410" s="5" t="s">
        <v>31</v>
      </c>
      <c r="Q410" s="7" t="s">
        <v>15</v>
      </c>
    </row>
    <row r="411" spans="1:17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f>financials3[[#This Row],[Units Sold]]*financials3[[#This Row],[Sale Price Per]]</f>
        <v>232125</v>
      </c>
      <c r="I411" s="1">
        <v>20891.25</v>
      </c>
      <c r="J411" s="1">
        <f>financials3[[#This Row],[Gross Sales]]-financials3[[#This Row],[Discounts]]</f>
        <v>211233.75</v>
      </c>
      <c r="K411" s="1">
        <v>222840</v>
      </c>
      <c r="L411" s="1">
        <f>financials3[[#This Row],[Units Sold]]*financials3[[#This Row],[Manufacturing Cost Per]]</f>
        <v>9285</v>
      </c>
      <c r="M411" s="1">
        <v>-11606.25</v>
      </c>
      <c r="N411" s="6">
        <v>41579</v>
      </c>
      <c r="O411" s="8">
        <v>11</v>
      </c>
      <c r="P411" s="5" t="s">
        <v>31</v>
      </c>
      <c r="Q411" s="7" t="s">
        <v>14</v>
      </c>
    </row>
    <row r="412" spans="1:17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f>financials3[[#This Row],[Units Sold]]*financials3[[#This Row],[Sale Price Per]]</f>
        <v>11277</v>
      </c>
      <c r="I412" s="1">
        <v>1014.93</v>
      </c>
      <c r="J412" s="1">
        <f>financials3[[#This Row],[Gross Sales]]-financials3[[#This Row],[Discounts]]</f>
        <v>10262.07</v>
      </c>
      <c r="K412" s="1">
        <v>8055</v>
      </c>
      <c r="L412" s="1">
        <f>financials3[[#This Row],[Units Sold]]*financials3[[#This Row],[Manufacturing Cost Per]]</f>
        <v>8055</v>
      </c>
      <c r="M412" s="1">
        <v>2207.0699999999997</v>
      </c>
      <c r="N412" s="6">
        <v>41609</v>
      </c>
      <c r="O412" s="8">
        <v>12</v>
      </c>
      <c r="P412" s="5" t="s">
        <v>32</v>
      </c>
      <c r="Q412" s="7" t="s">
        <v>14</v>
      </c>
    </row>
    <row r="413" spans="1:17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f>financials3[[#This Row],[Units Sold]]*financials3[[#This Row],[Sale Price Per]]</f>
        <v>349625</v>
      </c>
      <c r="I413" s="1">
        <v>31466.25</v>
      </c>
      <c r="J413" s="1">
        <f>financials3[[#This Row],[Gross Sales]]-financials3[[#This Row],[Discounts]]</f>
        <v>318158.75</v>
      </c>
      <c r="K413" s="1">
        <v>335640</v>
      </c>
      <c r="L413" s="1">
        <f>financials3[[#This Row],[Units Sold]]*financials3[[#This Row],[Manufacturing Cost Per]]</f>
        <v>13985</v>
      </c>
      <c r="M413" s="1">
        <v>-17481.25</v>
      </c>
      <c r="N413" s="6">
        <v>41974</v>
      </c>
      <c r="O413" s="8">
        <v>12</v>
      </c>
      <c r="P413" s="5" t="s">
        <v>32</v>
      </c>
      <c r="Q413" s="7" t="s">
        <v>15</v>
      </c>
    </row>
    <row r="414" spans="1:17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f>financials3[[#This Row],[Units Sold]]*financials3[[#This Row],[Sale Price Per]]</f>
        <v>100200</v>
      </c>
      <c r="I414" s="1">
        <v>9018</v>
      </c>
      <c r="J414" s="1">
        <f>financials3[[#This Row],[Gross Sales]]-financials3[[#This Row],[Discounts]]</f>
        <v>91182</v>
      </c>
      <c r="K414" s="1">
        <v>83500</v>
      </c>
      <c r="L414" s="1">
        <f>financials3[[#This Row],[Units Sold]]*financials3[[#This Row],[Manufacturing Cost Per]]</f>
        <v>1670</v>
      </c>
      <c r="M414" s="1">
        <v>7682</v>
      </c>
      <c r="N414" s="6">
        <v>41609</v>
      </c>
      <c r="O414" s="8">
        <v>12</v>
      </c>
      <c r="P414" s="5" t="s">
        <v>32</v>
      </c>
      <c r="Q414" s="7" t="s">
        <v>14</v>
      </c>
    </row>
    <row r="415" spans="1:17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f>financials3[[#This Row],[Units Sold]]*financials3[[#This Row],[Sale Price Per]]</f>
        <v>769500</v>
      </c>
      <c r="I415" s="1">
        <v>69255</v>
      </c>
      <c r="J415" s="1">
        <f>financials3[[#This Row],[Gross Sales]]-financials3[[#This Row],[Discounts]]</f>
        <v>700245</v>
      </c>
      <c r="K415" s="1">
        <v>641250</v>
      </c>
      <c r="L415" s="1">
        <f>financials3[[#This Row],[Units Sold]]*financials3[[#This Row],[Manufacturing Cost Per]]</f>
        <v>25650</v>
      </c>
      <c r="M415" s="1">
        <v>58995</v>
      </c>
      <c r="N415" s="6">
        <v>41640</v>
      </c>
      <c r="O415" s="8">
        <v>1</v>
      </c>
      <c r="P415" s="5" t="s">
        <v>21</v>
      </c>
      <c r="Q415" s="7" t="s">
        <v>15</v>
      </c>
    </row>
    <row r="416" spans="1:17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f>financials3[[#This Row],[Units Sold]]*financials3[[#This Row],[Sale Price Per]]</f>
        <v>845950</v>
      </c>
      <c r="I416" s="1">
        <v>76135.5</v>
      </c>
      <c r="J416" s="1">
        <f>financials3[[#This Row],[Gross Sales]]-financials3[[#This Row],[Discounts]]</f>
        <v>769814.5</v>
      </c>
      <c r="K416" s="1">
        <v>628420</v>
      </c>
      <c r="L416" s="1">
        <f>financials3[[#This Row],[Units Sold]]*financials3[[#This Row],[Manufacturing Cost Per]]</f>
        <v>24170</v>
      </c>
      <c r="M416" s="1">
        <v>141394.5</v>
      </c>
      <c r="N416" s="6">
        <v>41640</v>
      </c>
      <c r="O416" s="8">
        <v>1</v>
      </c>
      <c r="P416" s="5" t="s">
        <v>21</v>
      </c>
      <c r="Q416" s="7" t="s">
        <v>15</v>
      </c>
    </row>
    <row r="417" spans="1:17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f>financials3[[#This Row],[Units Sold]]*financials3[[#This Row],[Sale Price Per]]</f>
        <v>55125</v>
      </c>
      <c r="I417" s="1">
        <v>4961.25</v>
      </c>
      <c r="J417" s="1">
        <f>financials3[[#This Row],[Gross Sales]]-financials3[[#This Row],[Discounts]]</f>
        <v>50163.75</v>
      </c>
      <c r="K417" s="1">
        <v>36750</v>
      </c>
      <c r="L417" s="1">
        <f>financials3[[#This Row],[Units Sold]]*financials3[[#This Row],[Manufacturing Cost Per]]</f>
        <v>36750</v>
      </c>
      <c r="M417" s="1">
        <v>13413.75</v>
      </c>
      <c r="N417" s="6">
        <v>41730</v>
      </c>
      <c r="O417" s="8">
        <v>4</v>
      </c>
      <c r="P417" s="5" t="s">
        <v>24</v>
      </c>
      <c r="Q417" s="7" t="s">
        <v>15</v>
      </c>
    </row>
    <row r="418" spans="1:17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f>financials3[[#This Row],[Units Sold]]*financials3[[#This Row],[Sale Price Per]]</f>
        <v>328200</v>
      </c>
      <c r="I418" s="1">
        <v>29538</v>
      </c>
      <c r="J418" s="1">
        <f>financials3[[#This Row],[Gross Sales]]-financials3[[#This Row],[Discounts]]</f>
        <v>298662</v>
      </c>
      <c r="K418" s="1">
        <v>273500</v>
      </c>
      <c r="L418" s="1">
        <f>financials3[[#This Row],[Units Sold]]*financials3[[#This Row],[Manufacturing Cost Per]]</f>
        <v>10940</v>
      </c>
      <c r="M418" s="1">
        <v>25162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f>financials3[[#This Row],[Units Sold]]*financials3[[#This Row],[Sale Price Per]]</f>
        <v>18405</v>
      </c>
      <c r="I419" s="1">
        <v>1656.45</v>
      </c>
      <c r="J419" s="1">
        <f>financials3[[#This Row],[Gross Sales]]-financials3[[#This Row],[Discounts]]</f>
        <v>16748.55</v>
      </c>
      <c r="K419" s="1">
        <v>12270</v>
      </c>
      <c r="L419" s="1">
        <f>financials3[[#This Row],[Units Sold]]*financials3[[#This Row],[Manufacturing Cost Per]]</f>
        <v>12270</v>
      </c>
      <c r="M419" s="1">
        <v>4478.5499999999993</v>
      </c>
      <c r="N419" s="6">
        <v>41913</v>
      </c>
      <c r="O419" s="8">
        <v>10</v>
      </c>
      <c r="P419" s="5" t="s">
        <v>30</v>
      </c>
      <c r="Q419" s="7" t="s">
        <v>15</v>
      </c>
    </row>
    <row r="420" spans="1:17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f>financials3[[#This Row],[Units Sold]]*financials3[[#This Row],[Sale Price Per]]</f>
        <v>4404</v>
      </c>
      <c r="I420" s="1">
        <v>396.36</v>
      </c>
      <c r="J420" s="1">
        <f>financials3[[#This Row],[Gross Sales]]-financials3[[#This Row],[Discounts]]</f>
        <v>4007.64</v>
      </c>
      <c r="K420" s="1">
        <v>1101</v>
      </c>
      <c r="L420" s="1">
        <f>financials3[[#This Row],[Units Sold]]*financials3[[#This Row],[Manufacturing Cost Per]]</f>
        <v>3670</v>
      </c>
      <c r="M420" s="1">
        <v>2906.64</v>
      </c>
      <c r="N420" s="6">
        <v>41548</v>
      </c>
      <c r="O420" s="8">
        <v>10</v>
      </c>
      <c r="P420" s="5" t="s">
        <v>30</v>
      </c>
      <c r="Q420" s="7" t="s">
        <v>14</v>
      </c>
    </row>
    <row r="421" spans="1:17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f>financials3[[#This Row],[Units Sold]]*financials3[[#This Row],[Sale Price Per]]</f>
        <v>397200</v>
      </c>
      <c r="I421" s="1">
        <v>35748</v>
      </c>
      <c r="J421" s="1">
        <f>financials3[[#This Row],[Gross Sales]]-financials3[[#This Row],[Discounts]]</f>
        <v>361452</v>
      </c>
      <c r="K421" s="1">
        <v>331000</v>
      </c>
      <c r="L421" s="1">
        <f>financials3[[#This Row],[Units Sold]]*financials3[[#This Row],[Manufacturing Cost Per]]</f>
        <v>13240</v>
      </c>
      <c r="M421" s="1">
        <v>30452</v>
      </c>
      <c r="N421" s="6">
        <v>41944</v>
      </c>
      <c r="O421" s="8">
        <v>11</v>
      </c>
      <c r="P421" s="5" t="s">
        <v>31</v>
      </c>
      <c r="Q421" s="7" t="s">
        <v>15</v>
      </c>
    </row>
    <row r="422" spans="1:17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f>financials3[[#This Row],[Units Sold]]*financials3[[#This Row],[Sale Price Per]]</f>
        <v>21300</v>
      </c>
      <c r="I422" s="1">
        <v>1917</v>
      </c>
      <c r="J422" s="1">
        <f>financials3[[#This Row],[Gross Sales]]-financials3[[#This Row],[Discounts]]</f>
        <v>19383</v>
      </c>
      <c r="K422" s="1">
        <v>5325</v>
      </c>
      <c r="L422" s="1">
        <f>financials3[[#This Row],[Units Sold]]*financials3[[#This Row],[Manufacturing Cost Per]]</f>
        <v>17750</v>
      </c>
      <c r="M422" s="1">
        <v>14058</v>
      </c>
      <c r="N422" s="6">
        <v>41579</v>
      </c>
      <c r="O422" s="8">
        <v>11</v>
      </c>
      <c r="P422" s="5" t="s">
        <v>31</v>
      </c>
      <c r="Q422" s="7" t="s">
        <v>14</v>
      </c>
    </row>
    <row r="423" spans="1:17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f>financials3[[#This Row],[Units Sold]]*financials3[[#This Row],[Sale Price Per]]</f>
        <v>349625</v>
      </c>
      <c r="I423" s="1">
        <v>31466.25</v>
      </c>
      <c r="J423" s="1">
        <f>financials3[[#This Row],[Gross Sales]]-financials3[[#This Row],[Discounts]]</f>
        <v>318158.75</v>
      </c>
      <c r="K423" s="1">
        <v>335640</v>
      </c>
      <c r="L423" s="1">
        <f>financials3[[#This Row],[Units Sold]]*financials3[[#This Row],[Manufacturing Cost Per]]</f>
        <v>27970</v>
      </c>
      <c r="M423" s="1">
        <v>-17481.25</v>
      </c>
      <c r="N423" s="6">
        <v>41974</v>
      </c>
      <c r="O423" s="8">
        <v>12</v>
      </c>
      <c r="P423" s="5" t="s">
        <v>32</v>
      </c>
      <c r="Q423" s="7" t="s">
        <v>15</v>
      </c>
    </row>
    <row r="424" spans="1:17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f>financials3[[#This Row],[Units Sold]]*financials3[[#This Row],[Sale Price Per]]</f>
        <v>3675</v>
      </c>
      <c r="I424" s="1">
        <v>330.75</v>
      </c>
      <c r="J424" s="1">
        <f>financials3[[#This Row],[Gross Sales]]-financials3[[#This Row],[Discounts]]</f>
        <v>3344.25</v>
      </c>
      <c r="K424" s="1">
        <v>2450</v>
      </c>
      <c r="L424" s="1">
        <f>financials3[[#This Row],[Units Sold]]*financials3[[#This Row],[Manufacturing Cost Per]]</f>
        <v>29400</v>
      </c>
      <c r="M424" s="1">
        <v>894.25</v>
      </c>
      <c r="N424" s="6">
        <v>41760</v>
      </c>
      <c r="O424" s="8">
        <v>5</v>
      </c>
      <c r="P424" s="5" t="s">
        <v>25</v>
      </c>
      <c r="Q424" s="7" t="s">
        <v>15</v>
      </c>
    </row>
    <row r="425" spans="1:17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f>financials3[[#This Row],[Units Sold]]*financials3[[#This Row],[Sale Price Per]]</f>
        <v>1138050</v>
      </c>
      <c r="I425" s="1">
        <v>102424.5</v>
      </c>
      <c r="J425" s="1">
        <f>financials3[[#This Row],[Gross Sales]]-financials3[[#This Row],[Discounts]]</f>
        <v>1035625.5</v>
      </c>
      <c r="K425" s="1">
        <v>948375</v>
      </c>
      <c r="L425" s="1">
        <f>financials3[[#This Row],[Units Sold]]*financials3[[#This Row],[Manufacturing Cost Per]]</f>
        <v>455220</v>
      </c>
      <c r="M425" s="1">
        <v>87250.5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f>financials3[[#This Row],[Units Sold]]*financials3[[#This Row],[Sale Price Per]]</f>
        <v>457450</v>
      </c>
      <c r="I426" s="1">
        <v>41170.5</v>
      </c>
      <c r="J426" s="1">
        <f>financials3[[#This Row],[Gross Sales]]-financials3[[#This Row],[Discounts]]</f>
        <v>416279.5</v>
      </c>
      <c r="K426" s="1">
        <v>339820</v>
      </c>
      <c r="L426" s="1">
        <f>financials3[[#This Row],[Units Sold]]*financials3[[#This Row],[Manufacturing Cost Per]]</f>
        <v>156840</v>
      </c>
      <c r="M426" s="1">
        <v>76459.5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f>financials3[[#This Row],[Units Sold]]*financials3[[#This Row],[Sale Price Per]]</f>
        <v>70875</v>
      </c>
      <c r="I427" s="1">
        <v>6378.75</v>
      </c>
      <c r="J427" s="1">
        <f>financials3[[#This Row],[Gross Sales]]-financials3[[#This Row],[Discounts]]</f>
        <v>64496.25</v>
      </c>
      <c r="K427" s="1">
        <v>68040</v>
      </c>
      <c r="L427" s="1">
        <f>financials3[[#This Row],[Units Sold]]*financials3[[#This Row],[Manufacturing Cost Per]]</f>
        <v>68040</v>
      </c>
      <c r="M427" s="1">
        <v>-3543.75</v>
      </c>
      <c r="N427" s="6">
        <v>41883</v>
      </c>
      <c r="O427" s="8">
        <v>9</v>
      </c>
      <c r="P427" s="5" t="s">
        <v>29</v>
      </c>
      <c r="Q427" s="7" t="s">
        <v>15</v>
      </c>
    </row>
    <row r="428" spans="1:17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f>financials3[[#This Row],[Units Sold]]*financials3[[#This Row],[Sale Price Per]]</f>
        <v>263750</v>
      </c>
      <c r="I428" s="1">
        <v>23737.5</v>
      </c>
      <c r="J428" s="1">
        <f>financials3[[#This Row],[Gross Sales]]-financials3[[#This Row],[Discounts]]</f>
        <v>240012.5</v>
      </c>
      <c r="K428" s="1">
        <v>253200</v>
      </c>
      <c r="L428" s="1">
        <f>financials3[[#This Row],[Units Sold]]*financials3[[#This Row],[Manufacturing Cost Per]]</f>
        <v>253200</v>
      </c>
      <c r="M428" s="1">
        <v>-13187.5</v>
      </c>
      <c r="N428" s="6">
        <v>41883</v>
      </c>
      <c r="O428" s="8">
        <v>9</v>
      </c>
      <c r="P428" s="5" t="s">
        <v>29</v>
      </c>
      <c r="Q428" s="7" t="s">
        <v>15</v>
      </c>
    </row>
    <row r="429" spans="1:17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f>financials3[[#This Row],[Units Sold]]*financials3[[#This Row],[Sale Price Per]]</f>
        <v>444150</v>
      </c>
      <c r="I429" s="1">
        <v>39973.5</v>
      </c>
      <c r="J429" s="1">
        <f>financials3[[#This Row],[Gross Sales]]-financials3[[#This Row],[Discounts]]</f>
        <v>404176.5</v>
      </c>
      <c r="K429" s="1">
        <v>329940</v>
      </c>
      <c r="L429" s="1">
        <f>financials3[[#This Row],[Units Sold]]*financials3[[#This Row],[Manufacturing Cost Per]]</f>
        <v>152280</v>
      </c>
      <c r="M429" s="1">
        <v>74236.5</v>
      </c>
      <c r="N429" s="6">
        <v>41913</v>
      </c>
      <c r="O429" s="8">
        <v>10</v>
      </c>
      <c r="P429" s="5" t="s">
        <v>30</v>
      </c>
      <c r="Q429" s="7" t="s">
        <v>15</v>
      </c>
    </row>
    <row r="430" spans="1:17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f>financials3[[#This Row],[Units Sold]]*financials3[[#This Row],[Sale Price Per]]</f>
        <v>23472</v>
      </c>
      <c r="I430" s="1">
        <v>2112.48</v>
      </c>
      <c r="J430" s="1">
        <f>financials3[[#This Row],[Gross Sales]]-financials3[[#This Row],[Discounts]]</f>
        <v>21359.52</v>
      </c>
      <c r="K430" s="1">
        <v>5868</v>
      </c>
      <c r="L430" s="1">
        <f>financials3[[#This Row],[Units Sold]]*financials3[[#This Row],[Manufacturing Cost Per]]</f>
        <v>489000</v>
      </c>
      <c r="M430" s="1">
        <v>15491.52</v>
      </c>
      <c r="N430" s="6">
        <v>41640</v>
      </c>
      <c r="O430" s="8">
        <v>1</v>
      </c>
      <c r="P430" s="5" t="s">
        <v>21</v>
      </c>
      <c r="Q430" s="7" t="s">
        <v>15</v>
      </c>
    </row>
    <row r="431" spans="1:17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f>financials3[[#This Row],[Units Sold]]*financials3[[#This Row],[Sale Price Per]]</f>
        <v>797700</v>
      </c>
      <c r="I431" s="1">
        <v>71793</v>
      </c>
      <c r="J431" s="1">
        <f>financials3[[#This Row],[Gross Sales]]-financials3[[#This Row],[Discounts]]</f>
        <v>725907</v>
      </c>
      <c r="K431" s="1">
        <v>664750</v>
      </c>
      <c r="L431" s="1">
        <f>financials3[[#This Row],[Units Sold]]*financials3[[#This Row],[Manufacturing Cost Per]]</f>
        <v>664750</v>
      </c>
      <c r="M431" s="1">
        <v>61157</v>
      </c>
      <c r="N431" s="6">
        <v>41671</v>
      </c>
      <c r="O431" s="8">
        <v>2</v>
      </c>
      <c r="P431" s="5" t="s">
        <v>22</v>
      </c>
      <c r="Q431" s="7" t="s">
        <v>15</v>
      </c>
    </row>
    <row r="432" spans="1:17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f>financials3[[#This Row],[Units Sold]]*financials3[[#This Row],[Sale Price Per]]</f>
        <v>473025</v>
      </c>
      <c r="I432" s="1">
        <v>42572.25</v>
      </c>
      <c r="J432" s="1">
        <f>financials3[[#This Row],[Gross Sales]]-financials3[[#This Row],[Discounts]]</f>
        <v>430452.75</v>
      </c>
      <c r="K432" s="1">
        <v>351390</v>
      </c>
      <c r="L432" s="1">
        <f>financials3[[#This Row],[Units Sold]]*financials3[[#This Row],[Manufacturing Cost Per]]</f>
        <v>337875</v>
      </c>
      <c r="M432" s="1">
        <v>79062.75</v>
      </c>
      <c r="N432" s="6">
        <v>41730</v>
      </c>
      <c r="O432" s="8">
        <v>4</v>
      </c>
      <c r="P432" s="5" t="s">
        <v>24</v>
      </c>
      <c r="Q432" s="7" t="s">
        <v>15</v>
      </c>
    </row>
    <row r="433" spans="1:17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f>financials3[[#This Row],[Units Sold]]*financials3[[#This Row],[Sale Price Per]]</f>
        <v>10560</v>
      </c>
      <c r="I433" s="1">
        <v>950.4</v>
      </c>
      <c r="J433" s="1">
        <f>financials3[[#This Row],[Gross Sales]]-financials3[[#This Row],[Discounts]]</f>
        <v>9609.6</v>
      </c>
      <c r="K433" s="1">
        <v>2640</v>
      </c>
      <c r="L433" s="1">
        <f>financials3[[#This Row],[Units Sold]]*financials3[[#This Row],[Manufacturing Cost Per]]</f>
        <v>220000</v>
      </c>
      <c r="M433" s="1">
        <v>6969.6</v>
      </c>
      <c r="N433" s="6">
        <v>41760</v>
      </c>
      <c r="O433" s="8">
        <v>5</v>
      </c>
      <c r="P433" s="5" t="s">
        <v>25</v>
      </c>
      <c r="Q433" s="7" t="s">
        <v>15</v>
      </c>
    </row>
    <row r="434" spans="1:17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f>financials3[[#This Row],[Units Sold]]*financials3[[#This Row],[Sale Price Per]]</f>
        <v>560100</v>
      </c>
      <c r="I434" s="1">
        <v>50409</v>
      </c>
      <c r="J434" s="1">
        <f>financials3[[#This Row],[Gross Sales]]-financials3[[#This Row],[Discounts]]</f>
        <v>509691</v>
      </c>
      <c r="K434" s="1">
        <v>466750</v>
      </c>
      <c r="L434" s="1">
        <f>financials3[[#This Row],[Units Sold]]*financials3[[#This Row],[Manufacturing Cost Per]]</f>
        <v>466750</v>
      </c>
      <c r="M434" s="1">
        <v>42941</v>
      </c>
      <c r="N434" s="6">
        <v>41883</v>
      </c>
      <c r="O434" s="8">
        <v>9</v>
      </c>
      <c r="P434" s="5" t="s">
        <v>29</v>
      </c>
      <c r="Q434" s="7" t="s">
        <v>15</v>
      </c>
    </row>
    <row r="435" spans="1:17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f>financials3[[#This Row],[Units Sold]]*financials3[[#This Row],[Sale Price Per]]</f>
        <v>26808</v>
      </c>
      <c r="I435" s="1">
        <v>2412.7199999999998</v>
      </c>
      <c r="J435" s="1">
        <f>financials3[[#This Row],[Gross Sales]]-financials3[[#This Row],[Discounts]]</f>
        <v>24395.279999999999</v>
      </c>
      <c r="K435" s="1">
        <v>6702</v>
      </c>
      <c r="L435" s="1">
        <f>financials3[[#This Row],[Units Sold]]*financials3[[#This Row],[Manufacturing Cost Per]]</f>
        <v>558500</v>
      </c>
      <c r="M435" s="1">
        <v>17693.28</v>
      </c>
      <c r="N435" s="6">
        <v>41518</v>
      </c>
      <c r="O435" s="8">
        <v>9</v>
      </c>
      <c r="P435" s="5" t="s">
        <v>29</v>
      </c>
      <c r="Q435" s="7" t="s">
        <v>14</v>
      </c>
    </row>
    <row r="436" spans="1:17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f>financials3[[#This Row],[Units Sold]]*financials3[[#This Row],[Sale Price Per]]</f>
        <v>18405</v>
      </c>
      <c r="I436" s="1">
        <v>1656.45</v>
      </c>
      <c r="J436" s="1">
        <f>financials3[[#This Row],[Gross Sales]]-financials3[[#This Row],[Discounts]]</f>
        <v>16748.55</v>
      </c>
      <c r="K436" s="1">
        <v>12270</v>
      </c>
      <c r="L436" s="1">
        <f>financials3[[#This Row],[Units Sold]]*financials3[[#This Row],[Manufacturing Cost Per]]</f>
        <v>306750</v>
      </c>
      <c r="M436" s="1">
        <v>4478.5499999999993</v>
      </c>
      <c r="N436" s="6">
        <v>41913</v>
      </c>
      <c r="O436" s="8">
        <v>10</v>
      </c>
      <c r="P436" s="5" t="s">
        <v>30</v>
      </c>
      <c r="Q436" s="7" t="s">
        <v>15</v>
      </c>
    </row>
    <row r="437" spans="1:17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f>financials3[[#This Row],[Units Sold]]*financials3[[#This Row],[Sale Price Per]]</f>
        <v>109625</v>
      </c>
      <c r="I437" s="1">
        <v>9866.25</v>
      </c>
      <c r="J437" s="1">
        <f>financials3[[#This Row],[Gross Sales]]-financials3[[#This Row],[Discounts]]</f>
        <v>99758.75</v>
      </c>
      <c r="K437" s="1">
        <v>105240</v>
      </c>
      <c r="L437" s="1">
        <f>financials3[[#This Row],[Units Sold]]*financials3[[#This Row],[Manufacturing Cost Per]]</f>
        <v>219250</v>
      </c>
      <c r="M437" s="1">
        <v>-5481.25</v>
      </c>
      <c r="N437" s="6">
        <v>41944</v>
      </c>
      <c r="O437" s="8">
        <v>11</v>
      </c>
      <c r="P437" s="5" t="s">
        <v>31</v>
      </c>
      <c r="Q437" s="7" t="s">
        <v>15</v>
      </c>
    </row>
    <row r="438" spans="1:17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f>financials3[[#This Row],[Units Sold]]*financials3[[#This Row],[Sale Price Per]]</f>
        <v>724850</v>
      </c>
      <c r="I438" s="1">
        <v>65236.5</v>
      </c>
      <c r="J438" s="1">
        <f>financials3[[#This Row],[Gross Sales]]-financials3[[#This Row],[Discounts]]</f>
        <v>659613.5</v>
      </c>
      <c r="K438" s="1">
        <v>538460</v>
      </c>
      <c r="L438" s="1">
        <f>financials3[[#This Row],[Units Sold]]*financials3[[#This Row],[Manufacturing Cost Per]]</f>
        <v>538460</v>
      </c>
      <c r="M438" s="1">
        <v>121153.5</v>
      </c>
      <c r="N438" s="6">
        <v>41883</v>
      </c>
      <c r="O438" s="8">
        <v>9</v>
      </c>
      <c r="P438" s="5" t="s">
        <v>29</v>
      </c>
      <c r="Q438" s="7" t="s">
        <v>15</v>
      </c>
    </row>
    <row r="439" spans="1:17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f>financials3[[#This Row],[Units Sold]]*financials3[[#This Row],[Sale Price Per]]</f>
        <v>444150</v>
      </c>
      <c r="I439" s="1">
        <v>39973.5</v>
      </c>
      <c r="J439" s="1">
        <f>financials3[[#This Row],[Gross Sales]]-financials3[[#This Row],[Discounts]]</f>
        <v>404176.5</v>
      </c>
      <c r="K439" s="1">
        <v>329940</v>
      </c>
      <c r="L439" s="1">
        <f>financials3[[#This Row],[Units Sold]]*financials3[[#This Row],[Manufacturing Cost Per]]</f>
        <v>329940</v>
      </c>
      <c r="M439" s="1">
        <v>74236.5</v>
      </c>
      <c r="N439" s="6">
        <v>41913</v>
      </c>
      <c r="O439" s="8">
        <v>10</v>
      </c>
      <c r="P439" s="5" t="s">
        <v>30</v>
      </c>
      <c r="Q439" s="7" t="s">
        <v>15</v>
      </c>
    </row>
    <row r="440" spans="1:17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f>financials3[[#This Row],[Units Sold]]*financials3[[#This Row],[Sale Price Per]]</f>
        <v>14550</v>
      </c>
      <c r="I440" s="1">
        <v>1309.5</v>
      </c>
      <c r="J440" s="1">
        <f>financials3[[#This Row],[Gross Sales]]-financials3[[#This Row],[Discounts]]</f>
        <v>13240.5</v>
      </c>
      <c r="K440" s="1">
        <v>9700</v>
      </c>
      <c r="L440" s="1">
        <f>financials3[[#This Row],[Units Sold]]*financials3[[#This Row],[Manufacturing Cost Per]]</f>
        <v>252200</v>
      </c>
      <c r="M440" s="1">
        <v>3540.5</v>
      </c>
      <c r="N440" s="6">
        <v>41579</v>
      </c>
      <c r="O440" s="8">
        <v>11</v>
      </c>
      <c r="P440" s="5" t="s">
        <v>31</v>
      </c>
      <c r="Q440" s="7" t="s">
        <v>14</v>
      </c>
    </row>
    <row r="441" spans="1:17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f>financials3[[#This Row],[Units Sold]]*financials3[[#This Row],[Sale Price Per]]</f>
        <v>33880</v>
      </c>
      <c r="I441" s="1">
        <v>3049.2</v>
      </c>
      <c r="J441" s="1">
        <f>financials3[[#This Row],[Gross Sales]]-financials3[[#This Row],[Discounts]]</f>
        <v>30830.799999999999</v>
      </c>
      <c r="K441" s="1">
        <v>16940</v>
      </c>
      <c r="L441" s="1">
        <f>financials3[[#This Row],[Units Sold]]*financials3[[#This Row],[Manufacturing Cost Per]]</f>
        <v>440440</v>
      </c>
      <c r="M441" s="1">
        <v>13890.8</v>
      </c>
      <c r="N441" s="6">
        <v>41944</v>
      </c>
      <c r="O441" s="8">
        <v>11</v>
      </c>
      <c r="P441" s="5" t="s">
        <v>31</v>
      </c>
      <c r="Q441" s="7" t="s">
        <v>15</v>
      </c>
    </row>
    <row r="442" spans="1:17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f>financials3[[#This Row],[Units Sold]]*financials3[[#This Row],[Sale Price Per]]</f>
        <v>13260</v>
      </c>
      <c r="I442" s="1">
        <v>1193.4000000000001</v>
      </c>
      <c r="J442" s="1">
        <f>financials3[[#This Row],[Gross Sales]]-financials3[[#This Row],[Discounts]]</f>
        <v>12066.6</v>
      </c>
      <c r="K442" s="1">
        <v>6630</v>
      </c>
      <c r="L442" s="1">
        <f>financials3[[#This Row],[Units Sold]]*financials3[[#This Row],[Manufacturing Cost Per]]</f>
        <v>1989</v>
      </c>
      <c r="M442" s="1">
        <v>5436.6</v>
      </c>
      <c r="N442" s="6">
        <v>41760</v>
      </c>
      <c r="O442" s="8">
        <v>5</v>
      </c>
      <c r="P442" s="5" t="s">
        <v>25</v>
      </c>
      <c r="Q442" s="7" t="s">
        <v>15</v>
      </c>
    </row>
    <row r="443" spans="1:17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f>financials3[[#This Row],[Units Sold]]*financials3[[#This Row],[Sale Price Per]]</f>
        <v>5733</v>
      </c>
      <c r="I443" s="1">
        <v>515.97</v>
      </c>
      <c r="J443" s="1">
        <f>financials3[[#This Row],[Gross Sales]]-financials3[[#This Row],[Discounts]]</f>
        <v>5217.03</v>
      </c>
      <c r="K443" s="1">
        <v>4095</v>
      </c>
      <c r="L443" s="1">
        <f>financials3[[#This Row],[Units Sold]]*financials3[[#This Row],[Manufacturing Cost Per]]</f>
        <v>2457</v>
      </c>
      <c r="M443" s="1">
        <v>1122.03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f>financials3[[#This Row],[Units Sold]]*financials3[[#This Row],[Sale Price Per]]</f>
        <v>18960</v>
      </c>
      <c r="I444" s="1">
        <v>1706.4</v>
      </c>
      <c r="J444" s="1">
        <f>financials3[[#This Row],[Gross Sales]]-financials3[[#This Row],[Discounts]]</f>
        <v>17253.599999999999</v>
      </c>
      <c r="K444" s="1">
        <v>4740</v>
      </c>
      <c r="L444" s="1">
        <f>financials3[[#This Row],[Units Sold]]*financials3[[#This Row],[Manufacturing Cost Per]]</f>
        <v>4740</v>
      </c>
      <c r="M444" s="1">
        <v>12513.599999999999</v>
      </c>
      <c r="N444" s="6">
        <v>41883</v>
      </c>
      <c r="O444" s="8">
        <v>9</v>
      </c>
      <c r="P444" s="5" t="s">
        <v>29</v>
      </c>
      <c r="Q444" s="7" t="s">
        <v>15</v>
      </c>
    </row>
    <row r="445" spans="1:17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f>financials3[[#This Row],[Units Sold]]*financials3[[#This Row],[Sale Price Per]]</f>
        <v>3647</v>
      </c>
      <c r="I445" s="1">
        <v>328.23</v>
      </c>
      <c r="J445" s="1">
        <f>financials3[[#This Row],[Gross Sales]]-financials3[[#This Row],[Discounts]]</f>
        <v>3318.77</v>
      </c>
      <c r="K445" s="1">
        <v>2605</v>
      </c>
      <c r="L445" s="1">
        <f>financials3[[#This Row],[Units Sold]]*financials3[[#This Row],[Manufacturing Cost Per]]</f>
        <v>1563</v>
      </c>
      <c r="M445" s="1">
        <v>713.77</v>
      </c>
      <c r="N445" s="6">
        <v>41974</v>
      </c>
      <c r="O445" s="8">
        <v>12</v>
      </c>
      <c r="P445" s="5" t="s">
        <v>32</v>
      </c>
      <c r="Q445" s="7" t="s">
        <v>15</v>
      </c>
    </row>
    <row r="446" spans="1:17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f>financials3[[#This Row],[Units Sold]]*financials3[[#This Row],[Sale Price Per]]</f>
        <v>19460</v>
      </c>
      <c r="I446" s="1">
        <v>1751.4</v>
      </c>
      <c r="J446" s="1">
        <f>financials3[[#This Row],[Gross Sales]]-financials3[[#This Row],[Discounts]]</f>
        <v>17708.599999999999</v>
      </c>
      <c r="K446" s="1">
        <v>9730</v>
      </c>
      <c r="L446" s="1">
        <f>financials3[[#This Row],[Units Sold]]*financials3[[#This Row],[Manufacturing Cost Per]]</f>
        <v>9730</v>
      </c>
      <c r="M446" s="1">
        <v>7978.5999999999985</v>
      </c>
      <c r="N446" s="6">
        <v>41699</v>
      </c>
      <c r="O446" s="8">
        <v>3</v>
      </c>
      <c r="P446" s="5" t="s">
        <v>23</v>
      </c>
      <c r="Q446" s="7" t="s">
        <v>15</v>
      </c>
    </row>
    <row r="447" spans="1:17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f>financials3[[#This Row],[Units Sold]]*financials3[[#This Row],[Sale Price Per]]</f>
        <v>20760</v>
      </c>
      <c r="I447" s="1">
        <v>1868.4</v>
      </c>
      <c r="J447" s="1">
        <f>financials3[[#This Row],[Gross Sales]]-financials3[[#This Row],[Discounts]]</f>
        <v>18891.599999999999</v>
      </c>
      <c r="K447" s="1">
        <v>10380</v>
      </c>
      <c r="L447" s="1">
        <f>financials3[[#This Row],[Units Sold]]*financials3[[#This Row],[Manufacturing Cost Per]]</f>
        <v>10380</v>
      </c>
      <c r="M447" s="1">
        <v>8511.5999999999985</v>
      </c>
      <c r="N447" s="6">
        <v>41791</v>
      </c>
      <c r="O447" s="8">
        <v>6</v>
      </c>
      <c r="P447" s="5" t="s">
        <v>26</v>
      </c>
      <c r="Q447" s="7" t="s">
        <v>15</v>
      </c>
    </row>
    <row r="448" spans="1:17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f>financials3[[#This Row],[Units Sold]]*financials3[[#This Row],[Sale Price Per]]</f>
        <v>2520</v>
      </c>
      <c r="I448" s="1">
        <v>226.8</v>
      </c>
      <c r="J448" s="1">
        <f>financials3[[#This Row],[Gross Sales]]-financials3[[#This Row],[Discounts]]</f>
        <v>2293.1999999999998</v>
      </c>
      <c r="K448" s="1">
        <v>1800</v>
      </c>
      <c r="L448" s="1">
        <f>financials3[[#This Row],[Units Sold]]*financials3[[#This Row],[Manufacturing Cost Per]]</f>
        <v>3600</v>
      </c>
      <c r="M448" s="1">
        <v>493.19999999999982</v>
      </c>
      <c r="N448" s="6">
        <v>41913</v>
      </c>
      <c r="O448" s="8">
        <v>10</v>
      </c>
      <c r="P448" s="5" t="s">
        <v>30</v>
      </c>
      <c r="Q448" s="7" t="s">
        <v>15</v>
      </c>
    </row>
    <row r="449" spans="1:17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f>financials3[[#This Row],[Units Sold]]*financials3[[#This Row],[Sale Price Per]]</f>
        <v>23604</v>
      </c>
      <c r="I449" s="1">
        <v>2124.36</v>
      </c>
      <c r="J449" s="1">
        <f>financials3[[#This Row],[Gross Sales]]-financials3[[#This Row],[Discounts]]</f>
        <v>21479.64</v>
      </c>
      <c r="K449" s="1">
        <v>5901</v>
      </c>
      <c r="L449" s="1">
        <f>financials3[[#This Row],[Units Sold]]*financials3[[#This Row],[Manufacturing Cost Per]]</f>
        <v>236040</v>
      </c>
      <c r="M449" s="1">
        <v>15578.64</v>
      </c>
      <c r="N449" s="6">
        <v>41699</v>
      </c>
      <c r="O449" s="8">
        <v>3</v>
      </c>
      <c r="P449" s="5" t="s">
        <v>23</v>
      </c>
      <c r="Q449" s="7" t="s">
        <v>15</v>
      </c>
    </row>
    <row r="450" spans="1:17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f>financials3[[#This Row],[Units Sold]]*financials3[[#This Row],[Sale Price Per]]</f>
        <v>39420</v>
      </c>
      <c r="I450" s="1">
        <v>3547.8</v>
      </c>
      <c r="J450" s="1">
        <f>financials3[[#This Row],[Gross Sales]]-financials3[[#This Row],[Discounts]]</f>
        <v>35872.199999999997</v>
      </c>
      <c r="K450" s="1">
        <v>26280</v>
      </c>
      <c r="L450" s="1">
        <f>financials3[[#This Row],[Units Sold]]*financials3[[#This Row],[Manufacturing Cost Per]]</f>
        <v>315360</v>
      </c>
      <c r="M450" s="1">
        <v>9592.1999999999971</v>
      </c>
      <c r="N450" s="6">
        <v>41730</v>
      </c>
      <c r="O450" s="8">
        <v>4</v>
      </c>
      <c r="P450" s="5" t="s">
        <v>24</v>
      </c>
      <c r="Q450" s="7" t="s">
        <v>15</v>
      </c>
    </row>
    <row r="451" spans="1:17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f>financials3[[#This Row],[Units Sold]]*financials3[[#This Row],[Sale Price Per]]</f>
        <v>2520</v>
      </c>
      <c r="I451" s="1">
        <v>226.8</v>
      </c>
      <c r="J451" s="1">
        <f>financials3[[#This Row],[Gross Sales]]-financials3[[#This Row],[Discounts]]</f>
        <v>2293.1999999999998</v>
      </c>
      <c r="K451" s="1">
        <v>1800</v>
      </c>
      <c r="L451" s="1">
        <f>financials3[[#This Row],[Units Sold]]*financials3[[#This Row],[Manufacturing Cost Per]]</f>
        <v>90000</v>
      </c>
      <c r="M451" s="1">
        <v>493.19999999999982</v>
      </c>
      <c r="N451" s="6">
        <v>41913</v>
      </c>
      <c r="O451" s="8">
        <v>10</v>
      </c>
      <c r="P451" s="5" t="s">
        <v>30</v>
      </c>
      <c r="Q451" s="7" t="s">
        <v>15</v>
      </c>
    </row>
    <row r="452" spans="1:17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f>financials3[[#This Row],[Units Sold]]*financials3[[#This Row],[Sale Price Per]]</f>
        <v>53640</v>
      </c>
      <c r="I452" s="1">
        <v>4827.6000000000004</v>
      </c>
      <c r="J452" s="1">
        <f>financials3[[#This Row],[Gross Sales]]-financials3[[#This Row],[Discounts]]</f>
        <v>48812.4</v>
      </c>
      <c r="K452" s="1">
        <v>26820</v>
      </c>
      <c r="L452" s="1">
        <f>financials3[[#This Row],[Units Sold]]*financials3[[#This Row],[Manufacturing Cost Per]]</f>
        <v>670500</v>
      </c>
      <c r="M452" s="1">
        <v>21992.400000000001</v>
      </c>
      <c r="N452" s="6">
        <v>41579</v>
      </c>
      <c r="O452" s="8">
        <v>11</v>
      </c>
      <c r="P452" s="5" t="s">
        <v>31</v>
      </c>
      <c r="Q452" s="7" t="s">
        <v>14</v>
      </c>
    </row>
    <row r="453" spans="1:17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f>financials3[[#This Row],[Units Sold]]*financials3[[#This Row],[Sale Price Per]]</f>
        <v>3647</v>
      </c>
      <c r="I453" s="1">
        <v>328.23</v>
      </c>
      <c r="J453" s="1">
        <f>financials3[[#This Row],[Gross Sales]]-financials3[[#This Row],[Discounts]]</f>
        <v>3318.77</v>
      </c>
      <c r="K453" s="1">
        <v>2605</v>
      </c>
      <c r="L453" s="1">
        <f>financials3[[#This Row],[Units Sold]]*financials3[[#This Row],[Manufacturing Cost Per]]</f>
        <v>130250</v>
      </c>
      <c r="M453" s="1">
        <v>713.77</v>
      </c>
      <c r="N453" s="6">
        <v>41974</v>
      </c>
      <c r="O453" s="8">
        <v>12</v>
      </c>
      <c r="P453" s="5" t="s">
        <v>32</v>
      </c>
      <c r="Q453" s="7" t="s">
        <v>15</v>
      </c>
    </row>
    <row r="454" spans="1:17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f>financials3[[#This Row],[Units Sold]]*financials3[[#This Row],[Sale Price Per]]</f>
        <v>20760</v>
      </c>
      <c r="I454" s="1">
        <v>1868.4</v>
      </c>
      <c r="J454" s="1">
        <f>financials3[[#This Row],[Gross Sales]]-financials3[[#This Row],[Discounts]]</f>
        <v>18891.599999999999</v>
      </c>
      <c r="K454" s="1">
        <v>10380</v>
      </c>
      <c r="L454" s="1">
        <f>financials3[[#This Row],[Units Sold]]*financials3[[#This Row],[Manufacturing Cost Per]]</f>
        <v>269880</v>
      </c>
      <c r="M454" s="1">
        <v>8511.5999999999985</v>
      </c>
      <c r="N454" s="6">
        <v>41791</v>
      </c>
      <c r="O454" s="8">
        <v>6</v>
      </c>
      <c r="P454" s="5" t="s">
        <v>26</v>
      </c>
      <c r="Q454" s="7" t="s">
        <v>15</v>
      </c>
    </row>
    <row r="455" spans="1:17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f>financials3[[#This Row],[Units Sold]]*financials3[[#This Row],[Sale Price Per]]</f>
        <v>24457.5</v>
      </c>
      <c r="I455" s="1">
        <v>2201.1750000000002</v>
      </c>
      <c r="J455" s="1">
        <f>financials3[[#This Row],[Gross Sales]]-financials3[[#This Row],[Discounts]]</f>
        <v>22256.325000000001</v>
      </c>
      <c r="K455" s="1">
        <v>16305</v>
      </c>
      <c r="L455" s="1">
        <f>financials3[[#This Row],[Units Sold]]*financials3[[#This Row],[Manufacturing Cost Per]]</f>
        <v>423930</v>
      </c>
      <c r="M455" s="1">
        <v>5951.3249999999989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f>financials3[[#This Row],[Units Sold]]*financials3[[#This Row],[Sale Price Per]]</f>
        <v>3672</v>
      </c>
      <c r="I456" s="1">
        <v>330.48</v>
      </c>
      <c r="J456" s="1">
        <f>financials3[[#This Row],[Gross Sales]]-financials3[[#This Row],[Discounts]]</f>
        <v>3341.52</v>
      </c>
      <c r="K456" s="1">
        <v>918</v>
      </c>
      <c r="L456" s="1">
        <f>financials3[[#This Row],[Units Sold]]*financials3[[#This Row],[Manufacturing Cost Per]]</f>
        <v>79560</v>
      </c>
      <c r="M456" s="1">
        <v>2423.52</v>
      </c>
      <c r="N456" s="6">
        <v>41609</v>
      </c>
      <c r="O456" s="8">
        <v>12</v>
      </c>
      <c r="P456" s="5" t="s">
        <v>32</v>
      </c>
      <c r="Q456" s="7" t="s">
        <v>14</v>
      </c>
    </row>
    <row r="457" spans="1:17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f>financials3[[#This Row],[Units Sold]]*financials3[[#This Row],[Sale Price Per]]</f>
        <v>4632</v>
      </c>
      <c r="I457" s="1">
        <v>463.2</v>
      </c>
      <c r="J457" s="1">
        <f>financials3[[#This Row],[Gross Sales]]-financials3[[#This Row],[Discounts]]</f>
        <v>4168.8</v>
      </c>
      <c r="K457" s="1">
        <v>1158</v>
      </c>
      <c r="L457" s="1">
        <f>financials3[[#This Row],[Units Sold]]*financials3[[#This Row],[Manufacturing Cost Per]]</f>
        <v>1158</v>
      </c>
      <c r="M457" s="1">
        <v>3010.8</v>
      </c>
      <c r="N457" s="6">
        <v>41548</v>
      </c>
      <c r="O457" s="8">
        <v>10</v>
      </c>
      <c r="P457" s="5" t="s">
        <v>30</v>
      </c>
      <c r="Q457" s="7" t="s">
        <v>14</v>
      </c>
    </row>
    <row r="458" spans="1:17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f>financials3[[#This Row],[Units Sold]]*financials3[[#This Row],[Sale Price Per]]</f>
        <v>16296</v>
      </c>
      <c r="I458" s="1">
        <v>1629.6</v>
      </c>
      <c r="J458" s="1">
        <f>financials3[[#This Row],[Gross Sales]]-financials3[[#This Row],[Discounts]]</f>
        <v>14666.4</v>
      </c>
      <c r="K458" s="1">
        <v>11640</v>
      </c>
      <c r="L458" s="1">
        <f>financials3[[#This Row],[Units Sold]]*financials3[[#This Row],[Manufacturing Cost Per]]</f>
        <v>11640</v>
      </c>
      <c r="M458" s="1">
        <v>3026.3999999999996</v>
      </c>
      <c r="N458" s="6">
        <v>41883</v>
      </c>
      <c r="O458" s="8">
        <v>9</v>
      </c>
      <c r="P458" s="5" t="s">
        <v>29</v>
      </c>
      <c r="Q458" s="7" t="s">
        <v>15</v>
      </c>
    </row>
    <row r="459" spans="1:17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f>financials3[[#This Row],[Units Sold]]*financials3[[#This Row],[Sale Price Per]]</f>
        <v>4632</v>
      </c>
      <c r="I459" s="1">
        <v>463.2</v>
      </c>
      <c r="J459" s="1">
        <f>financials3[[#This Row],[Gross Sales]]-financials3[[#This Row],[Discounts]]</f>
        <v>4168.8</v>
      </c>
      <c r="K459" s="1">
        <v>1158</v>
      </c>
      <c r="L459" s="1">
        <f>financials3[[#This Row],[Units Sold]]*financials3[[#This Row],[Manufacturing Cost Per]]</f>
        <v>3860</v>
      </c>
      <c r="M459" s="1">
        <v>3010.8</v>
      </c>
      <c r="N459" s="6">
        <v>41548</v>
      </c>
      <c r="O459" s="8">
        <v>10</v>
      </c>
      <c r="P459" s="5" t="s">
        <v>30</v>
      </c>
      <c r="Q459" s="7" t="s">
        <v>14</v>
      </c>
    </row>
    <row r="460" spans="1:17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f>financials3[[#This Row],[Units Sold]]*financials3[[#This Row],[Sale Price Per]]</f>
        <v>430687.5</v>
      </c>
      <c r="I460" s="1">
        <v>43068.75</v>
      </c>
      <c r="J460" s="1">
        <f>financials3[[#This Row],[Gross Sales]]-financials3[[#This Row],[Discounts]]</f>
        <v>387618.75</v>
      </c>
      <c r="K460" s="1">
        <v>413460</v>
      </c>
      <c r="L460" s="1">
        <f>financials3[[#This Row],[Units Sold]]*financials3[[#This Row],[Manufacturing Cost Per]]</f>
        <v>10336.5</v>
      </c>
      <c r="M460" s="1">
        <v>-25841.25</v>
      </c>
      <c r="N460" s="6">
        <v>41730</v>
      </c>
      <c r="O460" s="8">
        <v>4</v>
      </c>
      <c r="P460" s="5" t="s">
        <v>24</v>
      </c>
      <c r="Q460" s="7" t="s">
        <v>15</v>
      </c>
    </row>
    <row r="461" spans="1:17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f>financials3[[#This Row],[Units Sold]]*financials3[[#This Row],[Sale Price Per]]</f>
        <v>185250</v>
      </c>
      <c r="I461" s="1">
        <v>18525</v>
      </c>
      <c r="J461" s="1">
        <f>financials3[[#This Row],[Gross Sales]]-financials3[[#This Row],[Discounts]]</f>
        <v>166725</v>
      </c>
      <c r="K461" s="1">
        <v>177840</v>
      </c>
      <c r="L461" s="1">
        <f>financials3[[#This Row],[Units Sold]]*financials3[[#This Row],[Manufacturing Cost Per]]</f>
        <v>4446</v>
      </c>
      <c r="M461" s="1">
        <v>-11115</v>
      </c>
      <c r="N461" s="6">
        <v>41609</v>
      </c>
      <c r="O461" s="8">
        <v>12</v>
      </c>
      <c r="P461" s="5" t="s">
        <v>32</v>
      </c>
      <c r="Q461" s="7" t="s">
        <v>14</v>
      </c>
    </row>
    <row r="462" spans="1:17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f>financials3[[#This Row],[Units Sold]]*financials3[[#This Row],[Sale Price Per]]</f>
        <v>809550</v>
      </c>
      <c r="I462" s="1">
        <v>80955</v>
      </c>
      <c r="J462" s="1">
        <f>financials3[[#This Row],[Gross Sales]]-financials3[[#This Row],[Discounts]]</f>
        <v>728595</v>
      </c>
      <c r="K462" s="1">
        <v>601380</v>
      </c>
      <c r="L462" s="1">
        <f>financials3[[#This Row],[Units Sold]]*financials3[[#This Row],[Manufacturing Cost Per]]</f>
        <v>11565</v>
      </c>
      <c r="M462" s="1">
        <v>127215</v>
      </c>
      <c r="N462" s="6">
        <v>41760</v>
      </c>
      <c r="O462" s="8">
        <v>5</v>
      </c>
      <c r="P462" s="5" t="s">
        <v>25</v>
      </c>
      <c r="Q462" s="7" t="s">
        <v>15</v>
      </c>
    </row>
    <row r="463" spans="1:17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f>financials3[[#This Row],[Units Sold]]*financials3[[#This Row],[Sale Price Per]]</f>
        <v>225500</v>
      </c>
      <c r="I463" s="1">
        <v>22550</v>
      </c>
      <c r="J463" s="1">
        <f>financials3[[#This Row],[Gross Sales]]-financials3[[#This Row],[Discounts]]</f>
        <v>202950</v>
      </c>
      <c r="K463" s="1">
        <v>216480</v>
      </c>
      <c r="L463" s="1">
        <f>financials3[[#This Row],[Units Sold]]*financials3[[#This Row],[Manufacturing Cost Per]]</f>
        <v>9020</v>
      </c>
      <c r="M463" s="1">
        <v>-13530</v>
      </c>
      <c r="N463" s="6">
        <v>41579</v>
      </c>
      <c r="O463" s="8">
        <v>11</v>
      </c>
      <c r="P463" s="5" t="s">
        <v>31</v>
      </c>
      <c r="Q463" s="7" t="s">
        <v>14</v>
      </c>
    </row>
    <row r="464" spans="1:17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f>financials3[[#This Row],[Units Sold]]*financials3[[#This Row],[Sale Price Per]]</f>
        <v>31080</v>
      </c>
      <c r="I464" s="1">
        <v>3108</v>
      </c>
      <c r="J464" s="1">
        <f>financials3[[#This Row],[Gross Sales]]-financials3[[#This Row],[Discounts]]</f>
        <v>27972</v>
      </c>
      <c r="K464" s="1">
        <v>20720</v>
      </c>
      <c r="L464" s="1">
        <f>financials3[[#This Row],[Units Sold]]*financials3[[#This Row],[Manufacturing Cost Per]]</f>
        <v>10360</v>
      </c>
      <c r="M464" s="1">
        <v>7252</v>
      </c>
      <c r="N464" s="6">
        <v>41974</v>
      </c>
      <c r="O464" s="8">
        <v>12</v>
      </c>
      <c r="P464" s="5" t="s">
        <v>32</v>
      </c>
      <c r="Q464" s="7" t="s">
        <v>15</v>
      </c>
    </row>
    <row r="465" spans="1:17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f>financials3[[#This Row],[Units Sold]]*financials3[[#This Row],[Sale Price Per]]</f>
        <v>39080</v>
      </c>
      <c r="I465" s="1">
        <v>3908</v>
      </c>
      <c r="J465" s="1">
        <f>financials3[[#This Row],[Gross Sales]]-financials3[[#This Row],[Discounts]]</f>
        <v>35172</v>
      </c>
      <c r="K465" s="1">
        <v>19540</v>
      </c>
      <c r="L465" s="1">
        <f>financials3[[#This Row],[Units Sold]]*financials3[[#This Row],[Manufacturing Cost Per]]</f>
        <v>19540</v>
      </c>
      <c r="M465" s="1">
        <v>15632</v>
      </c>
      <c r="N465" s="6">
        <v>41699</v>
      </c>
      <c r="O465" s="8">
        <v>3</v>
      </c>
      <c r="P465" s="5" t="s">
        <v>23</v>
      </c>
      <c r="Q465" s="7" t="s">
        <v>15</v>
      </c>
    </row>
    <row r="466" spans="1:17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f>financials3[[#This Row],[Units Sold]]*financials3[[#This Row],[Sale Price Per]]</f>
        <v>177300</v>
      </c>
      <c r="I466" s="1">
        <v>17730</v>
      </c>
      <c r="J466" s="1">
        <f>financials3[[#This Row],[Gross Sales]]-financials3[[#This Row],[Discounts]]</f>
        <v>159570</v>
      </c>
      <c r="K466" s="1">
        <v>147750</v>
      </c>
      <c r="L466" s="1">
        <f>financials3[[#This Row],[Units Sold]]*financials3[[#This Row],[Manufacturing Cost Per]]</f>
        <v>5910</v>
      </c>
      <c r="M466" s="1">
        <v>11820</v>
      </c>
      <c r="N466" s="6">
        <v>41760</v>
      </c>
      <c r="O466" s="8">
        <v>5</v>
      </c>
      <c r="P466" s="5" t="s">
        <v>25</v>
      </c>
      <c r="Q466" s="7" t="s">
        <v>15</v>
      </c>
    </row>
    <row r="467" spans="1:17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f>financials3[[#This Row],[Units Sold]]*financials3[[#This Row],[Sale Price Per]]</f>
        <v>32505</v>
      </c>
      <c r="I467" s="1">
        <v>3250.5</v>
      </c>
      <c r="J467" s="1">
        <f>financials3[[#This Row],[Gross Sales]]-financials3[[#This Row],[Discounts]]</f>
        <v>29254.5</v>
      </c>
      <c r="K467" s="1">
        <v>21670</v>
      </c>
      <c r="L467" s="1">
        <f>financials3[[#This Row],[Units Sold]]*financials3[[#This Row],[Manufacturing Cost Per]]</f>
        <v>21670</v>
      </c>
      <c r="M467" s="1">
        <v>7584.5</v>
      </c>
      <c r="N467" s="6">
        <v>41548</v>
      </c>
      <c r="O467" s="8">
        <v>10</v>
      </c>
      <c r="P467" s="5" t="s">
        <v>30</v>
      </c>
      <c r="Q467" s="7" t="s">
        <v>14</v>
      </c>
    </row>
    <row r="468" spans="1:17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f>financials3[[#This Row],[Units Sold]]*financials3[[#This Row],[Sale Price Per]]</f>
        <v>4820</v>
      </c>
      <c r="I468" s="1">
        <v>482</v>
      </c>
      <c r="J468" s="1">
        <f>financials3[[#This Row],[Gross Sales]]-financials3[[#This Row],[Discounts]]</f>
        <v>4338</v>
      </c>
      <c r="K468" s="1">
        <v>2410</v>
      </c>
      <c r="L468" s="1">
        <f>financials3[[#This Row],[Units Sold]]*financials3[[#This Row],[Manufacturing Cost Per]]</f>
        <v>2410</v>
      </c>
      <c r="M468" s="1">
        <v>1928</v>
      </c>
      <c r="N468" s="6">
        <v>41913</v>
      </c>
      <c r="O468" s="8">
        <v>10</v>
      </c>
      <c r="P468" s="5" t="s">
        <v>30</v>
      </c>
      <c r="Q468" s="7" t="s">
        <v>15</v>
      </c>
    </row>
    <row r="469" spans="1:17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f>financials3[[#This Row],[Units Sold]]*financials3[[#This Row],[Sale Price Per]]</f>
        <v>10215</v>
      </c>
      <c r="I469" s="1">
        <v>1021.5</v>
      </c>
      <c r="J469" s="1">
        <f>financials3[[#This Row],[Gross Sales]]-financials3[[#This Row],[Discounts]]</f>
        <v>9193.5</v>
      </c>
      <c r="K469" s="1">
        <v>6810</v>
      </c>
      <c r="L469" s="1">
        <f>financials3[[#This Row],[Units Sold]]*financials3[[#This Row],[Manufacturing Cost Per]]</f>
        <v>81720</v>
      </c>
      <c r="M469" s="1">
        <v>2383.5</v>
      </c>
      <c r="N469" s="6">
        <v>41640</v>
      </c>
      <c r="O469" s="8">
        <v>1</v>
      </c>
      <c r="P469" s="5" t="s">
        <v>21</v>
      </c>
      <c r="Q469" s="7" t="s">
        <v>15</v>
      </c>
    </row>
    <row r="470" spans="1:17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f>financials3[[#This Row],[Units Sold]]*financials3[[#This Row],[Sale Price Per]]</f>
        <v>7650</v>
      </c>
      <c r="I470" s="1">
        <v>765</v>
      </c>
      <c r="J470" s="1">
        <f>financials3[[#This Row],[Gross Sales]]-financials3[[#This Row],[Discounts]]</f>
        <v>6885</v>
      </c>
      <c r="K470" s="1">
        <v>5100</v>
      </c>
      <c r="L470" s="1">
        <f>financials3[[#This Row],[Units Sold]]*financials3[[#This Row],[Manufacturing Cost Per]]</f>
        <v>61200</v>
      </c>
      <c r="M470" s="1">
        <v>1785</v>
      </c>
      <c r="N470" s="6">
        <v>41730</v>
      </c>
      <c r="O470" s="8">
        <v>4</v>
      </c>
      <c r="P470" s="5" t="s">
        <v>24</v>
      </c>
      <c r="Q470" s="7" t="s">
        <v>15</v>
      </c>
    </row>
    <row r="471" spans="1:17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f>financials3[[#This Row],[Units Sold]]*financials3[[#This Row],[Sale Price Per]]</f>
        <v>11850</v>
      </c>
      <c r="I471" s="1">
        <v>1185</v>
      </c>
      <c r="J471" s="1">
        <f>financials3[[#This Row],[Gross Sales]]-financials3[[#This Row],[Discounts]]</f>
        <v>10665</v>
      </c>
      <c r="K471" s="1">
        <v>7900</v>
      </c>
      <c r="L471" s="1">
        <f>financials3[[#This Row],[Units Sold]]*financials3[[#This Row],[Manufacturing Cost Per]]</f>
        <v>94800</v>
      </c>
      <c r="M471" s="1">
        <v>2765</v>
      </c>
      <c r="N471" s="6">
        <v>41760</v>
      </c>
      <c r="O471" s="8">
        <v>5</v>
      </c>
      <c r="P471" s="5" t="s">
        <v>25</v>
      </c>
      <c r="Q471" s="7" t="s">
        <v>15</v>
      </c>
    </row>
    <row r="472" spans="1:17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f>financials3[[#This Row],[Units Sold]]*financials3[[#This Row],[Sale Price Per]]</f>
        <v>223650</v>
      </c>
      <c r="I472" s="1">
        <v>22365</v>
      </c>
      <c r="J472" s="1">
        <f>financials3[[#This Row],[Gross Sales]]-financials3[[#This Row],[Discounts]]</f>
        <v>201285</v>
      </c>
      <c r="K472" s="1">
        <v>166140</v>
      </c>
      <c r="L472" s="1">
        <f>financials3[[#This Row],[Units Sold]]*financials3[[#This Row],[Manufacturing Cost Per]]</f>
        <v>76680</v>
      </c>
      <c r="M472" s="1">
        <v>35145</v>
      </c>
      <c r="N472" s="6">
        <v>41821</v>
      </c>
      <c r="O472" s="8">
        <v>7</v>
      </c>
      <c r="P472" s="5" t="s">
        <v>27</v>
      </c>
      <c r="Q472" s="7" t="s">
        <v>15</v>
      </c>
    </row>
    <row r="473" spans="1:17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f>financials3[[#This Row],[Units Sold]]*financials3[[#This Row],[Sale Price Per]]</f>
        <v>199500</v>
      </c>
      <c r="I473" s="1">
        <v>19950</v>
      </c>
      <c r="J473" s="1">
        <f>financials3[[#This Row],[Gross Sales]]-financials3[[#This Row],[Discounts]]</f>
        <v>179550</v>
      </c>
      <c r="K473" s="1">
        <v>191520</v>
      </c>
      <c r="L473" s="1">
        <f>financials3[[#This Row],[Units Sold]]*financials3[[#This Row],[Manufacturing Cost Per]]</f>
        <v>191520</v>
      </c>
      <c r="M473" s="1">
        <v>-11970</v>
      </c>
      <c r="N473" s="6">
        <v>41883</v>
      </c>
      <c r="O473" s="8">
        <v>9</v>
      </c>
      <c r="P473" s="5" t="s">
        <v>29</v>
      </c>
      <c r="Q473" s="7" t="s">
        <v>15</v>
      </c>
    </row>
    <row r="474" spans="1:17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f>financials3[[#This Row],[Units Sold]]*financials3[[#This Row],[Sale Price Per]]</f>
        <v>688200</v>
      </c>
      <c r="I474" s="1">
        <v>68820</v>
      </c>
      <c r="J474" s="1">
        <f>financials3[[#This Row],[Gross Sales]]-financials3[[#This Row],[Discounts]]</f>
        <v>619380</v>
      </c>
      <c r="K474" s="1">
        <v>573500</v>
      </c>
      <c r="L474" s="1">
        <f>financials3[[#This Row],[Units Sold]]*financials3[[#This Row],[Manufacturing Cost Per]]</f>
        <v>275280</v>
      </c>
      <c r="M474" s="1">
        <v>45880</v>
      </c>
      <c r="N474" s="6">
        <v>41548</v>
      </c>
      <c r="O474" s="8">
        <v>10</v>
      </c>
      <c r="P474" s="5" t="s">
        <v>30</v>
      </c>
      <c r="Q474" s="7" t="s">
        <v>14</v>
      </c>
    </row>
    <row r="475" spans="1:17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f>financials3[[#This Row],[Units Sold]]*financials3[[#This Row],[Sale Price Per]]</f>
        <v>4820</v>
      </c>
      <c r="I475" s="1">
        <v>482</v>
      </c>
      <c r="J475" s="1">
        <f>financials3[[#This Row],[Gross Sales]]-financials3[[#This Row],[Discounts]]</f>
        <v>4338</v>
      </c>
      <c r="K475" s="1">
        <v>2410</v>
      </c>
      <c r="L475" s="1">
        <f>financials3[[#This Row],[Units Sold]]*financials3[[#This Row],[Manufacturing Cost Per]]</f>
        <v>28920</v>
      </c>
      <c r="M475" s="1">
        <v>1928</v>
      </c>
      <c r="N475" s="6">
        <v>41913</v>
      </c>
      <c r="O475" s="8">
        <v>10</v>
      </c>
      <c r="P475" s="5" t="s">
        <v>30</v>
      </c>
      <c r="Q475" s="7" t="s">
        <v>15</v>
      </c>
    </row>
    <row r="476" spans="1:17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f>financials3[[#This Row],[Units Sold]]*financials3[[#This Row],[Sale Price Per]]</f>
        <v>18655</v>
      </c>
      <c r="I476" s="1">
        <v>1865.5</v>
      </c>
      <c r="J476" s="1">
        <f>financials3[[#This Row],[Gross Sales]]-financials3[[#This Row],[Discounts]]</f>
        <v>16789.5</v>
      </c>
      <c r="K476" s="1">
        <v>13325</v>
      </c>
      <c r="L476" s="1">
        <f>financials3[[#This Row],[Units Sold]]*financials3[[#This Row],[Manufacturing Cost Per]]</f>
        <v>319800</v>
      </c>
      <c r="M476" s="1">
        <v>3464.5</v>
      </c>
      <c r="N476" s="6">
        <v>41944</v>
      </c>
      <c r="O476" s="8">
        <v>11</v>
      </c>
      <c r="P476" s="5" t="s">
        <v>31</v>
      </c>
      <c r="Q476" s="7" t="s">
        <v>15</v>
      </c>
    </row>
    <row r="477" spans="1:17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f>financials3[[#This Row],[Units Sold]]*financials3[[#This Row],[Sale Price Per]]</f>
        <v>239500</v>
      </c>
      <c r="I477" s="1">
        <v>23950</v>
      </c>
      <c r="J477" s="1">
        <f>financials3[[#This Row],[Gross Sales]]-financials3[[#This Row],[Discounts]]</f>
        <v>215550</v>
      </c>
      <c r="K477" s="1">
        <v>229920</v>
      </c>
      <c r="L477" s="1">
        <f>financials3[[#This Row],[Units Sold]]*financials3[[#This Row],[Manufacturing Cost Per]]</f>
        <v>229920</v>
      </c>
      <c r="M477" s="1">
        <v>-14370</v>
      </c>
      <c r="N477" s="6">
        <v>41609</v>
      </c>
      <c r="O477" s="8">
        <v>12</v>
      </c>
      <c r="P477" s="5" t="s">
        <v>32</v>
      </c>
      <c r="Q477" s="7" t="s">
        <v>14</v>
      </c>
    </row>
    <row r="478" spans="1:17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f>financials3[[#This Row],[Units Sold]]*financials3[[#This Row],[Sale Price Per]]</f>
        <v>255900</v>
      </c>
      <c r="I478" s="1">
        <v>25590</v>
      </c>
      <c r="J478" s="1">
        <f>financials3[[#This Row],[Gross Sales]]-financials3[[#This Row],[Discounts]]</f>
        <v>230310</v>
      </c>
      <c r="K478" s="1">
        <v>213250</v>
      </c>
      <c r="L478" s="1">
        <f>financials3[[#This Row],[Units Sold]]*financials3[[#This Row],[Manufacturing Cost Per]]</f>
        <v>102360</v>
      </c>
      <c r="M478" s="1">
        <v>17060</v>
      </c>
      <c r="N478" s="6">
        <v>41974</v>
      </c>
      <c r="O478" s="8">
        <v>12</v>
      </c>
      <c r="P478" s="5" t="s">
        <v>32</v>
      </c>
      <c r="Q478" s="7" t="s">
        <v>15</v>
      </c>
    </row>
    <row r="479" spans="1:17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f>financials3[[#This Row],[Units Sold]]*financials3[[#This Row],[Sale Price Per]]</f>
        <v>42625</v>
      </c>
      <c r="I479" s="1">
        <v>4262.5</v>
      </c>
      <c r="J479" s="1">
        <f>financials3[[#This Row],[Gross Sales]]-financials3[[#This Row],[Discounts]]</f>
        <v>38362.5</v>
      </c>
      <c r="K479" s="1">
        <v>40920</v>
      </c>
      <c r="L479" s="1">
        <f>financials3[[#This Row],[Units Sold]]*financials3[[#This Row],[Manufacturing Cost Per]]</f>
        <v>85250</v>
      </c>
      <c r="M479" s="1">
        <v>-2557.5</v>
      </c>
      <c r="N479" s="6">
        <v>41760</v>
      </c>
      <c r="O479" s="8">
        <v>5</v>
      </c>
      <c r="P479" s="5" t="s">
        <v>25</v>
      </c>
      <c r="Q479" s="7" t="s">
        <v>15</v>
      </c>
    </row>
    <row r="480" spans="1:17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f>financials3[[#This Row],[Units Sold]]*financials3[[#This Row],[Sale Price Per]]</f>
        <v>9615</v>
      </c>
      <c r="I480" s="1">
        <v>961.5</v>
      </c>
      <c r="J480" s="1">
        <f>financials3[[#This Row],[Gross Sales]]-financials3[[#This Row],[Discounts]]</f>
        <v>8653.5</v>
      </c>
      <c r="K480" s="1">
        <v>6410</v>
      </c>
      <c r="L480" s="1">
        <f>financials3[[#This Row],[Units Sold]]*financials3[[#This Row],[Manufacturing Cost Per]]</f>
        <v>160250</v>
      </c>
      <c r="M480" s="1">
        <v>2243.5</v>
      </c>
      <c r="N480" s="6">
        <v>41821</v>
      </c>
      <c r="O480" s="8">
        <v>7</v>
      </c>
      <c r="P480" s="5" t="s">
        <v>27</v>
      </c>
      <c r="Q480" s="7" t="s">
        <v>15</v>
      </c>
    </row>
    <row r="481" spans="1:17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f>financials3[[#This Row],[Units Sold]]*financials3[[#This Row],[Sale Price Per]]</f>
        <v>982450</v>
      </c>
      <c r="I481" s="1">
        <v>98245</v>
      </c>
      <c r="J481" s="1">
        <f>financials3[[#This Row],[Gross Sales]]-financials3[[#This Row],[Discounts]]</f>
        <v>884205</v>
      </c>
      <c r="K481" s="1">
        <v>729820</v>
      </c>
      <c r="L481" s="1">
        <f>financials3[[#This Row],[Units Sold]]*financials3[[#This Row],[Manufacturing Cost Per]]</f>
        <v>701750</v>
      </c>
      <c r="M481" s="1">
        <v>154385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f>financials3[[#This Row],[Units Sold]]*financials3[[#This Row],[Sale Price Per]]</f>
        <v>129600</v>
      </c>
      <c r="I482" s="1">
        <v>12960</v>
      </c>
      <c r="J482" s="1">
        <f>financials3[[#This Row],[Gross Sales]]-financials3[[#This Row],[Discounts]]</f>
        <v>116640</v>
      </c>
      <c r="K482" s="1">
        <v>108000</v>
      </c>
      <c r="L482" s="1">
        <f>financials3[[#This Row],[Units Sold]]*financials3[[#This Row],[Manufacturing Cost Per]]</f>
        <v>108000</v>
      </c>
      <c r="M482" s="1">
        <v>8640</v>
      </c>
      <c r="N482" s="6">
        <v>41883</v>
      </c>
      <c r="O482" s="8">
        <v>9</v>
      </c>
      <c r="P482" s="5" t="s">
        <v>29</v>
      </c>
      <c r="Q482" s="7" t="s">
        <v>15</v>
      </c>
    </row>
    <row r="483" spans="1:17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f>financials3[[#This Row],[Units Sold]]*financials3[[#This Row],[Sale Price Per]]</f>
        <v>688200</v>
      </c>
      <c r="I483" s="1">
        <v>68820</v>
      </c>
      <c r="J483" s="1">
        <f>financials3[[#This Row],[Gross Sales]]-financials3[[#This Row],[Discounts]]</f>
        <v>619380</v>
      </c>
      <c r="K483" s="1">
        <v>573500</v>
      </c>
      <c r="L483" s="1">
        <f>financials3[[#This Row],[Units Sold]]*financials3[[#This Row],[Manufacturing Cost Per]]</f>
        <v>573500</v>
      </c>
      <c r="M483" s="1">
        <v>45880</v>
      </c>
      <c r="N483" s="6">
        <v>41548</v>
      </c>
      <c r="O483" s="8">
        <v>10</v>
      </c>
      <c r="P483" s="5" t="s">
        <v>30</v>
      </c>
      <c r="Q483" s="7" t="s">
        <v>14</v>
      </c>
    </row>
    <row r="484" spans="1:17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f>financials3[[#This Row],[Units Sold]]*financials3[[#This Row],[Sale Price Per]]</f>
        <v>32505</v>
      </c>
      <c r="I484" s="1">
        <v>3250.5</v>
      </c>
      <c r="J484" s="1">
        <f>financials3[[#This Row],[Gross Sales]]-financials3[[#This Row],[Discounts]]</f>
        <v>29254.5</v>
      </c>
      <c r="K484" s="1">
        <v>21670</v>
      </c>
      <c r="L484" s="1">
        <f>financials3[[#This Row],[Units Sold]]*financials3[[#This Row],[Manufacturing Cost Per]]</f>
        <v>541750</v>
      </c>
      <c r="M484" s="1">
        <v>7584.5</v>
      </c>
      <c r="N484" s="6">
        <v>41548</v>
      </c>
      <c r="O484" s="8">
        <v>10</v>
      </c>
      <c r="P484" s="5" t="s">
        <v>30</v>
      </c>
      <c r="Q484" s="7" t="s">
        <v>14</v>
      </c>
    </row>
    <row r="485" spans="1:17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f>financials3[[#This Row],[Units Sold]]*financials3[[#This Row],[Sale Price Per]]</f>
        <v>316125</v>
      </c>
      <c r="I485" s="1">
        <v>31612.5</v>
      </c>
      <c r="J485" s="1">
        <f>financials3[[#This Row],[Gross Sales]]-financials3[[#This Row],[Discounts]]</f>
        <v>284512.5</v>
      </c>
      <c r="K485" s="1">
        <v>303480</v>
      </c>
      <c r="L485" s="1">
        <f>financials3[[#This Row],[Units Sold]]*financials3[[#This Row],[Manufacturing Cost Per]]</f>
        <v>632250</v>
      </c>
      <c r="M485" s="1">
        <v>-18967.5</v>
      </c>
      <c r="N485" s="6">
        <v>41944</v>
      </c>
      <c r="O485" s="8">
        <v>11</v>
      </c>
      <c r="P485" s="5" t="s">
        <v>31</v>
      </c>
      <c r="Q485" s="7" t="s">
        <v>15</v>
      </c>
    </row>
    <row r="486" spans="1:17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f>financials3[[#This Row],[Units Sold]]*financials3[[#This Row],[Sale Price Per]]</f>
        <v>654500</v>
      </c>
      <c r="I486" s="1">
        <v>65450</v>
      </c>
      <c r="J486" s="1">
        <f>financials3[[#This Row],[Gross Sales]]-financials3[[#This Row],[Discounts]]</f>
        <v>589050</v>
      </c>
      <c r="K486" s="1">
        <v>486200</v>
      </c>
      <c r="L486" s="1">
        <f>financials3[[#This Row],[Units Sold]]*financials3[[#This Row],[Manufacturing Cost Per]]</f>
        <v>467500</v>
      </c>
      <c r="M486" s="1">
        <v>102850</v>
      </c>
      <c r="N486" s="6">
        <v>41609</v>
      </c>
      <c r="O486" s="8">
        <v>12</v>
      </c>
      <c r="P486" s="5" t="s">
        <v>32</v>
      </c>
      <c r="Q486" s="7" t="s">
        <v>14</v>
      </c>
    </row>
    <row r="487" spans="1:17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f>financials3[[#This Row],[Units Sold]]*financials3[[#This Row],[Sale Price Per]]</f>
        <v>72375</v>
      </c>
      <c r="I487" s="1">
        <v>7237.5</v>
      </c>
      <c r="J487" s="1">
        <f>financials3[[#This Row],[Gross Sales]]-financials3[[#This Row],[Discounts]]</f>
        <v>65137.5</v>
      </c>
      <c r="K487" s="1">
        <v>69480</v>
      </c>
      <c r="L487" s="1">
        <f>financials3[[#This Row],[Units Sold]]*financials3[[#This Row],[Manufacturing Cost Per]]</f>
        <v>150540</v>
      </c>
      <c r="M487" s="1">
        <v>-4342.5</v>
      </c>
      <c r="N487" s="6">
        <v>41640</v>
      </c>
      <c r="O487" s="8">
        <v>1</v>
      </c>
      <c r="P487" s="5" t="s">
        <v>21</v>
      </c>
      <c r="Q487" s="7" t="s">
        <v>15</v>
      </c>
    </row>
    <row r="488" spans="1:17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f>financials3[[#This Row],[Units Sold]]*financials3[[#This Row],[Sale Price Per]]</f>
        <v>784000</v>
      </c>
      <c r="I488" s="1">
        <v>78400</v>
      </c>
      <c r="J488" s="1">
        <f>financials3[[#This Row],[Gross Sales]]-financials3[[#This Row],[Discounts]]</f>
        <v>705600</v>
      </c>
      <c r="K488" s="1">
        <v>582400</v>
      </c>
      <c r="L488" s="1">
        <f>financials3[[#This Row],[Units Sold]]*financials3[[#This Row],[Manufacturing Cost Per]]</f>
        <v>582400</v>
      </c>
      <c r="M488" s="1">
        <v>123200</v>
      </c>
      <c r="N488" s="6">
        <v>41671</v>
      </c>
      <c r="O488" s="8">
        <v>2</v>
      </c>
      <c r="P488" s="5" t="s">
        <v>22</v>
      </c>
      <c r="Q488" s="7" t="s">
        <v>15</v>
      </c>
    </row>
    <row r="489" spans="1:17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f>financials3[[#This Row],[Units Sold]]*financials3[[#This Row],[Sale Price Per]]</f>
        <v>897900</v>
      </c>
      <c r="I489" s="1">
        <v>89790</v>
      </c>
      <c r="J489" s="1">
        <f>financials3[[#This Row],[Gross Sales]]-financials3[[#This Row],[Discounts]]</f>
        <v>808110</v>
      </c>
      <c r="K489" s="1">
        <v>748250</v>
      </c>
      <c r="L489" s="1">
        <f>financials3[[#This Row],[Units Sold]]*financials3[[#This Row],[Manufacturing Cost Per]]</f>
        <v>778180</v>
      </c>
      <c r="M489" s="1">
        <v>59860</v>
      </c>
      <c r="N489" s="6">
        <v>41699</v>
      </c>
      <c r="O489" s="8">
        <v>3</v>
      </c>
      <c r="P489" s="5" t="s">
        <v>23</v>
      </c>
      <c r="Q489" s="7" t="s">
        <v>15</v>
      </c>
    </row>
    <row r="490" spans="1:17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f>financials3[[#This Row],[Units Sold]]*financials3[[#This Row],[Sale Price Per]]</f>
        <v>42246</v>
      </c>
      <c r="I490" s="1">
        <v>4224.6000000000004</v>
      </c>
      <c r="J490" s="1">
        <f>financials3[[#This Row],[Gross Sales]]-financials3[[#This Row],[Discounts]]</f>
        <v>38021.4</v>
      </c>
      <c r="K490" s="1">
        <v>10561.5</v>
      </c>
      <c r="L490" s="1">
        <f>financials3[[#This Row],[Units Sold]]*financials3[[#This Row],[Manufacturing Cost Per]]</f>
        <v>915330</v>
      </c>
      <c r="M490" s="1">
        <v>27459.899999999998</v>
      </c>
      <c r="N490" s="6">
        <v>41730</v>
      </c>
      <c r="O490" s="8">
        <v>4</v>
      </c>
      <c r="P490" s="5" t="s">
        <v>24</v>
      </c>
      <c r="Q490" s="7" t="s">
        <v>15</v>
      </c>
    </row>
    <row r="491" spans="1:17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f>financials3[[#This Row],[Units Sold]]*financials3[[#This Row],[Sale Price Per]]</f>
        <v>40780</v>
      </c>
      <c r="I491" s="1">
        <v>4078</v>
      </c>
      <c r="J491" s="1">
        <f>financials3[[#This Row],[Gross Sales]]-financials3[[#This Row],[Discounts]]</f>
        <v>36702</v>
      </c>
      <c r="K491" s="1">
        <v>20390</v>
      </c>
      <c r="L491" s="1">
        <f>financials3[[#This Row],[Units Sold]]*financials3[[#This Row],[Manufacturing Cost Per]]</f>
        <v>530140</v>
      </c>
      <c r="M491" s="1">
        <v>16312</v>
      </c>
      <c r="N491" s="6">
        <v>41760</v>
      </c>
      <c r="O491" s="8">
        <v>5</v>
      </c>
      <c r="P491" s="5" t="s">
        <v>25</v>
      </c>
      <c r="Q491" s="7" t="s">
        <v>15</v>
      </c>
    </row>
    <row r="492" spans="1:17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f>financials3[[#This Row],[Units Sold]]*financials3[[#This Row],[Sale Price Per]]</f>
        <v>30888</v>
      </c>
      <c r="I492" s="1">
        <v>3088.8</v>
      </c>
      <c r="J492" s="1">
        <f>financials3[[#This Row],[Gross Sales]]-financials3[[#This Row],[Discounts]]</f>
        <v>27799.200000000001</v>
      </c>
      <c r="K492" s="1">
        <v>7722</v>
      </c>
      <c r="L492" s="1">
        <f>financials3[[#This Row],[Units Sold]]*financials3[[#This Row],[Manufacturing Cost Per]]</f>
        <v>669240</v>
      </c>
      <c r="M492" s="1">
        <v>20077.2</v>
      </c>
      <c r="N492" s="6">
        <v>41852</v>
      </c>
      <c r="O492" s="8">
        <v>8</v>
      </c>
      <c r="P492" s="5" t="s">
        <v>28</v>
      </c>
      <c r="Q492" s="7" t="s">
        <v>15</v>
      </c>
    </row>
    <row r="493" spans="1:17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f>financials3[[#This Row],[Units Sold]]*financials3[[#This Row],[Sale Price Per]]</f>
        <v>247450</v>
      </c>
      <c r="I493" s="1">
        <v>24745</v>
      </c>
      <c r="J493" s="1">
        <f>financials3[[#This Row],[Gross Sales]]-financials3[[#This Row],[Discounts]]</f>
        <v>222705</v>
      </c>
      <c r="K493" s="1">
        <v>183820</v>
      </c>
      <c r="L493" s="1">
        <f>financials3[[#This Row],[Units Sold]]*financials3[[#This Row],[Manufacturing Cost Per]]</f>
        <v>183820</v>
      </c>
      <c r="M493" s="1">
        <v>38885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f>financials3[[#This Row],[Units Sold]]*financials3[[#This Row],[Sale Price Per]]</f>
        <v>31080</v>
      </c>
      <c r="I494" s="1">
        <v>3108</v>
      </c>
      <c r="J494" s="1">
        <f>financials3[[#This Row],[Gross Sales]]-financials3[[#This Row],[Discounts]]</f>
        <v>27972</v>
      </c>
      <c r="K494" s="1">
        <v>20720</v>
      </c>
      <c r="L494" s="1">
        <f>financials3[[#This Row],[Units Sold]]*financials3[[#This Row],[Manufacturing Cost Per]]</f>
        <v>538720</v>
      </c>
      <c r="M494" s="1">
        <v>7252</v>
      </c>
      <c r="N494" s="6">
        <v>41974</v>
      </c>
      <c r="O494" s="8">
        <v>12</v>
      </c>
      <c r="P494" s="5" t="s">
        <v>32</v>
      </c>
      <c r="Q494" s="7" t="s">
        <v>15</v>
      </c>
    </row>
    <row r="495" spans="1:17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f>financials3[[#This Row],[Units Sold]]*financials3[[#This Row],[Sale Price Per]]</f>
        <v>255900</v>
      </c>
      <c r="I495" s="1">
        <v>25590</v>
      </c>
      <c r="J495" s="1">
        <f>financials3[[#This Row],[Gross Sales]]-financials3[[#This Row],[Discounts]]</f>
        <v>230310</v>
      </c>
      <c r="K495" s="1">
        <v>213250</v>
      </c>
      <c r="L495" s="1">
        <f>financials3[[#This Row],[Units Sold]]*financials3[[#This Row],[Manufacturing Cost Per]]</f>
        <v>221780</v>
      </c>
      <c r="M495" s="1">
        <v>17060</v>
      </c>
      <c r="N495" s="6">
        <v>41974</v>
      </c>
      <c r="O495" s="8">
        <v>12</v>
      </c>
      <c r="P495" s="5" t="s">
        <v>32</v>
      </c>
      <c r="Q495" s="7" t="s">
        <v>15</v>
      </c>
    </row>
    <row r="496" spans="1:17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f>financials3[[#This Row],[Units Sold]]*financials3[[#This Row],[Sale Price Per]]</f>
        <v>14376</v>
      </c>
      <c r="I496" s="1">
        <v>1581.36</v>
      </c>
      <c r="J496" s="1">
        <f>financials3[[#This Row],[Gross Sales]]-financials3[[#This Row],[Discounts]]</f>
        <v>12794.64</v>
      </c>
      <c r="K496" s="1">
        <v>3594</v>
      </c>
      <c r="L496" s="1">
        <f>financials3[[#This Row],[Units Sold]]*financials3[[#This Row],[Manufacturing Cost Per]]</f>
        <v>3594</v>
      </c>
      <c r="M496" s="1">
        <v>9200.64</v>
      </c>
      <c r="N496" s="6">
        <v>41548</v>
      </c>
      <c r="O496" s="8">
        <v>10</v>
      </c>
      <c r="P496" s="5" t="s">
        <v>30</v>
      </c>
      <c r="Q496" s="7" t="s">
        <v>14</v>
      </c>
    </row>
    <row r="497" spans="1:17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f>financials3[[#This Row],[Units Sold]]*financials3[[#This Row],[Sale Price Per]]</f>
        <v>17724</v>
      </c>
      <c r="I497" s="1">
        <v>1949.6399999999999</v>
      </c>
      <c r="J497" s="1">
        <f>financials3[[#This Row],[Gross Sales]]-financials3[[#This Row],[Discounts]]</f>
        <v>15774.36</v>
      </c>
      <c r="K497" s="1">
        <v>12660</v>
      </c>
      <c r="L497" s="1">
        <f>financials3[[#This Row],[Units Sold]]*financials3[[#This Row],[Manufacturing Cost Per]]</f>
        <v>25320</v>
      </c>
      <c r="M497" s="1">
        <v>3114.3599999999997</v>
      </c>
      <c r="N497" s="6">
        <v>41730</v>
      </c>
      <c r="O497" s="8">
        <v>4</v>
      </c>
      <c r="P497" s="5" t="s">
        <v>24</v>
      </c>
      <c r="Q497" s="7" t="s">
        <v>15</v>
      </c>
    </row>
    <row r="498" spans="1:17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f>financials3[[#This Row],[Units Sold]]*financials3[[#This Row],[Sale Price Per]]</f>
        <v>14376</v>
      </c>
      <c r="I498" s="1">
        <v>1581.36</v>
      </c>
      <c r="J498" s="1">
        <f>financials3[[#This Row],[Gross Sales]]-financials3[[#This Row],[Discounts]]</f>
        <v>12794.64</v>
      </c>
      <c r="K498" s="1">
        <v>3594</v>
      </c>
      <c r="L498" s="1">
        <f>financials3[[#This Row],[Units Sold]]*financials3[[#This Row],[Manufacturing Cost Per]]</f>
        <v>11980</v>
      </c>
      <c r="M498" s="1">
        <v>9200.64</v>
      </c>
      <c r="N498" s="6">
        <v>41548</v>
      </c>
      <c r="O498" s="8">
        <v>10</v>
      </c>
      <c r="P498" s="5" t="s">
        <v>30</v>
      </c>
      <c r="Q498" s="7" t="s">
        <v>14</v>
      </c>
    </row>
    <row r="499" spans="1:17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f>financials3[[#This Row],[Units Sold]]*financials3[[#This Row],[Sale Price Per]]</f>
        <v>5760</v>
      </c>
      <c r="I499" s="1">
        <v>633.59999999999991</v>
      </c>
      <c r="J499" s="1">
        <f>financials3[[#This Row],[Gross Sales]]-financials3[[#This Row],[Discounts]]</f>
        <v>5126.3999999999996</v>
      </c>
      <c r="K499" s="1">
        <v>3840</v>
      </c>
      <c r="L499" s="1">
        <f>financials3[[#This Row],[Units Sold]]*financials3[[#This Row],[Manufacturing Cost Per]]</f>
        <v>46080</v>
      </c>
      <c r="M499" s="1">
        <v>1286.3999999999999</v>
      </c>
      <c r="N499" s="6">
        <v>41640</v>
      </c>
      <c r="O499" s="8">
        <v>1</v>
      </c>
      <c r="P499" s="5" t="s">
        <v>21</v>
      </c>
      <c r="Q499" s="7" t="s">
        <v>15</v>
      </c>
    </row>
    <row r="500" spans="1:17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f>financials3[[#This Row],[Units Sold]]*financials3[[#This Row],[Sale Price Per]]</f>
        <v>5664</v>
      </c>
      <c r="I500" s="1">
        <v>623.04</v>
      </c>
      <c r="J500" s="1">
        <f>financials3[[#This Row],[Gross Sales]]-financials3[[#This Row],[Discounts]]</f>
        <v>5040.96</v>
      </c>
      <c r="K500" s="1">
        <v>1416</v>
      </c>
      <c r="L500" s="1">
        <f>financials3[[#This Row],[Units Sold]]*financials3[[#This Row],[Manufacturing Cost Per]]</f>
        <v>56640</v>
      </c>
      <c r="M500" s="1">
        <v>3624.96</v>
      </c>
      <c r="N500" s="6">
        <v>41913</v>
      </c>
      <c r="O500" s="8">
        <v>10</v>
      </c>
      <c r="P500" s="5" t="s">
        <v>30</v>
      </c>
      <c r="Q500" s="7" t="s">
        <v>15</v>
      </c>
    </row>
    <row r="501" spans="1:17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f>financials3[[#This Row],[Units Sold]]*financials3[[#This Row],[Sale Price Per]]</f>
        <v>11053</v>
      </c>
      <c r="I501" s="1">
        <v>1215.83</v>
      </c>
      <c r="J501" s="1">
        <f>financials3[[#This Row],[Gross Sales]]-financials3[[#This Row],[Discounts]]</f>
        <v>9837.17</v>
      </c>
      <c r="K501" s="1">
        <v>7895</v>
      </c>
      <c r="L501" s="1">
        <f>financials3[[#This Row],[Units Sold]]*financials3[[#This Row],[Manufacturing Cost Per]]</f>
        <v>394750</v>
      </c>
      <c r="M501" s="1">
        <v>1942.17</v>
      </c>
      <c r="N501" s="6">
        <v>41699</v>
      </c>
      <c r="O501" s="8">
        <v>3</v>
      </c>
      <c r="P501" s="5" t="s">
        <v>23</v>
      </c>
      <c r="Q501" s="7" t="s">
        <v>15</v>
      </c>
    </row>
    <row r="502" spans="1:17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f>financials3[[#This Row],[Units Sold]]*financials3[[#This Row],[Sale Price Per]]</f>
        <v>12060</v>
      </c>
      <c r="I502" s="1">
        <v>1326.6</v>
      </c>
      <c r="J502" s="1">
        <f>financials3[[#This Row],[Gross Sales]]-financials3[[#This Row],[Discounts]]</f>
        <v>10733.4</v>
      </c>
      <c r="K502" s="1">
        <v>3015</v>
      </c>
      <c r="L502" s="1">
        <f>financials3[[#This Row],[Units Sold]]*financials3[[#This Row],[Manufacturing Cost Per]]</f>
        <v>251250</v>
      </c>
      <c r="M502" s="1">
        <v>7718.4</v>
      </c>
      <c r="N502" s="6">
        <v>41518</v>
      </c>
      <c r="O502" s="8">
        <v>9</v>
      </c>
      <c r="P502" s="5" t="s">
        <v>29</v>
      </c>
      <c r="Q502" s="7" t="s">
        <v>14</v>
      </c>
    </row>
    <row r="503" spans="1:17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f>financials3[[#This Row],[Units Sold]]*financials3[[#This Row],[Sale Price Per]]</f>
        <v>47992.5</v>
      </c>
      <c r="I503" s="1">
        <v>5279.1749999999993</v>
      </c>
      <c r="J503" s="1">
        <f>financials3[[#This Row],[Gross Sales]]-financials3[[#This Row],[Discounts]]</f>
        <v>42713.324999999997</v>
      </c>
      <c r="K503" s="1">
        <v>31995</v>
      </c>
      <c r="L503" s="1">
        <f>financials3[[#This Row],[Units Sold]]*financials3[[#This Row],[Manufacturing Cost Per]]</f>
        <v>831870</v>
      </c>
      <c r="M503" s="1">
        <v>10718.324999999999</v>
      </c>
      <c r="N503" s="6">
        <v>41821</v>
      </c>
      <c r="O503" s="8">
        <v>7</v>
      </c>
      <c r="P503" s="5" t="s">
        <v>27</v>
      </c>
      <c r="Q503" s="7" t="s">
        <v>15</v>
      </c>
    </row>
    <row r="504" spans="1:17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f>financials3[[#This Row],[Units Sold]]*financials3[[#This Row],[Sale Price Per]]</f>
        <v>5664</v>
      </c>
      <c r="I504" s="1">
        <v>623.04</v>
      </c>
      <c r="J504" s="1">
        <f>financials3[[#This Row],[Gross Sales]]-financials3[[#This Row],[Discounts]]</f>
        <v>5040.96</v>
      </c>
      <c r="K504" s="1">
        <v>1416</v>
      </c>
      <c r="L504" s="1">
        <f>financials3[[#This Row],[Units Sold]]*financials3[[#This Row],[Manufacturing Cost Per]]</f>
        <v>122720</v>
      </c>
      <c r="M504" s="1">
        <v>3624.96</v>
      </c>
      <c r="N504" s="6">
        <v>41913</v>
      </c>
      <c r="O504" s="8">
        <v>10</v>
      </c>
      <c r="P504" s="5" t="s">
        <v>30</v>
      </c>
      <c r="Q504" s="7" t="s">
        <v>15</v>
      </c>
    </row>
    <row r="505" spans="1:17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f>financials3[[#This Row],[Units Sold]]*financials3[[#This Row],[Sale Price Per]]</f>
        <v>23244</v>
      </c>
      <c r="I505" s="1">
        <v>2556.84</v>
      </c>
      <c r="J505" s="1">
        <f>financials3[[#This Row],[Gross Sales]]-financials3[[#This Row],[Discounts]]</f>
        <v>20687.16</v>
      </c>
      <c r="K505" s="1">
        <v>5811</v>
      </c>
      <c r="L505" s="1">
        <f>financials3[[#This Row],[Units Sold]]*financials3[[#This Row],[Manufacturing Cost Per]]</f>
        <v>5811</v>
      </c>
      <c r="M505" s="1">
        <v>14876.16</v>
      </c>
      <c r="N505" s="6">
        <v>41671</v>
      </c>
      <c r="O505" s="8">
        <v>2</v>
      </c>
      <c r="P505" s="5" t="s">
        <v>22</v>
      </c>
      <c r="Q505" s="7" t="s">
        <v>15</v>
      </c>
    </row>
    <row r="506" spans="1:17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f>financials3[[#This Row],[Units Sold]]*financials3[[#This Row],[Sale Price Per]]</f>
        <v>277200</v>
      </c>
      <c r="I506" s="1">
        <v>30492</v>
      </c>
      <c r="J506" s="1">
        <f>financials3[[#This Row],[Gross Sales]]-financials3[[#This Row],[Discounts]]</f>
        <v>246708</v>
      </c>
      <c r="K506" s="1">
        <v>205920</v>
      </c>
      <c r="L506" s="1">
        <f>financials3[[#This Row],[Units Sold]]*financials3[[#This Row],[Manufacturing Cost Per]]</f>
        <v>2376</v>
      </c>
      <c r="M506" s="1">
        <v>40788</v>
      </c>
      <c r="N506" s="6">
        <v>41699</v>
      </c>
      <c r="O506" s="8">
        <v>3</v>
      </c>
      <c r="P506" s="5" t="s">
        <v>23</v>
      </c>
      <c r="Q506" s="7" t="s">
        <v>15</v>
      </c>
    </row>
    <row r="507" spans="1:17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f>financials3[[#This Row],[Units Sold]]*financials3[[#This Row],[Sale Price Per]]</f>
        <v>843300</v>
      </c>
      <c r="I507" s="1">
        <v>92763</v>
      </c>
      <c r="J507" s="1">
        <f>financials3[[#This Row],[Gross Sales]]-financials3[[#This Row],[Discounts]]</f>
        <v>750537</v>
      </c>
      <c r="K507" s="1">
        <v>702750</v>
      </c>
      <c r="L507" s="1">
        <f>financials3[[#This Row],[Units Sold]]*financials3[[#This Row],[Manufacturing Cost Per]]</f>
        <v>8433</v>
      </c>
      <c r="M507" s="1">
        <v>47787</v>
      </c>
      <c r="N507" s="6">
        <v>41821</v>
      </c>
      <c r="O507" s="8">
        <v>7</v>
      </c>
      <c r="P507" s="5" t="s">
        <v>27</v>
      </c>
      <c r="Q507" s="7" t="s">
        <v>15</v>
      </c>
    </row>
    <row r="508" spans="1:17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f>financials3[[#This Row],[Units Sold]]*financials3[[#This Row],[Sale Price Per]]</f>
        <v>305125</v>
      </c>
      <c r="I508" s="1">
        <v>33563.75</v>
      </c>
      <c r="J508" s="1">
        <f>financials3[[#This Row],[Gross Sales]]-financials3[[#This Row],[Discounts]]</f>
        <v>271561.25</v>
      </c>
      <c r="K508" s="1">
        <v>292920</v>
      </c>
      <c r="L508" s="1">
        <f>financials3[[#This Row],[Units Sold]]*financials3[[#This Row],[Manufacturing Cost Per]]</f>
        <v>7323</v>
      </c>
      <c r="M508" s="1">
        <v>-21358.75</v>
      </c>
      <c r="N508" s="6">
        <v>41913</v>
      </c>
      <c r="O508" s="8">
        <v>10</v>
      </c>
      <c r="P508" s="5" t="s">
        <v>30</v>
      </c>
      <c r="Q508" s="7" t="s">
        <v>15</v>
      </c>
    </row>
    <row r="509" spans="1:17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f>financials3[[#This Row],[Units Sold]]*financials3[[#This Row],[Sale Price Per]]</f>
        <v>23400</v>
      </c>
      <c r="I509" s="1">
        <v>2574</v>
      </c>
      <c r="J509" s="1">
        <f>financials3[[#This Row],[Gross Sales]]-financials3[[#This Row],[Discounts]]</f>
        <v>20826</v>
      </c>
      <c r="K509" s="1">
        <v>15600</v>
      </c>
      <c r="L509" s="1">
        <f>financials3[[#This Row],[Units Sold]]*financials3[[#This Row],[Manufacturing Cost Per]]</f>
        <v>4680</v>
      </c>
      <c r="M509" s="1">
        <v>5226</v>
      </c>
      <c r="N509" s="6">
        <v>41579</v>
      </c>
      <c r="O509" s="8">
        <v>11</v>
      </c>
      <c r="P509" s="5" t="s">
        <v>31</v>
      </c>
      <c r="Q509" s="7" t="s">
        <v>14</v>
      </c>
    </row>
    <row r="510" spans="1:17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f>financials3[[#This Row],[Units Sold]]*financials3[[#This Row],[Sale Price Per]]</f>
        <v>18942</v>
      </c>
      <c r="I510" s="1">
        <v>2083.62</v>
      </c>
      <c r="J510" s="1">
        <f>financials3[[#This Row],[Gross Sales]]-financials3[[#This Row],[Discounts]]</f>
        <v>16858.38</v>
      </c>
      <c r="K510" s="1">
        <v>13530</v>
      </c>
      <c r="L510" s="1">
        <f>financials3[[#This Row],[Units Sold]]*financials3[[#This Row],[Manufacturing Cost Per]]</f>
        <v>8118</v>
      </c>
      <c r="M510" s="1">
        <v>3328.380000000001</v>
      </c>
      <c r="N510" s="6">
        <v>41579</v>
      </c>
      <c r="O510" s="8">
        <v>11</v>
      </c>
      <c r="P510" s="5" t="s">
        <v>31</v>
      </c>
      <c r="Q510" s="7" t="s">
        <v>14</v>
      </c>
    </row>
    <row r="511" spans="1:17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f>financials3[[#This Row],[Units Sold]]*financials3[[#This Row],[Sale Price Per]]</f>
        <v>268100</v>
      </c>
      <c r="I511" s="1">
        <v>29491</v>
      </c>
      <c r="J511" s="1">
        <f>financials3[[#This Row],[Gross Sales]]-financials3[[#This Row],[Discounts]]</f>
        <v>238609</v>
      </c>
      <c r="K511" s="1">
        <v>199160</v>
      </c>
      <c r="L511" s="1">
        <f>financials3[[#This Row],[Units Sold]]*financials3[[#This Row],[Manufacturing Cost Per]]</f>
        <v>3830</v>
      </c>
      <c r="M511" s="1">
        <v>39449</v>
      </c>
      <c r="N511" s="6">
        <v>41640</v>
      </c>
      <c r="O511" s="8">
        <v>1</v>
      </c>
      <c r="P511" s="5" t="s">
        <v>21</v>
      </c>
      <c r="Q511" s="7" t="s">
        <v>15</v>
      </c>
    </row>
    <row r="512" spans="1:17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f>financials3[[#This Row],[Units Sold]]*financials3[[#This Row],[Sale Price Per]]</f>
        <v>59840</v>
      </c>
      <c r="I512" s="1">
        <v>6582.4</v>
      </c>
      <c r="J512" s="1">
        <f>financials3[[#This Row],[Gross Sales]]-financials3[[#This Row],[Discounts]]</f>
        <v>53257.599999999999</v>
      </c>
      <c r="K512" s="1">
        <v>29920</v>
      </c>
      <c r="L512" s="1">
        <f>financials3[[#This Row],[Units Sold]]*financials3[[#This Row],[Manufacturing Cost Per]]</f>
        <v>14960</v>
      </c>
      <c r="M512" s="1">
        <v>23337.599999999999</v>
      </c>
      <c r="N512" s="6">
        <v>41548</v>
      </c>
      <c r="O512" s="8">
        <v>10</v>
      </c>
      <c r="P512" s="5" t="s">
        <v>30</v>
      </c>
      <c r="Q512" s="7" t="s">
        <v>14</v>
      </c>
    </row>
    <row r="513" spans="1:17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f>financials3[[#This Row],[Units Sold]]*financials3[[#This Row],[Sale Price Per]]</f>
        <v>32355</v>
      </c>
      <c r="I513" s="1">
        <v>3559.05</v>
      </c>
      <c r="J513" s="1">
        <f>financials3[[#This Row],[Gross Sales]]-financials3[[#This Row],[Discounts]]</f>
        <v>28795.95</v>
      </c>
      <c r="K513" s="1">
        <v>21570</v>
      </c>
      <c r="L513" s="1">
        <f>financials3[[#This Row],[Units Sold]]*financials3[[#This Row],[Manufacturing Cost Per]]</f>
        <v>10785</v>
      </c>
      <c r="M513" s="1">
        <v>7225.9500000000007</v>
      </c>
      <c r="N513" s="6">
        <v>41974</v>
      </c>
      <c r="O513" s="8">
        <v>12</v>
      </c>
      <c r="P513" s="5" t="s">
        <v>32</v>
      </c>
      <c r="Q513" s="7" t="s">
        <v>15</v>
      </c>
    </row>
    <row r="514" spans="1:17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f>financials3[[#This Row],[Units Sold]]*financials3[[#This Row],[Sale Price Per]]</f>
        <v>261900</v>
      </c>
      <c r="I514" s="1">
        <v>28809</v>
      </c>
      <c r="J514" s="1">
        <f>financials3[[#This Row],[Gross Sales]]-financials3[[#This Row],[Discounts]]</f>
        <v>233091</v>
      </c>
      <c r="K514" s="1">
        <v>218250</v>
      </c>
      <c r="L514" s="1">
        <f>financials3[[#This Row],[Units Sold]]*financials3[[#This Row],[Manufacturing Cost Per]]</f>
        <v>8730</v>
      </c>
      <c r="M514" s="1">
        <v>14841</v>
      </c>
      <c r="N514" s="6">
        <v>41640</v>
      </c>
      <c r="O514" s="8">
        <v>1</v>
      </c>
      <c r="P514" s="5" t="s">
        <v>21</v>
      </c>
      <c r="Q514" s="7" t="s">
        <v>15</v>
      </c>
    </row>
    <row r="515" spans="1:17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f>financials3[[#This Row],[Units Sold]]*financials3[[#This Row],[Sale Price Per]]</f>
        <v>22440</v>
      </c>
      <c r="I515" s="1">
        <v>2468.4</v>
      </c>
      <c r="J515" s="1">
        <f>financials3[[#This Row],[Gross Sales]]-financials3[[#This Row],[Discounts]]</f>
        <v>19971.599999999999</v>
      </c>
      <c r="K515" s="1">
        <v>11220</v>
      </c>
      <c r="L515" s="1">
        <f>financials3[[#This Row],[Units Sold]]*financials3[[#This Row],[Manufacturing Cost Per]]</f>
        <v>11220</v>
      </c>
      <c r="M515" s="1">
        <v>8751.5999999999985</v>
      </c>
      <c r="N515" s="6">
        <v>41699</v>
      </c>
      <c r="O515" s="8">
        <v>3</v>
      </c>
      <c r="P515" s="5" t="s">
        <v>23</v>
      </c>
      <c r="Q515" s="7" t="s">
        <v>15</v>
      </c>
    </row>
    <row r="516" spans="1:17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f>financials3[[#This Row],[Units Sold]]*financials3[[#This Row],[Sale Price Per]]</f>
        <v>736575</v>
      </c>
      <c r="I516" s="1">
        <v>81023.25</v>
      </c>
      <c r="J516" s="1">
        <f>financials3[[#This Row],[Gross Sales]]-financials3[[#This Row],[Discounts]]</f>
        <v>655551.75</v>
      </c>
      <c r="K516" s="1">
        <v>547170</v>
      </c>
      <c r="L516" s="1">
        <f>financials3[[#This Row],[Units Sold]]*financials3[[#This Row],[Manufacturing Cost Per]]</f>
        <v>21045</v>
      </c>
      <c r="M516" s="1">
        <v>108381.75</v>
      </c>
      <c r="N516" s="6">
        <v>41821</v>
      </c>
      <c r="O516" s="8">
        <v>7</v>
      </c>
      <c r="P516" s="5" t="s">
        <v>27</v>
      </c>
      <c r="Q516" s="7" t="s">
        <v>15</v>
      </c>
    </row>
    <row r="517" spans="1:17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f>financials3[[#This Row],[Units Sold]]*financials3[[#This Row],[Sale Price Per]]</f>
        <v>48312</v>
      </c>
      <c r="I517" s="1">
        <v>5314.32</v>
      </c>
      <c r="J517" s="1">
        <f>financials3[[#This Row],[Gross Sales]]-financials3[[#This Row],[Discounts]]</f>
        <v>42997.68</v>
      </c>
      <c r="K517" s="1">
        <v>12078</v>
      </c>
      <c r="L517" s="1">
        <f>financials3[[#This Row],[Units Sold]]*financials3[[#This Row],[Manufacturing Cost Per]]</f>
        <v>40260</v>
      </c>
      <c r="M517" s="1">
        <v>30919.68</v>
      </c>
      <c r="N517" s="6">
        <v>41821</v>
      </c>
      <c r="O517" s="8">
        <v>7</v>
      </c>
      <c r="P517" s="5" t="s">
        <v>27</v>
      </c>
      <c r="Q517" s="7" t="s">
        <v>15</v>
      </c>
    </row>
    <row r="518" spans="1:17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f>financials3[[#This Row],[Units Sold]]*financials3[[#This Row],[Sale Price Per]]</f>
        <v>29106</v>
      </c>
      <c r="I518" s="1">
        <v>3201.66</v>
      </c>
      <c r="J518" s="1">
        <f>financials3[[#This Row],[Gross Sales]]-financials3[[#This Row],[Discounts]]</f>
        <v>25904.34</v>
      </c>
      <c r="K518" s="1">
        <v>7276.5</v>
      </c>
      <c r="L518" s="1">
        <f>financials3[[#This Row],[Units Sold]]*financials3[[#This Row],[Manufacturing Cost Per]]</f>
        <v>24255</v>
      </c>
      <c r="M518" s="1">
        <v>18627.840000000004</v>
      </c>
      <c r="N518" s="6">
        <v>41821</v>
      </c>
      <c r="O518" s="8">
        <v>7</v>
      </c>
      <c r="P518" s="5" t="s">
        <v>27</v>
      </c>
      <c r="Q518" s="7" t="s">
        <v>15</v>
      </c>
    </row>
    <row r="519" spans="1:17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f>financials3[[#This Row],[Units Sold]]*financials3[[#This Row],[Sale Price Per]]</f>
        <v>47880</v>
      </c>
      <c r="I519" s="1">
        <v>5266.8</v>
      </c>
      <c r="J519" s="1">
        <f>financials3[[#This Row],[Gross Sales]]-financials3[[#This Row],[Discounts]]</f>
        <v>42613.2</v>
      </c>
      <c r="K519" s="1">
        <v>23940</v>
      </c>
      <c r="L519" s="1">
        <f>financials3[[#This Row],[Units Sold]]*financials3[[#This Row],[Manufacturing Cost Per]]</f>
        <v>23940</v>
      </c>
      <c r="M519" s="1">
        <v>18673.199999999997</v>
      </c>
      <c r="N519" s="6">
        <v>41852</v>
      </c>
      <c r="O519" s="8">
        <v>8</v>
      </c>
      <c r="P519" s="5" t="s">
        <v>28</v>
      </c>
      <c r="Q519" s="7" t="s">
        <v>15</v>
      </c>
    </row>
    <row r="520" spans="1:17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f>financials3[[#This Row],[Units Sold]]*financials3[[#This Row],[Sale Price Per]]</f>
        <v>29760</v>
      </c>
      <c r="I520" s="1">
        <v>3273.6</v>
      </c>
      <c r="J520" s="1">
        <f>financials3[[#This Row],[Gross Sales]]-financials3[[#This Row],[Discounts]]</f>
        <v>26486.400000000001</v>
      </c>
      <c r="K520" s="1">
        <v>19840</v>
      </c>
      <c r="L520" s="1">
        <f>financials3[[#This Row],[Units Sold]]*financials3[[#This Row],[Manufacturing Cost Per]]</f>
        <v>19840</v>
      </c>
      <c r="M520" s="1">
        <v>6646.4000000000015</v>
      </c>
      <c r="N520" s="6">
        <v>41852</v>
      </c>
      <c r="O520" s="8">
        <v>8</v>
      </c>
      <c r="P520" s="5" t="s">
        <v>28</v>
      </c>
      <c r="Q520" s="7" t="s">
        <v>15</v>
      </c>
    </row>
    <row r="521" spans="1:17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f>financials3[[#This Row],[Units Sold]]*financials3[[#This Row],[Sale Price Per]]</f>
        <v>305125</v>
      </c>
      <c r="I521" s="1">
        <v>33563.75</v>
      </c>
      <c r="J521" s="1">
        <f>financials3[[#This Row],[Gross Sales]]-financials3[[#This Row],[Discounts]]</f>
        <v>271561.25</v>
      </c>
      <c r="K521" s="1">
        <v>292920</v>
      </c>
      <c r="L521" s="1">
        <f>financials3[[#This Row],[Units Sold]]*financials3[[#This Row],[Manufacturing Cost Per]]</f>
        <v>24410</v>
      </c>
      <c r="M521" s="1">
        <v>-21358.75</v>
      </c>
      <c r="N521" s="6">
        <v>41913</v>
      </c>
      <c r="O521" s="8">
        <v>10</v>
      </c>
      <c r="P521" s="5" t="s">
        <v>30</v>
      </c>
      <c r="Q521" s="7" t="s">
        <v>15</v>
      </c>
    </row>
    <row r="522" spans="1:17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f>financials3[[#This Row],[Units Sold]]*financials3[[#This Row],[Sale Price Per]]</f>
        <v>59840</v>
      </c>
      <c r="I522" s="1">
        <v>6582.4</v>
      </c>
      <c r="J522" s="1">
        <f>financials3[[#This Row],[Gross Sales]]-financials3[[#This Row],[Discounts]]</f>
        <v>53257.599999999999</v>
      </c>
      <c r="K522" s="1">
        <v>29920</v>
      </c>
      <c r="L522" s="1">
        <f>financials3[[#This Row],[Units Sold]]*financials3[[#This Row],[Manufacturing Cost Per]]</f>
        <v>29920</v>
      </c>
      <c r="M522" s="1">
        <v>23337.599999999999</v>
      </c>
      <c r="N522" s="6">
        <v>41548</v>
      </c>
      <c r="O522" s="8">
        <v>10</v>
      </c>
      <c r="P522" s="5" t="s">
        <v>30</v>
      </c>
      <c r="Q522" s="7" t="s">
        <v>14</v>
      </c>
    </row>
    <row r="523" spans="1:17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f>financials3[[#This Row],[Units Sold]]*financials3[[#This Row],[Sale Price Per]]</f>
        <v>409800</v>
      </c>
      <c r="I523" s="1">
        <v>45078</v>
      </c>
      <c r="J523" s="1">
        <f>financials3[[#This Row],[Gross Sales]]-financials3[[#This Row],[Discounts]]</f>
        <v>364722</v>
      </c>
      <c r="K523" s="1">
        <v>341500</v>
      </c>
      <c r="L523" s="1">
        <f>financials3[[#This Row],[Units Sold]]*financials3[[#This Row],[Manufacturing Cost Per]]</f>
        <v>13660</v>
      </c>
      <c r="M523" s="1">
        <v>23222</v>
      </c>
      <c r="N523" s="6">
        <v>41944</v>
      </c>
      <c r="O523" s="8">
        <v>11</v>
      </c>
      <c r="P523" s="5" t="s">
        <v>31</v>
      </c>
      <c r="Q523" s="7" t="s">
        <v>15</v>
      </c>
    </row>
    <row r="524" spans="1:17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f>financials3[[#This Row],[Units Sold]]*financials3[[#This Row],[Sale Price Per]]</f>
        <v>56100</v>
      </c>
      <c r="I524" s="1">
        <v>6171</v>
      </c>
      <c r="J524" s="1">
        <f>financials3[[#This Row],[Gross Sales]]-financials3[[#This Row],[Discounts]]</f>
        <v>49929</v>
      </c>
      <c r="K524" s="1">
        <v>28050</v>
      </c>
      <c r="L524" s="1">
        <f>financials3[[#This Row],[Units Sold]]*financials3[[#This Row],[Manufacturing Cost Per]]</f>
        <v>336600</v>
      </c>
      <c r="M524" s="1">
        <v>21879</v>
      </c>
      <c r="N524" s="6">
        <v>41518</v>
      </c>
      <c r="O524" s="8">
        <v>9</v>
      </c>
      <c r="P524" s="5" t="s">
        <v>29</v>
      </c>
      <c r="Q524" s="7" t="s">
        <v>14</v>
      </c>
    </row>
    <row r="525" spans="1:17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f>financials3[[#This Row],[Units Sold]]*financials3[[#This Row],[Sale Price Per]]</f>
        <v>9825</v>
      </c>
      <c r="I525" s="1">
        <v>1080.75</v>
      </c>
      <c r="J525" s="1">
        <f>financials3[[#This Row],[Gross Sales]]-financials3[[#This Row],[Discounts]]</f>
        <v>8744.25</v>
      </c>
      <c r="K525" s="1">
        <v>6550</v>
      </c>
      <c r="L525" s="1">
        <f>financials3[[#This Row],[Units Sold]]*financials3[[#This Row],[Manufacturing Cost Per]]</f>
        <v>78600</v>
      </c>
      <c r="M525" s="1">
        <v>2194.25</v>
      </c>
      <c r="N525" s="6">
        <v>41518</v>
      </c>
      <c r="O525" s="8">
        <v>9</v>
      </c>
      <c r="P525" s="5" t="s">
        <v>29</v>
      </c>
      <c r="Q525" s="7" t="s">
        <v>14</v>
      </c>
    </row>
    <row r="526" spans="1:17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f>financials3[[#This Row],[Units Sold]]*financials3[[#This Row],[Sale Price Per]]</f>
        <v>120400</v>
      </c>
      <c r="I526" s="1">
        <v>13244</v>
      </c>
      <c r="J526" s="1">
        <f>financials3[[#This Row],[Gross Sales]]-financials3[[#This Row],[Discounts]]</f>
        <v>107156</v>
      </c>
      <c r="K526" s="1">
        <v>89440</v>
      </c>
      <c r="L526" s="1">
        <f>financials3[[#This Row],[Units Sold]]*financials3[[#This Row],[Manufacturing Cost Per]]</f>
        <v>41280</v>
      </c>
      <c r="M526" s="1">
        <v>17716</v>
      </c>
      <c r="N526" s="6">
        <v>41548</v>
      </c>
      <c r="O526" s="8">
        <v>10</v>
      </c>
      <c r="P526" s="5" t="s">
        <v>30</v>
      </c>
      <c r="Q526" s="7" t="s">
        <v>14</v>
      </c>
    </row>
    <row r="527" spans="1:17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f>financials3[[#This Row],[Units Sold]]*financials3[[#This Row],[Sale Price Per]]</f>
        <v>12656</v>
      </c>
      <c r="I527" s="1">
        <v>1392.16</v>
      </c>
      <c r="J527" s="1">
        <f>financials3[[#This Row],[Gross Sales]]-financials3[[#This Row],[Discounts]]</f>
        <v>11263.84</v>
      </c>
      <c r="K527" s="1">
        <v>9040</v>
      </c>
      <c r="L527" s="1">
        <f>financials3[[#This Row],[Units Sold]]*financials3[[#This Row],[Manufacturing Cost Per]]</f>
        <v>216960</v>
      </c>
      <c r="M527" s="1">
        <v>2223.84</v>
      </c>
      <c r="N527" s="6">
        <v>41944</v>
      </c>
      <c r="O527" s="8">
        <v>11</v>
      </c>
      <c r="P527" s="5" t="s">
        <v>31</v>
      </c>
      <c r="Q527" s="7" t="s">
        <v>15</v>
      </c>
    </row>
    <row r="528" spans="1:17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f>financials3[[#This Row],[Units Sold]]*financials3[[#This Row],[Sale Price Per]]</f>
        <v>20808</v>
      </c>
      <c r="I528" s="1">
        <v>2288.88</v>
      </c>
      <c r="J528" s="1">
        <f>financials3[[#This Row],[Gross Sales]]-financials3[[#This Row],[Discounts]]</f>
        <v>18519.12</v>
      </c>
      <c r="K528" s="1">
        <v>5202</v>
      </c>
      <c r="L528" s="1">
        <f>financials3[[#This Row],[Units Sold]]*financials3[[#This Row],[Manufacturing Cost Per]]</f>
        <v>433500</v>
      </c>
      <c r="M528" s="1">
        <v>13317.119999999999</v>
      </c>
      <c r="N528" s="6">
        <v>41640</v>
      </c>
      <c r="O528" s="8">
        <v>1</v>
      </c>
      <c r="P528" s="5" t="s">
        <v>21</v>
      </c>
      <c r="Q528" s="7" t="s">
        <v>15</v>
      </c>
    </row>
    <row r="529" spans="1:17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f>financials3[[#This Row],[Units Sold]]*financials3[[#This Row],[Sale Price Per]]</f>
        <v>69250</v>
      </c>
      <c r="I529" s="1">
        <v>7617.5</v>
      </c>
      <c r="J529" s="1">
        <f>financials3[[#This Row],[Gross Sales]]-financials3[[#This Row],[Discounts]]</f>
        <v>61632.5</v>
      </c>
      <c r="K529" s="1">
        <v>66480</v>
      </c>
      <c r="L529" s="1">
        <f>financials3[[#This Row],[Units Sold]]*financials3[[#This Row],[Manufacturing Cost Per]]</f>
        <v>138500</v>
      </c>
      <c r="M529" s="1">
        <v>-4847.5</v>
      </c>
      <c r="N529" s="6">
        <v>41640</v>
      </c>
      <c r="O529" s="8">
        <v>1</v>
      </c>
      <c r="P529" s="5" t="s">
        <v>21</v>
      </c>
      <c r="Q529" s="7" t="s">
        <v>15</v>
      </c>
    </row>
    <row r="530" spans="1:17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f>financials3[[#This Row],[Units Sold]]*financials3[[#This Row],[Sale Price Per]]</f>
        <v>58700</v>
      </c>
      <c r="I530" s="1">
        <v>6457</v>
      </c>
      <c r="J530" s="1">
        <f>financials3[[#This Row],[Gross Sales]]-financials3[[#This Row],[Discounts]]</f>
        <v>52243</v>
      </c>
      <c r="K530" s="1">
        <v>29350</v>
      </c>
      <c r="L530" s="1">
        <f>financials3[[#This Row],[Units Sold]]*financials3[[#This Row],[Manufacturing Cost Per]]</f>
        <v>733750</v>
      </c>
      <c r="M530" s="1">
        <v>22893</v>
      </c>
      <c r="N530" s="6">
        <v>41579</v>
      </c>
      <c r="O530" s="8">
        <v>11</v>
      </c>
      <c r="P530" s="5" t="s">
        <v>31</v>
      </c>
      <c r="Q530" s="7" t="s">
        <v>14</v>
      </c>
    </row>
    <row r="531" spans="1:17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f>financials3[[#This Row],[Units Sold]]*financials3[[#This Row],[Sale Price Per]]</f>
        <v>395625</v>
      </c>
      <c r="I531" s="1">
        <v>43518.75</v>
      </c>
      <c r="J531" s="1">
        <f>financials3[[#This Row],[Gross Sales]]-financials3[[#This Row],[Discounts]]</f>
        <v>352106.25</v>
      </c>
      <c r="K531" s="1">
        <v>379800</v>
      </c>
      <c r="L531" s="1">
        <f>financials3[[#This Row],[Units Sold]]*financials3[[#This Row],[Manufacturing Cost Per]]</f>
        <v>822900</v>
      </c>
      <c r="M531" s="1">
        <v>-27693.75</v>
      </c>
      <c r="N531" s="6">
        <v>41640</v>
      </c>
      <c r="O531" s="8">
        <v>1</v>
      </c>
      <c r="P531" s="5" t="s">
        <v>21</v>
      </c>
      <c r="Q531" s="7" t="s">
        <v>15</v>
      </c>
    </row>
    <row r="532" spans="1:17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f>financials3[[#This Row],[Units Sold]]*financials3[[#This Row],[Sale Price Per]]</f>
        <v>52580</v>
      </c>
      <c r="I532" s="1">
        <v>5783.8</v>
      </c>
      <c r="J532" s="1">
        <f>financials3[[#This Row],[Gross Sales]]-financials3[[#This Row],[Discounts]]</f>
        <v>46796.2</v>
      </c>
      <c r="K532" s="1">
        <v>26290</v>
      </c>
      <c r="L532" s="1">
        <f>financials3[[#This Row],[Units Sold]]*financials3[[#This Row],[Manufacturing Cost Per]]</f>
        <v>683540</v>
      </c>
      <c r="M532" s="1">
        <v>20506.199999999997</v>
      </c>
      <c r="N532" s="6">
        <v>41640</v>
      </c>
      <c r="O532" s="8">
        <v>1</v>
      </c>
      <c r="P532" s="5" t="s">
        <v>21</v>
      </c>
      <c r="Q532" s="7" t="s">
        <v>15</v>
      </c>
    </row>
    <row r="533" spans="1:17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f>financials3[[#This Row],[Units Sold]]*financials3[[#This Row],[Sale Price Per]]</f>
        <v>179125</v>
      </c>
      <c r="I533" s="1">
        <v>19703.75</v>
      </c>
      <c r="J533" s="1">
        <f>financials3[[#This Row],[Gross Sales]]-financials3[[#This Row],[Discounts]]</f>
        <v>159421.25</v>
      </c>
      <c r="K533" s="1">
        <v>171960</v>
      </c>
      <c r="L533" s="1">
        <f>financials3[[#This Row],[Units Sold]]*financials3[[#This Row],[Manufacturing Cost Per]]</f>
        <v>372580</v>
      </c>
      <c r="M533" s="1">
        <v>-12538.75</v>
      </c>
      <c r="N533" s="6">
        <v>41760</v>
      </c>
      <c r="O533" s="8">
        <v>5</v>
      </c>
      <c r="P533" s="5" t="s">
        <v>25</v>
      </c>
      <c r="Q533" s="7" t="s">
        <v>15</v>
      </c>
    </row>
    <row r="534" spans="1:17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f>financials3[[#This Row],[Units Sold]]*financials3[[#This Row],[Sale Price Per]]</f>
        <v>118375</v>
      </c>
      <c r="I534" s="1">
        <v>13021.25</v>
      </c>
      <c r="J534" s="1">
        <f>financials3[[#This Row],[Gross Sales]]-financials3[[#This Row],[Discounts]]</f>
        <v>105353.75</v>
      </c>
      <c r="K534" s="1">
        <v>113640</v>
      </c>
      <c r="L534" s="1">
        <f>financials3[[#This Row],[Units Sold]]*financials3[[#This Row],[Manufacturing Cost Per]]</f>
        <v>246220</v>
      </c>
      <c r="M534" s="1">
        <v>-8286.25</v>
      </c>
      <c r="N534" s="6">
        <v>41518</v>
      </c>
      <c r="O534" s="8">
        <v>9</v>
      </c>
      <c r="P534" s="5" t="s">
        <v>29</v>
      </c>
      <c r="Q534" s="7" t="s">
        <v>14</v>
      </c>
    </row>
    <row r="535" spans="1:17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f>financials3[[#This Row],[Units Sold]]*financials3[[#This Row],[Sale Price Per]]</f>
        <v>120400</v>
      </c>
      <c r="I535" s="1">
        <v>13244</v>
      </c>
      <c r="J535" s="1">
        <f>financials3[[#This Row],[Gross Sales]]-financials3[[#This Row],[Discounts]]</f>
        <v>107156</v>
      </c>
      <c r="K535" s="1">
        <v>89440</v>
      </c>
      <c r="L535" s="1">
        <f>financials3[[#This Row],[Units Sold]]*financials3[[#This Row],[Manufacturing Cost Per]]</f>
        <v>89440</v>
      </c>
      <c r="M535" s="1">
        <v>17716</v>
      </c>
      <c r="N535" s="6">
        <v>41548</v>
      </c>
      <c r="O535" s="8">
        <v>10</v>
      </c>
      <c r="P535" s="5" t="s">
        <v>30</v>
      </c>
      <c r="Q535" s="7" t="s">
        <v>14</v>
      </c>
    </row>
    <row r="536" spans="1:17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f>financials3[[#This Row],[Units Sold]]*financials3[[#This Row],[Sale Price Per]]</f>
        <v>32355</v>
      </c>
      <c r="I536" s="1">
        <v>3559.05</v>
      </c>
      <c r="J536" s="1">
        <f>financials3[[#This Row],[Gross Sales]]-financials3[[#This Row],[Discounts]]</f>
        <v>28795.95</v>
      </c>
      <c r="K536" s="1">
        <v>21570</v>
      </c>
      <c r="L536" s="1">
        <f>financials3[[#This Row],[Units Sold]]*financials3[[#This Row],[Manufacturing Cost Per]]</f>
        <v>560820</v>
      </c>
      <c r="M536" s="1">
        <v>7225.9500000000007</v>
      </c>
      <c r="N536" s="6">
        <v>41974</v>
      </c>
      <c r="O536" s="8">
        <v>12</v>
      </c>
      <c r="P536" s="5" t="s">
        <v>32</v>
      </c>
      <c r="Q536" s="7" t="s">
        <v>15</v>
      </c>
    </row>
    <row r="537" spans="1:17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f>financials3[[#This Row],[Units Sold]]*financials3[[#This Row],[Sale Price Per]]</f>
        <v>2660</v>
      </c>
      <c r="I537" s="1">
        <v>292.60000000000002</v>
      </c>
      <c r="J537" s="1">
        <f>financials3[[#This Row],[Gross Sales]]-financials3[[#This Row],[Discounts]]</f>
        <v>2367.4</v>
      </c>
      <c r="K537" s="1">
        <v>1900</v>
      </c>
      <c r="L537" s="1">
        <f>financials3[[#This Row],[Units Sold]]*financials3[[#This Row],[Manufacturing Cost Per]]</f>
        <v>3800</v>
      </c>
      <c r="M537" s="1">
        <v>467.40000000000009</v>
      </c>
      <c r="N537" s="6">
        <v>41518</v>
      </c>
      <c r="O537" s="8">
        <v>9</v>
      </c>
      <c r="P537" s="5" t="s">
        <v>29</v>
      </c>
      <c r="Q537" s="7" t="s">
        <v>14</v>
      </c>
    </row>
    <row r="538" spans="1:17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f>financials3[[#This Row],[Units Sold]]*financials3[[#This Row],[Sale Price Per]]</f>
        <v>310100</v>
      </c>
      <c r="I538" s="1">
        <v>37212</v>
      </c>
      <c r="J538" s="1">
        <f>financials3[[#This Row],[Gross Sales]]-financials3[[#This Row],[Discounts]]</f>
        <v>272888</v>
      </c>
      <c r="K538" s="1">
        <v>230360</v>
      </c>
      <c r="L538" s="1">
        <f>financials3[[#This Row],[Units Sold]]*financials3[[#This Row],[Manufacturing Cost Per]]</f>
        <v>2658</v>
      </c>
      <c r="M538" s="1">
        <v>42528</v>
      </c>
      <c r="N538" s="6">
        <v>41791</v>
      </c>
      <c r="O538" s="8">
        <v>6</v>
      </c>
      <c r="P538" s="5" t="s">
        <v>26</v>
      </c>
      <c r="Q538" s="7" t="s">
        <v>15</v>
      </c>
    </row>
    <row r="539" spans="1:17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f>financials3[[#This Row],[Units Sold]]*financials3[[#This Row],[Sale Price Per]]</f>
        <v>302000</v>
      </c>
      <c r="I539" s="1">
        <v>36240</v>
      </c>
      <c r="J539" s="1">
        <f>financials3[[#This Row],[Gross Sales]]-financials3[[#This Row],[Discounts]]</f>
        <v>265760</v>
      </c>
      <c r="K539" s="1">
        <v>289920</v>
      </c>
      <c r="L539" s="1">
        <f>financials3[[#This Row],[Units Sold]]*financials3[[#This Row],[Manufacturing Cost Per]]</f>
        <v>7248</v>
      </c>
      <c r="M539" s="1">
        <v>-24160</v>
      </c>
      <c r="N539" s="6">
        <v>41518</v>
      </c>
      <c r="O539" s="8">
        <v>9</v>
      </c>
      <c r="P539" s="5" t="s">
        <v>29</v>
      </c>
      <c r="Q539" s="7" t="s">
        <v>14</v>
      </c>
    </row>
    <row r="540" spans="1:17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f>financials3[[#This Row],[Units Sold]]*financials3[[#This Row],[Sale Price Per]]</f>
        <v>269500</v>
      </c>
      <c r="I540" s="1">
        <v>32340</v>
      </c>
      <c r="J540" s="1">
        <f>financials3[[#This Row],[Gross Sales]]-financials3[[#This Row],[Discounts]]</f>
        <v>237160</v>
      </c>
      <c r="K540" s="1">
        <v>258720</v>
      </c>
      <c r="L540" s="1">
        <f>financials3[[#This Row],[Units Sold]]*financials3[[#This Row],[Manufacturing Cost Per]]</f>
        <v>6468</v>
      </c>
      <c r="M540" s="1">
        <v>-21560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f>financials3[[#This Row],[Units Sold]]*financials3[[#This Row],[Sale Price Per]]</f>
        <v>40335</v>
      </c>
      <c r="I541" s="1">
        <v>4840.2</v>
      </c>
      <c r="J541" s="1">
        <f>financials3[[#This Row],[Gross Sales]]-financials3[[#This Row],[Discounts]]</f>
        <v>35494.800000000003</v>
      </c>
      <c r="K541" s="1">
        <v>26890</v>
      </c>
      <c r="L541" s="1">
        <f>financials3[[#This Row],[Units Sold]]*financials3[[#This Row],[Manufacturing Cost Per]]</f>
        <v>8067</v>
      </c>
      <c r="M541" s="1">
        <v>8604.8000000000029</v>
      </c>
      <c r="N541" s="6">
        <v>41944</v>
      </c>
      <c r="O541" s="8">
        <v>11</v>
      </c>
      <c r="P541" s="5" t="s">
        <v>31</v>
      </c>
      <c r="Q541" s="7" t="s">
        <v>15</v>
      </c>
    </row>
    <row r="542" spans="1:17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f>financials3[[#This Row],[Units Sold]]*financials3[[#This Row],[Sale Price Per]]</f>
        <v>10155</v>
      </c>
      <c r="I542" s="1">
        <v>1218.5999999999999</v>
      </c>
      <c r="J542" s="1">
        <f>financials3[[#This Row],[Gross Sales]]-financials3[[#This Row],[Discounts]]</f>
        <v>8936.4</v>
      </c>
      <c r="K542" s="1">
        <v>6770</v>
      </c>
      <c r="L542" s="1">
        <f>financials3[[#This Row],[Units Sold]]*financials3[[#This Row],[Manufacturing Cost Per]]</f>
        <v>3385</v>
      </c>
      <c r="M542" s="1">
        <v>2166.3999999999996</v>
      </c>
      <c r="N542" s="6">
        <v>41699</v>
      </c>
      <c r="O542" s="8">
        <v>3</v>
      </c>
      <c r="P542" s="5" t="s">
        <v>23</v>
      </c>
      <c r="Q542" s="7" t="s">
        <v>15</v>
      </c>
    </row>
    <row r="543" spans="1:17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f>financials3[[#This Row],[Units Sold]]*financials3[[#This Row],[Sale Price Per]]</f>
        <v>531900</v>
      </c>
      <c r="I543" s="1">
        <v>63828</v>
      </c>
      <c r="J543" s="1">
        <f>financials3[[#This Row],[Gross Sales]]-financials3[[#This Row],[Discounts]]</f>
        <v>468072</v>
      </c>
      <c r="K543" s="1">
        <v>443250</v>
      </c>
      <c r="L543" s="1">
        <f>financials3[[#This Row],[Units Sold]]*financials3[[#This Row],[Manufacturing Cost Per]]</f>
        <v>8865</v>
      </c>
      <c r="M543" s="1">
        <v>24822</v>
      </c>
      <c r="N543" s="6">
        <v>41730</v>
      </c>
      <c r="O543" s="8">
        <v>4</v>
      </c>
      <c r="P543" s="5" t="s">
        <v>24</v>
      </c>
      <c r="Q543" s="7" t="s">
        <v>15</v>
      </c>
    </row>
    <row r="544" spans="1:17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f>financials3[[#This Row],[Units Sold]]*financials3[[#This Row],[Sale Price Per]]</f>
        <v>16940</v>
      </c>
      <c r="I544" s="1">
        <v>2032.8</v>
      </c>
      <c r="J544" s="1">
        <f>financials3[[#This Row],[Gross Sales]]-financials3[[#This Row],[Discounts]]</f>
        <v>14907.2</v>
      </c>
      <c r="K544" s="1">
        <v>12100</v>
      </c>
      <c r="L544" s="1">
        <f>financials3[[#This Row],[Units Sold]]*financials3[[#This Row],[Manufacturing Cost Per]]</f>
        <v>12100</v>
      </c>
      <c r="M544" s="1">
        <v>2807.2000000000007</v>
      </c>
      <c r="N544" s="6">
        <v>41883</v>
      </c>
      <c r="O544" s="8">
        <v>9</v>
      </c>
      <c r="P544" s="5" t="s">
        <v>29</v>
      </c>
      <c r="Q544" s="7" t="s">
        <v>15</v>
      </c>
    </row>
    <row r="545" spans="1:17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f>financials3[[#This Row],[Units Sold]]*financials3[[#This Row],[Sale Price Per]]</f>
        <v>19138</v>
      </c>
      <c r="I545" s="1">
        <v>2296.56</v>
      </c>
      <c r="J545" s="1">
        <f>financials3[[#This Row],[Gross Sales]]-financials3[[#This Row],[Discounts]]</f>
        <v>16841.439999999999</v>
      </c>
      <c r="K545" s="1">
        <v>13670</v>
      </c>
      <c r="L545" s="1">
        <f>financials3[[#This Row],[Units Sold]]*financials3[[#This Row],[Manufacturing Cost Per]]</f>
        <v>13670</v>
      </c>
      <c r="M545" s="1">
        <v>3171.4399999999987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f>financials3[[#This Row],[Units Sold]]*financials3[[#This Row],[Sale Price Per]]</f>
        <v>34300</v>
      </c>
      <c r="I546" s="1">
        <v>4116</v>
      </c>
      <c r="J546" s="1">
        <f>financials3[[#This Row],[Gross Sales]]-financials3[[#This Row],[Discounts]]</f>
        <v>30184</v>
      </c>
      <c r="K546" s="1">
        <v>17150</v>
      </c>
      <c r="L546" s="1">
        <f>financials3[[#This Row],[Units Sold]]*financials3[[#This Row],[Manufacturing Cost Per]]</f>
        <v>8575</v>
      </c>
      <c r="M546" s="1">
        <v>13034</v>
      </c>
      <c r="N546" s="6">
        <v>41548</v>
      </c>
      <c r="O546" s="8">
        <v>10</v>
      </c>
      <c r="P546" s="5" t="s">
        <v>30</v>
      </c>
      <c r="Q546" s="7" t="s">
        <v>14</v>
      </c>
    </row>
    <row r="547" spans="1:17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f>financials3[[#This Row],[Units Sold]]*financials3[[#This Row],[Sale Price Per]]</f>
        <v>355800</v>
      </c>
      <c r="I547" s="1">
        <v>42696</v>
      </c>
      <c r="J547" s="1">
        <f>financials3[[#This Row],[Gross Sales]]-financials3[[#This Row],[Discounts]]</f>
        <v>313104</v>
      </c>
      <c r="K547" s="1">
        <v>296500</v>
      </c>
      <c r="L547" s="1">
        <f>financials3[[#This Row],[Units Sold]]*financials3[[#This Row],[Manufacturing Cost Per]]</f>
        <v>5930</v>
      </c>
      <c r="M547" s="1">
        <v>16604</v>
      </c>
      <c r="N547" s="6">
        <v>41609</v>
      </c>
      <c r="O547" s="8">
        <v>12</v>
      </c>
      <c r="P547" s="5" t="s">
        <v>32</v>
      </c>
      <c r="Q547" s="7" t="s">
        <v>14</v>
      </c>
    </row>
    <row r="548" spans="1:17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f>financials3[[#This Row],[Units Sold]]*financials3[[#This Row],[Sale Price Per]]</f>
        <v>1048500</v>
      </c>
      <c r="I548" s="1">
        <v>125820</v>
      </c>
      <c r="J548" s="1">
        <f>financials3[[#This Row],[Gross Sales]]-financials3[[#This Row],[Discounts]]</f>
        <v>922680</v>
      </c>
      <c r="K548" s="1">
        <v>873750</v>
      </c>
      <c r="L548" s="1">
        <f>financials3[[#This Row],[Units Sold]]*financials3[[#This Row],[Manufacturing Cost Per]]</f>
        <v>34950</v>
      </c>
      <c r="M548" s="1">
        <v>48930</v>
      </c>
      <c r="N548" s="6">
        <v>41640</v>
      </c>
      <c r="O548" s="8">
        <v>1</v>
      </c>
      <c r="P548" s="5" t="s">
        <v>21</v>
      </c>
      <c r="Q548" s="7" t="s">
        <v>15</v>
      </c>
    </row>
    <row r="549" spans="1:17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f>financials3[[#This Row],[Units Sold]]*financials3[[#This Row],[Sale Price Per]]</f>
        <v>310100</v>
      </c>
      <c r="I549" s="1">
        <v>37212</v>
      </c>
      <c r="J549" s="1">
        <f>financials3[[#This Row],[Gross Sales]]-financials3[[#This Row],[Discounts]]</f>
        <v>272888</v>
      </c>
      <c r="K549" s="1">
        <v>230360</v>
      </c>
      <c r="L549" s="1">
        <f>financials3[[#This Row],[Units Sold]]*financials3[[#This Row],[Manufacturing Cost Per]]</f>
        <v>8860</v>
      </c>
      <c r="M549" s="1">
        <v>42528</v>
      </c>
      <c r="N549" s="6">
        <v>41791</v>
      </c>
      <c r="O549" s="8">
        <v>6</v>
      </c>
      <c r="P549" s="5" t="s">
        <v>26</v>
      </c>
      <c r="Q549" s="7" t="s">
        <v>15</v>
      </c>
    </row>
    <row r="550" spans="1:17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f>financials3[[#This Row],[Units Sold]]*financials3[[#This Row],[Sale Price Per]]</f>
        <v>269500</v>
      </c>
      <c r="I550" s="1">
        <v>32340</v>
      </c>
      <c r="J550" s="1">
        <f>financials3[[#This Row],[Gross Sales]]-financials3[[#This Row],[Discounts]]</f>
        <v>237160</v>
      </c>
      <c r="K550" s="1">
        <v>258720</v>
      </c>
      <c r="L550" s="1">
        <f>financials3[[#This Row],[Units Sold]]*financials3[[#This Row],[Manufacturing Cost Per]]</f>
        <v>21560</v>
      </c>
      <c r="M550" s="1">
        <v>-21560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f>financials3[[#This Row],[Units Sold]]*financials3[[#This Row],[Sale Price Per]]</f>
        <v>18100</v>
      </c>
      <c r="I551" s="1">
        <v>2172</v>
      </c>
      <c r="J551" s="1">
        <f>financials3[[#This Row],[Gross Sales]]-financials3[[#This Row],[Discounts]]</f>
        <v>15928</v>
      </c>
      <c r="K551" s="1">
        <v>9050</v>
      </c>
      <c r="L551" s="1">
        <f>financials3[[#This Row],[Units Sold]]*financials3[[#This Row],[Manufacturing Cost Per]]</f>
        <v>9050</v>
      </c>
      <c r="M551" s="1">
        <v>6878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f>financials3[[#This Row],[Units Sold]]*financials3[[#This Row],[Sale Price Per]]</f>
        <v>34300</v>
      </c>
      <c r="I552" s="1">
        <v>4116</v>
      </c>
      <c r="J552" s="1">
        <f>financials3[[#This Row],[Gross Sales]]-financials3[[#This Row],[Discounts]]</f>
        <v>30184</v>
      </c>
      <c r="K552" s="1">
        <v>17150</v>
      </c>
      <c r="L552" s="1">
        <f>financials3[[#This Row],[Units Sold]]*financials3[[#This Row],[Manufacturing Cost Per]]</f>
        <v>17150</v>
      </c>
      <c r="M552" s="1">
        <v>13034</v>
      </c>
      <c r="N552" s="6">
        <v>41548</v>
      </c>
      <c r="O552" s="8">
        <v>10</v>
      </c>
      <c r="P552" s="5" t="s">
        <v>30</v>
      </c>
      <c r="Q552" s="7" t="s">
        <v>14</v>
      </c>
    </row>
    <row r="553" spans="1:17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f>financials3[[#This Row],[Units Sold]]*financials3[[#This Row],[Sale Price Per]]</f>
        <v>557900</v>
      </c>
      <c r="I553" s="1">
        <v>66948</v>
      </c>
      <c r="J553" s="1">
        <f>financials3[[#This Row],[Gross Sales]]-financials3[[#This Row],[Discounts]]</f>
        <v>490952</v>
      </c>
      <c r="K553" s="1">
        <v>414440</v>
      </c>
      <c r="L553" s="1">
        <f>financials3[[#This Row],[Units Sold]]*financials3[[#This Row],[Manufacturing Cost Per]]</f>
        <v>15940</v>
      </c>
      <c r="M553" s="1">
        <v>76512</v>
      </c>
      <c r="N553" s="6">
        <v>41944</v>
      </c>
      <c r="O553" s="8">
        <v>11</v>
      </c>
      <c r="P553" s="5" t="s">
        <v>31</v>
      </c>
      <c r="Q553" s="7" t="s">
        <v>15</v>
      </c>
    </row>
    <row r="554" spans="1:17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f>financials3[[#This Row],[Units Sold]]*financials3[[#This Row],[Sale Price Per]]</f>
        <v>407700</v>
      </c>
      <c r="I554" s="1">
        <v>48924</v>
      </c>
      <c r="J554" s="1">
        <f>financials3[[#This Row],[Gross Sales]]-financials3[[#This Row],[Discounts]]</f>
        <v>358776</v>
      </c>
      <c r="K554" s="1">
        <v>339750</v>
      </c>
      <c r="L554" s="1">
        <f>financials3[[#This Row],[Units Sold]]*financials3[[#This Row],[Manufacturing Cost Per]]</f>
        <v>13590</v>
      </c>
      <c r="M554" s="1">
        <v>19026</v>
      </c>
      <c r="N554" s="6">
        <v>41944</v>
      </c>
      <c r="O554" s="8">
        <v>11</v>
      </c>
      <c r="P554" s="5" t="s">
        <v>31</v>
      </c>
      <c r="Q554" s="7" t="s">
        <v>15</v>
      </c>
    </row>
    <row r="555" spans="1:17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f>financials3[[#This Row],[Units Sold]]*financials3[[#This Row],[Sale Price Per]]</f>
        <v>645000</v>
      </c>
      <c r="I555" s="1">
        <v>77400</v>
      </c>
      <c r="J555" s="1">
        <f>financials3[[#This Row],[Gross Sales]]-financials3[[#This Row],[Discounts]]</f>
        <v>567600</v>
      </c>
      <c r="K555" s="1">
        <v>537500</v>
      </c>
      <c r="L555" s="1">
        <f>financials3[[#This Row],[Units Sold]]*financials3[[#This Row],[Manufacturing Cost Per]]</f>
        <v>21500</v>
      </c>
      <c r="M555" s="1">
        <v>30100</v>
      </c>
      <c r="N555" s="6">
        <v>41944</v>
      </c>
      <c r="O555" s="8">
        <v>11</v>
      </c>
      <c r="P555" s="5" t="s">
        <v>31</v>
      </c>
      <c r="Q555" s="7" t="s">
        <v>15</v>
      </c>
    </row>
    <row r="556" spans="1:17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f>financials3[[#This Row],[Units Sold]]*financials3[[#This Row],[Sale Price Per]]</f>
        <v>418950</v>
      </c>
      <c r="I556" s="1">
        <v>50274</v>
      </c>
      <c r="J556" s="1">
        <f>financials3[[#This Row],[Gross Sales]]-financials3[[#This Row],[Discounts]]</f>
        <v>368676</v>
      </c>
      <c r="K556" s="1">
        <v>311220</v>
      </c>
      <c r="L556" s="1">
        <f>financials3[[#This Row],[Units Sold]]*financials3[[#This Row],[Manufacturing Cost Per]]</f>
        <v>11970</v>
      </c>
      <c r="M556" s="1">
        <v>57456</v>
      </c>
      <c r="N556" s="6">
        <v>41944</v>
      </c>
      <c r="O556" s="8">
        <v>11</v>
      </c>
      <c r="P556" s="5" t="s">
        <v>31</v>
      </c>
      <c r="Q556" s="7" t="s">
        <v>15</v>
      </c>
    </row>
    <row r="557" spans="1:17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f>financials3[[#This Row],[Units Sold]]*financials3[[#This Row],[Sale Price Per]]</f>
        <v>5700</v>
      </c>
      <c r="I557" s="1">
        <v>684</v>
      </c>
      <c r="J557" s="1">
        <f>financials3[[#This Row],[Gross Sales]]-financials3[[#This Row],[Discounts]]</f>
        <v>5016</v>
      </c>
      <c r="K557" s="1">
        <v>3800</v>
      </c>
      <c r="L557" s="1">
        <f>financials3[[#This Row],[Units Sold]]*financials3[[#This Row],[Manufacturing Cost Per]]</f>
        <v>3800</v>
      </c>
      <c r="M557" s="1">
        <v>1216</v>
      </c>
      <c r="N557" s="6">
        <v>41609</v>
      </c>
      <c r="O557" s="8">
        <v>12</v>
      </c>
      <c r="P557" s="5" t="s">
        <v>32</v>
      </c>
      <c r="Q557" s="7" t="s">
        <v>14</v>
      </c>
    </row>
    <row r="558" spans="1:17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f>financials3[[#This Row],[Units Sold]]*financials3[[#This Row],[Sale Price Per]]</f>
        <v>24660</v>
      </c>
      <c r="I558" s="1">
        <v>2959.2</v>
      </c>
      <c r="J558" s="1">
        <f>financials3[[#This Row],[Gross Sales]]-financials3[[#This Row],[Discounts]]</f>
        <v>21700.799999999999</v>
      </c>
      <c r="K558" s="1">
        <v>12330</v>
      </c>
      <c r="L558" s="1">
        <f>financials3[[#This Row],[Units Sold]]*financials3[[#This Row],[Manufacturing Cost Per]]</f>
        <v>12330</v>
      </c>
      <c r="M558" s="1">
        <v>9370.7999999999993</v>
      </c>
      <c r="N558" s="6">
        <v>41974</v>
      </c>
      <c r="O558" s="8">
        <v>12</v>
      </c>
      <c r="P558" s="5" t="s">
        <v>32</v>
      </c>
      <c r="Q558" s="7" t="s">
        <v>15</v>
      </c>
    </row>
    <row r="559" spans="1:17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f>financials3[[#This Row],[Units Sold]]*financials3[[#This Row],[Sale Price Per]]</f>
        <v>488250</v>
      </c>
      <c r="I559" s="1">
        <v>58590</v>
      </c>
      <c r="J559" s="1">
        <f>financials3[[#This Row],[Gross Sales]]-financials3[[#This Row],[Discounts]]</f>
        <v>429660</v>
      </c>
      <c r="K559" s="1">
        <v>362700</v>
      </c>
      <c r="L559" s="1">
        <f>financials3[[#This Row],[Units Sold]]*financials3[[#This Row],[Manufacturing Cost Per]]</f>
        <v>167400</v>
      </c>
      <c r="M559" s="1">
        <v>66960</v>
      </c>
      <c r="N559" s="6">
        <v>41821</v>
      </c>
      <c r="O559" s="8">
        <v>7</v>
      </c>
      <c r="P559" s="5" t="s">
        <v>27</v>
      </c>
      <c r="Q559" s="7" t="s">
        <v>15</v>
      </c>
    </row>
    <row r="560" spans="1:17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f>financials3[[#This Row],[Units Sold]]*financials3[[#This Row],[Sale Price Per]]</f>
        <v>345100</v>
      </c>
      <c r="I560" s="1">
        <v>41412</v>
      </c>
      <c r="J560" s="1">
        <f>financials3[[#This Row],[Gross Sales]]-financials3[[#This Row],[Discounts]]</f>
        <v>303688</v>
      </c>
      <c r="K560" s="1">
        <v>256360</v>
      </c>
      <c r="L560" s="1">
        <f>financials3[[#This Row],[Units Sold]]*financials3[[#This Row],[Manufacturing Cost Per]]</f>
        <v>118320</v>
      </c>
      <c r="M560" s="1">
        <v>47328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f>financials3[[#This Row],[Units Sold]]*financials3[[#This Row],[Sale Price Per]]</f>
        <v>18100</v>
      </c>
      <c r="I561" s="1">
        <v>2172</v>
      </c>
      <c r="J561" s="1">
        <f>financials3[[#This Row],[Gross Sales]]-financials3[[#This Row],[Discounts]]</f>
        <v>15928</v>
      </c>
      <c r="K561" s="1">
        <v>9050</v>
      </c>
      <c r="L561" s="1">
        <f>financials3[[#This Row],[Units Sold]]*financials3[[#This Row],[Manufacturing Cost Per]]</f>
        <v>108600</v>
      </c>
      <c r="M561" s="1">
        <v>6878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f>financials3[[#This Row],[Units Sold]]*financials3[[#This Row],[Sale Price Per]]</f>
        <v>25308</v>
      </c>
      <c r="I562" s="1">
        <v>3036.96</v>
      </c>
      <c r="J562" s="1">
        <f>financials3[[#This Row],[Gross Sales]]-financials3[[#This Row],[Discounts]]</f>
        <v>22271.040000000001</v>
      </c>
      <c r="K562" s="1">
        <v>6327</v>
      </c>
      <c r="L562" s="1">
        <f>financials3[[#This Row],[Units Sold]]*financials3[[#This Row],[Manufacturing Cost Per]]</f>
        <v>527250</v>
      </c>
      <c r="M562" s="1">
        <v>15944.04</v>
      </c>
      <c r="N562" s="6">
        <v>41760</v>
      </c>
      <c r="O562" s="8">
        <v>5</v>
      </c>
      <c r="P562" s="5" t="s">
        <v>25</v>
      </c>
      <c r="Q562" s="7" t="s">
        <v>15</v>
      </c>
    </row>
    <row r="563" spans="1:17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f>financials3[[#This Row],[Units Sold]]*financials3[[#This Row],[Sale Price Per]]</f>
        <v>58117.5</v>
      </c>
      <c r="I563" s="1">
        <v>6974.0999999999995</v>
      </c>
      <c r="J563" s="1">
        <f>financials3[[#This Row],[Gross Sales]]-financials3[[#This Row],[Discounts]]</f>
        <v>51143.4</v>
      </c>
      <c r="K563" s="1">
        <v>38745</v>
      </c>
      <c r="L563" s="1">
        <f>financials3[[#This Row],[Units Sold]]*financials3[[#This Row],[Manufacturing Cost Per]]</f>
        <v>968625</v>
      </c>
      <c r="M563" s="1">
        <v>12398.399999999998</v>
      </c>
      <c r="N563" s="6">
        <v>41821</v>
      </c>
      <c r="O563" s="8">
        <v>7</v>
      </c>
      <c r="P563" s="5" t="s">
        <v>27</v>
      </c>
      <c r="Q563" s="7" t="s">
        <v>15</v>
      </c>
    </row>
    <row r="564" spans="1:17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f>financials3[[#This Row],[Units Sold]]*financials3[[#This Row],[Sale Price Per]]</f>
        <v>218050</v>
      </c>
      <c r="I564" s="1">
        <v>26166</v>
      </c>
      <c r="J564" s="1">
        <f>financials3[[#This Row],[Gross Sales]]-financials3[[#This Row],[Discounts]]</f>
        <v>191884</v>
      </c>
      <c r="K564" s="1">
        <v>161980</v>
      </c>
      <c r="L564" s="1">
        <f>financials3[[#This Row],[Units Sold]]*financials3[[#This Row],[Manufacturing Cost Per]]</f>
        <v>155750</v>
      </c>
      <c r="M564" s="1">
        <v>29904</v>
      </c>
      <c r="N564" s="6">
        <v>41518</v>
      </c>
      <c r="O564" s="8">
        <v>9</v>
      </c>
      <c r="P564" s="5" t="s">
        <v>29</v>
      </c>
      <c r="Q564" s="7" t="s">
        <v>14</v>
      </c>
    </row>
    <row r="565" spans="1:17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f>financials3[[#This Row],[Units Sold]]*financials3[[#This Row],[Sale Price Per]]</f>
        <v>345100</v>
      </c>
      <c r="I565" s="1">
        <v>41412</v>
      </c>
      <c r="J565" s="1">
        <f>financials3[[#This Row],[Gross Sales]]-financials3[[#This Row],[Discounts]]</f>
        <v>303688</v>
      </c>
      <c r="K565" s="1">
        <v>256360</v>
      </c>
      <c r="L565" s="1">
        <f>financials3[[#This Row],[Units Sold]]*financials3[[#This Row],[Manufacturing Cost Per]]</f>
        <v>246500</v>
      </c>
      <c r="M565" s="1">
        <v>47328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f>financials3[[#This Row],[Units Sold]]*financials3[[#This Row],[Sale Price Per]]</f>
        <v>298375</v>
      </c>
      <c r="I566" s="1">
        <v>35805</v>
      </c>
      <c r="J566" s="1">
        <f>financials3[[#This Row],[Gross Sales]]-financials3[[#This Row],[Discounts]]</f>
        <v>262570</v>
      </c>
      <c r="K566" s="1">
        <v>286440</v>
      </c>
      <c r="L566" s="1">
        <f>financials3[[#This Row],[Units Sold]]*financials3[[#This Row],[Manufacturing Cost Per]]</f>
        <v>596750</v>
      </c>
      <c r="M566" s="1">
        <v>-23870</v>
      </c>
      <c r="N566" s="6">
        <v>41944</v>
      </c>
      <c r="O566" s="8">
        <v>11</v>
      </c>
      <c r="P566" s="5" t="s">
        <v>31</v>
      </c>
      <c r="Q566" s="7" t="s">
        <v>15</v>
      </c>
    </row>
    <row r="567" spans="1:17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f>financials3[[#This Row],[Units Sold]]*financials3[[#This Row],[Sale Price Per]]</f>
        <v>24660</v>
      </c>
      <c r="I567" s="1">
        <v>2959.2</v>
      </c>
      <c r="J567" s="1">
        <f>financials3[[#This Row],[Gross Sales]]-financials3[[#This Row],[Discounts]]</f>
        <v>21700.799999999999</v>
      </c>
      <c r="K567" s="1">
        <v>12330</v>
      </c>
      <c r="L567" s="1">
        <f>financials3[[#This Row],[Units Sold]]*financials3[[#This Row],[Manufacturing Cost Per]]</f>
        <v>308250</v>
      </c>
      <c r="M567" s="1">
        <v>9370.7999999999993</v>
      </c>
      <c r="N567" s="6">
        <v>41974</v>
      </c>
      <c r="O567" s="8">
        <v>12</v>
      </c>
      <c r="P567" s="5" t="s">
        <v>32</v>
      </c>
      <c r="Q567" s="7" t="s">
        <v>15</v>
      </c>
    </row>
    <row r="568" spans="1:17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f>financials3[[#This Row],[Units Sold]]*financials3[[#This Row],[Sale Price Per]]</f>
        <v>94500</v>
      </c>
      <c r="I568" s="1">
        <v>11340</v>
      </c>
      <c r="J568" s="1">
        <f>financials3[[#This Row],[Gross Sales]]-financials3[[#This Row],[Discounts]]</f>
        <v>83160</v>
      </c>
      <c r="K568" s="1">
        <v>70200</v>
      </c>
      <c r="L568" s="1">
        <f>financials3[[#This Row],[Units Sold]]*financials3[[#This Row],[Manufacturing Cost Per]]</f>
        <v>70200</v>
      </c>
      <c r="M568" s="1">
        <v>12960</v>
      </c>
      <c r="N568" s="6">
        <v>41671</v>
      </c>
      <c r="O568" s="8">
        <v>2</v>
      </c>
      <c r="P568" s="5" t="s">
        <v>22</v>
      </c>
      <c r="Q568" s="7" t="s">
        <v>15</v>
      </c>
    </row>
    <row r="569" spans="1:17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f>financials3[[#This Row],[Units Sold]]*financials3[[#This Row],[Sale Price Per]]</f>
        <v>23950.5</v>
      </c>
      <c r="I569" s="1">
        <v>2874.06</v>
      </c>
      <c r="J569" s="1">
        <f>financials3[[#This Row],[Gross Sales]]-financials3[[#This Row],[Discounts]]</f>
        <v>21076.44</v>
      </c>
      <c r="K569" s="1">
        <v>17107.5</v>
      </c>
      <c r="L569" s="1">
        <f>financials3[[#This Row],[Units Sold]]*financials3[[#This Row],[Manufacturing Cost Per]]</f>
        <v>889590</v>
      </c>
      <c r="M569" s="1">
        <v>3968.9399999999987</v>
      </c>
      <c r="N569" s="6">
        <v>41821</v>
      </c>
      <c r="O569" s="8">
        <v>7</v>
      </c>
      <c r="P569" s="5" t="s">
        <v>27</v>
      </c>
      <c r="Q569" s="7" t="s">
        <v>15</v>
      </c>
    </row>
    <row r="570" spans="1:17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f>financials3[[#This Row],[Units Sold]]*financials3[[#This Row],[Sale Price Per]]</f>
        <v>19138</v>
      </c>
      <c r="I570" s="1">
        <v>2296.56</v>
      </c>
      <c r="J570" s="1">
        <f>financials3[[#This Row],[Gross Sales]]-financials3[[#This Row],[Discounts]]</f>
        <v>16841.439999999999</v>
      </c>
      <c r="K570" s="1">
        <v>13670</v>
      </c>
      <c r="L570" s="1">
        <f>financials3[[#This Row],[Units Sold]]*financials3[[#This Row],[Manufacturing Cost Per]]</f>
        <v>710840</v>
      </c>
      <c r="M570" s="1">
        <v>3171.4399999999987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f>financials3[[#This Row],[Units Sold]]*financials3[[#This Row],[Sale Price Per]]</f>
        <v>38220</v>
      </c>
      <c r="I571" s="1">
        <v>4586.3999999999996</v>
      </c>
      <c r="J571" s="1">
        <f>financials3[[#This Row],[Gross Sales]]-financials3[[#This Row],[Discounts]]</f>
        <v>33633.599999999999</v>
      </c>
      <c r="K571" s="1">
        <v>25480</v>
      </c>
      <c r="L571" s="1">
        <f>financials3[[#This Row],[Units Sold]]*financials3[[#This Row],[Manufacturing Cost Per]]</f>
        <v>662480</v>
      </c>
      <c r="M571" s="1">
        <v>8153.5999999999985</v>
      </c>
      <c r="N571" s="6">
        <v>41579</v>
      </c>
      <c r="O571" s="8">
        <v>11</v>
      </c>
      <c r="P571" s="5" t="s">
        <v>31</v>
      </c>
      <c r="Q571" s="7" t="s">
        <v>14</v>
      </c>
    </row>
    <row r="572" spans="1:17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f>financials3[[#This Row],[Units Sold]]*financials3[[#This Row],[Sale Price Per]]</f>
        <v>50430</v>
      </c>
      <c r="I572" s="1">
        <v>6051.6</v>
      </c>
      <c r="J572" s="1">
        <f>financials3[[#This Row],[Gross Sales]]-financials3[[#This Row],[Discounts]]</f>
        <v>44378.400000000001</v>
      </c>
      <c r="K572" s="1">
        <v>25215</v>
      </c>
      <c r="L572" s="1">
        <f>financials3[[#This Row],[Units Sold]]*financials3[[#This Row],[Manufacturing Cost Per]]</f>
        <v>7564.5</v>
      </c>
      <c r="M572" s="1">
        <v>19163.399999999998</v>
      </c>
      <c r="N572" s="6">
        <v>41640</v>
      </c>
      <c r="O572" s="8">
        <v>1</v>
      </c>
      <c r="P572" s="5" t="s">
        <v>21</v>
      </c>
      <c r="Q572" s="7" t="s">
        <v>15</v>
      </c>
    </row>
    <row r="573" spans="1:17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f>financials3[[#This Row],[Units Sold]]*financials3[[#This Row],[Sale Price Per]]</f>
        <v>31932</v>
      </c>
      <c r="I573" s="1">
        <v>3831.84</v>
      </c>
      <c r="J573" s="1">
        <f>financials3[[#This Row],[Gross Sales]]-financials3[[#This Row],[Discounts]]</f>
        <v>28100.16</v>
      </c>
      <c r="K573" s="1">
        <v>7983</v>
      </c>
      <c r="L573" s="1">
        <f>financials3[[#This Row],[Units Sold]]*financials3[[#This Row],[Manufacturing Cost Per]]</f>
        <v>13305</v>
      </c>
      <c r="M573" s="1">
        <v>20117.16</v>
      </c>
      <c r="N573" s="6">
        <v>41760</v>
      </c>
      <c r="O573" s="8">
        <v>5</v>
      </c>
      <c r="P573" s="5" t="s">
        <v>25</v>
      </c>
      <c r="Q573" s="7" t="s">
        <v>15</v>
      </c>
    </row>
    <row r="574" spans="1:17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f>financials3[[#This Row],[Units Sold]]*financials3[[#This Row],[Sale Price Per]]</f>
        <v>30620</v>
      </c>
      <c r="I574" s="1">
        <v>3674.4</v>
      </c>
      <c r="J574" s="1">
        <f>financials3[[#This Row],[Gross Sales]]-financials3[[#This Row],[Discounts]]</f>
        <v>26945.599999999999</v>
      </c>
      <c r="K574" s="1">
        <v>15310</v>
      </c>
      <c r="L574" s="1">
        <f>financials3[[#This Row],[Units Sold]]*financials3[[#This Row],[Manufacturing Cost Per]]</f>
        <v>15310</v>
      </c>
      <c r="M574" s="1">
        <v>11635.599999999999</v>
      </c>
      <c r="N574" s="6">
        <v>41974</v>
      </c>
      <c r="O574" s="8">
        <v>12</v>
      </c>
      <c r="P574" s="5" t="s">
        <v>32</v>
      </c>
      <c r="Q574" s="7" t="s">
        <v>15</v>
      </c>
    </row>
    <row r="575" spans="1:17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f>financials3[[#This Row],[Units Sold]]*financials3[[#This Row],[Sale Price Per]]</f>
        <v>10437</v>
      </c>
      <c r="I575" s="1">
        <v>1252.44</v>
      </c>
      <c r="J575" s="1">
        <f>financials3[[#This Row],[Gross Sales]]-financials3[[#This Row],[Discounts]]</f>
        <v>9184.56</v>
      </c>
      <c r="K575" s="1">
        <v>7455</v>
      </c>
      <c r="L575" s="1">
        <f>financials3[[#This Row],[Units Sold]]*financials3[[#This Row],[Manufacturing Cost Per]]</f>
        <v>372750</v>
      </c>
      <c r="M575" s="1">
        <v>1729.5599999999995</v>
      </c>
      <c r="N575" s="6">
        <v>41699</v>
      </c>
      <c r="O575" s="8">
        <v>3</v>
      </c>
      <c r="P575" s="5" t="s">
        <v>23</v>
      </c>
      <c r="Q575" s="7" t="s">
        <v>15</v>
      </c>
    </row>
    <row r="576" spans="1:17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f>financials3[[#This Row],[Units Sold]]*financials3[[#This Row],[Sale Price Per]]</f>
        <v>30620</v>
      </c>
      <c r="I576" s="1">
        <v>3674.4</v>
      </c>
      <c r="J576" s="1">
        <f>financials3[[#This Row],[Gross Sales]]-financials3[[#This Row],[Discounts]]</f>
        <v>26945.599999999999</v>
      </c>
      <c r="K576" s="1">
        <v>15310</v>
      </c>
      <c r="L576" s="1">
        <f>financials3[[#This Row],[Units Sold]]*financials3[[#This Row],[Manufacturing Cost Per]]</f>
        <v>382750</v>
      </c>
      <c r="M576" s="1">
        <v>11635.599999999999</v>
      </c>
      <c r="N576" s="6">
        <v>41974</v>
      </c>
      <c r="O576" s="8">
        <v>12</v>
      </c>
      <c r="P576" s="5" t="s">
        <v>32</v>
      </c>
      <c r="Q576" s="7" t="s">
        <v>15</v>
      </c>
    </row>
    <row r="577" spans="1:17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f>financials3[[#This Row],[Units Sold]]*financials3[[#This Row],[Sale Price Per]]</f>
        <v>33132</v>
      </c>
      <c r="I577" s="1">
        <v>3975.84</v>
      </c>
      <c r="J577" s="1">
        <f>financials3[[#This Row],[Gross Sales]]-financials3[[#This Row],[Discounts]]</f>
        <v>29156.16</v>
      </c>
      <c r="K577" s="1">
        <v>8283</v>
      </c>
      <c r="L577" s="1">
        <f>financials3[[#This Row],[Units Sold]]*financials3[[#This Row],[Manufacturing Cost Per]]</f>
        <v>717860</v>
      </c>
      <c r="M577" s="1">
        <v>20873.16</v>
      </c>
      <c r="N577" s="6">
        <v>41518</v>
      </c>
      <c r="O577" s="8">
        <v>9</v>
      </c>
      <c r="P577" s="5" t="s">
        <v>29</v>
      </c>
      <c r="Q577" s="7" t="s">
        <v>14</v>
      </c>
    </row>
    <row r="578" spans="1:17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f>financials3[[#This Row],[Units Sold]]*financials3[[#This Row],[Sale Price Per]]</f>
        <v>38505</v>
      </c>
      <c r="I578" s="1">
        <v>5005.6499999999996</v>
      </c>
      <c r="J578" s="1">
        <f>financials3[[#This Row],[Gross Sales]]-financials3[[#This Row],[Discounts]]</f>
        <v>33499.35</v>
      </c>
      <c r="K578" s="1">
        <v>25670</v>
      </c>
      <c r="L578" s="1">
        <f>financials3[[#This Row],[Units Sold]]*financials3[[#This Row],[Manufacturing Cost Per]]</f>
        <v>7701</v>
      </c>
      <c r="M578" s="1">
        <v>7829.3499999999985</v>
      </c>
      <c r="N578" s="6">
        <v>41791</v>
      </c>
      <c r="O578" s="8">
        <v>6</v>
      </c>
      <c r="P578" s="5" t="s">
        <v>26</v>
      </c>
      <c r="Q578" s="7" t="s">
        <v>15</v>
      </c>
    </row>
    <row r="579" spans="1:17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f>financials3[[#This Row],[Units Sold]]*financials3[[#This Row],[Sale Price Per]]</f>
        <v>38505</v>
      </c>
      <c r="I579" s="1">
        <v>5005.6499999999996</v>
      </c>
      <c r="J579" s="1">
        <f>financials3[[#This Row],[Gross Sales]]-financials3[[#This Row],[Discounts]]</f>
        <v>33499.35</v>
      </c>
      <c r="K579" s="1">
        <v>25670</v>
      </c>
      <c r="L579" s="1">
        <f>financials3[[#This Row],[Units Sold]]*financials3[[#This Row],[Manufacturing Cost Per]]</f>
        <v>641750</v>
      </c>
      <c r="M579" s="1">
        <v>7829.3499999999985</v>
      </c>
      <c r="N579" s="6">
        <v>41791</v>
      </c>
      <c r="O579" s="8">
        <v>6</v>
      </c>
      <c r="P579" s="5" t="s">
        <v>26</v>
      </c>
      <c r="Q579" s="7" t="s">
        <v>15</v>
      </c>
    </row>
    <row r="580" spans="1:17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f>financials3[[#This Row],[Units Sold]]*financials3[[#This Row],[Sale Price Per]]</f>
        <v>323050</v>
      </c>
      <c r="I580" s="1">
        <v>41996.5</v>
      </c>
      <c r="J580" s="1">
        <f>financials3[[#This Row],[Gross Sales]]-financials3[[#This Row],[Discounts]]</f>
        <v>281053.5</v>
      </c>
      <c r="K580" s="1">
        <v>239980</v>
      </c>
      <c r="L580" s="1">
        <f>financials3[[#This Row],[Units Sold]]*financials3[[#This Row],[Manufacturing Cost Per]]</f>
        <v>2769</v>
      </c>
      <c r="M580" s="1">
        <v>41073.5</v>
      </c>
      <c r="N580" s="6">
        <v>41699</v>
      </c>
      <c r="O580" s="8">
        <v>3</v>
      </c>
      <c r="P580" s="5" t="s">
        <v>23</v>
      </c>
      <c r="Q580" s="7" t="s">
        <v>15</v>
      </c>
    </row>
    <row r="581" spans="1:17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f>financials3[[#This Row],[Units Sold]]*financials3[[#This Row],[Sale Price Per]]</f>
        <v>626500</v>
      </c>
      <c r="I581" s="1">
        <v>81445</v>
      </c>
      <c r="J581" s="1">
        <f>financials3[[#This Row],[Gross Sales]]-financials3[[#This Row],[Discounts]]</f>
        <v>545055</v>
      </c>
      <c r="K581" s="1">
        <v>465400</v>
      </c>
      <c r="L581" s="1">
        <f>financials3[[#This Row],[Units Sold]]*financials3[[#This Row],[Manufacturing Cost Per]]</f>
        <v>5370</v>
      </c>
      <c r="M581" s="1">
        <v>79655</v>
      </c>
      <c r="N581" s="6">
        <v>41699</v>
      </c>
      <c r="O581" s="8">
        <v>3</v>
      </c>
      <c r="P581" s="5" t="s">
        <v>23</v>
      </c>
      <c r="Q581" s="7" t="s">
        <v>15</v>
      </c>
    </row>
    <row r="582" spans="1:17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f>financials3[[#This Row],[Units Sold]]*financials3[[#This Row],[Sale Price Per]]</f>
        <v>8840</v>
      </c>
      <c r="I582" s="1">
        <v>1149.2</v>
      </c>
      <c r="J582" s="1">
        <f>financials3[[#This Row],[Gross Sales]]-financials3[[#This Row],[Discounts]]</f>
        <v>7690.8</v>
      </c>
      <c r="K582" s="1">
        <v>4420</v>
      </c>
      <c r="L582" s="1">
        <f>financials3[[#This Row],[Units Sold]]*financials3[[#This Row],[Manufacturing Cost Per]]</f>
        <v>1326</v>
      </c>
      <c r="M582" s="1">
        <v>3270.8</v>
      </c>
      <c r="N582" s="6">
        <v>41518</v>
      </c>
      <c r="O582" s="8">
        <v>9</v>
      </c>
      <c r="P582" s="5" t="s">
        <v>29</v>
      </c>
      <c r="Q582" s="7" t="s">
        <v>14</v>
      </c>
    </row>
    <row r="583" spans="1:17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f>financials3[[#This Row],[Units Sold]]*financials3[[#This Row],[Sale Price Per]]</f>
        <v>343875</v>
      </c>
      <c r="I583" s="1">
        <v>44703.75</v>
      </c>
      <c r="J583" s="1">
        <f>financials3[[#This Row],[Gross Sales]]-financials3[[#This Row],[Discounts]]</f>
        <v>299171.25</v>
      </c>
      <c r="K583" s="1">
        <v>255450</v>
      </c>
      <c r="L583" s="1">
        <f>financials3[[#This Row],[Units Sold]]*financials3[[#This Row],[Manufacturing Cost Per]]</f>
        <v>4912.5</v>
      </c>
      <c r="M583" s="1">
        <v>43721.25</v>
      </c>
      <c r="N583" s="6">
        <v>41640</v>
      </c>
      <c r="O583" s="8">
        <v>1</v>
      </c>
      <c r="P583" s="5" t="s">
        <v>21</v>
      </c>
      <c r="Q583" s="7" t="s">
        <v>15</v>
      </c>
    </row>
    <row r="584" spans="1:17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f>financials3[[#This Row],[Units Sold]]*financials3[[#This Row],[Sale Price Per]]</f>
        <v>9086</v>
      </c>
      <c r="I584" s="1">
        <v>1181.18</v>
      </c>
      <c r="J584" s="1">
        <f>financials3[[#This Row],[Gross Sales]]-financials3[[#This Row],[Discounts]]</f>
        <v>7904.82</v>
      </c>
      <c r="K584" s="1">
        <v>6490</v>
      </c>
      <c r="L584" s="1">
        <f>financials3[[#This Row],[Units Sold]]*financials3[[#This Row],[Manufacturing Cost Per]]</f>
        <v>6490</v>
      </c>
      <c r="M584" s="1">
        <v>1414.8199999999997</v>
      </c>
      <c r="N584" s="6">
        <v>41671</v>
      </c>
      <c r="O584" s="8">
        <v>2</v>
      </c>
      <c r="P584" s="5" t="s">
        <v>22</v>
      </c>
      <c r="Q584" s="7" t="s">
        <v>15</v>
      </c>
    </row>
    <row r="585" spans="1:17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f>financials3[[#This Row],[Units Sold]]*financials3[[#This Row],[Sale Price Per]]</f>
        <v>7248</v>
      </c>
      <c r="I585" s="1">
        <v>942.24</v>
      </c>
      <c r="J585" s="1">
        <f>financials3[[#This Row],[Gross Sales]]-financials3[[#This Row],[Discounts]]</f>
        <v>6305.76</v>
      </c>
      <c r="K585" s="1">
        <v>1812</v>
      </c>
      <c r="L585" s="1">
        <f>financials3[[#This Row],[Units Sold]]*financials3[[#This Row],[Manufacturing Cost Per]]</f>
        <v>3020</v>
      </c>
      <c r="M585" s="1">
        <v>4493.76</v>
      </c>
      <c r="N585" s="6">
        <v>41791</v>
      </c>
      <c r="O585" s="8">
        <v>6</v>
      </c>
      <c r="P585" s="5" t="s">
        <v>26</v>
      </c>
      <c r="Q585" s="7" t="s">
        <v>15</v>
      </c>
    </row>
    <row r="586" spans="1:17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f>financials3[[#This Row],[Units Sold]]*financials3[[#This Row],[Sale Price Per]]</f>
        <v>45100</v>
      </c>
      <c r="I586" s="1">
        <v>5863</v>
      </c>
      <c r="J586" s="1">
        <f>financials3[[#This Row],[Gross Sales]]-financials3[[#This Row],[Discounts]]</f>
        <v>39237</v>
      </c>
      <c r="K586" s="1">
        <v>22550</v>
      </c>
      <c r="L586" s="1">
        <f>financials3[[#This Row],[Units Sold]]*financials3[[#This Row],[Manufacturing Cost Per]]</f>
        <v>11275</v>
      </c>
      <c r="M586" s="1">
        <v>16687</v>
      </c>
      <c r="N586" s="6">
        <v>41821</v>
      </c>
      <c r="O586" s="8">
        <v>7</v>
      </c>
      <c r="P586" s="5" t="s">
        <v>27</v>
      </c>
      <c r="Q586" s="7" t="s">
        <v>15</v>
      </c>
    </row>
    <row r="587" spans="1:17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f>financials3[[#This Row],[Units Sold]]*financials3[[#This Row],[Sale Price Per]]</f>
        <v>24980</v>
      </c>
      <c r="I587" s="1">
        <v>3247.4</v>
      </c>
      <c r="J587" s="1">
        <f>financials3[[#This Row],[Gross Sales]]-financials3[[#This Row],[Discounts]]</f>
        <v>21732.6</v>
      </c>
      <c r="K587" s="1">
        <v>12490</v>
      </c>
      <c r="L587" s="1">
        <f>financials3[[#This Row],[Units Sold]]*financials3[[#This Row],[Manufacturing Cost Per]]</f>
        <v>6245</v>
      </c>
      <c r="M587" s="1">
        <v>9242.5999999999985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f>financials3[[#This Row],[Units Sold]]*financials3[[#This Row],[Sale Price Per]]</f>
        <v>10069.5</v>
      </c>
      <c r="I588" s="1">
        <v>1309.0350000000001</v>
      </c>
      <c r="J588" s="1">
        <f>financials3[[#This Row],[Gross Sales]]-financials3[[#This Row],[Discounts]]</f>
        <v>8760.4650000000001</v>
      </c>
      <c r="K588" s="1">
        <v>7192.5</v>
      </c>
      <c r="L588" s="1">
        <f>financials3[[#This Row],[Units Sold]]*financials3[[#This Row],[Manufacturing Cost Per]]</f>
        <v>14385</v>
      </c>
      <c r="M588" s="1">
        <v>1567.9649999999992</v>
      </c>
      <c r="N588" s="6">
        <v>41640</v>
      </c>
      <c r="O588" s="8">
        <v>1</v>
      </c>
      <c r="P588" s="5" t="s">
        <v>21</v>
      </c>
      <c r="Q588" s="7" t="s">
        <v>15</v>
      </c>
    </row>
    <row r="589" spans="1:17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f>financials3[[#This Row],[Units Sold]]*financials3[[#This Row],[Sale Price Per]]</f>
        <v>242100</v>
      </c>
      <c r="I589" s="1">
        <v>31473</v>
      </c>
      <c r="J589" s="1">
        <f>financials3[[#This Row],[Gross Sales]]-financials3[[#This Row],[Discounts]]</f>
        <v>210627</v>
      </c>
      <c r="K589" s="1">
        <v>201750</v>
      </c>
      <c r="L589" s="1">
        <f>financials3[[#This Row],[Units Sold]]*financials3[[#This Row],[Manufacturing Cost Per]]</f>
        <v>8070</v>
      </c>
      <c r="M589" s="1">
        <v>8877</v>
      </c>
      <c r="N589" s="6">
        <v>41640</v>
      </c>
      <c r="O589" s="8">
        <v>1</v>
      </c>
      <c r="P589" s="5" t="s">
        <v>21</v>
      </c>
      <c r="Q589" s="7" t="s">
        <v>15</v>
      </c>
    </row>
    <row r="590" spans="1:17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f>financials3[[#This Row],[Units Sold]]*financials3[[#This Row],[Sale Price Per]]</f>
        <v>52820</v>
      </c>
      <c r="I590" s="1">
        <v>6866.6</v>
      </c>
      <c r="J590" s="1">
        <f>financials3[[#This Row],[Gross Sales]]-financials3[[#This Row],[Discounts]]</f>
        <v>45953.4</v>
      </c>
      <c r="K590" s="1">
        <v>26410</v>
      </c>
      <c r="L590" s="1">
        <f>financials3[[#This Row],[Units Sold]]*financials3[[#This Row],[Manufacturing Cost Per]]</f>
        <v>26410</v>
      </c>
      <c r="M590" s="1">
        <v>19543.400000000001</v>
      </c>
      <c r="N590" s="6">
        <v>41671</v>
      </c>
      <c r="O590" s="8">
        <v>2</v>
      </c>
      <c r="P590" s="5" t="s">
        <v>22</v>
      </c>
      <c r="Q590" s="7" t="s">
        <v>15</v>
      </c>
    </row>
    <row r="591" spans="1:17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f>financials3[[#This Row],[Units Sold]]*financials3[[#This Row],[Sale Price Per]]</f>
        <v>54160</v>
      </c>
      <c r="I591" s="1">
        <v>7040.8</v>
      </c>
      <c r="J591" s="1">
        <f>financials3[[#This Row],[Gross Sales]]-financials3[[#This Row],[Discounts]]</f>
        <v>47119.199999999997</v>
      </c>
      <c r="K591" s="1">
        <v>27080</v>
      </c>
      <c r="L591" s="1">
        <f>financials3[[#This Row],[Units Sold]]*financials3[[#This Row],[Manufacturing Cost Per]]</f>
        <v>27080</v>
      </c>
      <c r="M591" s="1">
        <v>20039.199999999997</v>
      </c>
      <c r="N591" s="6">
        <v>41671</v>
      </c>
      <c r="O591" s="8">
        <v>2</v>
      </c>
      <c r="P591" s="5" t="s">
        <v>22</v>
      </c>
      <c r="Q591" s="7" t="s">
        <v>15</v>
      </c>
    </row>
    <row r="592" spans="1:17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f>financials3[[#This Row],[Units Sold]]*financials3[[#This Row],[Sale Price Per]]</f>
        <v>921200</v>
      </c>
      <c r="I592" s="1">
        <v>119756</v>
      </c>
      <c r="J592" s="1">
        <f>financials3[[#This Row],[Gross Sales]]-financials3[[#This Row],[Discounts]]</f>
        <v>801444</v>
      </c>
      <c r="K592" s="1">
        <v>684320</v>
      </c>
      <c r="L592" s="1">
        <f>financials3[[#This Row],[Units Sold]]*financials3[[#This Row],[Manufacturing Cost Per]]</f>
        <v>26320</v>
      </c>
      <c r="M592" s="1">
        <v>117124</v>
      </c>
      <c r="N592" s="6">
        <v>41791</v>
      </c>
      <c r="O592" s="8">
        <v>6</v>
      </c>
      <c r="P592" s="5" t="s">
        <v>26</v>
      </c>
      <c r="Q592" s="7" t="s">
        <v>15</v>
      </c>
    </row>
    <row r="593" spans="1:17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f>financials3[[#This Row],[Units Sold]]*financials3[[#This Row],[Sale Price Per]]</f>
        <v>197875</v>
      </c>
      <c r="I593" s="1">
        <v>25723.75</v>
      </c>
      <c r="J593" s="1">
        <f>financials3[[#This Row],[Gross Sales]]-financials3[[#This Row],[Discounts]]</f>
        <v>172151.25</v>
      </c>
      <c r="K593" s="1">
        <v>189960</v>
      </c>
      <c r="L593" s="1">
        <f>financials3[[#This Row],[Units Sold]]*financials3[[#This Row],[Manufacturing Cost Per]]</f>
        <v>15830</v>
      </c>
      <c r="M593" s="1">
        <v>-17808.75</v>
      </c>
      <c r="N593" s="6">
        <v>41791</v>
      </c>
      <c r="O593" s="8">
        <v>6</v>
      </c>
      <c r="P593" s="5" t="s">
        <v>26</v>
      </c>
      <c r="Q593" s="7" t="s">
        <v>15</v>
      </c>
    </row>
    <row r="594" spans="1:17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f>financials3[[#This Row],[Units Sold]]*financials3[[#This Row],[Sale Price Per]]</f>
        <v>6852</v>
      </c>
      <c r="I594" s="1">
        <v>890.76</v>
      </c>
      <c r="J594" s="1">
        <f>financials3[[#This Row],[Gross Sales]]-financials3[[#This Row],[Discounts]]</f>
        <v>5961.24</v>
      </c>
      <c r="K594" s="1">
        <v>1713</v>
      </c>
      <c r="L594" s="1">
        <f>financials3[[#This Row],[Units Sold]]*financials3[[#This Row],[Manufacturing Cost Per]]</f>
        <v>5710</v>
      </c>
      <c r="M594" s="1">
        <v>4248.24</v>
      </c>
      <c r="N594" s="6">
        <v>41821</v>
      </c>
      <c r="O594" s="8">
        <v>7</v>
      </c>
      <c r="P594" s="5" t="s">
        <v>27</v>
      </c>
      <c r="Q594" s="7" t="s">
        <v>15</v>
      </c>
    </row>
    <row r="595" spans="1:17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f>financials3[[#This Row],[Units Sold]]*financials3[[#This Row],[Sale Price Per]]</f>
        <v>18872</v>
      </c>
      <c r="I595" s="1">
        <v>2453.36</v>
      </c>
      <c r="J595" s="1">
        <f>financials3[[#This Row],[Gross Sales]]-financials3[[#This Row],[Discounts]]</f>
        <v>16418.64</v>
      </c>
      <c r="K595" s="1">
        <v>13480</v>
      </c>
      <c r="L595" s="1">
        <f>financials3[[#This Row],[Units Sold]]*financials3[[#This Row],[Manufacturing Cost Per]]</f>
        <v>26960</v>
      </c>
      <c r="M595" s="1">
        <v>2938.6399999999994</v>
      </c>
      <c r="N595" s="6">
        <v>41852</v>
      </c>
      <c r="O595" s="8">
        <v>8</v>
      </c>
      <c r="P595" s="5" t="s">
        <v>28</v>
      </c>
      <c r="Q595" s="7" t="s">
        <v>15</v>
      </c>
    </row>
    <row r="596" spans="1:17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f>financials3[[#This Row],[Units Sold]]*financials3[[#This Row],[Sale Price Per]]</f>
        <v>23475</v>
      </c>
      <c r="I596" s="1">
        <v>3051.75</v>
      </c>
      <c r="J596" s="1">
        <f>financials3[[#This Row],[Gross Sales]]-financials3[[#This Row],[Discounts]]</f>
        <v>20423.25</v>
      </c>
      <c r="K596" s="1">
        <v>15650</v>
      </c>
      <c r="L596" s="1">
        <f>financials3[[#This Row],[Units Sold]]*financials3[[#This Row],[Manufacturing Cost Per]]</f>
        <v>15650</v>
      </c>
      <c r="M596" s="1">
        <v>4773.25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f>financials3[[#This Row],[Units Sold]]*financials3[[#This Row],[Sale Price Per]]</f>
        <v>24980</v>
      </c>
      <c r="I597" s="1">
        <v>3247.4</v>
      </c>
      <c r="J597" s="1">
        <f>financials3[[#This Row],[Gross Sales]]-financials3[[#This Row],[Discounts]]</f>
        <v>21732.6</v>
      </c>
      <c r="K597" s="1">
        <v>12490</v>
      </c>
      <c r="L597" s="1">
        <f>financials3[[#This Row],[Units Sold]]*financials3[[#This Row],[Manufacturing Cost Per]]</f>
        <v>12490</v>
      </c>
      <c r="M597" s="1">
        <v>9242.5999999999985</v>
      </c>
      <c r="N597" s="6">
        <v>41913</v>
      </c>
      <c r="O597" s="8">
        <v>10</v>
      </c>
      <c r="P597" s="5" t="s">
        <v>30</v>
      </c>
      <c r="Q597" s="7" t="s">
        <v>15</v>
      </c>
    </row>
    <row r="598" spans="1:17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f>financials3[[#This Row],[Units Sold]]*financials3[[#This Row],[Sale Price Per]]</f>
        <v>124950</v>
      </c>
      <c r="I598" s="1">
        <v>16243.5</v>
      </c>
      <c r="J598" s="1">
        <f>financials3[[#This Row],[Gross Sales]]-financials3[[#This Row],[Discounts]]</f>
        <v>108706.5</v>
      </c>
      <c r="K598" s="1">
        <v>92820</v>
      </c>
      <c r="L598" s="1">
        <f>financials3[[#This Row],[Units Sold]]*financials3[[#This Row],[Manufacturing Cost Per]]</f>
        <v>3570</v>
      </c>
      <c r="M598" s="1">
        <v>15886.5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f>financials3[[#This Row],[Units Sold]]*financials3[[#This Row],[Sale Price Per]]</f>
        <v>12156</v>
      </c>
      <c r="I599" s="1">
        <v>1580.28</v>
      </c>
      <c r="J599" s="1">
        <f>financials3[[#This Row],[Gross Sales]]-financials3[[#This Row],[Discounts]]</f>
        <v>10575.72</v>
      </c>
      <c r="K599" s="1">
        <v>3039</v>
      </c>
      <c r="L599" s="1">
        <f>financials3[[#This Row],[Units Sold]]*financials3[[#This Row],[Manufacturing Cost Per]]</f>
        <v>10130</v>
      </c>
      <c r="M599" s="1">
        <v>7536.7199999999993</v>
      </c>
      <c r="N599" s="6">
        <v>41974</v>
      </c>
      <c r="O599" s="8">
        <v>12</v>
      </c>
      <c r="P599" s="5" t="s">
        <v>32</v>
      </c>
      <c r="Q599" s="7" t="s">
        <v>15</v>
      </c>
    </row>
    <row r="600" spans="1:17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f>financials3[[#This Row],[Units Sold]]*financials3[[#This Row],[Sale Price Per]]</f>
        <v>59962.5</v>
      </c>
      <c r="I600" s="1">
        <v>7795.125</v>
      </c>
      <c r="J600" s="1">
        <f>financials3[[#This Row],[Gross Sales]]-financials3[[#This Row],[Discounts]]</f>
        <v>52167.375</v>
      </c>
      <c r="K600" s="1">
        <v>39975</v>
      </c>
      <c r="L600" s="1">
        <f>financials3[[#This Row],[Units Sold]]*financials3[[#This Row],[Manufacturing Cost Per]]</f>
        <v>479700</v>
      </c>
      <c r="M600" s="1">
        <v>12192.375</v>
      </c>
      <c r="N600" s="6">
        <v>41640</v>
      </c>
      <c r="O600" s="8">
        <v>1</v>
      </c>
      <c r="P600" s="5" t="s">
        <v>21</v>
      </c>
      <c r="Q600" s="7" t="s">
        <v>15</v>
      </c>
    </row>
    <row r="601" spans="1:17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f>financials3[[#This Row],[Units Sold]]*financials3[[#This Row],[Sale Price Per]]</f>
        <v>921200</v>
      </c>
      <c r="I601" s="1">
        <v>119756</v>
      </c>
      <c r="J601" s="1">
        <f>financials3[[#This Row],[Gross Sales]]-financials3[[#This Row],[Discounts]]</f>
        <v>801444</v>
      </c>
      <c r="K601" s="1">
        <v>684320</v>
      </c>
      <c r="L601" s="1">
        <f>financials3[[#This Row],[Units Sold]]*financials3[[#This Row],[Manufacturing Cost Per]]</f>
        <v>315840</v>
      </c>
      <c r="M601" s="1">
        <v>117124</v>
      </c>
      <c r="N601" s="6">
        <v>41791</v>
      </c>
      <c r="O601" s="8">
        <v>6</v>
      </c>
      <c r="P601" s="5" t="s">
        <v>26</v>
      </c>
      <c r="Q601" s="7" t="s">
        <v>15</v>
      </c>
    </row>
    <row r="602" spans="1:17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f>financials3[[#This Row],[Units Sold]]*financials3[[#This Row],[Sale Price Per]]</f>
        <v>8330</v>
      </c>
      <c r="I602" s="1">
        <v>1082.9000000000001</v>
      </c>
      <c r="J602" s="1">
        <f>financials3[[#This Row],[Gross Sales]]-financials3[[#This Row],[Discounts]]</f>
        <v>7247.1</v>
      </c>
      <c r="K602" s="1">
        <v>5950</v>
      </c>
      <c r="L602" s="1">
        <f>financials3[[#This Row],[Units Sold]]*financials3[[#This Row],[Manufacturing Cost Per]]</f>
        <v>142800</v>
      </c>
      <c r="M602" s="1">
        <v>1297.1000000000004</v>
      </c>
      <c r="N602" s="6">
        <v>41791</v>
      </c>
      <c r="O602" s="8">
        <v>6</v>
      </c>
      <c r="P602" s="5" t="s">
        <v>26</v>
      </c>
      <c r="Q602" s="7" t="s">
        <v>15</v>
      </c>
    </row>
    <row r="603" spans="1:17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f>financials3[[#This Row],[Units Sold]]*financials3[[#This Row],[Sale Price Per]]</f>
        <v>7248</v>
      </c>
      <c r="I603" s="1">
        <v>942.24</v>
      </c>
      <c r="J603" s="1">
        <f>financials3[[#This Row],[Gross Sales]]-financials3[[#This Row],[Discounts]]</f>
        <v>6305.76</v>
      </c>
      <c r="K603" s="1">
        <v>1812</v>
      </c>
      <c r="L603" s="1">
        <f>financials3[[#This Row],[Units Sold]]*financials3[[#This Row],[Manufacturing Cost Per]]</f>
        <v>72480</v>
      </c>
      <c r="M603" s="1">
        <v>4493.76</v>
      </c>
      <c r="N603" s="6">
        <v>41791</v>
      </c>
      <c r="O603" s="8">
        <v>6</v>
      </c>
      <c r="P603" s="5" t="s">
        <v>26</v>
      </c>
      <c r="Q603" s="7" t="s">
        <v>15</v>
      </c>
    </row>
    <row r="604" spans="1:17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f>financials3[[#This Row],[Units Sold]]*financials3[[#This Row],[Sale Price Per]]</f>
        <v>9900</v>
      </c>
      <c r="I604" s="1">
        <v>1287</v>
      </c>
      <c r="J604" s="1">
        <f>financials3[[#This Row],[Gross Sales]]-financials3[[#This Row],[Discounts]]</f>
        <v>8613</v>
      </c>
      <c r="K604" s="1">
        <v>6600</v>
      </c>
      <c r="L604" s="1">
        <f>financials3[[#This Row],[Units Sold]]*financials3[[#This Row],[Manufacturing Cost Per]]</f>
        <v>79200</v>
      </c>
      <c r="M604" s="1">
        <v>2013</v>
      </c>
      <c r="N604" s="6">
        <v>41518</v>
      </c>
      <c r="O604" s="8">
        <v>9</v>
      </c>
      <c r="P604" s="5" t="s">
        <v>29</v>
      </c>
      <c r="Q604" s="7" t="s">
        <v>14</v>
      </c>
    </row>
    <row r="605" spans="1:17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f>financials3[[#This Row],[Units Sold]]*financials3[[#This Row],[Sale Price Per]]</f>
        <v>4920</v>
      </c>
      <c r="I605" s="1">
        <v>639.6</v>
      </c>
      <c r="J605" s="1">
        <f>financials3[[#This Row],[Gross Sales]]-financials3[[#This Row],[Discounts]]</f>
        <v>4280.3999999999996</v>
      </c>
      <c r="K605" s="1">
        <v>1230</v>
      </c>
      <c r="L605" s="1">
        <f>financials3[[#This Row],[Units Sold]]*financials3[[#This Row],[Manufacturing Cost Per]]</f>
        <v>49200</v>
      </c>
      <c r="M605" s="1">
        <v>3050.3999999999996</v>
      </c>
      <c r="N605" s="6">
        <v>41913</v>
      </c>
      <c r="O605" s="8">
        <v>10</v>
      </c>
      <c r="P605" s="5" t="s">
        <v>30</v>
      </c>
      <c r="Q605" s="7" t="s">
        <v>15</v>
      </c>
    </row>
    <row r="606" spans="1:17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f>financials3[[#This Row],[Units Sold]]*financials3[[#This Row],[Sale Price Per]]</f>
        <v>781500</v>
      </c>
      <c r="I606" s="1">
        <v>101595</v>
      </c>
      <c r="J606" s="1">
        <f>financials3[[#This Row],[Gross Sales]]-financials3[[#This Row],[Discounts]]</f>
        <v>679905</v>
      </c>
      <c r="K606" s="1">
        <v>651250</v>
      </c>
      <c r="L606" s="1">
        <f>financials3[[#This Row],[Units Sold]]*financials3[[#This Row],[Manufacturing Cost Per]]</f>
        <v>312600</v>
      </c>
      <c r="M606" s="1">
        <v>28655</v>
      </c>
      <c r="N606" s="6">
        <v>41579</v>
      </c>
      <c r="O606" s="8">
        <v>11</v>
      </c>
      <c r="P606" s="5" t="s">
        <v>31</v>
      </c>
      <c r="Q606" s="7" t="s">
        <v>14</v>
      </c>
    </row>
    <row r="607" spans="1:17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f>financials3[[#This Row],[Units Sold]]*financials3[[#This Row],[Sale Price Per]]</f>
        <v>12156</v>
      </c>
      <c r="I607" s="1">
        <v>1580.28</v>
      </c>
      <c r="J607" s="1">
        <f>financials3[[#This Row],[Gross Sales]]-financials3[[#This Row],[Discounts]]</f>
        <v>10575.72</v>
      </c>
      <c r="K607" s="1">
        <v>3039</v>
      </c>
      <c r="L607" s="1">
        <f>financials3[[#This Row],[Units Sold]]*financials3[[#This Row],[Manufacturing Cost Per]]</f>
        <v>121560</v>
      </c>
      <c r="M607" s="1">
        <v>7536.7199999999993</v>
      </c>
      <c r="N607" s="6">
        <v>41974</v>
      </c>
      <c r="O607" s="8">
        <v>12</v>
      </c>
      <c r="P607" s="5" t="s">
        <v>32</v>
      </c>
      <c r="Q607" s="7" t="s">
        <v>15</v>
      </c>
    </row>
    <row r="608" spans="1:17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f>financials3[[#This Row],[Units Sold]]*financials3[[#This Row],[Sale Price Per]]</f>
        <v>197875</v>
      </c>
      <c r="I608" s="1">
        <v>25723.75</v>
      </c>
      <c r="J608" s="1">
        <f>financials3[[#This Row],[Gross Sales]]-financials3[[#This Row],[Discounts]]</f>
        <v>172151.25</v>
      </c>
      <c r="K608" s="1">
        <v>189960</v>
      </c>
      <c r="L608" s="1">
        <f>financials3[[#This Row],[Units Sold]]*financials3[[#This Row],[Manufacturing Cost Per]]</f>
        <v>395750</v>
      </c>
      <c r="M608" s="1">
        <v>-17808.75</v>
      </c>
      <c r="N608" s="6">
        <v>41791</v>
      </c>
      <c r="O608" s="8">
        <v>6</v>
      </c>
      <c r="P608" s="5" t="s">
        <v>26</v>
      </c>
      <c r="Q608" s="7" t="s">
        <v>15</v>
      </c>
    </row>
    <row r="609" spans="1:17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f>financials3[[#This Row],[Units Sold]]*financials3[[#This Row],[Sale Price Per]]</f>
        <v>23475</v>
      </c>
      <c r="I609" s="1">
        <v>3051.75</v>
      </c>
      <c r="J609" s="1">
        <f>financials3[[#This Row],[Gross Sales]]-financials3[[#This Row],[Discounts]]</f>
        <v>20423.25</v>
      </c>
      <c r="K609" s="1">
        <v>15650</v>
      </c>
      <c r="L609" s="1">
        <f>financials3[[#This Row],[Units Sold]]*financials3[[#This Row],[Manufacturing Cost Per]]</f>
        <v>391250</v>
      </c>
      <c r="M609" s="1">
        <v>4773.25</v>
      </c>
      <c r="N609" s="6">
        <v>41913</v>
      </c>
      <c r="O609" s="8">
        <v>10</v>
      </c>
      <c r="P609" s="5" t="s">
        <v>30</v>
      </c>
      <c r="Q609" s="7" t="s">
        <v>15</v>
      </c>
    </row>
    <row r="610" spans="1:17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f>financials3[[#This Row],[Units Sold]]*financials3[[#This Row],[Sale Price Per]]</f>
        <v>207375</v>
      </c>
      <c r="I610" s="1">
        <v>26958.75</v>
      </c>
      <c r="J610" s="1">
        <f>financials3[[#This Row],[Gross Sales]]-financials3[[#This Row],[Discounts]]</f>
        <v>180416.25</v>
      </c>
      <c r="K610" s="1">
        <v>199080</v>
      </c>
      <c r="L610" s="1">
        <f>financials3[[#This Row],[Units Sold]]*financials3[[#This Row],[Manufacturing Cost Per]]</f>
        <v>431340</v>
      </c>
      <c r="M610" s="1">
        <v>-18663.75</v>
      </c>
      <c r="N610" s="6">
        <v>41640</v>
      </c>
      <c r="O610" s="8">
        <v>1</v>
      </c>
      <c r="P610" s="5" t="s">
        <v>21</v>
      </c>
      <c r="Q610" s="7" t="s">
        <v>15</v>
      </c>
    </row>
    <row r="611" spans="1:17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f>financials3[[#This Row],[Units Sold]]*financials3[[#This Row],[Sale Price Per]]</f>
        <v>8330</v>
      </c>
      <c r="I611" s="1">
        <v>1082.9000000000001</v>
      </c>
      <c r="J611" s="1">
        <f>financials3[[#This Row],[Gross Sales]]-financials3[[#This Row],[Discounts]]</f>
        <v>7247.1</v>
      </c>
      <c r="K611" s="1">
        <v>5950</v>
      </c>
      <c r="L611" s="1">
        <f>financials3[[#This Row],[Units Sold]]*financials3[[#This Row],[Manufacturing Cost Per]]</f>
        <v>309400</v>
      </c>
      <c r="M611" s="1">
        <v>1297.1000000000004</v>
      </c>
      <c r="N611" s="6">
        <v>41791</v>
      </c>
      <c r="O611" s="8">
        <v>6</v>
      </c>
      <c r="P611" s="5" t="s">
        <v>26</v>
      </c>
      <c r="Q611" s="7" t="s">
        <v>15</v>
      </c>
    </row>
    <row r="612" spans="1:17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f>financials3[[#This Row],[Units Sold]]*financials3[[#This Row],[Sale Price Per]]</f>
        <v>4920</v>
      </c>
      <c r="I612" s="1">
        <v>639.6</v>
      </c>
      <c r="J612" s="1">
        <f>financials3[[#This Row],[Gross Sales]]-financials3[[#This Row],[Discounts]]</f>
        <v>4280.3999999999996</v>
      </c>
      <c r="K612" s="1">
        <v>1230</v>
      </c>
      <c r="L612" s="1">
        <f>financials3[[#This Row],[Units Sold]]*financials3[[#This Row],[Manufacturing Cost Per]]</f>
        <v>106600</v>
      </c>
      <c r="M612" s="1">
        <v>3050.3999999999996</v>
      </c>
      <c r="N612" s="6">
        <v>41913</v>
      </c>
      <c r="O612" s="8">
        <v>10</v>
      </c>
      <c r="P612" s="5" t="s">
        <v>30</v>
      </c>
      <c r="Q612" s="7" t="s">
        <v>15</v>
      </c>
    </row>
    <row r="613" spans="1:17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f>financials3[[#This Row],[Units Sold]]*financials3[[#This Row],[Sale Price Per]]</f>
        <v>21240</v>
      </c>
      <c r="I613" s="1">
        <v>2761.2</v>
      </c>
      <c r="J613" s="1">
        <f>financials3[[#This Row],[Gross Sales]]-financials3[[#This Row],[Discounts]]</f>
        <v>18478.8</v>
      </c>
      <c r="K613" s="1">
        <v>5310</v>
      </c>
      <c r="L613" s="1">
        <f>financials3[[#This Row],[Units Sold]]*financials3[[#This Row],[Manufacturing Cost Per]]</f>
        <v>460200</v>
      </c>
      <c r="M613" s="1">
        <v>13168.8</v>
      </c>
      <c r="N613" s="6">
        <v>41609</v>
      </c>
      <c r="O613" s="8">
        <v>12</v>
      </c>
      <c r="P613" s="5" t="s">
        <v>32</v>
      </c>
      <c r="Q613" s="7" t="s">
        <v>14</v>
      </c>
    </row>
    <row r="614" spans="1:17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f>financials3[[#This Row],[Units Sold]]*financials3[[#This Row],[Sale Price Per]]</f>
        <v>51580</v>
      </c>
      <c r="I614" s="1">
        <v>7221.2</v>
      </c>
      <c r="J614" s="1">
        <f>financials3[[#This Row],[Gross Sales]]-financials3[[#This Row],[Discounts]]</f>
        <v>44358.8</v>
      </c>
      <c r="K614" s="1">
        <v>25790</v>
      </c>
      <c r="L614" s="1">
        <f>financials3[[#This Row],[Units Sold]]*financials3[[#This Row],[Manufacturing Cost Per]]</f>
        <v>7737</v>
      </c>
      <c r="M614" s="1">
        <v>18568.800000000003</v>
      </c>
      <c r="N614" s="6">
        <v>41730</v>
      </c>
      <c r="O614" s="8">
        <v>4</v>
      </c>
      <c r="P614" s="5" t="s">
        <v>24</v>
      </c>
      <c r="Q614" s="7" t="s">
        <v>15</v>
      </c>
    </row>
    <row r="615" spans="1:17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f>financials3[[#This Row],[Units Sold]]*financials3[[#This Row],[Sale Price Per]]</f>
        <v>34860</v>
      </c>
      <c r="I615" s="1">
        <v>4880.3999999999996</v>
      </c>
      <c r="J615" s="1">
        <f>financials3[[#This Row],[Gross Sales]]-financials3[[#This Row],[Discounts]]</f>
        <v>29979.599999999999</v>
      </c>
      <c r="K615" s="1">
        <v>17430</v>
      </c>
      <c r="L615" s="1">
        <f>financials3[[#This Row],[Units Sold]]*financials3[[#This Row],[Manufacturing Cost Per]]</f>
        <v>5229</v>
      </c>
      <c r="M615" s="1">
        <v>12549.599999999999</v>
      </c>
      <c r="N615" s="6">
        <v>41760</v>
      </c>
      <c r="O615" s="8">
        <v>5</v>
      </c>
      <c r="P615" s="5" t="s">
        <v>25</v>
      </c>
      <c r="Q615" s="7" t="s">
        <v>15</v>
      </c>
    </row>
    <row r="616" spans="1:17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f>financials3[[#This Row],[Units Sold]]*financials3[[#This Row],[Sale Price Per]]</f>
        <v>20972</v>
      </c>
      <c r="I616" s="1">
        <v>2936.08</v>
      </c>
      <c r="J616" s="1">
        <f>financials3[[#This Row],[Gross Sales]]-financials3[[#This Row],[Discounts]]</f>
        <v>18035.919999999998</v>
      </c>
      <c r="K616" s="1">
        <v>14980</v>
      </c>
      <c r="L616" s="1">
        <f>financials3[[#This Row],[Units Sold]]*financials3[[#This Row],[Manufacturing Cost Per]]</f>
        <v>8988</v>
      </c>
      <c r="M616" s="1">
        <v>3055.9199999999983</v>
      </c>
      <c r="N616" s="6">
        <v>41548</v>
      </c>
      <c r="O616" s="8">
        <v>10</v>
      </c>
      <c r="P616" s="5" t="s">
        <v>30</v>
      </c>
      <c r="Q616" s="7" t="s">
        <v>14</v>
      </c>
    </row>
    <row r="617" spans="1:17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f>financials3[[#This Row],[Units Sold]]*financials3[[#This Row],[Sale Price Per]]</f>
        <v>1960</v>
      </c>
      <c r="I617" s="1">
        <v>274.39999999999998</v>
      </c>
      <c r="J617" s="1">
        <f>financials3[[#This Row],[Gross Sales]]-financials3[[#This Row],[Discounts]]</f>
        <v>1685.6</v>
      </c>
      <c r="K617" s="1">
        <v>1400</v>
      </c>
      <c r="L617" s="1">
        <f>financials3[[#This Row],[Units Sold]]*financials3[[#This Row],[Manufacturing Cost Per]]</f>
        <v>840</v>
      </c>
      <c r="M617" s="1">
        <v>285.59999999999991</v>
      </c>
      <c r="N617" s="6">
        <v>41974</v>
      </c>
      <c r="O617" s="8">
        <v>12</v>
      </c>
      <c r="P617" s="5" t="s">
        <v>32</v>
      </c>
      <c r="Q617" s="7" t="s">
        <v>15</v>
      </c>
    </row>
    <row r="618" spans="1:17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f>financials3[[#This Row],[Units Sold]]*financials3[[#This Row],[Sale Price Per]]</f>
        <v>2051</v>
      </c>
      <c r="I618" s="1">
        <v>287.14</v>
      </c>
      <c r="J618" s="1">
        <f>financials3[[#This Row],[Gross Sales]]-financials3[[#This Row],[Discounts]]</f>
        <v>1763.8600000000001</v>
      </c>
      <c r="K618" s="1">
        <v>1465</v>
      </c>
      <c r="L618" s="1">
        <f>financials3[[#This Row],[Units Sold]]*financials3[[#This Row],[Manufacturing Cost Per]]</f>
        <v>1465</v>
      </c>
      <c r="M618" s="1">
        <v>298.86000000000013</v>
      </c>
      <c r="N618" s="6">
        <v>41671</v>
      </c>
      <c r="O618" s="8">
        <v>2</v>
      </c>
      <c r="P618" s="5" t="s">
        <v>22</v>
      </c>
      <c r="Q618" s="7" t="s">
        <v>15</v>
      </c>
    </row>
    <row r="619" spans="1:17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f>financials3[[#This Row],[Units Sold]]*financials3[[#This Row],[Sale Price Per]]</f>
        <v>20972</v>
      </c>
      <c r="I619" s="1">
        <v>2936.08</v>
      </c>
      <c r="J619" s="1">
        <f>financials3[[#This Row],[Gross Sales]]-financials3[[#This Row],[Discounts]]</f>
        <v>18035.919999999998</v>
      </c>
      <c r="K619" s="1">
        <v>14980</v>
      </c>
      <c r="L619" s="1">
        <f>financials3[[#This Row],[Units Sold]]*financials3[[#This Row],[Manufacturing Cost Per]]</f>
        <v>14980</v>
      </c>
      <c r="M619" s="1">
        <v>3055.9199999999983</v>
      </c>
      <c r="N619" s="6">
        <v>41548</v>
      </c>
      <c r="O619" s="8">
        <v>10</v>
      </c>
      <c r="P619" s="5" t="s">
        <v>30</v>
      </c>
      <c r="Q619" s="7" t="s">
        <v>14</v>
      </c>
    </row>
    <row r="620" spans="1:17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f>financials3[[#This Row],[Units Sold]]*financials3[[#This Row],[Sale Price Per]]</f>
        <v>4170</v>
      </c>
      <c r="I620" s="1">
        <v>583.79999999999995</v>
      </c>
      <c r="J620" s="1">
        <f>financials3[[#This Row],[Gross Sales]]-financials3[[#This Row],[Discounts]]</f>
        <v>3586.2</v>
      </c>
      <c r="K620" s="1">
        <v>2780</v>
      </c>
      <c r="L620" s="1">
        <f>financials3[[#This Row],[Units Sold]]*financials3[[#This Row],[Manufacturing Cost Per]]</f>
        <v>2780</v>
      </c>
      <c r="M620" s="1">
        <v>806.19999999999982</v>
      </c>
      <c r="N620" s="6">
        <v>41671</v>
      </c>
      <c r="O620" s="8">
        <v>2</v>
      </c>
      <c r="P620" s="5" t="s">
        <v>22</v>
      </c>
      <c r="Q620" s="7" t="s">
        <v>15</v>
      </c>
    </row>
    <row r="621" spans="1:17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f>financials3[[#This Row],[Units Sold]]*financials3[[#This Row],[Sale Price Per]]</f>
        <v>48560</v>
      </c>
      <c r="I621" s="1">
        <v>6798.4</v>
      </c>
      <c r="J621" s="1">
        <f>financials3[[#This Row],[Gross Sales]]-financials3[[#This Row],[Discounts]]</f>
        <v>41761.599999999999</v>
      </c>
      <c r="K621" s="1">
        <v>24280</v>
      </c>
      <c r="L621" s="1">
        <f>financials3[[#This Row],[Units Sold]]*financials3[[#This Row],[Manufacturing Cost Per]]</f>
        <v>24280</v>
      </c>
      <c r="M621" s="1">
        <v>17481.599999999999</v>
      </c>
      <c r="N621" s="6">
        <v>41699</v>
      </c>
      <c r="O621" s="8">
        <v>3</v>
      </c>
      <c r="P621" s="5" t="s">
        <v>23</v>
      </c>
      <c r="Q621" s="7" t="s">
        <v>15</v>
      </c>
    </row>
    <row r="622" spans="1:17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f>financials3[[#This Row],[Units Sold]]*financials3[[#This Row],[Sale Price Per]]</f>
        <v>26505</v>
      </c>
      <c r="I622" s="1">
        <v>3710.7</v>
      </c>
      <c r="J622" s="1">
        <f>financials3[[#This Row],[Gross Sales]]-financials3[[#This Row],[Discounts]]</f>
        <v>22794.3</v>
      </c>
      <c r="K622" s="1">
        <v>17670</v>
      </c>
      <c r="L622" s="1">
        <f>financials3[[#This Row],[Units Sold]]*financials3[[#This Row],[Manufacturing Cost Per]]</f>
        <v>17670</v>
      </c>
      <c r="M622" s="1">
        <v>5124.2999999999993</v>
      </c>
      <c r="N622" s="6">
        <v>41883</v>
      </c>
      <c r="O622" s="8">
        <v>9</v>
      </c>
      <c r="P622" s="5" t="s">
        <v>29</v>
      </c>
      <c r="Q622" s="7" t="s">
        <v>15</v>
      </c>
    </row>
    <row r="623" spans="1:17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f>financials3[[#This Row],[Units Sold]]*financials3[[#This Row],[Sale Price Per]]</f>
        <v>16716</v>
      </c>
      <c r="I623" s="1">
        <v>2340.2399999999998</v>
      </c>
      <c r="J623" s="1">
        <f>financials3[[#This Row],[Gross Sales]]-financials3[[#This Row],[Discounts]]</f>
        <v>14375.76</v>
      </c>
      <c r="K623" s="1">
        <v>4179</v>
      </c>
      <c r="L623" s="1">
        <f>financials3[[#This Row],[Units Sold]]*financials3[[#This Row],[Manufacturing Cost Per]]</f>
        <v>13930</v>
      </c>
      <c r="M623" s="1">
        <v>10196.76</v>
      </c>
      <c r="N623" s="6">
        <v>41913</v>
      </c>
      <c r="O623" s="8">
        <v>10</v>
      </c>
      <c r="P623" s="5" t="s">
        <v>30</v>
      </c>
      <c r="Q623" s="7" t="s">
        <v>15</v>
      </c>
    </row>
    <row r="624" spans="1:17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f>financials3[[#This Row],[Units Sold]]*financials3[[#This Row],[Sale Price Per]]</f>
        <v>1960</v>
      </c>
      <c r="I624" s="1">
        <v>274.39999999999998</v>
      </c>
      <c r="J624" s="1">
        <f>financials3[[#This Row],[Gross Sales]]-financials3[[#This Row],[Discounts]]</f>
        <v>1685.6</v>
      </c>
      <c r="K624" s="1">
        <v>1400</v>
      </c>
      <c r="L624" s="1">
        <f>financials3[[#This Row],[Units Sold]]*financials3[[#This Row],[Manufacturing Cost Per]]</f>
        <v>70000</v>
      </c>
      <c r="M624" s="1">
        <v>285.59999999999991</v>
      </c>
      <c r="N624" s="6">
        <v>41974</v>
      </c>
      <c r="O624" s="8">
        <v>12</v>
      </c>
      <c r="P624" s="5" t="s">
        <v>32</v>
      </c>
      <c r="Q624" s="7" t="s">
        <v>15</v>
      </c>
    </row>
    <row r="625" spans="1:17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f>financials3[[#This Row],[Units Sold]]*financials3[[#This Row],[Sale Price Per]]</f>
        <v>16716</v>
      </c>
      <c r="I625" s="1">
        <v>2340.2399999999998</v>
      </c>
      <c r="J625" s="1">
        <f>financials3[[#This Row],[Gross Sales]]-financials3[[#This Row],[Discounts]]</f>
        <v>14375.76</v>
      </c>
      <c r="K625" s="1">
        <v>4179</v>
      </c>
      <c r="L625" s="1">
        <f>financials3[[#This Row],[Units Sold]]*financials3[[#This Row],[Manufacturing Cost Per]]</f>
        <v>362180</v>
      </c>
      <c r="M625" s="1">
        <v>10196.76</v>
      </c>
      <c r="N625" s="6">
        <v>41913</v>
      </c>
      <c r="O625" s="8">
        <v>10</v>
      </c>
      <c r="P625" s="5" t="s">
        <v>30</v>
      </c>
      <c r="Q625" s="7" t="s">
        <v>15</v>
      </c>
    </row>
    <row r="626" spans="1:17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f>financials3[[#This Row],[Units Sold]]*financials3[[#This Row],[Sale Price Per]]</f>
        <v>24180</v>
      </c>
      <c r="I626" s="1">
        <v>3385.2</v>
      </c>
      <c r="J626" s="1">
        <f>financials3[[#This Row],[Gross Sales]]-financials3[[#This Row],[Discounts]]</f>
        <v>20794.8</v>
      </c>
      <c r="K626" s="1">
        <v>6045</v>
      </c>
      <c r="L626" s="1">
        <f>financials3[[#This Row],[Units Sold]]*financials3[[#This Row],[Manufacturing Cost Per]]</f>
        <v>523900</v>
      </c>
      <c r="M626" s="1">
        <v>14749.8</v>
      </c>
      <c r="N626" s="6">
        <v>41609</v>
      </c>
      <c r="O626" s="8">
        <v>12</v>
      </c>
      <c r="P626" s="5" t="s">
        <v>32</v>
      </c>
      <c r="Q626" s="7" t="s">
        <v>14</v>
      </c>
    </row>
    <row r="627" spans="1:17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f>financials3[[#This Row],[Units Sold]]*financials3[[#This Row],[Sale Price Per]]</f>
        <v>240300</v>
      </c>
      <c r="I627" s="1">
        <v>33642</v>
      </c>
      <c r="J627" s="1">
        <f>financials3[[#This Row],[Gross Sales]]-financials3[[#This Row],[Discounts]]</f>
        <v>206658</v>
      </c>
      <c r="K627" s="1">
        <v>200250</v>
      </c>
      <c r="L627" s="1">
        <f>financials3[[#This Row],[Units Sold]]*financials3[[#This Row],[Manufacturing Cost Per]]</f>
        <v>2403</v>
      </c>
      <c r="M627" s="1">
        <v>6408</v>
      </c>
      <c r="N627" s="6">
        <v>41821</v>
      </c>
      <c r="O627" s="8">
        <v>7</v>
      </c>
      <c r="P627" s="5" t="s">
        <v>27</v>
      </c>
      <c r="Q627" s="7" t="s">
        <v>15</v>
      </c>
    </row>
    <row r="628" spans="1:17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f>financials3[[#This Row],[Units Sold]]*financials3[[#This Row],[Sale Price Per]]</f>
        <v>127875</v>
      </c>
      <c r="I628" s="1">
        <v>17902.5</v>
      </c>
      <c r="J628" s="1">
        <f>financials3[[#This Row],[Gross Sales]]-financials3[[#This Row],[Discounts]]</f>
        <v>109972.5</v>
      </c>
      <c r="K628" s="1">
        <v>122760</v>
      </c>
      <c r="L628" s="1">
        <f>financials3[[#This Row],[Units Sold]]*financials3[[#This Row],[Manufacturing Cost Per]]</f>
        <v>3069</v>
      </c>
      <c r="M628" s="1">
        <v>-12787.5</v>
      </c>
      <c r="N628" s="6">
        <v>41518</v>
      </c>
      <c r="O628" s="8">
        <v>9</v>
      </c>
      <c r="P628" s="5" t="s">
        <v>29</v>
      </c>
      <c r="Q628" s="7" t="s">
        <v>14</v>
      </c>
    </row>
    <row r="629" spans="1:17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f>financials3[[#This Row],[Units Sold]]*financials3[[#This Row],[Sale Price Per]]</f>
        <v>448800</v>
      </c>
      <c r="I629" s="1">
        <v>62832</v>
      </c>
      <c r="J629" s="1">
        <f>financials3[[#This Row],[Gross Sales]]-financials3[[#This Row],[Discounts]]</f>
        <v>385968</v>
      </c>
      <c r="K629" s="1">
        <v>374000</v>
      </c>
      <c r="L629" s="1">
        <f>financials3[[#This Row],[Units Sold]]*financials3[[#This Row],[Manufacturing Cost Per]]</f>
        <v>4488</v>
      </c>
      <c r="M629" s="1">
        <v>11968</v>
      </c>
      <c r="N629" s="6">
        <v>41913</v>
      </c>
      <c r="O629" s="8">
        <v>10</v>
      </c>
      <c r="P629" s="5" t="s">
        <v>30</v>
      </c>
      <c r="Q629" s="7" t="s">
        <v>15</v>
      </c>
    </row>
    <row r="630" spans="1:17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f>financials3[[#This Row],[Units Sold]]*financials3[[#This Row],[Sale Price Per]]</f>
        <v>303000</v>
      </c>
      <c r="I630" s="1">
        <v>42420</v>
      </c>
      <c r="J630" s="1">
        <f>financials3[[#This Row],[Gross Sales]]-financials3[[#This Row],[Discounts]]</f>
        <v>260580</v>
      </c>
      <c r="K630" s="1">
        <v>252500</v>
      </c>
      <c r="L630" s="1">
        <f>financials3[[#This Row],[Units Sold]]*financials3[[#This Row],[Manufacturing Cost Per]]</f>
        <v>3030</v>
      </c>
      <c r="M630" s="1">
        <v>8080</v>
      </c>
      <c r="N630" s="6">
        <v>41913</v>
      </c>
      <c r="O630" s="8">
        <v>10</v>
      </c>
      <c r="P630" s="5" t="s">
        <v>30</v>
      </c>
      <c r="Q630" s="7" t="s">
        <v>15</v>
      </c>
    </row>
    <row r="631" spans="1:17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f>financials3[[#This Row],[Units Sold]]*financials3[[#This Row],[Sale Price Per]]</f>
        <v>22695</v>
      </c>
      <c r="I631" s="1">
        <v>3177.3</v>
      </c>
      <c r="J631" s="1">
        <f>financials3[[#This Row],[Gross Sales]]-financials3[[#This Row],[Discounts]]</f>
        <v>19517.7</v>
      </c>
      <c r="K631" s="1">
        <v>15130</v>
      </c>
      <c r="L631" s="1">
        <f>financials3[[#This Row],[Units Sold]]*financials3[[#This Row],[Manufacturing Cost Per]]</f>
        <v>4539</v>
      </c>
      <c r="M631" s="1">
        <v>4387.7000000000007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f>financials3[[#This Row],[Units Sold]]*financials3[[#This Row],[Sale Price Per]]</f>
        <v>34500</v>
      </c>
      <c r="I632" s="1">
        <v>4830</v>
      </c>
      <c r="J632" s="1">
        <f>financials3[[#This Row],[Gross Sales]]-financials3[[#This Row],[Discounts]]</f>
        <v>29670</v>
      </c>
      <c r="K632" s="1">
        <v>23000</v>
      </c>
      <c r="L632" s="1">
        <f>financials3[[#This Row],[Units Sold]]*financials3[[#This Row],[Manufacturing Cost Per]]</f>
        <v>6900</v>
      </c>
      <c r="M632" s="1">
        <v>6670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f>financials3[[#This Row],[Units Sold]]*financials3[[#This Row],[Sale Price Per]]</f>
        <v>352625</v>
      </c>
      <c r="I633" s="1">
        <v>49367.5</v>
      </c>
      <c r="J633" s="1">
        <f>financials3[[#This Row],[Gross Sales]]-financials3[[#This Row],[Discounts]]</f>
        <v>303257.5</v>
      </c>
      <c r="K633" s="1">
        <v>338520</v>
      </c>
      <c r="L633" s="1">
        <f>financials3[[#This Row],[Units Sold]]*financials3[[#This Row],[Manufacturing Cost Per]]</f>
        <v>8463</v>
      </c>
      <c r="M633" s="1">
        <v>-35262.5</v>
      </c>
      <c r="N633" s="6">
        <v>41609</v>
      </c>
      <c r="O633" s="8">
        <v>12</v>
      </c>
      <c r="P633" s="5" t="s">
        <v>32</v>
      </c>
      <c r="Q633" s="7" t="s">
        <v>14</v>
      </c>
    </row>
    <row r="634" spans="1:17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f>financials3[[#This Row],[Units Sold]]*financials3[[#This Row],[Sale Price Per]]</f>
        <v>779625</v>
      </c>
      <c r="I634" s="1">
        <v>109147.5</v>
      </c>
      <c r="J634" s="1">
        <f>financials3[[#This Row],[Gross Sales]]-financials3[[#This Row],[Discounts]]</f>
        <v>670477.5</v>
      </c>
      <c r="K634" s="1">
        <v>579150</v>
      </c>
      <c r="L634" s="1">
        <f>financials3[[#This Row],[Units Sold]]*financials3[[#This Row],[Manufacturing Cost Per]]</f>
        <v>11137.5</v>
      </c>
      <c r="M634" s="1">
        <v>91327.5</v>
      </c>
      <c r="N634" s="6">
        <v>41640</v>
      </c>
      <c r="O634" s="8">
        <v>1</v>
      </c>
      <c r="P634" s="5" t="s">
        <v>21</v>
      </c>
      <c r="Q634" s="7" t="s">
        <v>15</v>
      </c>
    </row>
    <row r="635" spans="1:17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f>financials3[[#This Row],[Units Sold]]*financials3[[#This Row],[Sale Price Per]]</f>
        <v>419650</v>
      </c>
      <c r="I635" s="1">
        <v>58751</v>
      </c>
      <c r="J635" s="1">
        <f>financials3[[#This Row],[Gross Sales]]-financials3[[#This Row],[Discounts]]</f>
        <v>360899</v>
      </c>
      <c r="K635" s="1">
        <v>311740</v>
      </c>
      <c r="L635" s="1">
        <f>financials3[[#This Row],[Units Sold]]*financials3[[#This Row],[Manufacturing Cost Per]]</f>
        <v>5995</v>
      </c>
      <c r="M635" s="1">
        <v>49159</v>
      </c>
      <c r="N635" s="6">
        <v>41730</v>
      </c>
      <c r="O635" s="8">
        <v>4</v>
      </c>
      <c r="P635" s="5" t="s">
        <v>24</v>
      </c>
      <c r="Q635" s="7" t="s">
        <v>15</v>
      </c>
    </row>
    <row r="636" spans="1:17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f>financials3[[#This Row],[Units Sold]]*financials3[[#This Row],[Sale Price Per]]</f>
        <v>70000</v>
      </c>
      <c r="I636" s="1">
        <v>9800</v>
      </c>
      <c r="J636" s="1">
        <f>financials3[[#This Row],[Gross Sales]]-financials3[[#This Row],[Discounts]]</f>
        <v>60200</v>
      </c>
      <c r="K636" s="1">
        <v>52000</v>
      </c>
      <c r="L636" s="1">
        <f>financials3[[#This Row],[Units Sold]]*financials3[[#This Row],[Manufacturing Cost Per]]</f>
        <v>1000</v>
      </c>
      <c r="M636" s="1">
        <v>8200</v>
      </c>
      <c r="N636" s="6">
        <v>41760</v>
      </c>
      <c r="O636" s="8">
        <v>5</v>
      </c>
      <c r="P636" s="5" t="s">
        <v>25</v>
      </c>
      <c r="Q636" s="7" t="s">
        <v>15</v>
      </c>
    </row>
    <row r="637" spans="1:17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f>financials3[[#This Row],[Units Sold]]*financials3[[#This Row],[Sale Price Per]]</f>
        <v>2716</v>
      </c>
      <c r="I637" s="1">
        <v>380.24</v>
      </c>
      <c r="J637" s="1">
        <f>financials3[[#This Row],[Gross Sales]]-financials3[[#This Row],[Discounts]]</f>
        <v>2335.7600000000002</v>
      </c>
      <c r="K637" s="1">
        <v>1940</v>
      </c>
      <c r="L637" s="1">
        <f>financials3[[#This Row],[Units Sold]]*financials3[[#This Row],[Manufacturing Cost Per]]</f>
        <v>1940</v>
      </c>
      <c r="M637" s="1">
        <v>395.76000000000022</v>
      </c>
      <c r="N637" s="6">
        <v>41883</v>
      </c>
      <c r="O637" s="8">
        <v>9</v>
      </c>
      <c r="P637" s="5" t="s">
        <v>29</v>
      </c>
      <c r="Q637" s="7" t="s">
        <v>15</v>
      </c>
    </row>
    <row r="638" spans="1:17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f>financials3[[#This Row],[Units Sold]]*financials3[[#This Row],[Sale Price Per]]</f>
        <v>12089</v>
      </c>
      <c r="I638" s="1">
        <v>1692.46</v>
      </c>
      <c r="J638" s="1">
        <f>financials3[[#This Row],[Gross Sales]]-financials3[[#This Row],[Discounts]]</f>
        <v>10396.540000000001</v>
      </c>
      <c r="K638" s="1">
        <v>8635</v>
      </c>
      <c r="L638" s="1">
        <f>financials3[[#This Row],[Units Sold]]*financials3[[#This Row],[Manufacturing Cost Per]]</f>
        <v>8635</v>
      </c>
      <c r="M638" s="1">
        <v>1761.5400000000009</v>
      </c>
      <c r="N638" s="6">
        <v>41548</v>
      </c>
      <c r="O638" s="8">
        <v>10</v>
      </c>
      <c r="P638" s="5" t="s">
        <v>30</v>
      </c>
      <c r="Q638" s="7" t="s">
        <v>14</v>
      </c>
    </row>
    <row r="639" spans="1:17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f>financials3[[#This Row],[Units Sold]]*financials3[[#This Row],[Sale Price Per]]</f>
        <v>34500</v>
      </c>
      <c r="I639" s="1">
        <v>4830</v>
      </c>
      <c r="J639" s="1">
        <f>financials3[[#This Row],[Gross Sales]]-financials3[[#This Row],[Discounts]]</f>
        <v>29670</v>
      </c>
      <c r="K639" s="1">
        <v>23000</v>
      </c>
      <c r="L639" s="1">
        <f>financials3[[#This Row],[Units Sold]]*financials3[[#This Row],[Manufacturing Cost Per]]</f>
        <v>11500</v>
      </c>
      <c r="M639" s="1">
        <v>6670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f>financials3[[#This Row],[Units Sold]]*financials3[[#This Row],[Sale Price Per]]</f>
        <v>5200</v>
      </c>
      <c r="I640" s="1">
        <v>728</v>
      </c>
      <c r="J640" s="1">
        <f>financials3[[#This Row],[Gross Sales]]-financials3[[#This Row],[Discounts]]</f>
        <v>4472</v>
      </c>
      <c r="K640" s="1">
        <v>2600</v>
      </c>
      <c r="L640" s="1">
        <f>financials3[[#This Row],[Units Sold]]*financials3[[#This Row],[Manufacturing Cost Per]]</f>
        <v>2600</v>
      </c>
      <c r="M640" s="1">
        <v>1872</v>
      </c>
      <c r="N640" s="6">
        <v>41671</v>
      </c>
      <c r="O640" s="8">
        <v>2</v>
      </c>
      <c r="P640" s="5" t="s">
        <v>22</v>
      </c>
      <c r="Q640" s="7" t="s">
        <v>15</v>
      </c>
    </row>
    <row r="641" spans="1:17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f>financials3[[#This Row],[Units Sold]]*financials3[[#This Row],[Sale Price Per]]</f>
        <v>37050</v>
      </c>
      <c r="I641" s="1">
        <v>5187</v>
      </c>
      <c r="J641" s="1">
        <f>financials3[[#This Row],[Gross Sales]]-financials3[[#This Row],[Discounts]]</f>
        <v>31863</v>
      </c>
      <c r="K641" s="1">
        <v>24700</v>
      </c>
      <c r="L641" s="1">
        <f>financials3[[#This Row],[Units Sold]]*financials3[[#This Row],[Manufacturing Cost Per]]</f>
        <v>24700</v>
      </c>
      <c r="M641" s="1">
        <v>7163</v>
      </c>
      <c r="N641" s="6">
        <v>41518</v>
      </c>
      <c r="O641" s="8">
        <v>9</v>
      </c>
      <c r="P641" s="5" t="s">
        <v>29</v>
      </c>
      <c r="Q641" s="7" t="s">
        <v>14</v>
      </c>
    </row>
    <row r="642" spans="1:17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f>financials3[[#This Row],[Units Sold]]*financials3[[#This Row],[Sale Price Per]]</f>
        <v>26145</v>
      </c>
      <c r="I642" s="1">
        <v>3660.3</v>
      </c>
      <c r="J642" s="1">
        <f>financials3[[#This Row],[Gross Sales]]-financials3[[#This Row],[Discounts]]</f>
        <v>22484.7</v>
      </c>
      <c r="K642" s="1">
        <v>17430</v>
      </c>
      <c r="L642" s="1">
        <f>financials3[[#This Row],[Units Sold]]*financials3[[#This Row],[Manufacturing Cost Per]]</f>
        <v>17430</v>
      </c>
      <c r="M642" s="1">
        <v>5054.7000000000007</v>
      </c>
      <c r="N642" s="6">
        <v>41548</v>
      </c>
      <c r="O642" s="8">
        <v>10</v>
      </c>
      <c r="P642" s="5" t="s">
        <v>30</v>
      </c>
      <c r="Q642" s="7" t="s">
        <v>14</v>
      </c>
    </row>
    <row r="643" spans="1:17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f>financials3[[#This Row],[Units Sold]]*financials3[[#This Row],[Sale Price Per]]</f>
        <v>34968</v>
      </c>
      <c r="I643" s="1">
        <v>4895.5200000000004</v>
      </c>
      <c r="J643" s="1">
        <f>financials3[[#This Row],[Gross Sales]]-financials3[[#This Row],[Discounts]]</f>
        <v>30072.48</v>
      </c>
      <c r="K643" s="1">
        <v>8742</v>
      </c>
      <c r="L643" s="1">
        <f>financials3[[#This Row],[Units Sold]]*financials3[[#This Row],[Manufacturing Cost Per]]</f>
        <v>29140</v>
      </c>
      <c r="M643" s="1">
        <v>21330.48</v>
      </c>
      <c r="N643" s="6">
        <v>41913</v>
      </c>
      <c r="O643" s="8">
        <v>10</v>
      </c>
      <c r="P643" s="5" t="s">
        <v>30</v>
      </c>
      <c r="Q643" s="7" t="s">
        <v>15</v>
      </c>
    </row>
    <row r="644" spans="1:17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f>financials3[[#This Row],[Units Sold]]*financials3[[#This Row],[Sale Price Per]]</f>
        <v>12117</v>
      </c>
      <c r="I644" s="1">
        <v>1696.38</v>
      </c>
      <c r="J644" s="1">
        <f>financials3[[#This Row],[Gross Sales]]-financials3[[#This Row],[Discounts]]</f>
        <v>10420.619999999999</v>
      </c>
      <c r="K644" s="1">
        <v>8655</v>
      </c>
      <c r="L644" s="1">
        <f>financials3[[#This Row],[Units Sold]]*financials3[[#This Row],[Manufacturing Cost Per]]</f>
        <v>17310</v>
      </c>
      <c r="M644" s="1">
        <v>1765.619999999999</v>
      </c>
      <c r="N644" s="6">
        <v>41913</v>
      </c>
      <c r="O644" s="8">
        <v>10</v>
      </c>
      <c r="P644" s="5" t="s">
        <v>30</v>
      </c>
      <c r="Q644" s="7" t="s">
        <v>15</v>
      </c>
    </row>
    <row r="645" spans="1:17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f>financials3[[#This Row],[Units Sold]]*financials3[[#This Row],[Sale Price Per]]</f>
        <v>245000</v>
      </c>
      <c r="I645" s="1">
        <v>34300</v>
      </c>
      <c r="J645" s="1">
        <f>financials3[[#This Row],[Gross Sales]]-financials3[[#This Row],[Discounts]]</f>
        <v>210700</v>
      </c>
      <c r="K645" s="1">
        <v>182000</v>
      </c>
      <c r="L645" s="1">
        <f>financials3[[#This Row],[Units Sold]]*financials3[[#This Row],[Manufacturing Cost Per]]</f>
        <v>7000</v>
      </c>
      <c r="M645" s="1">
        <v>28700</v>
      </c>
      <c r="N645" s="6">
        <v>41944</v>
      </c>
      <c r="O645" s="8">
        <v>11</v>
      </c>
      <c r="P645" s="5" t="s">
        <v>31</v>
      </c>
      <c r="Q645" s="7" t="s">
        <v>15</v>
      </c>
    </row>
    <row r="646" spans="1:17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f>financials3[[#This Row],[Units Sold]]*financials3[[#This Row],[Sale Price Per]]</f>
        <v>26664</v>
      </c>
      <c r="I646" s="1">
        <v>3732.96</v>
      </c>
      <c r="J646" s="1">
        <f>financials3[[#This Row],[Gross Sales]]-financials3[[#This Row],[Discounts]]</f>
        <v>22931.040000000001</v>
      </c>
      <c r="K646" s="1">
        <v>6666</v>
      </c>
      <c r="L646" s="1">
        <f>financials3[[#This Row],[Units Sold]]*financials3[[#This Row],[Manufacturing Cost Per]]</f>
        <v>22220</v>
      </c>
      <c r="M646" s="1">
        <v>16265.04</v>
      </c>
      <c r="N646" s="6">
        <v>41579</v>
      </c>
      <c r="O646" s="8">
        <v>11</v>
      </c>
      <c r="P646" s="5" t="s">
        <v>31</v>
      </c>
      <c r="Q646" s="7" t="s">
        <v>14</v>
      </c>
    </row>
    <row r="647" spans="1:17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f>financials3[[#This Row],[Units Sold]]*financials3[[#This Row],[Sale Price Per]]</f>
        <v>411950</v>
      </c>
      <c r="I647" s="1">
        <v>57673</v>
      </c>
      <c r="J647" s="1">
        <f>financials3[[#This Row],[Gross Sales]]-financials3[[#This Row],[Discounts]]</f>
        <v>354277</v>
      </c>
      <c r="K647" s="1">
        <v>306020</v>
      </c>
      <c r="L647" s="1">
        <f>financials3[[#This Row],[Units Sold]]*financials3[[#This Row],[Manufacturing Cost Per]]</f>
        <v>11770</v>
      </c>
      <c r="M647" s="1">
        <v>48257</v>
      </c>
      <c r="N647" s="6">
        <v>41944</v>
      </c>
      <c r="O647" s="8">
        <v>11</v>
      </c>
      <c r="P647" s="5" t="s">
        <v>31</v>
      </c>
      <c r="Q647" s="7" t="s">
        <v>15</v>
      </c>
    </row>
    <row r="648" spans="1:17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f>financials3[[#This Row],[Units Sold]]*financials3[[#This Row],[Sale Price Per]]</f>
        <v>672700</v>
      </c>
      <c r="I648" s="1">
        <v>94178</v>
      </c>
      <c r="J648" s="1">
        <f>financials3[[#This Row],[Gross Sales]]-financials3[[#This Row],[Discounts]]</f>
        <v>578522</v>
      </c>
      <c r="K648" s="1">
        <v>499720</v>
      </c>
      <c r="L648" s="1">
        <f>financials3[[#This Row],[Units Sold]]*financials3[[#This Row],[Manufacturing Cost Per]]</f>
        <v>19220</v>
      </c>
      <c r="M648" s="1">
        <v>78802</v>
      </c>
      <c r="N648" s="6">
        <v>41579</v>
      </c>
      <c r="O648" s="8">
        <v>11</v>
      </c>
      <c r="P648" s="5" t="s">
        <v>31</v>
      </c>
      <c r="Q648" s="7" t="s">
        <v>14</v>
      </c>
    </row>
    <row r="649" spans="1:17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f>financials3[[#This Row],[Units Sold]]*financials3[[#This Row],[Sale Price Per]]</f>
        <v>196875</v>
      </c>
      <c r="I649" s="1">
        <v>27562.5</v>
      </c>
      <c r="J649" s="1">
        <f>financials3[[#This Row],[Gross Sales]]-financials3[[#This Row],[Discounts]]</f>
        <v>169312.5</v>
      </c>
      <c r="K649" s="1">
        <v>189000</v>
      </c>
      <c r="L649" s="1">
        <f>financials3[[#This Row],[Units Sold]]*financials3[[#This Row],[Manufacturing Cost Per]]</f>
        <v>189000</v>
      </c>
      <c r="M649" s="1">
        <v>-19687.5</v>
      </c>
      <c r="N649" s="6">
        <v>41671</v>
      </c>
      <c r="O649" s="8">
        <v>2</v>
      </c>
      <c r="P649" s="5" t="s">
        <v>22</v>
      </c>
      <c r="Q649" s="7" t="s">
        <v>15</v>
      </c>
    </row>
    <row r="650" spans="1:17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f>financials3[[#This Row],[Units Sold]]*financials3[[#This Row],[Sale Price Per]]</f>
        <v>12120</v>
      </c>
      <c r="I650" s="1">
        <v>1696.8000000000002</v>
      </c>
      <c r="J650" s="1">
        <f>financials3[[#This Row],[Gross Sales]]-financials3[[#This Row],[Discounts]]</f>
        <v>10423.200000000001</v>
      </c>
      <c r="K650" s="1">
        <v>6060</v>
      </c>
      <c r="L650" s="1">
        <f>financials3[[#This Row],[Units Sold]]*financials3[[#This Row],[Manufacturing Cost Per]]</f>
        <v>72720</v>
      </c>
      <c r="M650" s="1">
        <v>4363.2000000000007</v>
      </c>
      <c r="N650" s="6">
        <v>41730</v>
      </c>
      <c r="O650" s="8">
        <v>4</v>
      </c>
      <c r="P650" s="5" t="s">
        <v>24</v>
      </c>
      <c r="Q650" s="7" t="s">
        <v>15</v>
      </c>
    </row>
    <row r="651" spans="1:17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f>financials3[[#This Row],[Units Sold]]*financials3[[#This Row],[Sale Price Per]]</f>
        <v>738000</v>
      </c>
      <c r="I651" s="1">
        <v>103320</v>
      </c>
      <c r="J651" s="1">
        <f>financials3[[#This Row],[Gross Sales]]-financials3[[#This Row],[Discounts]]</f>
        <v>634680</v>
      </c>
      <c r="K651" s="1">
        <v>615000</v>
      </c>
      <c r="L651" s="1">
        <f>financials3[[#This Row],[Units Sold]]*financials3[[#This Row],[Manufacturing Cost Per]]</f>
        <v>295200</v>
      </c>
      <c r="M651" s="1">
        <v>19680</v>
      </c>
      <c r="N651" s="6">
        <v>41821</v>
      </c>
      <c r="O651" s="8">
        <v>7</v>
      </c>
      <c r="P651" s="5" t="s">
        <v>27</v>
      </c>
      <c r="Q651" s="7" t="s">
        <v>15</v>
      </c>
    </row>
    <row r="652" spans="1:17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f>financials3[[#This Row],[Units Sold]]*financials3[[#This Row],[Sale Price Per]]</f>
        <v>80700</v>
      </c>
      <c r="I652" s="1">
        <v>11298</v>
      </c>
      <c r="J652" s="1">
        <f>financials3[[#This Row],[Gross Sales]]-financials3[[#This Row],[Discounts]]</f>
        <v>69402</v>
      </c>
      <c r="K652" s="1">
        <v>67250</v>
      </c>
      <c r="L652" s="1">
        <f>financials3[[#This Row],[Units Sold]]*financials3[[#This Row],[Manufacturing Cost Per]]</f>
        <v>32280</v>
      </c>
      <c r="M652" s="1">
        <v>2152</v>
      </c>
      <c r="N652" s="6">
        <v>41548</v>
      </c>
      <c r="O652" s="8">
        <v>10</v>
      </c>
      <c r="P652" s="5" t="s">
        <v>30</v>
      </c>
      <c r="Q652" s="7" t="s">
        <v>14</v>
      </c>
    </row>
    <row r="653" spans="1:17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f>financials3[[#This Row],[Units Sold]]*financials3[[#This Row],[Sale Price Per]]</f>
        <v>760800</v>
      </c>
      <c r="I653" s="1">
        <v>106512</v>
      </c>
      <c r="J653" s="1">
        <f>financials3[[#This Row],[Gross Sales]]-financials3[[#This Row],[Discounts]]</f>
        <v>654288</v>
      </c>
      <c r="K653" s="1">
        <v>634000</v>
      </c>
      <c r="L653" s="1">
        <f>financials3[[#This Row],[Units Sold]]*financials3[[#This Row],[Manufacturing Cost Per]]</f>
        <v>304320</v>
      </c>
      <c r="M653" s="1">
        <v>20288</v>
      </c>
      <c r="N653" s="6">
        <v>41579</v>
      </c>
      <c r="O653" s="8">
        <v>11</v>
      </c>
      <c r="P653" s="5" t="s">
        <v>31</v>
      </c>
      <c r="Q653" s="7" t="s">
        <v>14</v>
      </c>
    </row>
    <row r="654" spans="1:17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f>financials3[[#This Row],[Units Sold]]*financials3[[#This Row],[Sale Price Per]]</f>
        <v>20321</v>
      </c>
      <c r="I654" s="1">
        <v>2844.94</v>
      </c>
      <c r="J654" s="1">
        <f>financials3[[#This Row],[Gross Sales]]-financials3[[#This Row],[Discounts]]</f>
        <v>17476.060000000001</v>
      </c>
      <c r="K654" s="1">
        <v>14515</v>
      </c>
      <c r="L654" s="1">
        <f>financials3[[#This Row],[Units Sold]]*financials3[[#This Row],[Manufacturing Cost Per]]</f>
        <v>725750</v>
      </c>
      <c r="M654" s="1">
        <v>2961.0600000000013</v>
      </c>
      <c r="N654" s="6">
        <v>41699</v>
      </c>
      <c r="O654" s="8">
        <v>3</v>
      </c>
      <c r="P654" s="5" t="s">
        <v>23</v>
      </c>
      <c r="Q654" s="7" t="s">
        <v>15</v>
      </c>
    </row>
    <row r="655" spans="1:17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f>financials3[[#This Row],[Units Sold]]*financials3[[#This Row],[Sale Price Per]]</f>
        <v>762300</v>
      </c>
      <c r="I655" s="1">
        <v>106722</v>
      </c>
      <c r="J655" s="1">
        <f>financials3[[#This Row],[Gross Sales]]-financials3[[#This Row],[Discounts]]</f>
        <v>655578</v>
      </c>
      <c r="K655" s="1">
        <v>635250</v>
      </c>
      <c r="L655" s="1">
        <f>financials3[[#This Row],[Units Sold]]*financials3[[#This Row],[Manufacturing Cost Per]]</f>
        <v>635250</v>
      </c>
      <c r="M655" s="1">
        <v>20328</v>
      </c>
      <c r="N655" s="6">
        <v>41852</v>
      </c>
      <c r="O655" s="8">
        <v>8</v>
      </c>
      <c r="P655" s="5" t="s">
        <v>28</v>
      </c>
      <c r="Q655" s="7" t="s">
        <v>15</v>
      </c>
    </row>
    <row r="656" spans="1:17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f>financials3[[#This Row],[Units Sold]]*financials3[[#This Row],[Sale Price Per]]</f>
        <v>80700</v>
      </c>
      <c r="I656" s="1">
        <v>11298</v>
      </c>
      <c r="J656" s="1">
        <f>financials3[[#This Row],[Gross Sales]]-financials3[[#This Row],[Discounts]]</f>
        <v>69402</v>
      </c>
      <c r="K656" s="1">
        <v>67250</v>
      </c>
      <c r="L656" s="1">
        <f>financials3[[#This Row],[Units Sold]]*financials3[[#This Row],[Manufacturing Cost Per]]</f>
        <v>67250</v>
      </c>
      <c r="M656" s="1">
        <v>2152</v>
      </c>
      <c r="N656" s="6">
        <v>41548</v>
      </c>
      <c r="O656" s="8">
        <v>10</v>
      </c>
      <c r="P656" s="5" t="s">
        <v>30</v>
      </c>
      <c r="Q656" s="7" t="s">
        <v>14</v>
      </c>
    </row>
    <row r="657" spans="1:17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f>financials3[[#This Row],[Units Sold]]*financials3[[#This Row],[Sale Price Per]]</f>
        <v>448800</v>
      </c>
      <c r="I657" s="1">
        <v>62832</v>
      </c>
      <c r="J657" s="1">
        <f>financials3[[#This Row],[Gross Sales]]-financials3[[#This Row],[Discounts]]</f>
        <v>385968</v>
      </c>
      <c r="K657" s="1">
        <v>374000</v>
      </c>
      <c r="L657" s="1">
        <f>financials3[[#This Row],[Units Sold]]*financials3[[#This Row],[Manufacturing Cost Per]]</f>
        <v>374000</v>
      </c>
      <c r="M657" s="1">
        <v>11968</v>
      </c>
      <c r="N657" s="6">
        <v>41913</v>
      </c>
      <c r="O657" s="8">
        <v>10</v>
      </c>
      <c r="P657" s="5" t="s">
        <v>30</v>
      </c>
      <c r="Q657" s="7" t="s">
        <v>15</v>
      </c>
    </row>
    <row r="658" spans="1:17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f>financials3[[#This Row],[Units Sold]]*financials3[[#This Row],[Sale Price Per]]</f>
        <v>303000</v>
      </c>
      <c r="I658" s="1">
        <v>42420</v>
      </c>
      <c r="J658" s="1">
        <f>financials3[[#This Row],[Gross Sales]]-financials3[[#This Row],[Discounts]]</f>
        <v>260580</v>
      </c>
      <c r="K658" s="1">
        <v>252500</v>
      </c>
      <c r="L658" s="1">
        <f>financials3[[#This Row],[Units Sold]]*financials3[[#This Row],[Manufacturing Cost Per]]</f>
        <v>252500</v>
      </c>
      <c r="M658" s="1">
        <v>8080</v>
      </c>
      <c r="N658" s="6">
        <v>41913</v>
      </c>
      <c r="O658" s="8">
        <v>10</v>
      </c>
      <c r="P658" s="5" t="s">
        <v>30</v>
      </c>
      <c r="Q658" s="7" t="s">
        <v>15</v>
      </c>
    </row>
    <row r="659" spans="1:17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f>financials3[[#This Row],[Units Sold]]*financials3[[#This Row],[Sale Price Per]]</f>
        <v>448350</v>
      </c>
      <c r="I659" s="1">
        <v>62769</v>
      </c>
      <c r="J659" s="1">
        <f>financials3[[#This Row],[Gross Sales]]-financials3[[#This Row],[Discounts]]</f>
        <v>385581</v>
      </c>
      <c r="K659" s="1">
        <v>333060</v>
      </c>
      <c r="L659" s="1">
        <f>financials3[[#This Row],[Units Sold]]*financials3[[#This Row],[Manufacturing Cost Per]]</f>
        <v>320250</v>
      </c>
      <c r="M659" s="1">
        <v>52521</v>
      </c>
      <c r="N659" s="6">
        <v>41609</v>
      </c>
      <c r="O659" s="8">
        <v>12</v>
      </c>
      <c r="P659" s="5" t="s">
        <v>32</v>
      </c>
      <c r="Q659" s="7" t="s">
        <v>14</v>
      </c>
    </row>
    <row r="660" spans="1:17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f>financials3[[#This Row],[Units Sold]]*financials3[[#This Row],[Sale Price Per]]</f>
        <v>266400</v>
      </c>
      <c r="I660" s="1">
        <v>37296</v>
      </c>
      <c r="J660" s="1">
        <f>financials3[[#This Row],[Gross Sales]]-financials3[[#This Row],[Discounts]]</f>
        <v>229104</v>
      </c>
      <c r="K660" s="1">
        <v>222000</v>
      </c>
      <c r="L660" s="1">
        <f>financials3[[#This Row],[Units Sold]]*financials3[[#This Row],[Manufacturing Cost Per]]</f>
        <v>230880</v>
      </c>
      <c r="M660" s="1">
        <v>7104</v>
      </c>
      <c r="N660" s="6">
        <v>41699</v>
      </c>
      <c r="O660" s="8">
        <v>3</v>
      </c>
      <c r="P660" s="5" t="s">
        <v>23</v>
      </c>
      <c r="Q660" s="7" t="s">
        <v>15</v>
      </c>
    </row>
    <row r="661" spans="1:17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f>financials3[[#This Row],[Units Sold]]*financials3[[#This Row],[Sale Price Per]]</f>
        <v>355500</v>
      </c>
      <c r="I661" s="1">
        <v>49770</v>
      </c>
      <c r="J661" s="1">
        <f>financials3[[#This Row],[Gross Sales]]-financials3[[#This Row],[Discounts]]</f>
        <v>305730</v>
      </c>
      <c r="K661" s="1">
        <v>341280</v>
      </c>
      <c r="L661" s="1">
        <f>financials3[[#This Row],[Units Sold]]*financials3[[#This Row],[Manufacturing Cost Per]]</f>
        <v>739440</v>
      </c>
      <c r="M661" s="1">
        <v>-35550</v>
      </c>
      <c r="N661" s="6">
        <v>41760</v>
      </c>
      <c r="O661" s="8">
        <v>5</v>
      </c>
      <c r="P661" s="5" t="s">
        <v>25</v>
      </c>
      <c r="Q661" s="7" t="s">
        <v>15</v>
      </c>
    </row>
    <row r="662" spans="1:17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f>financials3[[#This Row],[Units Sold]]*financials3[[#This Row],[Sale Price Per]]</f>
        <v>29700</v>
      </c>
      <c r="I662" s="1">
        <v>4158</v>
      </c>
      <c r="J662" s="1">
        <f>financials3[[#This Row],[Gross Sales]]-financials3[[#This Row],[Discounts]]</f>
        <v>25542</v>
      </c>
      <c r="K662" s="1">
        <v>7425</v>
      </c>
      <c r="L662" s="1">
        <f>financials3[[#This Row],[Units Sold]]*financials3[[#This Row],[Manufacturing Cost Per]]</f>
        <v>643500</v>
      </c>
      <c r="M662" s="1">
        <v>18117</v>
      </c>
      <c r="N662" s="6">
        <v>41852</v>
      </c>
      <c r="O662" s="8">
        <v>8</v>
      </c>
      <c r="P662" s="5" t="s">
        <v>28</v>
      </c>
      <c r="Q662" s="7" t="s">
        <v>15</v>
      </c>
    </row>
    <row r="663" spans="1:17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f>financials3[[#This Row],[Units Sold]]*financials3[[#This Row],[Sale Price Per]]</f>
        <v>26145</v>
      </c>
      <c r="I663" s="1">
        <v>3660.3</v>
      </c>
      <c r="J663" s="1">
        <f>financials3[[#This Row],[Gross Sales]]-financials3[[#This Row],[Discounts]]</f>
        <v>22484.7</v>
      </c>
      <c r="K663" s="1">
        <v>17430</v>
      </c>
      <c r="L663" s="1">
        <f>financials3[[#This Row],[Units Sold]]*financials3[[#This Row],[Manufacturing Cost Per]]</f>
        <v>453180</v>
      </c>
      <c r="M663" s="1">
        <v>5054.7000000000007</v>
      </c>
      <c r="N663" s="6">
        <v>41548</v>
      </c>
      <c r="O663" s="8">
        <v>10</v>
      </c>
      <c r="P663" s="5" t="s">
        <v>30</v>
      </c>
      <c r="Q663" s="7" t="s">
        <v>14</v>
      </c>
    </row>
    <row r="664" spans="1:17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f>financials3[[#This Row],[Units Sold]]*financials3[[#This Row],[Sale Price Per]]</f>
        <v>34968</v>
      </c>
      <c r="I664" s="1">
        <v>4895.5200000000004</v>
      </c>
      <c r="J664" s="1">
        <f>financials3[[#This Row],[Gross Sales]]-financials3[[#This Row],[Discounts]]</f>
        <v>30072.48</v>
      </c>
      <c r="K664" s="1">
        <v>8742</v>
      </c>
      <c r="L664" s="1">
        <f>financials3[[#This Row],[Units Sold]]*financials3[[#This Row],[Manufacturing Cost Per]]</f>
        <v>757640</v>
      </c>
      <c r="M664" s="1">
        <v>21330.48</v>
      </c>
      <c r="N664" s="6">
        <v>41913</v>
      </c>
      <c r="O664" s="8">
        <v>10</v>
      </c>
      <c r="P664" s="5" t="s">
        <v>30</v>
      </c>
      <c r="Q664" s="7" t="s">
        <v>15</v>
      </c>
    </row>
    <row r="665" spans="1:17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f>financials3[[#This Row],[Units Sold]]*financials3[[#This Row],[Sale Price Per]]</f>
        <v>12117</v>
      </c>
      <c r="I665" s="1">
        <v>1696.38</v>
      </c>
      <c r="J665" s="1">
        <f>financials3[[#This Row],[Gross Sales]]-financials3[[#This Row],[Discounts]]</f>
        <v>10420.619999999999</v>
      </c>
      <c r="K665" s="1">
        <v>8655</v>
      </c>
      <c r="L665" s="1">
        <f>financials3[[#This Row],[Units Sold]]*financials3[[#This Row],[Manufacturing Cost Per]]</f>
        <v>450060</v>
      </c>
      <c r="M665" s="1">
        <v>1765.619999999999</v>
      </c>
      <c r="N665" s="6">
        <v>41913</v>
      </c>
      <c r="O665" s="8">
        <v>10</v>
      </c>
      <c r="P665" s="5" t="s">
        <v>30</v>
      </c>
      <c r="Q665" s="7" t="s">
        <v>15</v>
      </c>
    </row>
    <row r="666" spans="1:17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f>financials3[[#This Row],[Units Sold]]*financials3[[#This Row],[Sale Price Per]]</f>
        <v>12089</v>
      </c>
      <c r="I666" s="1">
        <v>1692.46</v>
      </c>
      <c r="J666" s="1">
        <f>financials3[[#This Row],[Gross Sales]]-financials3[[#This Row],[Discounts]]</f>
        <v>10396.540000000001</v>
      </c>
      <c r="K666" s="1">
        <v>8635</v>
      </c>
      <c r="L666" s="1">
        <f>financials3[[#This Row],[Units Sold]]*financials3[[#This Row],[Manufacturing Cost Per]]</f>
        <v>449020</v>
      </c>
      <c r="M666" s="1">
        <v>1761.5400000000009</v>
      </c>
      <c r="N666" s="6">
        <v>41548</v>
      </c>
      <c r="O666" s="8">
        <v>10</v>
      </c>
      <c r="P666" s="5" t="s">
        <v>30</v>
      </c>
      <c r="Q666" s="7" t="s">
        <v>14</v>
      </c>
    </row>
    <row r="667" spans="1:17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f>financials3[[#This Row],[Units Sold]]*financials3[[#This Row],[Sale Price Per]]</f>
        <v>28050</v>
      </c>
      <c r="I667" s="1">
        <v>3927</v>
      </c>
      <c r="J667" s="1">
        <f>financials3[[#This Row],[Gross Sales]]-financials3[[#This Row],[Discounts]]</f>
        <v>24123</v>
      </c>
      <c r="K667" s="1">
        <v>18700</v>
      </c>
      <c r="L667" s="1">
        <f>financials3[[#This Row],[Units Sold]]*financials3[[#This Row],[Manufacturing Cost Per]]</f>
        <v>486200</v>
      </c>
      <c r="M667" s="1">
        <v>5423</v>
      </c>
      <c r="N667" s="6">
        <v>41579</v>
      </c>
      <c r="O667" s="8">
        <v>11</v>
      </c>
      <c r="P667" s="5" t="s">
        <v>31</v>
      </c>
      <c r="Q667" s="7" t="s">
        <v>14</v>
      </c>
    </row>
    <row r="668" spans="1:17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f>financials3[[#This Row],[Units Sold]]*financials3[[#This Row],[Sale Price Per]]</f>
        <v>146750</v>
      </c>
      <c r="I668" s="1">
        <v>22012.5</v>
      </c>
      <c r="J668" s="1">
        <f>financials3[[#This Row],[Gross Sales]]-financials3[[#This Row],[Discounts]]</f>
        <v>124737.5</v>
      </c>
      <c r="K668" s="1">
        <v>140880</v>
      </c>
      <c r="L668" s="1">
        <f>financials3[[#This Row],[Units Sold]]*financials3[[#This Row],[Manufacturing Cost Per]]</f>
        <v>3522</v>
      </c>
      <c r="M668" s="1">
        <v>-16142.5</v>
      </c>
      <c r="N668" s="6">
        <v>41852</v>
      </c>
      <c r="O668" s="8">
        <v>8</v>
      </c>
      <c r="P668" s="5" t="s">
        <v>28</v>
      </c>
      <c r="Q668" s="7" t="s">
        <v>15</v>
      </c>
    </row>
    <row r="669" spans="1:17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f>financials3[[#This Row],[Units Sold]]*financials3[[#This Row],[Sale Price Per]]</f>
        <v>345875</v>
      </c>
      <c r="I669" s="1">
        <v>51881.25</v>
      </c>
      <c r="J669" s="1">
        <f>financials3[[#This Row],[Gross Sales]]-financials3[[#This Row],[Discounts]]</f>
        <v>293993.75</v>
      </c>
      <c r="K669" s="1">
        <v>332040</v>
      </c>
      <c r="L669" s="1">
        <f>financials3[[#This Row],[Units Sold]]*financials3[[#This Row],[Manufacturing Cost Per]]</f>
        <v>8301</v>
      </c>
      <c r="M669" s="1">
        <v>-38046.25</v>
      </c>
      <c r="N669" s="6">
        <v>41852</v>
      </c>
      <c r="O669" s="8">
        <v>8</v>
      </c>
      <c r="P669" s="5" t="s">
        <v>28</v>
      </c>
      <c r="Q669" s="7" t="s">
        <v>15</v>
      </c>
    </row>
    <row r="670" spans="1:17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f>financials3[[#This Row],[Units Sold]]*financials3[[#This Row],[Sale Price Per]]</f>
        <v>135625</v>
      </c>
      <c r="I670" s="1">
        <v>20343.75</v>
      </c>
      <c r="J670" s="1">
        <f>financials3[[#This Row],[Gross Sales]]-financials3[[#This Row],[Discounts]]</f>
        <v>115281.25</v>
      </c>
      <c r="K670" s="1">
        <v>130200</v>
      </c>
      <c r="L670" s="1">
        <f>financials3[[#This Row],[Units Sold]]*financials3[[#This Row],[Manufacturing Cost Per]]</f>
        <v>3255</v>
      </c>
      <c r="M670" s="1">
        <v>-14918.75</v>
      </c>
      <c r="N670" s="6">
        <v>41913</v>
      </c>
      <c r="O670" s="8">
        <v>10</v>
      </c>
      <c r="P670" s="5" t="s">
        <v>30</v>
      </c>
      <c r="Q670" s="7" t="s">
        <v>15</v>
      </c>
    </row>
    <row r="671" spans="1:17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f>financials3[[#This Row],[Units Sold]]*financials3[[#This Row],[Sale Price Per]]</f>
        <v>163800</v>
      </c>
      <c r="I671" s="1">
        <v>24570</v>
      </c>
      <c r="J671" s="1">
        <f>financials3[[#This Row],[Gross Sales]]-financials3[[#This Row],[Discounts]]</f>
        <v>139230</v>
      </c>
      <c r="K671" s="1">
        <v>136500</v>
      </c>
      <c r="L671" s="1">
        <f>financials3[[#This Row],[Units Sold]]*financials3[[#This Row],[Manufacturing Cost Per]]</f>
        <v>2730</v>
      </c>
      <c r="M671" s="1">
        <v>2730</v>
      </c>
      <c r="N671" s="6">
        <v>41913</v>
      </c>
      <c r="O671" s="8">
        <v>10</v>
      </c>
      <c r="P671" s="5" t="s">
        <v>30</v>
      </c>
      <c r="Q671" s="7" t="s">
        <v>15</v>
      </c>
    </row>
    <row r="672" spans="1:17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f>financials3[[#This Row],[Units Sold]]*financials3[[#This Row],[Sale Price Per]]</f>
        <v>23160</v>
      </c>
      <c r="I672" s="1">
        <v>3474</v>
      </c>
      <c r="J672" s="1">
        <f>financials3[[#This Row],[Gross Sales]]-financials3[[#This Row],[Discounts]]</f>
        <v>19686</v>
      </c>
      <c r="K672" s="1">
        <v>11580</v>
      </c>
      <c r="L672" s="1">
        <f>financials3[[#This Row],[Units Sold]]*financials3[[#This Row],[Manufacturing Cost Per]]</f>
        <v>11580</v>
      </c>
      <c r="M672" s="1">
        <v>8106</v>
      </c>
      <c r="N672" s="6">
        <v>41699</v>
      </c>
      <c r="O672" s="8">
        <v>3</v>
      </c>
      <c r="P672" s="5" t="s">
        <v>23</v>
      </c>
      <c r="Q672" s="7" t="s">
        <v>15</v>
      </c>
    </row>
    <row r="673" spans="1:17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f>financials3[[#This Row],[Units Sold]]*financials3[[#This Row],[Sale Price Per]]</f>
        <v>24210</v>
      </c>
      <c r="I673" s="1">
        <v>3631.5</v>
      </c>
      <c r="J673" s="1">
        <f>financials3[[#This Row],[Gross Sales]]-financials3[[#This Row],[Discounts]]</f>
        <v>20578.5</v>
      </c>
      <c r="K673" s="1">
        <v>16140</v>
      </c>
      <c r="L673" s="1">
        <f>financials3[[#This Row],[Units Sold]]*financials3[[#This Row],[Manufacturing Cost Per]]</f>
        <v>16140</v>
      </c>
      <c r="M673" s="1">
        <v>4438.5</v>
      </c>
      <c r="N673" s="6">
        <v>41730</v>
      </c>
      <c r="O673" s="8">
        <v>4</v>
      </c>
      <c r="P673" s="5" t="s">
        <v>24</v>
      </c>
      <c r="Q673" s="7" t="s">
        <v>15</v>
      </c>
    </row>
    <row r="674" spans="1:17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f>financials3[[#This Row],[Units Sold]]*financials3[[#This Row],[Sale Price Per]]</f>
        <v>17745</v>
      </c>
      <c r="I674" s="1">
        <v>2661.75</v>
      </c>
      <c r="J674" s="1">
        <f>financials3[[#This Row],[Gross Sales]]-financials3[[#This Row],[Discounts]]</f>
        <v>15083.25</v>
      </c>
      <c r="K674" s="1">
        <v>12675</v>
      </c>
      <c r="L674" s="1">
        <f>financials3[[#This Row],[Units Sold]]*financials3[[#This Row],[Manufacturing Cost Per]]</f>
        <v>25350</v>
      </c>
      <c r="M674" s="1">
        <v>2408.25</v>
      </c>
      <c r="N674" s="6">
        <v>41730</v>
      </c>
      <c r="O674" s="8">
        <v>4</v>
      </c>
      <c r="P674" s="5" t="s">
        <v>24</v>
      </c>
      <c r="Q674" s="7" t="s">
        <v>15</v>
      </c>
    </row>
    <row r="675" spans="1:17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f>financials3[[#This Row],[Units Sold]]*financials3[[#This Row],[Sale Price Per]]</f>
        <v>997850</v>
      </c>
      <c r="I675" s="1">
        <v>149677.5</v>
      </c>
      <c r="J675" s="1">
        <f>financials3[[#This Row],[Gross Sales]]-financials3[[#This Row],[Discounts]]</f>
        <v>848172.5</v>
      </c>
      <c r="K675" s="1">
        <v>741260</v>
      </c>
      <c r="L675" s="1">
        <f>financials3[[#This Row],[Units Sold]]*financials3[[#This Row],[Manufacturing Cost Per]]</f>
        <v>28510</v>
      </c>
      <c r="M675" s="1">
        <v>106912.5</v>
      </c>
      <c r="N675" s="6">
        <v>41760</v>
      </c>
      <c r="O675" s="8">
        <v>5</v>
      </c>
      <c r="P675" s="5" t="s">
        <v>25</v>
      </c>
      <c r="Q675" s="7" t="s">
        <v>15</v>
      </c>
    </row>
    <row r="676" spans="1:17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f>financials3[[#This Row],[Units Sold]]*financials3[[#This Row],[Sale Price Per]]</f>
        <v>38385</v>
      </c>
      <c r="I676" s="1">
        <v>5757.75</v>
      </c>
      <c r="J676" s="1">
        <f>financials3[[#This Row],[Gross Sales]]-financials3[[#This Row],[Discounts]]</f>
        <v>32627.25</v>
      </c>
      <c r="K676" s="1">
        <v>25590</v>
      </c>
      <c r="L676" s="1">
        <f>financials3[[#This Row],[Units Sold]]*financials3[[#This Row],[Manufacturing Cost Per]]</f>
        <v>25590</v>
      </c>
      <c r="M676" s="1">
        <v>7037.25</v>
      </c>
      <c r="N676" s="6">
        <v>41852</v>
      </c>
      <c r="O676" s="8">
        <v>8</v>
      </c>
      <c r="P676" s="5" t="s">
        <v>28</v>
      </c>
      <c r="Q676" s="7" t="s">
        <v>15</v>
      </c>
    </row>
    <row r="677" spans="1:17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f>financials3[[#This Row],[Units Sold]]*financials3[[#This Row],[Sale Price Per]]</f>
        <v>5340</v>
      </c>
      <c r="I677" s="1">
        <v>801</v>
      </c>
      <c r="J677" s="1">
        <f>financials3[[#This Row],[Gross Sales]]-financials3[[#This Row],[Discounts]]</f>
        <v>4539</v>
      </c>
      <c r="K677" s="1">
        <v>2670</v>
      </c>
      <c r="L677" s="1">
        <f>financials3[[#This Row],[Units Sold]]*financials3[[#This Row],[Manufacturing Cost Per]]</f>
        <v>2670</v>
      </c>
      <c r="M677" s="1">
        <v>1869</v>
      </c>
      <c r="N677" s="6">
        <v>41548</v>
      </c>
      <c r="O677" s="8">
        <v>10</v>
      </c>
      <c r="P677" s="5" t="s">
        <v>30</v>
      </c>
      <c r="Q677" s="7" t="s">
        <v>14</v>
      </c>
    </row>
    <row r="678" spans="1:17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f>financials3[[#This Row],[Units Sold]]*financials3[[#This Row],[Sale Price Per]]</f>
        <v>135625</v>
      </c>
      <c r="I678" s="1">
        <v>20343.75</v>
      </c>
      <c r="J678" s="1">
        <f>financials3[[#This Row],[Gross Sales]]-financials3[[#This Row],[Discounts]]</f>
        <v>115281.25</v>
      </c>
      <c r="K678" s="1">
        <v>130200</v>
      </c>
      <c r="L678" s="1">
        <f>financials3[[#This Row],[Units Sold]]*financials3[[#This Row],[Manufacturing Cost Per]]</f>
        <v>10850</v>
      </c>
      <c r="M678" s="1">
        <v>-14918.75</v>
      </c>
      <c r="N678" s="6">
        <v>41913</v>
      </c>
      <c r="O678" s="8">
        <v>10</v>
      </c>
      <c r="P678" s="5" t="s">
        <v>30</v>
      </c>
      <c r="Q678" s="7" t="s">
        <v>15</v>
      </c>
    </row>
    <row r="679" spans="1:17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f>financials3[[#This Row],[Units Sold]]*financials3[[#This Row],[Sale Price Per]]</f>
        <v>17625</v>
      </c>
      <c r="I679" s="1">
        <v>2643.75</v>
      </c>
      <c r="J679" s="1">
        <f>financials3[[#This Row],[Gross Sales]]-financials3[[#This Row],[Discounts]]</f>
        <v>14981.25</v>
      </c>
      <c r="K679" s="1">
        <v>11750</v>
      </c>
      <c r="L679" s="1">
        <f>financials3[[#This Row],[Units Sold]]*financials3[[#This Row],[Manufacturing Cost Per]]</f>
        <v>11750</v>
      </c>
      <c r="M679" s="1">
        <v>3231.25</v>
      </c>
      <c r="N679" s="6">
        <v>41913</v>
      </c>
      <c r="O679" s="8">
        <v>10</v>
      </c>
      <c r="P679" s="5" t="s">
        <v>30</v>
      </c>
      <c r="Q679" s="7" t="s">
        <v>15</v>
      </c>
    </row>
    <row r="680" spans="1:17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f>financials3[[#This Row],[Units Sold]]*financials3[[#This Row],[Sale Price Per]]</f>
        <v>702450</v>
      </c>
      <c r="I680" s="1">
        <v>105367.5</v>
      </c>
      <c r="J680" s="1">
        <f>financials3[[#This Row],[Gross Sales]]-financials3[[#This Row],[Discounts]]</f>
        <v>597082.5</v>
      </c>
      <c r="K680" s="1">
        <v>521820</v>
      </c>
      <c r="L680" s="1">
        <f>financials3[[#This Row],[Units Sold]]*financials3[[#This Row],[Manufacturing Cost Per]]</f>
        <v>20070</v>
      </c>
      <c r="M680" s="1">
        <v>75262.5</v>
      </c>
      <c r="N680" s="6">
        <v>41579</v>
      </c>
      <c r="O680" s="8">
        <v>11</v>
      </c>
      <c r="P680" s="5" t="s">
        <v>31</v>
      </c>
      <c r="Q680" s="7" t="s">
        <v>14</v>
      </c>
    </row>
    <row r="681" spans="1:17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f>financials3[[#This Row],[Units Sold]]*financials3[[#This Row],[Sale Price Per]]</f>
        <v>752850</v>
      </c>
      <c r="I681" s="1">
        <v>112927.5</v>
      </c>
      <c r="J681" s="1">
        <f>financials3[[#This Row],[Gross Sales]]-financials3[[#This Row],[Discounts]]</f>
        <v>639922.5</v>
      </c>
      <c r="K681" s="1">
        <v>559260</v>
      </c>
      <c r="L681" s="1">
        <f>financials3[[#This Row],[Units Sold]]*financials3[[#This Row],[Manufacturing Cost Per]]</f>
        <v>21510</v>
      </c>
      <c r="M681" s="1">
        <v>80662.5</v>
      </c>
      <c r="N681" s="6">
        <v>41579</v>
      </c>
      <c r="O681" s="8">
        <v>11</v>
      </c>
      <c r="P681" s="5" t="s">
        <v>31</v>
      </c>
      <c r="Q681" s="7" t="s">
        <v>14</v>
      </c>
    </row>
    <row r="682" spans="1:17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f>financials3[[#This Row],[Units Sold]]*financials3[[#This Row],[Sale Price Per]]</f>
        <v>10968</v>
      </c>
      <c r="I682" s="1">
        <v>1645.2</v>
      </c>
      <c r="J682" s="1">
        <f>financials3[[#This Row],[Gross Sales]]-financials3[[#This Row],[Discounts]]</f>
        <v>9322.7999999999993</v>
      </c>
      <c r="K682" s="1">
        <v>2742</v>
      </c>
      <c r="L682" s="1">
        <f>financials3[[#This Row],[Units Sold]]*financials3[[#This Row],[Manufacturing Cost Per]]</f>
        <v>9140</v>
      </c>
      <c r="M682" s="1">
        <v>6580.7999999999993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f>financials3[[#This Row],[Units Sold]]*financials3[[#This Row],[Sale Price Per]]</f>
        <v>5860</v>
      </c>
      <c r="I683" s="1">
        <v>879</v>
      </c>
      <c r="J683" s="1">
        <f>financials3[[#This Row],[Gross Sales]]-financials3[[#This Row],[Discounts]]</f>
        <v>4981</v>
      </c>
      <c r="K683" s="1">
        <v>2930</v>
      </c>
      <c r="L683" s="1">
        <f>financials3[[#This Row],[Units Sold]]*financials3[[#This Row],[Manufacturing Cost Per]]</f>
        <v>2930</v>
      </c>
      <c r="M683" s="1">
        <v>2051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f>financials3[[#This Row],[Units Sold]]*financials3[[#This Row],[Sale Price Per]]</f>
        <v>6000</v>
      </c>
      <c r="I684" s="1">
        <v>900</v>
      </c>
      <c r="J684" s="1">
        <f>financials3[[#This Row],[Gross Sales]]-financials3[[#This Row],[Discounts]]</f>
        <v>5100</v>
      </c>
      <c r="K684" s="1">
        <v>1500</v>
      </c>
      <c r="L684" s="1">
        <f>financials3[[#This Row],[Units Sold]]*financials3[[#This Row],[Manufacturing Cost Per]]</f>
        <v>60000</v>
      </c>
      <c r="M684" s="1">
        <v>3600</v>
      </c>
      <c r="N684" s="6">
        <v>41699</v>
      </c>
      <c r="O684" s="8">
        <v>3</v>
      </c>
      <c r="P684" s="5" t="s">
        <v>23</v>
      </c>
      <c r="Q684" s="7" t="s">
        <v>15</v>
      </c>
    </row>
    <row r="685" spans="1:17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f>financials3[[#This Row],[Units Sold]]*financials3[[#This Row],[Sale Price Per]]</f>
        <v>42390</v>
      </c>
      <c r="I685" s="1">
        <v>6358.5</v>
      </c>
      <c r="J685" s="1">
        <f>financials3[[#This Row],[Gross Sales]]-financials3[[#This Row],[Discounts]]</f>
        <v>36031.5</v>
      </c>
      <c r="K685" s="1">
        <v>28260</v>
      </c>
      <c r="L685" s="1">
        <f>financials3[[#This Row],[Units Sold]]*financials3[[#This Row],[Manufacturing Cost Per]]</f>
        <v>339120</v>
      </c>
      <c r="M685" s="1">
        <v>7771.5</v>
      </c>
      <c r="N685" s="6">
        <v>41760</v>
      </c>
      <c r="O685" s="8">
        <v>5</v>
      </c>
      <c r="P685" s="5" t="s">
        <v>25</v>
      </c>
      <c r="Q685" s="7" t="s">
        <v>15</v>
      </c>
    </row>
    <row r="686" spans="1:17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f>financials3[[#This Row],[Units Sold]]*financials3[[#This Row],[Sale Price Per]]</f>
        <v>82875</v>
      </c>
      <c r="I686" s="1">
        <v>12431.25</v>
      </c>
      <c r="J686" s="1">
        <f>financials3[[#This Row],[Gross Sales]]-financials3[[#This Row],[Discounts]]</f>
        <v>70443.75</v>
      </c>
      <c r="K686" s="1">
        <v>79560</v>
      </c>
      <c r="L686" s="1">
        <f>financials3[[#This Row],[Units Sold]]*financials3[[#This Row],[Manufacturing Cost Per]]</f>
        <v>79560</v>
      </c>
      <c r="M686" s="1">
        <v>-9116.25</v>
      </c>
      <c r="N686" s="6">
        <v>41883</v>
      </c>
      <c r="O686" s="8">
        <v>9</v>
      </c>
      <c r="P686" s="5" t="s">
        <v>29</v>
      </c>
      <c r="Q686" s="7" t="s">
        <v>15</v>
      </c>
    </row>
    <row r="687" spans="1:17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f>financials3[[#This Row],[Units Sold]]*financials3[[#This Row],[Sale Price Per]]</f>
        <v>772200</v>
      </c>
      <c r="I687" s="1">
        <v>115830</v>
      </c>
      <c r="J687" s="1">
        <f>financials3[[#This Row],[Gross Sales]]-financials3[[#This Row],[Discounts]]</f>
        <v>656370</v>
      </c>
      <c r="K687" s="1">
        <v>643500</v>
      </c>
      <c r="L687" s="1">
        <f>financials3[[#This Row],[Units Sold]]*financials3[[#This Row],[Manufacturing Cost Per]]</f>
        <v>308880</v>
      </c>
      <c r="M687" s="1">
        <v>12870</v>
      </c>
      <c r="N687" s="6">
        <v>41579</v>
      </c>
      <c r="O687" s="8">
        <v>11</v>
      </c>
      <c r="P687" s="5" t="s">
        <v>31</v>
      </c>
      <c r="Q687" s="7" t="s">
        <v>14</v>
      </c>
    </row>
    <row r="688" spans="1:17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f>financials3[[#This Row],[Units Sold]]*financials3[[#This Row],[Sale Price Per]]</f>
        <v>304750</v>
      </c>
      <c r="I688" s="1">
        <v>45712.5</v>
      </c>
      <c r="J688" s="1">
        <f>financials3[[#This Row],[Gross Sales]]-financials3[[#This Row],[Discounts]]</f>
        <v>259037.5</v>
      </c>
      <c r="K688" s="1">
        <v>292560</v>
      </c>
      <c r="L688" s="1">
        <f>financials3[[#This Row],[Units Sold]]*financials3[[#This Row],[Manufacturing Cost Per]]</f>
        <v>292560</v>
      </c>
      <c r="M688" s="1">
        <v>-33522.5</v>
      </c>
      <c r="N688" s="6">
        <v>41609</v>
      </c>
      <c r="O688" s="8">
        <v>12</v>
      </c>
      <c r="P688" s="5" t="s">
        <v>32</v>
      </c>
      <c r="Q688" s="7" t="s">
        <v>14</v>
      </c>
    </row>
    <row r="689" spans="1:17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f>financials3[[#This Row],[Units Sold]]*financials3[[#This Row],[Sale Price Per]]</f>
        <v>10968</v>
      </c>
      <c r="I689" s="1">
        <v>1645.2</v>
      </c>
      <c r="J689" s="1">
        <f>financials3[[#This Row],[Gross Sales]]-financials3[[#This Row],[Discounts]]</f>
        <v>9322.7999999999993</v>
      </c>
      <c r="K689" s="1">
        <v>2742</v>
      </c>
      <c r="L689" s="1">
        <f>financials3[[#This Row],[Units Sold]]*financials3[[#This Row],[Manufacturing Cost Per]]</f>
        <v>109680</v>
      </c>
      <c r="M689" s="1">
        <v>6580.7999999999993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f>financials3[[#This Row],[Units Sold]]*financials3[[#This Row],[Sale Price Per]]</f>
        <v>17310</v>
      </c>
      <c r="I690" s="1">
        <v>2596.5</v>
      </c>
      <c r="J690" s="1">
        <f>financials3[[#This Row],[Gross Sales]]-financials3[[#This Row],[Discounts]]</f>
        <v>14713.5</v>
      </c>
      <c r="K690" s="1">
        <v>8655</v>
      </c>
      <c r="L690" s="1">
        <f>financials3[[#This Row],[Units Sold]]*financials3[[#This Row],[Manufacturing Cost Per]]</f>
        <v>216375</v>
      </c>
      <c r="M690" s="1">
        <v>6058.5</v>
      </c>
      <c r="N690" s="6">
        <v>41821</v>
      </c>
      <c r="O690" s="8">
        <v>7</v>
      </c>
      <c r="P690" s="5" t="s">
        <v>27</v>
      </c>
      <c r="Q690" s="7" t="s">
        <v>15</v>
      </c>
    </row>
    <row r="691" spans="1:17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f>financials3[[#This Row],[Units Sold]]*financials3[[#This Row],[Sale Price Per]]</f>
        <v>7380</v>
      </c>
      <c r="I691" s="1">
        <v>1107</v>
      </c>
      <c r="J691" s="1">
        <f>financials3[[#This Row],[Gross Sales]]-financials3[[#This Row],[Discounts]]</f>
        <v>6273</v>
      </c>
      <c r="K691" s="1">
        <v>4920</v>
      </c>
      <c r="L691" s="1">
        <f>financials3[[#This Row],[Units Sold]]*financials3[[#This Row],[Manufacturing Cost Per]]</f>
        <v>123000</v>
      </c>
      <c r="M691" s="1">
        <v>1353</v>
      </c>
      <c r="N691" s="6">
        <v>41821</v>
      </c>
      <c r="O691" s="8">
        <v>7</v>
      </c>
      <c r="P691" s="5" t="s">
        <v>27</v>
      </c>
      <c r="Q691" s="7" t="s">
        <v>15</v>
      </c>
    </row>
    <row r="692" spans="1:17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f>financials3[[#This Row],[Units Sold]]*financials3[[#This Row],[Sale Price Per]]</f>
        <v>5340</v>
      </c>
      <c r="I692" s="1">
        <v>801</v>
      </c>
      <c r="J692" s="1">
        <f>financials3[[#This Row],[Gross Sales]]-financials3[[#This Row],[Discounts]]</f>
        <v>4539</v>
      </c>
      <c r="K692" s="1">
        <v>2670</v>
      </c>
      <c r="L692" s="1">
        <f>financials3[[#This Row],[Units Sold]]*financials3[[#This Row],[Manufacturing Cost Per]]</f>
        <v>66750</v>
      </c>
      <c r="M692" s="1">
        <v>1869</v>
      </c>
      <c r="N692" s="6">
        <v>41548</v>
      </c>
      <c r="O692" s="8">
        <v>10</v>
      </c>
      <c r="P692" s="5" t="s">
        <v>30</v>
      </c>
      <c r="Q692" s="7" t="s">
        <v>14</v>
      </c>
    </row>
    <row r="693" spans="1:17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f>financials3[[#This Row],[Units Sold]]*financials3[[#This Row],[Sale Price Per]]</f>
        <v>17625</v>
      </c>
      <c r="I693" s="1">
        <v>2643.75</v>
      </c>
      <c r="J693" s="1">
        <f>financials3[[#This Row],[Gross Sales]]-financials3[[#This Row],[Discounts]]</f>
        <v>14981.25</v>
      </c>
      <c r="K693" s="1">
        <v>11750</v>
      </c>
      <c r="L693" s="1">
        <f>financials3[[#This Row],[Units Sold]]*financials3[[#This Row],[Manufacturing Cost Per]]</f>
        <v>293750</v>
      </c>
      <c r="M693" s="1">
        <v>3231.25</v>
      </c>
      <c r="N693" s="6">
        <v>41913</v>
      </c>
      <c r="O693" s="8">
        <v>10</v>
      </c>
      <c r="P693" s="5" t="s">
        <v>30</v>
      </c>
      <c r="Q693" s="7" t="s">
        <v>15</v>
      </c>
    </row>
    <row r="694" spans="1:17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f>financials3[[#This Row],[Units Sold]]*financials3[[#This Row],[Sale Price Per]]</f>
        <v>369250</v>
      </c>
      <c r="I694" s="1">
        <v>55387.5</v>
      </c>
      <c r="J694" s="1">
        <f>financials3[[#This Row],[Gross Sales]]-financials3[[#This Row],[Discounts]]</f>
        <v>313862.5</v>
      </c>
      <c r="K694" s="1">
        <v>354480</v>
      </c>
      <c r="L694" s="1">
        <f>financials3[[#This Row],[Units Sold]]*financials3[[#This Row],[Manufacturing Cost Per]]</f>
        <v>738500</v>
      </c>
      <c r="M694" s="1">
        <v>-40617.5</v>
      </c>
      <c r="N694" s="6">
        <v>41579</v>
      </c>
      <c r="O694" s="8">
        <v>11</v>
      </c>
      <c r="P694" s="5" t="s">
        <v>31</v>
      </c>
      <c r="Q694" s="7" t="s">
        <v>14</v>
      </c>
    </row>
    <row r="695" spans="1:17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f>financials3[[#This Row],[Units Sold]]*financials3[[#This Row],[Sale Price Per]]</f>
        <v>69000</v>
      </c>
      <c r="I695" s="1">
        <v>10350</v>
      </c>
      <c r="J695" s="1">
        <f>financials3[[#This Row],[Gross Sales]]-financials3[[#This Row],[Discounts]]</f>
        <v>58650</v>
      </c>
      <c r="K695" s="1">
        <v>66240</v>
      </c>
      <c r="L695" s="1">
        <f>financials3[[#This Row],[Units Sold]]*financials3[[#This Row],[Manufacturing Cost Per]]</f>
        <v>138000</v>
      </c>
      <c r="M695" s="1">
        <v>-7590</v>
      </c>
      <c r="N695" s="6">
        <v>41944</v>
      </c>
      <c r="O695" s="8">
        <v>11</v>
      </c>
      <c r="P695" s="5" t="s">
        <v>31</v>
      </c>
      <c r="Q695" s="7" t="s">
        <v>15</v>
      </c>
    </row>
    <row r="696" spans="1:17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f>financials3[[#This Row],[Units Sold]]*financials3[[#This Row],[Sale Price Per]]</f>
        <v>5860</v>
      </c>
      <c r="I696" s="1">
        <v>879</v>
      </c>
      <c r="J696" s="1">
        <f>financials3[[#This Row],[Gross Sales]]-financials3[[#This Row],[Discounts]]</f>
        <v>4981</v>
      </c>
      <c r="K696" s="1">
        <v>2930</v>
      </c>
      <c r="L696" s="1">
        <f>financials3[[#This Row],[Units Sold]]*financials3[[#This Row],[Manufacturing Cost Per]]</f>
        <v>73250</v>
      </c>
      <c r="M696" s="1">
        <v>2051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f>financials3[[#This Row],[Units Sold]]*financials3[[#This Row],[Sale Price Per]]</f>
        <v>742500</v>
      </c>
      <c r="I697" s="1">
        <v>111375</v>
      </c>
      <c r="J697" s="1">
        <f>financials3[[#This Row],[Gross Sales]]-financials3[[#This Row],[Discounts]]</f>
        <v>631125</v>
      </c>
      <c r="K697" s="1">
        <v>618750</v>
      </c>
      <c r="L697" s="1">
        <f>financials3[[#This Row],[Units Sold]]*financials3[[#This Row],[Manufacturing Cost Per]]</f>
        <v>643500</v>
      </c>
      <c r="M697" s="1">
        <v>12375</v>
      </c>
      <c r="N697" s="6">
        <v>41699</v>
      </c>
      <c r="O697" s="8">
        <v>3</v>
      </c>
      <c r="P697" s="5" t="s">
        <v>23</v>
      </c>
      <c r="Q697" s="7" t="s">
        <v>15</v>
      </c>
    </row>
    <row r="698" spans="1:17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f>financials3[[#This Row],[Units Sold]]*financials3[[#This Row],[Sale Price Per]]</f>
        <v>163800</v>
      </c>
      <c r="I698" s="1">
        <v>24570</v>
      </c>
      <c r="J698" s="1">
        <f>financials3[[#This Row],[Gross Sales]]-financials3[[#This Row],[Discounts]]</f>
        <v>139230</v>
      </c>
      <c r="K698" s="1">
        <v>136500</v>
      </c>
      <c r="L698" s="1">
        <f>financials3[[#This Row],[Units Sold]]*financials3[[#This Row],[Manufacturing Cost Per]]</f>
        <v>141960</v>
      </c>
      <c r="M698" s="1">
        <v>2730</v>
      </c>
      <c r="N698" s="6">
        <v>41913</v>
      </c>
      <c r="O698" s="8">
        <v>10</v>
      </c>
      <c r="P698" s="5" t="s">
        <v>30</v>
      </c>
      <c r="Q698" s="7" t="s">
        <v>15</v>
      </c>
    </row>
    <row r="699" spans="1:17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f>financials3[[#This Row],[Units Sold]]*financials3[[#This Row],[Sale Price Per]]</f>
        <v>9576</v>
      </c>
      <c r="I699" s="1">
        <v>1436.4</v>
      </c>
      <c r="J699" s="1">
        <f>financials3[[#This Row],[Gross Sales]]-financials3[[#This Row],[Discounts]]</f>
        <v>8139.6</v>
      </c>
      <c r="K699" s="1">
        <v>6840</v>
      </c>
      <c r="L699" s="1">
        <f>financials3[[#This Row],[Units Sold]]*financials3[[#This Row],[Manufacturing Cost Per]]</f>
        <v>6840</v>
      </c>
      <c r="M699" s="1">
        <v>1299.6000000000004</v>
      </c>
      <c r="N699" s="6">
        <v>41671</v>
      </c>
      <c r="O699" s="8">
        <v>2</v>
      </c>
      <c r="P699" s="5" t="s">
        <v>22</v>
      </c>
      <c r="Q699" s="7" t="s">
        <v>15</v>
      </c>
    </row>
    <row r="700" spans="1:17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f>financials3[[#This Row],[Units Sold]]*financials3[[#This Row],[Sale Price Per]]</f>
        <v>5061</v>
      </c>
      <c r="I700" s="1">
        <v>759.15000000000009</v>
      </c>
      <c r="J700" s="1">
        <f>financials3[[#This Row],[Gross Sales]]-financials3[[#This Row],[Discounts]]</f>
        <v>4301.8500000000004</v>
      </c>
      <c r="K700" s="1">
        <v>3615</v>
      </c>
      <c r="L700" s="1">
        <f>financials3[[#This Row],[Units Sold]]*financials3[[#This Row],[Manufacturing Cost Per]]</f>
        <v>7230</v>
      </c>
      <c r="M700" s="1">
        <v>686.85000000000014</v>
      </c>
      <c r="N700" s="6">
        <v>41730</v>
      </c>
      <c r="O700" s="8">
        <v>4</v>
      </c>
      <c r="P700" s="5" t="s">
        <v>24</v>
      </c>
      <c r="Q700" s="7" t="s">
        <v>15</v>
      </c>
    </row>
    <row r="701" spans="1:17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f>financials3[[#This Row],[Units Sold]]*financials3[[#This Row],[Sale Price Per]]</f>
        <v>21672</v>
      </c>
      <c r="I701" s="1">
        <v>3250.8</v>
      </c>
      <c r="J701" s="1">
        <f>financials3[[#This Row],[Gross Sales]]-financials3[[#This Row],[Discounts]]</f>
        <v>18421.2</v>
      </c>
      <c r="K701" s="1">
        <v>5418</v>
      </c>
      <c r="L701" s="1">
        <f>financials3[[#This Row],[Units Sold]]*financials3[[#This Row],[Manufacturing Cost Per]]</f>
        <v>451500</v>
      </c>
      <c r="M701" s="1">
        <v>13003.2</v>
      </c>
      <c r="N701" s="6">
        <v>41760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Adjusted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Uche Ofia</cp:lastModifiedBy>
  <dcterms:created xsi:type="dcterms:W3CDTF">2014-01-28T02:45:41Z</dcterms:created>
  <dcterms:modified xsi:type="dcterms:W3CDTF">2022-03-29T22:58:47Z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