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esther\Documents\GitHub\instruments-master\2018_2019\Tests\Test 2 solutions\"/>
    </mc:Choice>
  </mc:AlternateContent>
  <bookViews>
    <workbookView xWindow="14880" yWindow="0" windowWidth="11640" windowHeight="7005"/>
  </bookViews>
  <sheets>
    <sheet name="Worksheet" sheetId="1" r:id="rId1"/>
  </sheets>
  <calcPr calcId="162913"/>
</workbook>
</file>

<file path=xl/calcChain.xml><?xml version="1.0" encoding="utf-8"?>
<calcChain xmlns="http://schemas.openxmlformats.org/spreadsheetml/2006/main">
  <c r="H48" i="1" l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9" i="1"/>
  <c r="H50" i="1"/>
  <c r="H51" i="1"/>
  <c r="H52" i="1"/>
  <c r="H53" i="1"/>
  <c r="H54" i="1"/>
  <c r="H55" i="1"/>
  <c r="H56" i="1"/>
  <c r="H57" i="1"/>
  <c r="H58" i="1"/>
  <c r="F59" i="1" l="1"/>
  <c r="E59" i="1" l="1"/>
</calcChain>
</file>

<file path=xl/sharedStrings.xml><?xml version="1.0" encoding="utf-8"?>
<sst xmlns="http://schemas.openxmlformats.org/spreadsheetml/2006/main" count="263" uniqueCount="205">
  <si>
    <t>Lotje</t>
  </si>
  <si>
    <t>Andries</t>
  </si>
  <si>
    <t>Lotje.Andries@UGent.be</t>
  </si>
  <si>
    <t>Gebruiker</t>
  </si>
  <si>
    <t>Anke</t>
  </si>
  <si>
    <t>Anseeuw</t>
  </si>
  <si>
    <t>Anke.Anseeuw@UGent.be</t>
  </si>
  <si>
    <t>Max</t>
  </si>
  <si>
    <t>Cheriex</t>
  </si>
  <si>
    <t>Max.Cheriex@UGent.be</t>
  </si>
  <si>
    <t>Helena</t>
  </si>
  <si>
    <t>Corens</t>
  </si>
  <si>
    <t>Helena.Corens@UGent.be</t>
  </si>
  <si>
    <t>Vicky</t>
  </si>
  <si>
    <t>Cornelis</t>
  </si>
  <si>
    <t>Vicky.Cornelis@UGent.be</t>
  </si>
  <si>
    <t>Jonas</t>
  </si>
  <si>
    <t>Crucke</t>
  </si>
  <si>
    <t>Jonas.Crucke@UGent.be</t>
  </si>
  <si>
    <t>Leonard</t>
  </si>
  <si>
    <t>De Blende</t>
  </si>
  <si>
    <t>Leonard.DeBlende@UGent.be</t>
  </si>
  <si>
    <t>Marie</t>
  </si>
  <si>
    <t>De Bruecker</t>
  </si>
  <si>
    <t>Marie.DeBruecker@UGent.be</t>
  </si>
  <si>
    <t>De Bruyne</t>
  </si>
  <si>
    <t>Jonas.DeBruyne@UGent.be</t>
  </si>
  <si>
    <t>Pieter</t>
  </si>
  <si>
    <t>De Clercq</t>
  </si>
  <si>
    <t>pietdcle.DeClercq@UGent.be</t>
  </si>
  <si>
    <t>Frauke</t>
  </si>
  <si>
    <t>De Craene</t>
  </si>
  <si>
    <t>Frauke.DeCraene@UGent.be</t>
  </si>
  <si>
    <t>Frederik</t>
  </si>
  <si>
    <t>De Spiegeleer</t>
  </si>
  <si>
    <t>Frederik.DeSpiegeleer@UGent.be</t>
  </si>
  <si>
    <t>Luna</t>
  </si>
  <si>
    <t>De Vilder</t>
  </si>
  <si>
    <t>Luna.DeVilder@UGent.be</t>
  </si>
  <si>
    <t>Laurence</t>
  </si>
  <si>
    <t>De Wilde</t>
  </si>
  <si>
    <t>lndwilde.DeWilde@UGent.be</t>
  </si>
  <si>
    <t>Nikita</t>
  </si>
  <si>
    <t>De Wolf</t>
  </si>
  <si>
    <t>Nikita.DeWolf@UGent.be</t>
  </si>
  <si>
    <t>Willem</t>
  </si>
  <si>
    <t>Dekeyser</t>
  </si>
  <si>
    <t>Willem.Dekeyser@UGent.be</t>
  </si>
  <si>
    <t>Amber</t>
  </si>
  <si>
    <t>Demeester</t>
  </si>
  <si>
    <t>Amber.Demeester@UGent.be</t>
  </si>
  <si>
    <t>Floor</t>
  </si>
  <si>
    <t>Depestele</t>
  </si>
  <si>
    <t>Floor.Depestele@UGent.be</t>
  </si>
  <si>
    <t>Anneleen</t>
  </si>
  <si>
    <t>Dewulf</t>
  </si>
  <si>
    <t>Anneleen.Dewulf@UGent.be</t>
  </si>
  <si>
    <t>Alice</t>
  </si>
  <si>
    <t>Floris</t>
  </si>
  <si>
    <t>Alice.Floris@UGent.be</t>
  </si>
  <si>
    <t>Bo</t>
  </si>
  <si>
    <t>Gekiere</t>
  </si>
  <si>
    <t>Bo.Gekiere@UGent.be</t>
  </si>
  <si>
    <t>Steven</t>
  </si>
  <si>
    <t>Geysen</t>
  </si>
  <si>
    <t>Steven.Geysen@UGent.be</t>
  </si>
  <si>
    <t>Lisa</t>
  </si>
  <si>
    <t>Gistelinck</t>
  </si>
  <si>
    <t>Lisa.Gistelinck@UGent.be</t>
  </si>
  <si>
    <t>Dante</t>
  </si>
  <si>
    <t>Goethals</t>
  </si>
  <si>
    <t>Dante.Goethals@UGent.be</t>
  </si>
  <si>
    <t>Student</t>
  </si>
  <si>
    <t>Cathy</t>
  </si>
  <si>
    <t>Hauspie</t>
  </si>
  <si>
    <t>Cathy.Hauspie@UGent.be</t>
  </si>
  <si>
    <t>Julia</t>
  </si>
  <si>
    <t>Heuser</t>
  </si>
  <si>
    <t>Julia.Heuser@UGent.be</t>
  </si>
  <si>
    <t>Yana</t>
  </si>
  <si>
    <t>ibens</t>
  </si>
  <si>
    <t>Yana.ibens@UGent.be</t>
  </si>
  <si>
    <t>Celien</t>
  </si>
  <si>
    <t>Iliaens</t>
  </si>
  <si>
    <t>Celien.Iliaens@UGent.be</t>
  </si>
  <si>
    <t>Britt</t>
  </si>
  <si>
    <t>Janssen</t>
  </si>
  <si>
    <t>Britt.Janssen@UGent.be</t>
  </si>
  <si>
    <t>Ineke</t>
  </si>
  <si>
    <t>Joos</t>
  </si>
  <si>
    <t>Ineke.Joos@UGent.be</t>
  </si>
  <si>
    <t>Alexander</t>
  </si>
  <si>
    <t>Marcon</t>
  </si>
  <si>
    <t>Alexander.Marcon@UGent.be</t>
  </si>
  <si>
    <t>Huynh</t>
  </si>
  <si>
    <t>Nguyen</t>
  </si>
  <si>
    <t>Huynh.Nguyen@UGent.be</t>
  </si>
  <si>
    <t>Clara</t>
  </si>
  <si>
    <t>Quinten</t>
  </si>
  <si>
    <t>Rommens</t>
  </si>
  <si>
    <t>Quinten.Rommens@UGent.be</t>
  </si>
  <si>
    <t>Robbe</t>
  </si>
  <si>
    <t>Sevenhant</t>
  </si>
  <si>
    <t>Robbe.Sevenhant@UGent.be</t>
  </si>
  <si>
    <t>Egon</t>
  </si>
  <si>
    <t>Sileghem</t>
  </si>
  <si>
    <t>Egon.Sileghem@UGent.be</t>
  </si>
  <si>
    <t>Emmelie</t>
  </si>
  <si>
    <t>Simoens</t>
  </si>
  <si>
    <t>Emmelie.Simoens@UGent.be</t>
  </si>
  <si>
    <t>Sarah</t>
  </si>
  <si>
    <t>Slabbaert</t>
  </si>
  <si>
    <t>Sarah.Slabbaert@UGent.be</t>
  </si>
  <si>
    <t>Mieke</t>
  </si>
  <si>
    <t>Slim</t>
  </si>
  <si>
    <t>Mieke.Slim@UGent.be</t>
  </si>
  <si>
    <t>Nel</t>
  </si>
  <si>
    <t>Tavernier</t>
  </si>
  <si>
    <t>Nel.Tavernier@UGent.be</t>
  </si>
  <si>
    <t>Anouk</t>
  </si>
  <si>
    <t>Teugels</t>
  </si>
  <si>
    <t>Anouk.Teugels@UGent.be</t>
  </si>
  <si>
    <t>Jozefien</t>
  </si>
  <si>
    <t>Tilleman</t>
  </si>
  <si>
    <t>Jozefien.Tilleman@UGent.be</t>
  </si>
  <si>
    <t>Timmermans</t>
  </si>
  <si>
    <t>Clara.Timmermans@UGent.be</t>
  </si>
  <si>
    <t>David</t>
  </si>
  <si>
    <t>Troch</t>
  </si>
  <si>
    <t>David.Troch@UGent.be</t>
  </si>
  <si>
    <t>Casper</t>
  </si>
  <si>
    <t>Van den Bossche</t>
  </si>
  <si>
    <t>Casper.VandenBossche@UGent.be</t>
  </si>
  <si>
    <t>Giel</t>
  </si>
  <si>
    <t>Van der Spiegel</t>
  </si>
  <si>
    <t>Giel.VanderSpiegel@UGent.be</t>
  </si>
  <si>
    <t>Van Isterdael</t>
  </si>
  <si>
    <t>Clara.VanIsterdael@UGent.be</t>
  </si>
  <si>
    <t>Hélène</t>
  </si>
  <si>
    <t>Van Marcke</t>
  </si>
  <si>
    <t>Helene.VanMarcke@UGent.be</t>
  </si>
  <si>
    <t>Ruben</t>
  </si>
  <si>
    <t>Van Severen</t>
  </si>
  <si>
    <t>Ruben.VanSeveren@UGent.be</t>
  </si>
  <si>
    <t>Laura</t>
  </si>
  <si>
    <t>Van Torhaut</t>
  </si>
  <si>
    <t>Laura.VanTorhaut@UGent.be</t>
  </si>
  <si>
    <t>Vandemoortele</t>
  </si>
  <si>
    <t>Marie.Vandemoortele@UGent.be</t>
  </si>
  <si>
    <t>Emma</t>
  </si>
  <si>
    <t>Vandenbogaerde</t>
  </si>
  <si>
    <t>Emma.Vandenbogaerde@UGent.be</t>
  </si>
  <si>
    <t>Katrien</t>
  </si>
  <si>
    <t>Vandenbroeck</t>
  </si>
  <si>
    <t>Katrien.Vandenbroeck@UGent.be</t>
  </si>
  <si>
    <t>Nette</t>
  </si>
  <si>
    <t>Vandenhouwe</t>
  </si>
  <si>
    <t>Nette.Vandenhouwe@UGent.be</t>
  </si>
  <si>
    <t>Remy</t>
  </si>
  <si>
    <t>Verdin</t>
  </si>
  <si>
    <t>Remy.Verdin@UGent.be</t>
  </si>
  <si>
    <t>Otto</t>
  </si>
  <si>
    <t>Versyp</t>
  </si>
  <si>
    <t>Otto.Versyp@UGent.be</t>
  </si>
  <si>
    <t>Maya</t>
  </si>
  <si>
    <t>Vervoort</t>
  </si>
  <si>
    <t>Maya.Vervoort@UGent.be</t>
  </si>
  <si>
    <t>Rebecca</t>
  </si>
  <si>
    <t>Willems</t>
  </si>
  <si>
    <t>Rebecca.Willems@UGent.be</t>
  </si>
  <si>
    <t>Pompoen</t>
  </si>
  <si>
    <t>Test 1</t>
  </si>
  <si>
    <t>win</t>
  </si>
  <si>
    <t>background</t>
  </si>
  <si>
    <t>units</t>
  </si>
  <si>
    <t>text</t>
  </si>
  <si>
    <t>circle</t>
  </si>
  <si>
    <t>radius</t>
  </si>
  <si>
    <t xml:space="preserve">color </t>
  </si>
  <si>
    <t>pos</t>
  </si>
  <si>
    <t>.pos</t>
  </si>
  <si>
    <t>.radius</t>
  </si>
  <si>
    <t>.draw</t>
  </si>
  <si>
    <t>flip/wait</t>
  </si>
  <si>
    <t>lessgreen</t>
  </si>
  <si>
    <t>moonpos</t>
  </si>
  <si>
    <t>circular</t>
  </si>
  <si>
    <t>ellipsoid</t>
  </si>
  <si>
    <t>Angle1</t>
  </si>
  <si>
    <t>Angle6</t>
  </si>
  <si>
    <t>bpos</t>
  </si>
  <si>
    <t>for</t>
  </si>
  <si>
    <t>rotation for</t>
  </si>
  <si>
    <t>for indent</t>
  </si>
  <si>
    <t>col loop</t>
  </si>
  <si>
    <t>radius loop</t>
  </si>
  <si>
    <t>pos loop</t>
  </si>
  <si>
    <t>overlap</t>
  </si>
  <si>
    <t>collision end</t>
  </si>
  <si>
    <t>message</t>
  </si>
  <si>
    <t>comments</t>
  </si>
  <si>
    <t>structure</t>
  </si>
  <si>
    <t>Test 2 ingediend</t>
  </si>
  <si>
    <t>nee, wel aanwezig</t>
  </si>
  <si>
    <t>.col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</si>
</sst>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0000000"/>
    <numFmt numFmtId="165" formatCode="0.0"/>
  </numFmts>
  <fonts count="10" x14ac:knownFonts="1">
    <font>
      <sz val="11"/>
      <color rgb="FF000000"/>
      <name val="Calibri"/>
    </font>
    <font>
      <sz val="11"/>
      <color rgb="FF9C0006"/>
      <name val="Calibri"/>
      <family val="2"/>
      <scheme val="minor"/>
    </font>
    <font>
      <u/>
      <sz val="11"/>
      <color theme="10"/>
      <name val="Calibri"/>
    </font>
    <font>
      <sz val="11"/>
      <name val="Calibri"/>
      <family val="2"/>
      <scheme val="minor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</font>
    <font>
      <u/>
      <sz val="11"/>
      <color rgb="FFFF0000"/>
      <name val="Calibri"/>
      <family val="2"/>
    </font>
    <font>
      <sz val="11"/>
      <color rgb="FF00B050"/>
      <name val="Calibri"/>
      <family val="2"/>
    </font>
    <font>
      <u/>
      <sz val="11"/>
      <color rgb="FF00B05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0" borderId="0" applyNumberFormat="0" applyFill="0" applyBorder="0" applyAlignment="0" applyProtection="0"/>
  </cellStyleXfs>
  <cellXfs count="37">
    <xf numFmtId="164" fontId="0" fillId="0" borderId="0" xfId="0" applyNumberFormat="1"/>
    <xf numFmtId="164" fontId="2" fillId="0" borderId="0" xfId="2" applyNumberFormat="1"/>
    <xf numFmtId="0" fontId="0" fillId="0" borderId="0" xfId="0"/>
    <xf numFmtId="0" fontId="3" fillId="0" borderId="0" xfId="1" applyFont="1" applyFill="1"/>
    <xf numFmtId="2" fontId="4" fillId="0" borderId="0" xfId="0" applyNumberFormat="1" applyFont="1" applyFill="1"/>
    <xf numFmtId="0" fontId="4" fillId="0" borderId="0" xfId="0" applyFont="1" applyFill="1"/>
    <xf numFmtId="164" fontId="4" fillId="0" borderId="0" xfId="0" applyNumberFormat="1" applyFont="1" applyFill="1"/>
    <xf numFmtId="2" fontId="4" fillId="0" borderId="0" xfId="0" applyNumberFormat="1" applyFont="1"/>
    <xf numFmtId="2" fontId="3" fillId="0" borderId="0" xfId="1" applyNumberFormat="1" applyFont="1" applyFill="1"/>
    <xf numFmtId="0" fontId="4" fillId="0" borderId="0" xfId="0" applyFont="1"/>
    <xf numFmtId="2" fontId="6" fillId="0" borderId="0" xfId="0" applyNumberFormat="1" applyFont="1"/>
    <xf numFmtId="2" fontId="6" fillId="0" borderId="0" xfId="0" applyNumberFormat="1" applyFont="1" applyFill="1"/>
    <xf numFmtId="164" fontId="6" fillId="0" borderId="0" xfId="0" applyNumberFormat="1" applyFont="1"/>
    <xf numFmtId="164" fontId="7" fillId="0" borderId="0" xfId="2" applyNumberFormat="1" applyFont="1"/>
    <xf numFmtId="2" fontId="0" fillId="3" borderId="0" xfId="0" applyNumberFormat="1" applyFill="1"/>
    <xf numFmtId="2" fontId="5" fillId="5" borderId="0" xfId="0" applyNumberFormat="1" applyFont="1" applyFill="1"/>
    <xf numFmtId="2" fontId="5" fillId="6" borderId="0" xfId="0" applyNumberFormat="1" applyFont="1" applyFill="1"/>
    <xf numFmtId="2" fontId="5" fillId="4" borderId="0" xfId="0" applyNumberFormat="1" applyFont="1" applyFill="1"/>
    <xf numFmtId="2" fontId="0" fillId="5" borderId="0" xfId="0" applyNumberFormat="1" applyFill="1"/>
    <xf numFmtId="2" fontId="0" fillId="6" borderId="0" xfId="0" applyNumberFormat="1" applyFill="1"/>
    <xf numFmtId="2" fontId="0" fillId="4" borderId="0" xfId="0" applyNumberFormat="1" applyFill="1"/>
    <xf numFmtId="2" fontId="4" fillId="3" borderId="0" xfId="0" applyNumberFormat="1" applyFont="1" applyFill="1"/>
    <xf numFmtId="2" fontId="4" fillId="5" borderId="0" xfId="0" applyNumberFormat="1" applyFont="1" applyFill="1"/>
    <xf numFmtId="2" fontId="4" fillId="6" borderId="0" xfId="0" applyNumberFormat="1" applyFont="1" applyFill="1"/>
    <xf numFmtId="2" fontId="4" fillId="4" borderId="0" xfId="0" applyNumberFormat="1" applyFont="1" applyFill="1"/>
    <xf numFmtId="164" fontId="4" fillId="0" borderId="0" xfId="0" applyNumberFormat="1" applyFont="1"/>
    <xf numFmtId="164" fontId="8" fillId="0" borderId="0" xfId="0" applyNumberFormat="1" applyFont="1"/>
    <xf numFmtId="164" fontId="9" fillId="0" borderId="0" xfId="2" applyNumberFormat="1" applyFont="1"/>
    <xf numFmtId="2" fontId="8" fillId="0" borderId="0" xfId="0" applyNumberFormat="1" applyFont="1"/>
    <xf numFmtId="2" fontId="8" fillId="0" borderId="0" xfId="0" applyNumberFormat="1" applyFont="1" applyFill="1"/>
    <xf numFmtId="2" fontId="8" fillId="3" borderId="0" xfId="0" applyNumberFormat="1" applyFont="1" applyFill="1"/>
    <xf numFmtId="2" fontId="8" fillId="5" borderId="0" xfId="0" applyNumberFormat="1" applyFont="1" applyFill="1"/>
    <xf numFmtId="2" fontId="8" fillId="6" borderId="0" xfId="0" applyNumberFormat="1" applyFont="1" applyFill="1"/>
    <xf numFmtId="2" fontId="8" fillId="4" borderId="0" xfId="0" applyNumberFormat="1" applyFont="1" applyFill="1"/>
    <xf numFmtId="0" fontId="8" fillId="0" borderId="0" xfId="0" applyFont="1"/>
    <xf numFmtId="164" fontId="3" fillId="0" borderId="0" xfId="1" applyNumberFormat="1" applyFont="1" applyFill="1"/>
    <xf numFmtId="165" fontId="4" fillId="0" borderId="0" xfId="0" applyNumberFormat="1" applyFont="1"/>
  </cellXfs>
  <cellStyles count="3">
    <cellStyle name="Bad" xfId="1" builtinId="27"/>
    <cellStyle name="Hyperlink" xfId="2" builtinId="8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Alice.Floris@UGent.be" TargetMode="External"/><Relationship Id="rId13" Type="http://schemas.openxmlformats.org/officeDocument/2006/relationships/hyperlink" Target="mailto:Anneleen.Dewulf@UGent.be" TargetMode="External"/><Relationship Id="rId18" Type="http://schemas.openxmlformats.org/officeDocument/2006/relationships/hyperlink" Target="mailto:Sarah.Slabbaert@UGent.be" TargetMode="External"/><Relationship Id="rId26" Type="http://schemas.openxmlformats.org/officeDocument/2006/relationships/hyperlink" Target="mailto:Nette.Vandenhouwe@UGent.be" TargetMode="External"/><Relationship Id="rId3" Type="http://schemas.openxmlformats.org/officeDocument/2006/relationships/hyperlink" Target="mailto:Vicky.Cornelis@UGent.be" TargetMode="External"/><Relationship Id="rId21" Type="http://schemas.openxmlformats.org/officeDocument/2006/relationships/hyperlink" Target="mailto:Emmelie.Simoens@UGent.be" TargetMode="External"/><Relationship Id="rId7" Type="http://schemas.openxmlformats.org/officeDocument/2006/relationships/hyperlink" Target="mailto:Jonas.Crucke@UGent.be" TargetMode="External"/><Relationship Id="rId12" Type="http://schemas.openxmlformats.org/officeDocument/2006/relationships/hyperlink" Target="mailto:Willem.Dekeyser@UGent.be" TargetMode="External"/><Relationship Id="rId17" Type="http://schemas.openxmlformats.org/officeDocument/2006/relationships/hyperlink" Target="mailto:Clara.Timmermans@UGent.be" TargetMode="External"/><Relationship Id="rId25" Type="http://schemas.openxmlformats.org/officeDocument/2006/relationships/hyperlink" Target="mailto:pietdcle.DeClercq@UGent.be" TargetMode="External"/><Relationship Id="rId2" Type="http://schemas.openxmlformats.org/officeDocument/2006/relationships/hyperlink" Target="mailto:Frauke.DeCraene@UGent.be" TargetMode="External"/><Relationship Id="rId16" Type="http://schemas.openxmlformats.org/officeDocument/2006/relationships/hyperlink" Target="mailto:Luna.DeVilder@UGent.be" TargetMode="External"/><Relationship Id="rId20" Type="http://schemas.openxmlformats.org/officeDocument/2006/relationships/hyperlink" Target="mailto:Frederik.DeSpiegeleer@UGent.be" TargetMode="External"/><Relationship Id="rId29" Type="http://schemas.openxmlformats.org/officeDocument/2006/relationships/hyperlink" Target="mailto:Quinten.Rommens@UGent.be" TargetMode="External"/><Relationship Id="rId1" Type="http://schemas.openxmlformats.org/officeDocument/2006/relationships/hyperlink" Target="mailto:Jonas.DeBruyne@UGent.be" TargetMode="External"/><Relationship Id="rId6" Type="http://schemas.openxmlformats.org/officeDocument/2006/relationships/hyperlink" Target="mailto:Laura.VanTorhaut@UGent.be" TargetMode="External"/><Relationship Id="rId11" Type="http://schemas.openxmlformats.org/officeDocument/2006/relationships/hyperlink" Target="mailto:Clara.VanIsterdael@UGent.be" TargetMode="External"/><Relationship Id="rId24" Type="http://schemas.openxmlformats.org/officeDocument/2006/relationships/hyperlink" Target="mailto:Yana.ibens@UGent.be" TargetMode="External"/><Relationship Id="rId5" Type="http://schemas.openxmlformats.org/officeDocument/2006/relationships/hyperlink" Target="mailto:Julia.Heuser@UGent.be" TargetMode="External"/><Relationship Id="rId15" Type="http://schemas.openxmlformats.org/officeDocument/2006/relationships/hyperlink" Target="mailto:Celien.Iliaens@UGent.be" TargetMode="External"/><Relationship Id="rId23" Type="http://schemas.openxmlformats.org/officeDocument/2006/relationships/hyperlink" Target="mailto:Steven.Geysen@UGent.be" TargetMode="External"/><Relationship Id="rId28" Type="http://schemas.openxmlformats.org/officeDocument/2006/relationships/hyperlink" Target="mailto:Emma.Vandenbogaerde@UGent.be" TargetMode="External"/><Relationship Id="rId10" Type="http://schemas.openxmlformats.org/officeDocument/2006/relationships/hyperlink" Target="mailto:Nikita.DeWolf@UGent.be" TargetMode="External"/><Relationship Id="rId19" Type="http://schemas.openxmlformats.org/officeDocument/2006/relationships/hyperlink" Target="mailto:Rebecca.Willems@UGent.be" TargetMode="External"/><Relationship Id="rId4" Type="http://schemas.openxmlformats.org/officeDocument/2006/relationships/hyperlink" Target="mailto:Anke.Anseeuw@UGent.be" TargetMode="External"/><Relationship Id="rId9" Type="http://schemas.openxmlformats.org/officeDocument/2006/relationships/hyperlink" Target="mailto:Cathy.Hauspie@UGent.be" TargetMode="External"/><Relationship Id="rId14" Type="http://schemas.openxmlformats.org/officeDocument/2006/relationships/hyperlink" Target="mailto:Bo.Gekiere@UGent.be" TargetMode="External"/><Relationship Id="rId22" Type="http://schemas.openxmlformats.org/officeDocument/2006/relationships/hyperlink" Target="mailto:Remy.Verdin@UGent.be" TargetMode="External"/><Relationship Id="rId27" Type="http://schemas.openxmlformats.org/officeDocument/2006/relationships/hyperlink" Target="mailto:Marie.Vandemoortele@UGent.be" TargetMode="External"/><Relationship Id="rId30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59"/>
  <sheetViews>
    <sheetView tabSelected="1" zoomScale="60" zoomScaleNormal="60" workbookViewId="0">
      <pane ySplit="1" topLeftCell="A2" activePane="bottomLeft" state="frozen"/>
      <selection pane="bottomLeft" activeCell="AG22" sqref="AG22"/>
    </sheetView>
  </sheetViews>
  <sheetFormatPr defaultRowHeight="15" x14ac:dyDescent="0.25"/>
  <cols>
    <col min="1" max="1" width="13.42578125" customWidth="1"/>
    <col min="2" max="2" width="15.85546875" customWidth="1"/>
    <col min="3" max="3" width="14.85546875" customWidth="1"/>
    <col min="4" max="4" width="13.85546875" customWidth="1"/>
    <col min="5" max="5" width="8.5703125" style="7" customWidth="1"/>
    <col min="6" max="6" width="8.28515625" style="4" customWidth="1"/>
    <col min="7" max="7" width="7.28515625" style="7" customWidth="1"/>
    <col min="8" max="8" width="8.140625" style="36" customWidth="1"/>
    <col min="9" max="9" width="9.140625" style="14"/>
    <col min="10" max="10" width="13.5703125" style="14" customWidth="1"/>
    <col min="11" max="21" width="9.140625" style="14"/>
    <col min="22" max="22" width="11.140625" style="18" customWidth="1"/>
    <col min="23" max="23" width="11.42578125" style="18" customWidth="1"/>
    <col min="24" max="24" width="9.140625" style="19"/>
    <col min="25" max="25" width="12.5703125" style="19" customWidth="1"/>
    <col min="26" max="26" width="11.5703125" style="19" customWidth="1"/>
    <col min="27" max="32" width="9.140625" style="19"/>
    <col min="33" max="34" width="9.140625" style="20"/>
    <col min="35" max="39" width="9.140625" style="18"/>
  </cols>
  <sheetData>
    <row r="1" spans="1:39" x14ac:dyDescent="0.25">
      <c r="E1" s="7" t="s">
        <v>170</v>
      </c>
      <c r="F1" s="4" t="s">
        <v>171</v>
      </c>
      <c r="G1" s="7" t="s">
        <v>202</v>
      </c>
      <c r="I1" s="14" t="s">
        <v>172</v>
      </c>
      <c r="J1" s="14" t="s">
        <v>173</v>
      </c>
      <c r="K1" s="14" t="s">
        <v>174</v>
      </c>
      <c r="L1" s="14" t="s">
        <v>175</v>
      </c>
      <c r="M1" s="14" t="s">
        <v>176</v>
      </c>
      <c r="N1" s="14" t="s">
        <v>177</v>
      </c>
      <c r="O1" s="14" t="s">
        <v>178</v>
      </c>
      <c r="P1" s="14" t="s">
        <v>179</v>
      </c>
      <c r="Q1" s="14" t="s">
        <v>204</v>
      </c>
      <c r="R1" s="14" t="s">
        <v>181</v>
      </c>
      <c r="S1" s="14" t="s">
        <v>180</v>
      </c>
      <c r="T1" s="14" t="s">
        <v>182</v>
      </c>
      <c r="U1" s="14" t="s">
        <v>183</v>
      </c>
      <c r="V1" s="15" t="s">
        <v>184</v>
      </c>
      <c r="W1" s="15" t="s">
        <v>185</v>
      </c>
      <c r="X1" s="16" t="s">
        <v>191</v>
      </c>
      <c r="Y1" s="16" t="s">
        <v>192</v>
      </c>
      <c r="Z1" s="16" t="s">
        <v>193</v>
      </c>
      <c r="AA1" s="16" t="s">
        <v>194</v>
      </c>
      <c r="AB1" s="16" t="s">
        <v>195</v>
      </c>
      <c r="AC1" s="16" t="s">
        <v>196</v>
      </c>
      <c r="AD1" s="16" t="s">
        <v>197</v>
      </c>
      <c r="AE1" s="16" t="s">
        <v>198</v>
      </c>
      <c r="AF1" s="16" t="s">
        <v>199</v>
      </c>
      <c r="AG1" s="17" t="s">
        <v>200</v>
      </c>
      <c r="AH1" s="17" t="s">
        <v>201</v>
      </c>
      <c r="AI1" s="15" t="s">
        <v>187</v>
      </c>
      <c r="AJ1" s="15" t="s">
        <v>186</v>
      </c>
      <c r="AK1" s="15" t="s">
        <v>188</v>
      </c>
      <c r="AL1" s="15" t="s">
        <v>189</v>
      </c>
      <c r="AM1" s="15" t="s">
        <v>190</v>
      </c>
    </row>
    <row r="2" spans="1:39" x14ac:dyDescent="0.25">
      <c r="A2" t="s">
        <v>0</v>
      </c>
      <c r="B2" t="s">
        <v>1</v>
      </c>
      <c r="C2" t="s">
        <v>2</v>
      </c>
      <c r="D2" t="s">
        <v>3</v>
      </c>
      <c r="F2" s="4">
        <v>16.5</v>
      </c>
      <c r="H2" s="36">
        <f xml:space="preserve"> MIN((SUM(I2:AH2)/26*20) + SUM(AI2:AM2),20)</f>
        <v>11.346153846153847</v>
      </c>
      <c r="I2" s="14">
        <v>1</v>
      </c>
      <c r="J2" s="14">
        <v>1</v>
      </c>
      <c r="K2" s="14">
        <v>1</v>
      </c>
      <c r="L2" s="14">
        <v>0</v>
      </c>
      <c r="M2" s="14">
        <v>1</v>
      </c>
      <c r="N2" s="14">
        <v>1</v>
      </c>
      <c r="O2" s="14">
        <v>0.75</v>
      </c>
      <c r="P2" s="14">
        <v>1</v>
      </c>
      <c r="Q2" s="14">
        <v>0</v>
      </c>
      <c r="R2" s="14">
        <v>0.75</v>
      </c>
      <c r="S2" s="14">
        <v>0</v>
      </c>
      <c r="T2" s="14">
        <v>1</v>
      </c>
      <c r="U2" s="14">
        <v>1</v>
      </c>
      <c r="V2" s="18">
        <v>0</v>
      </c>
      <c r="W2" s="18">
        <v>1</v>
      </c>
      <c r="X2" s="19">
        <v>1</v>
      </c>
      <c r="Y2" s="19">
        <v>0</v>
      </c>
      <c r="Z2" s="19">
        <v>1</v>
      </c>
      <c r="AA2" s="19">
        <v>0</v>
      </c>
      <c r="AB2" s="19">
        <v>0.25</v>
      </c>
      <c r="AC2" s="19">
        <v>0</v>
      </c>
      <c r="AD2" s="19">
        <v>0</v>
      </c>
      <c r="AE2" s="19">
        <v>0</v>
      </c>
      <c r="AF2" s="19">
        <v>0</v>
      </c>
      <c r="AG2" s="20">
        <v>1</v>
      </c>
      <c r="AH2" s="20">
        <v>1</v>
      </c>
      <c r="AI2" s="18">
        <v>0</v>
      </c>
      <c r="AJ2" s="18">
        <v>0</v>
      </c>
      <c r="AK2" s="18">
        <v>0</v>
      </c>
      <c r="AL2" s="18">
        <v>0</v>
      </c>
      <c r="AM2" s="18">
        <v>0</v>
      </c>
    </row>
    <row r="3" spans="1:39" x14ac:dyDescent="0.25">
      <c r="A3" t="s">
        <v>4</v>
      </c>
      <c r="B3" t="s">
        <v>5</v>
      </c>
      <c r="C3" s="1" t="s">
        <v>6</v>
      </c>
      <c r="D3" t="s">
        <v>3</v>
      </c>
      <c r="E3" s="7">
        <v>1</v>
      </c>
      <c r="F3" s="4">
        <v>19</v>
      </c>
      <c r="H3" s="36">
        <f t="shared" ref="H3:H58" si="0" xml:space="preserve"> MIN((SUM(I3:AH3)/26*20) + SUM(AI3:AM3),20)</f>
        <v>13.461538461538463</v>
      </c>
      <c r="I3" s="14">
        <v>1</v>
      </c>
      <c r="J3" s="14">
        <v>1</v>
      </c>
      <c r="K3" s="14">
        <v>0.5</v>
      </c>
      <c r="L3" s="14">
        <v>1</v>
      </c>
      <c r="M3" s="14">
        <v>1</v>
      </c>
      <c r="N3" s="14">
        <v>1</v>
      </c>
      <c r="O3" s="14">
        <v>1</v>
      </c>
      <c r="P3" s="14">
        <v>1</v>
      </c>
      <c r="Q3" s="14">
        <v>1</v>
      </c>
      <c r="R3" s="14">
        <v>0.25</v>
      </c>
      <c r="S3" s="14">
        <v>1</v>
      </c>
      <c r="T3" s="14">
        <v>1</v>
      </c>
      <c r="U3" s="14">
        <v>1</v>
      </c>
      <c r="V3" s="18">
        <v>0.25</v>
      </c>
      <c r="W3" s="18">
        <v>1</v>
      </c>
      <c r="X3" s="19">
        <v>0.25</v>
      </c>
      <c r="Y3" s="19">
        <v>0</v>
      </c>
      <c r="Z3" s="19">
        <v>1</v>
      </c>
      <c r="AA3" s="19">
        <v>0.5</v>
      </c>
      <c r="AB3" s="19">
        <v>0.5</v>
      </c>
      <c r="AC3" s="19">
        <v>0</v>
      </c>
      <c r="AD3" s="19">
        <v>0</v>
      </c>
      <c r="AE3" s="19">
        <v>0</v>
      </c>
      <c r="AF3" s="19">
        <v>0.25</v>
      </c>
      <c r="AG3" s="20">
        <v>1</v>
      </c>
      <c r="AH3" s="20">
        <v>1</v>
      </c>
      <c r="AI3" s="18">
        <v>0</v>
      </c>
      <c r="AJ3" s="18">
        <v>0</v>
      </c>
      <c r="AK3" s="18">
        <v>0</v>
      </c>
      <c r="AL3" s="18">
        <v>0</v>
      </c>
      <c r="AM3" s="18">
        <v>0</v>
      </c>
    </row>
    <row r="4" spans="1:39" s="25" customFormat="1" x14ac:dyDescent="0.25">
      <c r="A4" s="35" t="s">
        <v>7</v>
      </c>
      <c r="B4" s="35" t="s">
        <v>8</v>
      </c>
      <c r="C4" s="35" t="s">
        <v>9</v>
      </c>
      <c r="D4" s="35" t="s">
        <v>3</v>
      </c>
      <c r="E4" s="8"/>
      <c r="F4" s="4">
        <v>18.5</v>
      </c>
      <c r="G4" s="4" t="s">
        <v>203</v>
      </c>
      <c r="H4" s="36">
        <f t="shared" si="0"/>
        <v>0</v>
      </c>
      <c r="I4" s="21">
        <v>0</v>
      </c>
      <c r="J4" s="21">
        <v>0</v>
      </c>
      <c r="K4" s="21">
        <v>0</v>
      </c>
      <c r="L4" s="21">
        <v>0</v>
      </c>
      <c r="M4" s="21">
        <v>0</v>
      </c>
      <c r="N4" s="21">
        <v>0</v>
      </c>
      <c r="O4" s="21">
        <v>0</v>
      </c>
      <c r="P4" s="21">
        <v>0</v>
      </c>
      <c r="Q4" s="21">
        <v>0</v>
      </c>
      <c r="R4" s="21">
        <v>0</v>
      </c>
      <c r="S4" s="21">
        <v>0</v>
      </c>
      <c r="T4" s="21">
        <v>0</v>
      </c>
      <c r="U4" s="21">
        <v>0</v>
      </c>
      <c r="V4" s="22">
        <v>0</v>
      </c>
      <c r="W4" s="22">
        <v>0</v>
      </c>
      <c r="X4" s="23">
        <v>0</v>
      </c>
      <c r="Y4" s="23">
        <v>0</v>
      </c>
      <c r="Z4" s="23">
        <v>0</v>
      </c>
      <c r="AA4" s="23">
        <v>0</v>
      </c>
      <c r="AB4" s="23">
        <v>0</v>
      </c>
      <c r="AC4" s="23">
        <v>0</v>
      </c>
      <c r="AD4" s="23">
        <v>0</v>
      </c>
      <c r="AE4" s="23">
        <v>0</v>
      </c>
      <c r="AF4" s="23">
        <v>0</v>
      </c>
      <c r="AG4" s="24">
        <v>0</v>
      </c>
      <c r="AH4" s="24">
        <v>0</v>
      </c>
      <c r="AI4" s="22">
        <v>0</v>
      </c>
      <c r="AJ4" s="22">
        <v>0</v>
      </c>
      <c r="AK4" s="22">
        <v>0</v>
      </c>
      <c r="AL4" s="22">
        <v>0</v>
      </c>
      <c r="AM4" s="22">
        <v>0</v>
      </c>
    </row>
    <row r="5" spans="1:39" x14ac:dyDescent="0.25">
      <c r="A5" t="s">
        <v>10</v>
      </c>
      <c r="B5" t="s">
        <v>11</v>
      </c>
      <c r="C5" t="s">
        <v>12</v>
      </c>
      <c r="D5" t="s">
        <v>3</v>
      </c>
      <c r="F5" s="4">
        <v>17</v>
      </c>
      <c r="H5" s="36">
        <f t="shared" si="0"/>
        <v>10.384615384615385</v>
      </c>
      <c r="I5" s="14">
        <v>1</v>
      </c>
      <c r="J5" s="14">
        <v>1</v>
      </c>
      <c r="K5" s="14">
        <v>1</v>
      </c>
      <c r="L5" s="14">
        <v>0</v>
      </c>
      <c r="M5" s="14">
        <v>1</v>
      </c>
      <c r="N5" s="14">
        <v>0.25</v>
      </c>
      <c r="O5" s="14">
        <v>1</v>
      </c>
      <c r="P5" s="14">
        <v>1</v>
      </c>
      <c r="Q5" s="14">
        <v>0</v>
      </c>
      <c r="R5" s="14">
        <v>1</v>
      </c>
      <c r="S5" s="14">
        <v>0</v>
      </c>
      <c r="T5" s="14">
        <v>1</v>
      </c>
      <c r="U5" s="14">
        <v>0.75</v>
      </c>
      <c r="V5" s="18">
        <v>0</v>
      </c>
      <c r="W5" s="18">
        <v>1</v>
      </c>
      <c r="X5" s="19">
        <v>0.25</v>
      </c>
      <c r="Y5" s="19">
        <v>0</v>
      </c>
      <c r="Z5" s="19">
        <v>1</v>
      </c>
      <c r="AA5" s="19">
        <v>0</v>
      </c>
      <c r="AB5" s="19">
        <v>0.25</v>
      </c>
      <c r="AC5" s="19">
        <v>0</v>
      </c>
      <c r="AD5" s="19">
        <v>0</v>
      </c>
      <c r="AE5" s="19">
        <v>0</v>
      </c>
      <c r="AF5" s="19">
        <v>0</v>
      </c>
      <c r="AG5" s="20">
        <v>1</v>
      </c>
      <c r="AH5" s="20">
        <v>1</v>
      </c>
      <c r="AI5" s="18">
        <v>0</v>
      </c>
      <c r="AJ5" s="18">
        <v>0</v>
      </c>
      <c r="AK5" s="18">
        <v>0</v>
      </c>
      <c r="AL5" s="18">
        <v>0</v>
      </c>
      <c r="AM5" s="18">
        <v>0</v>
      </c>
    </row>
    <row r="6" spans="1:39" s="2" customFormat="1" x14ac:dyDescent="0.25">
      <c r="A6" t="s">
        <v>13</v>
      </c>
      <c r="B6" t="s">
        <v>14</v>
      </c>
      <c r="C6" s="1" t="s">
        <v>15</v>
      </c>
      <c r="D6" t="s">
        <v>3</v>
      </c>
      <c r="E6" s="7">
        <v>1</v>
      </c>
      <c r="F6" s="4">
        <v>16.5</v>
      </c>
      <c r="G6" s="7"/>
      <c r="H6" s="36">
        <f t="shared" si="0"/>
        <v>15.961538461538463</v>
      </c>
      <c r="I6" s="14">
        <v>1</v>
      </c>
      <c r="J6" s="14">
        <v>1</v>
      </c>
      <c r="K6" s="14">
        <v>1</v>
      </c>
      <c r="L6" s="14">
        <v>1</v>
      </c>
      <c r="M6" s="14">
        <v>1</v>
      </c>
      <c r="N6" s="14">
        <v>1</v>
      </c>
      <c r="O6" s="14">
        <v>1</v>
      </c>
      <c r="P6" s="14">
        <v>1</v>
      </c>
      <c r="Q6" s="14">
        <v>0.75</v>
      </c>
      <c r="R6" s="14">
        <v>0.75</v>
      </c>
      <c r="S6" s="14">
        <v>0.75</v>
      </c>
      <c r="T6" s="14">
        <v>1</v>
      </c>
      <c r="U6" s="14">
        <v>1</v>
      </c>
      <c r="V6" s="18">
        <v>0.25</v>
      </c>
      <c r="W6" s="18">
        <v>1</v>
      </c>
      <c r="X6" s="19">
        <v>1</v>
      </c>
      <c r="Y6" s="19">
        <v>0</v>
      </c>
      <c r="Z6" s="19">
        <v>1</v>
      </c>
      <c r="AA6" s="19">
        <v>1</v>
      </c>
      <c r="AB6" s="19">
        <v>1</v>
      </c>
      <c r="AC6" s="19">
        <v>0</v>
      </c>
      <c r="AD6" s="19">
        <v>1</v>
      </c>
      <c r="AE6" s="19">
        <v>0</v>
      </c>
      <c r="AF6" s="19">
        <v>0.25</v>
      </c>
      <c r="AG6" s="20">
        <v>1</v>
      </c>
      <c r="AH6" s="20">
        <v>1</v>
      </c>
      <c r="AI6" s="18">
        <v>0</v>
      </c>
      <c r="AJ6" s="18">
        <v>0</v>
      </c>
      <c r="AK6" s="18">
        <v>0</v>
      </c>
      <c r="AL6" s="18">
        <v>0</v>
      </c>
      <c r="AM6" s="18">
        <v>0</v>
      </c>
    </row>
    <row r="7" spans="1:39" x14ac:dyDescent="0.25">
      <c r="A7" t="s">
        <v>16</v>
      </c>
      <c r="B7" t="s">
        <v>17</v>
      </c>
      <c r="C7" s="1" t="s">
        <v>18</v>
      </c>
      <c r="D7" t="s">
        <v>3</v>
      </c>
      <c r="E7" s="7">
        <v>1</v>
      </c>
      <c r="F7" s="4">
        <v>14.5</v>
      </c>
      <c r="H7" s="36">
        <f t="shared" si="0"/>
        <v>12.884615384615385</v>
      </c>
      <c r="I7" s="14">
        <v>1</v>
      </c>
      <c r="J7" s="14">
        <v>1</v>
      </c>
      <c r="K7" s="14">
        <v>1</v>
      </c>
      <c r="L7" s="14">
        <v>0</v>
      </c>
      <c r="M7" s="14">
        <v>1</v>
      </c>
      <c r="N7" s="14">
        <v>0.25</v>
      </c>
      <c r="O7" s="14">
        <v>1</v>
      </c>
      <c r="P7" s="14">
        <v>1</v>
      </c>
      <c r="Q7" s="14">
        <v>1</v>
      </c>
      <c r="R7" s="14">
        <v>1</v>
      </c>
      <c r="S7" s="14">
        <v>0</v>
      </c>
      <c r="T7" s="14">
        <v>1</v>
      </c>
      <c r="U7" s="14">
        <v>1</v>
      </c>
      <c r="V7" s="18">
        <v>0.25</v>
      </c>
      <c r="W7" s="18">
        <v>1</v>
      </c>
      <c r="X7" s="19">
        <v>1</v>
      </c>
      <c r="Y7" s="19">
        <v>0</v>
      </c>
      <c r="Z7" s="19">
        <v>1</v>
      </c>
      <c r="AA7" s="19">
        <v>1</v>
      </c>
      <c r="AB7" s="19">
        <v>0.25</v>
      </c>
      <c r="AC7" s="19">
        <v>0</v>
      </c>
      <c r="AD7" s="19">
        <v>0</v>
      </c>
      <c r="AE7" s="19">
        <v>0</v>
      </c>
      <c r="AF7" s="19">
        <v>0</v>
      </c>
      <c r="AG7" s="20">
        <v>1</v>
      </c>
      <c r="AH7" s="20">
        <v>1</v>
      </c>
      <c r="AI7" s="18">
        <v>0</v>
      </c>
      <c r="AJ7" s="18">
        <v>0</v>
      </c>
      <c r="AK7" s="18">
        <v>0</v>
      </c>
      <c r="AL7" s="18">
        <v>0</v>
      </c>
      <c r="AM7" s="18">
        <v>0</v>
      </c>
    </row>
    <row r="8" spans="1:39" x14ac:dyDescent="0.25">
      <c r="A8" t="s">
        <v>19</v>
      </c>
      <c r="B8" t="s">
        <v>20</v>
      </c>
      <c r="C8" t="s">
        <v>21</v>
      </c>
      <c r="D8" t="s">
        <v>3</v>
      </c>
      <c r="F8" s="4">
        <v>15</v>
      </c>
      <c r="H8" s="36">
        <f t="shared" si="0"/>
        <v>15.576923076923077</v>
      </c>
      <c r="I8" s="14">
        <v>1</v>
      </c>
      <c r="J8" s="14">
        <v>1</v>
      </c>
      <c r="K8" s="14">
        <v>1</v>
      </c>
      <c r="L8" s="14">
        <v>1</v>
      </c>
      <c r="M8" s="14">
        <v>1</v>
      </c>
      <c r="N8" s="14">
        <v>1</v>
      </c>
      <c r="O8" s="14">
        <v>1</v>
      </c>
      <c r="P8" s="14">
        <v>1</v>
      </c>
      <c r="Q8" s="14">
        <v>1</v>
      </c>
      <c r="R8" s="14">
        <v>1</v>
      </c>
      <c r="S8" s="14">
        <v>1</v>
      </c>
      <c r="T8" s="14">
        <v>1</v>
      </c>
      <c r="U8" s="14">
        <v>1</v>
      </c>
      <c r="V8" s="18">
        <v>0.25</v>
      </c>
      <c r="W8" s="18">
        <v>1</v>
      </c>
      <c r="X8" s="19">
        <v>1</v>
      </c>
      <c r="Y8" s="19">
        <v>0</v>
      </c>
      <c r="Z8" s="19">
        <v>1</v>
      </c>
      <c r="AA8" s="19">
        <v>1</v>
      </c>
      <c r="AB8" s="19">
        <v>1</v>
      </c>
      <c r="AC8" s="19">
        <v>0</v>
      </c>
      <c r="AD8" s="19">
        <v>0</v>
      </c>
      <c r="AE8" s="19">
        <v>0</v>
      </c>
      <c r="AF8" s="19">
        <v>0</v>
      </c>
      <c r="AG8" s="20">
        <v>1</v>
      </c>
      <c r="AH8" s="20">
        <v>1</v>
      </c>
      <c r="AI8" s="18">
        <v>0</v>
      </c>
      <c r="AJ8" s="18">
        <v>0</v>
      </c>
      <c r="AK8" s="18">
        <v>0</v>
      </c>
      <c r="AL8" s="18">
        <v>0</v>
      </c>
      <c r="AM8" s="18">
        <v>0</v>
      </c>
    </row>
    <row r="9" spans="1:39" x14ac:dyDescent="0.25">
      <c r="A9" t="s">
        <v>22</v>
      </c>
      <c r="B9" t="s">
        <v>23</v>
      </c>
      <c r="C9" t="s">
        <v>24</v>
      </c>
      <c r="D9" t="s">
        <v>3</v>
      </c>
      <c r="F9" s="4">
        <v>12</v>
      </c>
      <c r="H9" s="36">
        <f t="shared" si="0"/>
        <v>10.384615384615385</v>
      </c>
      <c r="I9" s="14">
        <v>1</v>
      </c>
      <c r="J9" s="14">
        <v>1</v>
      </c>
      <c r="K9" s="14">
        <v>1</v>
      </c>
      <c r="L9" s="14">
        <v>1</v>
      </c>
      <c r="M9" s="14">
        <v>1</v>
      </c>
      <c r="N9" s="14">
        <v>0.25</v>
      </c>
      <c r="O9" s="14">
        <v>1</v>
      </c>
      <c r="P9" s="14">
        <v>1</v>
      </c>
      <c r="Q9" s="14">
        <v>0</v>
      </c>
      <c r="R9" s="14">
        <v>0.25</v>
      </c>
      <c r="S9" s="14">
        <v>0</v>
      </c>
      <c r="T9" s="14">
        <v>1</v>
      </c>
      <c r="U9" s="14">
        <v>0.75</v>
      </c>
      <c r="V9" s="18">
        <v>0</v>
      </c>
      <c r="W9" s="18">
        <v>1</v>
      </c>
      <c r="X9" s="19">
        <v>0.25</v>
      </c>
      <c r="Y9" s="19">
        <v>0</v>
      </c>
      <c r="Z9" s="19">
        <v>0.25</v>
      </c>
      <c r="AA9" s="19">
        <v>0</v>
      </c>
      <c r="AB9" s="19">
        <v>0</v>
      </c>
      <c r="AC9" s="19">
        <v>0</v>
      </c>
      <c r="AD9" s="19">
        <v>0</v>
      </c>
      <c r="AE9" s="19">
        <v>0</v>
      </c>
      <c r="AF9" s="19">
        <v>0.75</v>
      </c>
      <c r="AG9" s="20">
        <v>1</v>
      </c>
      <c r="AH9" s="20">
        <v>1</v>
      </c>
      <c r="AI9" s="18">
        <v>0</v>
      </c>
      <c r="AJ9" s="18">
        <v>0</v>
      </c>
      <c r="AK9" s="18">
        <v>0</v>
      </c>
      <c r="AL9" s="18">
        <v>0</v>
      </c>
      <c r="AM9" s="18">
        <v>0</v>
      </c>
    </row>
    <row r="10" spans="1:39" x14ac:dyDescent="0.25">
      <c r="A10" t="s">
        <v>16</v>
      </c>
      <c r="B10" t="s">
        <v>25</v>
      </c>
      <c r="C10" s="1" t="s">
        <v>26</v>
      </c>
      <c r="D10" t="s">
        <v>3</v>
      </c>
      <c r="E10" s="7">
        <v>1</v>
      </c>
      <c r="F10" s="4">
        <v>18.5</v>
      </c>
      <c r="H10" s="36">
        <f t="shared" si="0"/>
        <v>20</v>
      </c>
      <c r="I10" s="14">
        <v>1</v>
      </c>
      <c r="J10" s="14">
        <v>1</v>
      </c>
      <c r="K10" s="14">
        <v>1</v>
      </c>
      <c r="L10" s="14">
        <v>1</v>
      </c>
      <c r="M10" s="14">
        <v>1</v>
      </c>
      <c r="N10" s="14">
        <v>1</v>
      </c>
      <c r="O10" s="14">
        <v>1</v>
      </c>
      <c r="P10" s="14">
        <v>1</v>
      </c>
      <c r="Q10" s="14">
        <v>1</v>
      </c>
      <c r="R10" s="14">
        <v>1</v>
      </c>
      <c r="S10" s="14">
        <v>1</v>
      </c>
      <c r="T10" s="14">
        <v>1</v>
      </c>
      <c r="U10" s="14">
        <v>1</v>
      </c>
      <c r="V10" s="18">
        <v>1</v>
      </c>
      <c r="W10" s="18">
        <v>1</v>
      </c>
      <c r="X10" s="19">
        <v>1</v>
      </c>
      <c r="Y10" s="19">
        <v>1</v>
      </c>
      <c r="Z10" s="19">
        <v>1</v>
      </c>
      <c r="AA10" s="19">
        <v>1</v>
      </c>
      <c r="AB10" s="19">
        <v>1</v>
      </c>
      <c r="AC10" s="19">
        <v>1</v>
      </c>
      <c r="AD10" s="19">
        <v>1</v>
      </c>
      <c r="AE10" s="19">
        <v>1</v>
      </c>
      <c r="AF10" s="19">
        <v>1</v>
      </c>
      <c r="AG10" s="20">
        <v>1</v>
      </c>
      <c r="AH10" s="20">
        <v>1</v>
      </c>
      <c r="AI10" s="18">
        <v>0</v>
      </c>
      <c r="AJ10" s="18">
        <v>0</v>
      </c>
      <c r="AK10" s="18">
        <v>0</v>
      </c>
      <c r="AL10" s="18">
        <v>0</v>
      </c>
      <c r="AM10" s="18">
        <v>0</v>
      </c>
    </row>
    <row r="11" spans="1:39" x14ac:dyDescent="0.25">
      <c r="A11" t="s">
        <v>27</v>
      </c>
      <c r="B11" t="s">
        <v>28</v>
      </c>
      <c r="C11" s="1" t="s">
        <v>29</v>
      </c>
      <c r="D11" t="s">
        <v>3</v>
      </c>
      <c r="E11" s="7">
        <v>1</v>
      </c>
      <c r="F11" s="4">
        <v>19</v>
      </c>
      <c r="H11" s="36">
        <f t="shared" si="0"/>
        <v>16.923076923076923</v>
      </c>
      <c r="I11" s="14">
        <v>1</v>
      </c>
      <c r="J11" s="14">
        <v>1</v>
      </c>
      <c r="K11" s="14">
        <v>1</v>
      </c>
      <c r="L11" s="14">
        <v>1</v>
      </c>
      <c r="M11" s="14">
        <v>1</v>
      </c>
      <c r="N11" s="14">
        <v>0.25</v>
      </c>
      <c r="O11" s="14">
        <v>1</v>
      </c>
      <c r="P11" s="14">
        <v>1</v>
      </c>
      <c r="Q11" s="14">
        <v>1</v>
      </c>
      <c r="R11" s="14">
        <v>1</v>
      </c>
      <c r="S11" s="14">
        <v>1</v>
      </c>
      <c r="T11" s="14">
        <v>1</v>
      </c>
      <c r="U11" s="14">
        <v>1</v>
      </c>
      <c r="V11" s="18">
        <v>1</v>
      </c>
      <c r="W11" s="18">
        <v>1</v>
      </c>
      <c r="X11" s="19">
        <v>0.5</v>
      </c>
      <c r="Y11" s="19">
        <v>1</v>
      </c>
      <c r="Z11" s="19">
        <v>1</v>
      </c>
      <c r="AA11" s="19">
        <v>1</v>
      </c>
      <c r="AB11" s="19">
        <v>1</v>
      </c>
      <c r="AC11" s="19">
        <v>1</v>
      </c>
      <c r="AD11" s="19">
        <v>0</v>
      </c>
      <c r="AE11" s="19">
        <v>0</v>
      </c>
      <c r="AF11" s="19">
        <v>0.25</v>
      </c>
      <c r="AG11" s="20">
        <v>1</v>
      </c>
      <c r="AH11" s="20">
        <v>1</v>
      </c>
      <c r="AI11" s="18">
        <v>0</v>
      </c>
      <c r="AJ11" s="18">
        <v>0</v>
      </c>
      <c r="AK11" s="18">
        <v>0</v>
      </c>
      <c r="AL11" s="18">
        <v>0</v>
      </c>
      <c r="AM11" s="18">
        <v>0</v>
      </c>
    </row>
    <row r="12" spans="1:39" x14ac:dyDescent="0.25">
      <c r="A12" t="s">
        <v>30</v>
      </c>
      <c r="B12" t="s">
        <v>31</v>
      </c>
      <c r="C12" s="1" t="s">
        <v>32</v>
      </c>
      <c r="D12" t="s">
        <v>3</v>
      </c>
      <c r="E12" s="7">
        <v>1</v>
      </c>
      <c r="F12" s="4">
        <v>20</v>
      </c>
      <c r="H12" s="36">
        <f t="shared" si="0"/>
        <v>20</v>
      </c>
      <c r="I12" s="14">
        <v>1</v>
      </c>
      <c r="J12" s="14">
        <v>1</v>
      </c>
      <c r="K12" s="14">
        <v>1</v>
      </c>
      <c r="L12" s="14">
        <v>1</v>
      </c>
      <c r="M12" s="14">
        <v>1</v>
      </c>
      <c r="N12" s="14">
        <v>1</v>
      </c>
      <c r="O12" s="14">
        <v>1</v>
      </c>
      <c r="P12" s="14">
        <v>1</v>
      </c>
      <c r="Q12" s="14">
        <v>1</v>
      </c>
      <c r="R12" s="14">
        <v>1</v>
      </c>
      <c r="S12" s="14">
        <v>1</v>
      </c>
      <c r="T12" s="14">
        <v>1</v>
      </c>
      <c r="U12" s="14">
        <v>1</v>
      </c>
      <c r="V12" s="18">
        <v>1</v>
      </c>
      <c r="W12" s="18">
        <v>1</v>
      </c>
      <c r="X12" s="19">
        <v>1</v>
      </c>
      <c r="Y12" s="19">
        <v>1</v>
      </c>
      <c r="Z12" s="19">
        <v>1</v>
      </c>
      <c r="AA12" s="19">
        <v>1</v>
      </c>
      <c r="AB12" s="19">
        <v>1</v>
      </c>
      <c r="AC12" s="19">
        <v>1</v>
      </c>
      <c r="AD12" s="19">
        <v>1</v>
      </c>
      <c r="AE12" s="19">
        <v>1</v>
      </c>
      <c r="AF12" s="19">
        <v>0.75</v>
      </c>
      <c r="AG12" s="20">
        <v>1</v>
      </c>
      <c r="AH12" s="20">
        <v>1</v>
      </c>
      <c r="AI12" s="18">
        <v>1</v>
      </c>
      <c r="AJ12" s="18">
        <v>1</v>
      </c>
      <c r="AK12" s="18">
        <v>1</v>
      </c>
      <c r="AL12" s="18">
        <v>1</v>
      </c>
      <c r="AM12" s="18">
        <v>1</v>
      </c>
    </row>
    <row r="13" spans="1:39" x14ac:dyDescent="0.25">
      <c r="A13" t="s">
        <v>33</v>
      </c>
      <c r="B13" t="s">
        <v>34</v>
      </c>
      <c r="C13" s="1" t="s">
        <v>35</v>
      </c>
      <c r="D13" t="s">
        <v>3</v>
      </c>
      <c r="E13" s="7">
        <v>1</v>
      </c>
      <c r="F13" s="4">
        <v>20</v>
      </c>
      <c r="H13" s="36">
        <f t="shared" si="0"/>
        <v>12.692307692307692</v>
      </c>
      <c r="I13" s="14">
        <v>1</v>
      </c>
      <c r="J13" s="14">
        <v>1</v>
      </c>
      <c r="K13" s="14">
        <v>1</v>
      </c>
      <c r="L13" s="14">
        <v>0</v>
      </c>
      <c r="M13" s="14">
        <v>1</v>
      </c>
      <c r="N13" s="14">
        <v>1</v>
      </c>
      <c r="O13" s="14">
        <v>1</v>
      </c>
      <c r="P13" s="14">
        <v>0.25</v>
      </c>
      <c r="Q13" s="14">
        <v>0.75</v>
      </c>
      <c r="R13" s="14">
        <v>0.75</v>
      </c>
      <c r="S13" s="14">
        <v>0</v>
      </c>
      <c r="T13" s="14">
        <v>1</v>
      </c>
      <c r="U13" s="14">
        <v>1</v>
      </c>
      <c r="V13" s="18">
        <v>1</v>
      </c>
      <c r="W13" s="18">
        <v>0.5</v>
      </c>
      <c r="X13" s="19">
        <v>1</v>
      </c>
      <c r="Y13" s="19">
        <v>0</v>
      </c>
      <c r="Z13" s="19">
        <v>1</v>
      </c>
      <c r="AA13" s="19">
        <v>1</v>
      </c>
      <c r="AB13" s="19">
        <v>0.25</v>
      </c>
      <c r="AC13" s="19">
        <v>0</v>
      </c>
      <c r="AD13" s="19">
        <v>0</v>
      </c>
      <c r="AE13" s="19">
        <v>0</v>
      </c>
      <c r="AF13" s="19">
        <v>0</v>
      </c>
      <c r="AG13" s="20">
        <v>1</v>
      </c>
      <c r="AH13" s="20">
        <v>1</v>
      </c>
      <c r="AI13" s="18">
        <v>0</v>
      </c>
      <c r="AJ13" s="18">
        <v>0</v>
      </c>
      <c r="AK13" s="18">
        <v>0</v>
      </c>
      <c r="AL13" s="18">
        <v>0</v>
      </c>
      <c r="AM13" s="18">
        <v>0</v>
      </c>
    </row>
    <row r="14" spans="1:39" s="2" customFormat="1" x14ac:dyDescent="0.25">
      <c r="A14" s="2" t="s">
        <v>36</v>
      </c>
      <c r="B14" s="2" t="s">
        <v>37</v>
      </c>
      <c r="C14" s="2" t="s">
        <v>38</v>
      </c>
      <c r="D14" s="2" t="s">
        <v>3</v>
      </c>
      <c r="E14" s="9">
        <v>1</v>
      </c>
      <c r="F14" s="4">
        <v>15</v>
      </c>
      <c r="G14" s="7"/>
      <c r="H14" s="36">
        <f t="shared" si="0"/>
        <v>9.2307692307692317</v>
      </c>
      <c r="I14" s="14">
        <v>1</v>
      </c>
      <c r="J14" s="14">
        <v>1</v>
      </c>
      <c r="K14" s="14">
        <v>1</v>
      </c>
      <c r="L14" s="14">
        <v>1</v>
      </c>
      <c r="M14" s="14">
        <v>1</v>
      </c>
      <c r="N14" s="14">
        <v>1</v>
      </c>
      <c r="O14" s="14">
        <v>1</v>
      </c>
      <c r="P14" s="14">
        <v>0.75</v>
      </c>
      <c r="Q14" s="14">
        <v>0</v>
      </c>
      <c r="R14" s="14">
        <v>0</v>
      </c>
      <c r="S14" s="14">
        <v>0</v>
      </c>
      <c r="T14" s="14">
        <v>1</v>
      </c>
      <c r="U14" s="14">
        <v>1</v>
      </c>
      <c r="V14" s="18">
        <v>0</v>
      </c>
      <c r="W14" s="18">
        <v>0</v>
      </c>
      <c r="X14" s="19">
        <v>0</v>
      </c>
      <c r="Y14" s="19">
        <v>0</v>
      </c>
      <c r="Z14" s="19">
        <v>0</v>
      </c>
      <c r="AA14" s="19">
        <v>0</v>
      </c>
      <c r="AB14" s="19">
        <v>0.25</v>
      </c>
      <c r="AC14" s="19">
        <v>0</v>
      </c>
      <c r="AD14" s="19">
        <v>0</v>
      </c>
      <c r="AE14" s="19">
        <v>0</v>
      </c>
      <c r="AF14" s="19">
        <v>0</v>
      </c>
      <c r="AG14" s="20">
        <v>1</v>
      </c>
      <c r="AH14" s="20">
        <v>1</v>
      </c>
      <c r="AI14" s="18">
        <v>0</v>
      </c>
      <c r="AJ14" s="18">
        <v>0</v>
      </c>
      <c r="AK14" s="18">
        <v>0</v>
      </c>
      <c r="AL14" s="18">
        <v>0</v>
      </c>
      <c r="AM14" s="18">
        <v>0</v>
      </c>
    </row>
    <row r="15" spans="1:39" x14ac:dyDescent="0.25">
      <c r="A15" t="s">
        <v>39</v>
      </c>
      <c r="B15" t="s">
        <v>40</v>
      </c>
      <c r="C15" t="s">
        <v>41</v>
      </c>
      <c r="D15" t="s">
        <v>3</v>
      </c>
      <c r="F15" s="4">
        <v>16.5</v>
      </c>
      <c r="H15" s="36">
        <f t="shared" si="0"/>
        <v>8.6538461538461533</v>
      </c>
      <c r="I15" s="14">
        <v>1</v>
      </c>
      <c r="J15" s="14">
        <v>1</v>
      </c>
      <c r="K15" s="14">
        <v>1</v>
      </c>
      <c r="L15" s="14">
        <v>0</v>
      </c>
      <c r="M15" s="14">
        <v>1</v>
      </c>
      <c r="N15" s="14">
        <v>0.25</v>
      </c>
      <c r="O15" s="14">
        <v>1</v>
      </c>
      <c r="P15" s="14">
        <v>1</v>
      </c>
      <c r="Q15" s="14">
        <v>0</v>
      </c>
      <c r="R15" s="14">
        <v>0</v>
      </c>
      <c r="S15" s="14">
        <v>0</v>
      </c>
      <c r="T15" s="14">
        <v>1</v>
      </c>
      <c r="U15" s="14">
        <v>1</v>
      </c>
      <c r="V15" s="18">
        <v>0</v>
      </c>
      <c r="W15" s="18">
        <v>1</v>
      </c>
      <c r="X15" s="19">
        <v>0</v>
      </c>
      <c r="Y15" s="19">
        <v>0</v>
      </c>
      <c r="Z15" s="19">
        <v>0</v>
      </c>
      <c r="AA15" s="19">
        <v>0</v>
      </c>
      <c r="AB15" s="19">
        <v>0</v>
      </c>
      <c r="AC15" s="19">
        <v>0</v>
      </c>
      <c r="AD15" s="19">
        <v>0</v>
      </c>
      <c r="AE15" s="19">
        <v>0</v>
      </c>
      <c r="AF15" s="19">
        <v>0</v>
      </c>
      <c r="AG15" s="20">
        <v>1</v>
      </c>
      <c r="AH15" s="20">
        <v>1</v>
      </c>
      <c r="AI15" s="18">
        <v>0</v>
      </c>
      <c r="AJ15" s="18">
        <v>0</v>
      </c>
      <c r="AK15" s="18">
        <v>0</v>
      </c>
      <c r="AL15" s="18">
        <v>0</v>
      </c>
      <c r="AM15" s="18">
        <v>0</v>
      </c>
    </row>
    <row r="16" spans="1:39" x14ac:dyDescent="0.25">
      <c r="A16" t="s">
        <v>42</v>
      </c>
      <c r="B16" t="s">
        <v>43</v>
      </c>
      <c r="C16" s="1" t="s">
        <v>44</v>
      </c>
      <c r="D16" t="s">
        <v>3</v>
      </c>
      <c r="E16" s="7">
        <v>1</v>
      </c>
      <c r="F16" s="4">
        <v>7.5</v>
      </c>
      <c r="H16" s="36">
        <f t="shared" si="0"/>
        <v>8.0769230769230766</v>
      </c>
      <c r="I16" s="14">
        <v>1</v>
      </c>
      <c r="J16" s="14">
        <v>1</v>
      </c>
      <c r="K16" s="14">
        <v>0.5</v>
      </c>
      <c r="L16" s="14">
        <v>0</v>
      </c>
      <c r="M16" s="14">
        <v>1</v>
      </c>
      <c r="N16" s="14">
        <v>0.25</v>
      </c>
      <c r="O16" s="14">
        <v>1</v>
      </c>
      <c r="P16" s="14">
        <v>0.75</v>
      </c>
      <c r="Q16" s="14">
        <v>0</v>
      </c>
      <c r="R16" s="14">
        <v>0.75</v>
      </c>
      <c r="S16" s="14">
        <v>0</v>
      </c>
      <c r="T16" s="14">
        <v>1</v>
      </c>
      <c r="U16" s="14">
        <v>0.75</v>
      </c>
      <c r="V16" s="18">
        <v>0</v>
      </c>
      <c r="W16" s="18">
        <v>0</v>
      </c>
      <c r="X16" s="19">
        <v>0.5</v>
      </c>
      <c r="Y16" s="19">
        <v>0</v>
      </c>
      <c r="Z16" s="19">
        <v>0</v>
      </c>
      <c r="AA16" s="19">
        <v>0</v>
      </c>
      <c r="AB16" s="19">
        <v>0</v>
      </c>
      <c r="AC16" s="19">
        <v>0</v>
      </c>
      <c r="AD16" s="19">
        <v>0</v>
      </c>
      <c r="AE16" s="19">
        <v>0</v>
      </c>
      <c r="AF16" s="19">
        <v>0</v>
      </c>
      <c r="AG16" s="20">
        <v>1</v>
      </c>
      <c r="AH16" s="20">
        <v>1</v>
      </c>
      <c r="AI16" s="18">
        <v>0</v>
      </c>
      <c r="AJ16" s="18">
        <v>0</v>
      </c>
      <c r="AK16" s="18">
        <v>0</v>
      </c>
      <c r="AL16" s="18">
        <v>0</v>
      </c>
      <c r="AM16" s="18">
        <v>0</v>
      </c>
    </row>
    <row r="17" spans="1:39" s="5" customFormat="1" x14ac:dyDescent="0.25">
      <c r="A17" t="s">
        <v>45</v>
      </c>
      <c r="B17" t="s">
        <v>46</v>
      </c>
      <c r="C17" s="1" t="s">
        <v>47</v>
      </c>
      <c r="D17" t="s">
        <v>3</v>
      </c>
      <c r="E17" s="7">
        <v>1</v>
      </c>
      <c r="F17" s="4">
        <v>19.5</v>
      </c>
      <c r="G17" s="7"/>
      <c r="H17" s="36">
        <f t="shared" si="0"/>
        <v>12.884615384615385</v>
      </c>
      <c r="I17" s="21">
        <v>1</v>
      </c>
      <c r="J17" s="21">
        <v>1</v>
      </c>
      <c r="K17" s="21">
        <v>1</v>
      </c>
      <c r="L17" s="21">
        <v>0</v>
      </c>
      <c r="M17" s="21">
        <v>1</v>
      </c>
      <c r="N17" s="21">
        <v>0.25</v>
      </c>
      <c r="O17" s="21">
        <v>1</v>
      </c>
      <c r="P17" s="21">
        <v>0.75</v>
      </c>
      <c r="Q17" s="21">
        <v>1</v>
      </c>
      <c r="R17" s="21">
        <v>1</v>
      </c>
      <c r="S17" s="21">
        <v>0</v>
      </c>
      <c r="T17" s="21">
        <v>1</v>
      </c>
      <c r="U17" s="21">
        <v>1</v>
      </c>
      <c r="V17" s="22">
        <v>0.5</v>
      </c>
      <c r="W17" s="22">
        <v>1</v>
      </c>
      <c r="X17" s="23">
        <v>0.5</v>
      </c>
      <c r="Y17" s="23">
        <v>0</v>
      </c>
      <c r="Z17" s="23">
        <v>1</v>
      </c>
      <c r="AA17" s="23">
        <v>1</v>
      </c>
      <c r="AB17" s="23">
        <v>0.75</v>
      </c>
      <c r="AC17" s="23">
        <v>0</v>
      </c>
      <c r="AD17" s="23">
        <v>0</v>
      </c>
      <c r="AE17" s="23">
        <v>0</v>
      </c>
      <c r="AF17" s="23">
        <v>0</v>
      </c>
      <c r="AG17" s="24">
        <v>1</v>
      </c>
      <c r="AH17" s="24">
        <v>1</v>
      </c>
      <c r="AI17" s="22">
        <v>0</v>
      </c>
      <c r="AJ17" s="22">
        <v>0</v>
      </c>
      <c r="AK17" s="22">
        <v>0</v>
      </c>
      <c r="AL17" s="22">
        <v>0</v>
      </c>
      <c r="AM17" s="22">
        <v>0</v>
      </c>
    </row>
    <row r="18" spans="1:39" x14ac:dyDescent="0.25">
      <c r="A18" t="s">
        <v>48</v>
      </c>
      <c r="B18" t="s">
        <v>49</v>
      </c>
      <c r="C18" t="s">
        <v>50</v>
      </c>
      <c r="D18" t="s">
        <v>3</v>
      </c>
      <c r="F18" s="4">
        <v>13</v>
      </c>
      <c r="H18" s="36">
        <f t="shared" si="0"/>
        <v>9.0384615384615383</v>
      </c>
      <c r="I18" s="14">
        <v>1</v>
      </c>
      <c r="J18" s="14">
        <v>1</v>
      </c>
      <c r="K18" s="14">
        <v>1</v>
      </c>
      <c r="L18" s="14">
        <v>1</v>
      </c>
      <c r="M18" s="14">
        <v>1</v>
      </c>
      <c r="N18" s="14">
        <v>0</v>
      </c>
      <c r="O18" s="14">
        <v>0.75</v>
      </c>
      <c r="P18" s="14">
        <v>1</v>
      </c>
      <c r="Q18" s="14">
        <v>0</v>
      </c>
      <c r="R18" s="14">
        <v>0</v>
      </c>
      <c r="S18" s="14">
        <v>0</v>
      </c>
      <c r="T18" s="14">
        <v>1</v>
      </c>
      <c r="U18" s="14">
        <v>1</v>
      </c>
      <c r="V18" s="18">
        <v>0</v>
      </c>
      <c r="W18" s="18">
        <v>1</v>
      </c>
      <c r="X18" s="19">
        <v>0</v>
      </c>
      <c r="Y18" s="19">
        <v>0</v>
      </c>
      <c r="Z18" s="19">
        <v>0</v>
      </c>
      <c r="AA18" s="19">
        <v>0</v>
      </c>
      <c r="AB18" s="19">
        <v>0</v>
      </c>
      <c r="AC18" s="19">
        <v>0</v>
      </c>
      <c r="AD18" s="19">
        <v>0</v>
      </c>
      <c r="AE18" s="19">
        <v>0</v>
      </c>
      <c r="AF18" s="19">
        <v>0</v>
      </c>
      <c r="AG18" s="20">
        <v>1</v>
      </c>
      <c r="AH18" s="20">
        <v>1</v>
      </c>
      <c r="AI18" s="18">
        <v>0</v>
      </c>
      <c r="AJ18" s="18">
        <v>0</v>
      </c>
      <c r="AK18" s="18">
        <v>0</v>
      </c>
      <c r="AL18" s="18">
        <v>0</v>
      </c>
      <c r="AM18" s="18">
        <v>0</v>
      </c>
    </row>
    <row r="19" spans="1:39" x14ac:dyDescent="0.25">
      <c r="A19" t="s">
        <v>51</v>
      </c>
      <c r="B19" t="s">
        <v>52</v>
      </c>
      <c r="C19" t="s">
        <v>53</v>
      </c>
      <c r="D19" t="s">
        <v>3</v>
      </c>
      <c r="E19" s="7">
        <v>1</v>
      </c>
      <c r="F19" s="4">
        <v>15.5</v>
      </c>
      <c r="H19" s="36">
        <f t="shared" si="0"/>
        <v>19.23076923076923</v>
      </c>
      <c r="I19" s="14">
        <v>1</v>
      </c>
      <c r="J19" s="14">
        <v>1</v>
      </c>
      <c r="K19" s="14">
        <v>1</v>
      </c>
      <c r="L19" s="14">
        <v>1</v>
      </c>
      <c r="M19" s="14">
        <v>1</v>
      </c>
      <c r="N19" s="14">
        <v>1</v>
      </c>
      <c r="O19" s="14">
        <v>1</v>
      </c>
      <c r="P19" s="14">
        <v>1</v>
      </c>
      <c r="Q19" s="14">
        <v>1</v>
      </c>
      <c r="R19" s="14">
        <v>1</v>
      </c>
      <c r="S19" s="14">
        <v>1</v>
      </c>
      <c r="T19" s="14">
        <v>1</v>
      </c>
      <c r="U19" s="14">
        <v>1</v>
      </c>
      <c r="V19" s="18">
        <v>1</v>
      </c>
      <c r="W19" s="18">
        <v>1</v>
      </c>
      <c r="X19" s="19">
        <v>1</v>
      </c>
      <c r="Y19" s="19">
        <v>1</v>
      </c>
      <c r="Z19" s="19">
        <v>1</v>
      </c>
      <c r="AA19" s="19">
        <v>1</v>
      </c>
      <c r="AB19" s="19">
        <v>1</v>
      </c>
      <c r="AC19" s="19">
        <v>0.5</v>
      </c>
      <c r="AD19" s="19">
        <v>1</v>
      </c>
      <c r="AE19" s="19">
        <v>0.75</v>
      </c>
      <c r="AF19" s="19">
        <v>0.75</v>
      </c>
      <c r="AG19" s="20">
        <v>1</v>
      </c>
      <c r="AH19" s="20">
        <v>1</v>
      </c>
      <c r="AI19" s="18">
        <v>0</v>
      </c>
      <c r="AJ19" s="18">
        <v>0</v>
      </c>
      <c r="AK19" s="18">
        <v>0</v>
      </c>
      <c r="AL19" s="18">
        <v>0</v>
      </c>
      <c r="AM19" s="18">
        <v>0</v>
      </c>
    </row>
    <row r="20" spans="1:39" x14ac:dyDescent="0.25">
      <c r="A20" t="s">
        <v>54</v>
      </c>
      <c r="B20" t="s">
        <v>55</v>
      </c>
      <c r="C20" s="1" t="s">
        <v>56</v>
      </c>
      <c r="D20" t="s">
        <v>3</v>
      </c>
      <c r="E20" s="7">
        <v>0.25</v>
      </c>
      <c r="F20" s="4">
        <v>19</v>
      </c>
      <c r="H20" s="36">
        <f t="shared" si="0"/>
        <v>9.4230769230769234</v>
      </c>
      <c r="I20" s="14">
        <v>1</v>
      </c>
      <c r="J20" s="14">
        <v>1</v>
      </c>
      <c r="K20" s="14">
        <v>1</v>
      </c>
      <c r="L20" s="14">
        <v>1</v>
      </c>
      <c r="M20" s="14">
        <v>1</v>
      </c>
      <c r="N20" s="14">
        <v>0</v>
      </c>
      <c r="O20" s="14">
        <v>1</v>
      </c>
      <c r="P20" s="14">
        <v>0.75</v>
      </c>
      <c r="Q20" s="14">
        <v>0</v>
      </c>
      <c r="R20" s="14">
        <v>0</v>
      </c>
      <c r="S20" s="14">
        <v>0</v>
      </c>
      <c r="T20" s="14">
        <v>1</v>
      </c>
      <c r="U20" s="14">
        <v>1</v>
      </c>
      <c r="V20" s="18">
        <v>0</v>
      </c>
      <c r="W20" s="18">
        <v>0</v>
      </c>
      <c r="X20" s="19">
        <v>0.5</v>
      </c>
      <c r="Y20" s="19">
        <v>0</v>
      </c>
      <c r="Z20" s="19">
        <v>1</v>
      </c>
      <c r="AA20" s="19">
        <v>0</v>
      </c>
      <c r="AB20" s="19">
        <v>0</v>
      </c>
      <c r="AC20" s="19">
        <v>0</v>
      </c>
      <c r="AD20" s="19">
        <v>0</v>
      </c>
      <c r="AE20" s="19">
        <v>0</v>
      </c>
      <c r="AF20" s="19">
        <v>0</v>
      </c>
      <c r="AG20" s="20">
        <v>1</v>
      </c>
      <c r="AH20" s="20">
        <v>1</v>
      </c>
      <c r="AI20" s="18">
        <v>0</v>
      </c>
      <c r="AJ20" s="18">
        <v>0</v>
      </c>
      <c r="AK20" s="18">
        <v>0</v>
      </c>
      <c r="AL20" s="18">
        <v>0</v>
      </c>
      <c r="AM20" s="18">
        <v>0</v>
      </c>
    </row>
    <row r="21" spans="1:39" s="2" customFormat="1" x14ac:dyDescent="0.25">
      <c r="A21" s="2" t="s">
        <v>57</v>
      </c>
      <c r="B21" s="2" t="s">
        <v>58</v>
      </c>
      <c r="C21" s="2" t="s">
        <v>59</v>
      </c>
      <c r="D21" s="2" t="s">
        <v>3</v>
      </c>
      <c r="E21" s="9">
        <v>0.25</v>
      </c>
      <c r="F21" s="4">
        <v>11</v>
      </c>
      <c r="G21" s="7"/>
      <c r="H21" s="36">
        <f t="shared" si="0"/>
        <v>10</v>
      </c>
      <c r="I21" s="14">
        <v>1</v>
      </c>
      <c r="J21" s="14">
        <v>1</v>
      </c>
      <c r="K21" s="14">
        <v>1</v>
      </c>
      <c r="L21" s="14">
        <v>1</v>
      </c>
      <c r="M21" s="14">
        <v>1</v>
      </c>
      <c r="N21" s="14">
        <v>0.25</v>
      </c>
      <c r="O21" s="14">
        <v>1</v>
      </c>
      <c r="P21" s="14">
        <v>0.75</v>
      </c>
      <c r="Q21" s="14">
        <v>0</v>
      </c>
      <c r="R21" s="14">
        <v>0</v>
      </c>
      <c r="S21" s="14">
        <v>0</v>
      </c>
      <c r="T21" s="14">
        <v>1</v>
      </c>
      <c r="U21" s="14">
        <v>1</v>
      </c>
      <c r="V21" s="18">
        <v>0</v>
      </c>
      <c r="W21" s="18">
        <v>0</v>
      </c>
      <c r="X21" s="19">
        <v>1</v>
      </c>
      <c r="Y21" s="19">
        <v>0</v>
      </c>
      <c r="Z21" s="19">
        <v>1</v>
      </c>
      <c r="AA21" s="19">
        <v>0</v>
      </c>
      <c r="AB21" s="19">
        <v>0</v>
      </c>
      <c r="AC21" s="19">
        <v>0</v>
      </c>
      <c r="AD21" s="19">
        <v>0</v>
      </c>
      <c r="AE21" s="19">
        <v>0</v>
      </c>
      <c r="AF21" s="19">
        <v>0</v>
      </c>
      <c r="AG21" s="20">
        <v>1</v>
      </c>
      <c r="AH21" s="20">
        <v>1</v>
      </c>
      <c r="AI21" s="18">
        <v>0</v>
      </c>
      <c r="AJ21" s="18">
        <v>0</v>
      </c>
      <c r="AK21" s="18">
        <v>0</v>
      </c>
      <c r="AL21" s="18">
        <v>0</v>
      </c>
      <c r="AM21" s="18">
        <v>0</v>
      </c>
    </row>
    <row r="22" spans="1:39" s="26" customFormat="1" x14ac:dyDescent="0.25">
      <c r="A22" s="26" t="s">
        <v>60</v>
      </c>
      <c r="B22" s="26" t="s">
        <v>61</v>
      </c>
      <c r="C22" s="27" t="s">
        <v>62</v>
      </c>
      <c r="D22" s="26" t="s">
        <v>3</v>
      </c>
      <c r="E22" s="28">
        <v>1</v>
      </c>
      <c r="F22" s="29">
        <v>19</v>
      </c>
      <c r="G22" s="28"/>
      <c r="H22" s="36">
        <f t="shared" si="0"/>
        <v>11.538461538461537</v>
      </c>
      <c r="I22" s="30">
        <v>1</v>
      </c>
      <c r="J22" s="30">
        <v>1</v>
      </c>
      <c r="K22" s="30">
        <v>1</v>
      </c>
      <c r="L22" s="30">
        <v>1</v>
      </c>
      <c r="M22" s="30">
        <v>1</v>
      </c>
      <c r="N22" s="30">
        <v>1</v>
      </c>
      <c r="O22" s="30">
        <v>0.75</v>
      </c>
      <c r="P22" s="30">
        <v>0.75</v>
      </c>
      <c r="Q22" s="30">
        <v>1</v>
      </c>
      <c r="R22" s="30">
        <v>0.75</v>
      </c>
      <c r="S22" s="30">
        <v>0</v>
      </c>
      <c r="T22" s="30">
        <v>1</v>
      </c>
      <c r="U22" s="30">
        <v>1</v>
      </c>
      <c r="V22" s="31">
        <v>0.25</v>
      </c>
      <c r="W22" s="31">
        <v>0</v>
      </c>
      <c r="X22" s="32">
        <v>0.25</v>
      </c>
      <c r="Y22" s="32">
        <v>0</v>
      </c>
      <c r="Z22" s="32">
        <v>1</v>
      </c>
      <c r="AA22" s="32">
        <v>0</v>
      </c>
      <c r="AB22" s="32">
        <v>0.25</v>
      </c>
      <c r="AC22" s="32">
        <v>0</v>
      </c>
      <c r="AD22" s="32">
        <v>0</v>
      </c>
      <c r="AE22" s="32">
        <v>0</v>
      </c>
      <c r="AF22" s="32">
        <v>0</v>
      </c>
      <c r="AG22" s="33">
        <v>1</v>
      </c>
      <c r="AH22" s="33">
        <v>1</v>
      </c>
      <c r="AI22" s="31">
        <v>0</v>
      </c>
      <c r="AJ22" s="31">
        <v>0</v>
      </c>
      <c r="AK22" s="31">
        <v>0</v>
      </c>
      <c r="AL22" s="31">
        <v>0</v>
      </c>
      <c r="AM22" s="31">
        <v>0</v>
      </c>
    </row>
    <row r="23" spans="1:39" x14ac:dyDescent="0.25">
      <c r="A23" t="s">
        <v>63</v>
      </c>
      <c r="B23" t="s">
        <v>64</v>
      </c>
      <c r="C23" s="1" t="s">
        <v>65</v>
      </c>
      <c r="D23" t="s">
        <v>3</v>
      </c>
      <c r="E23" s="7">
        <v>1</v>
      </c>
      <c r="F23" s="4">
        <v>17</v>
      </c>
      <c r="H23" s="36">
        <f t="shared" si="0"/>
        <v>14.423076923076923</v>
      </c>
      <c r="I23" s="14">
        <v>1</v>
      </c>
      <c r="J23" s="14">
        <v>1</v>
      </c>
      <c r="K23" s="14">
        <v>1</v>
      </c>
      <c r="L23" s="14">
        <v>1</v>
      </c>
      <c r="M23" s="14">
        <v>1</v>
      </c>
      <c r="N23" s="14">
        <v>0.25</v>
      </c>
      <c r="O23" s="14">
        <v>1</v>
      </c>
      <c r="P23" s="14">
        <v>0.75</v>
      </c>
      <c r="Q23" s="14">
        <v>0.75</v>
      </c>
      <c r="R23" s="14">
        <v>0.75</v>
      </c>
      <c r="S23" s="14">
        <v>0.75</v>
      </c>
      <c r="T23" s="14">
        <v>1</v>
      </c>
      <c r="U23" s="14">
        <v>1</v>
      </c>
      <c r="V23" s="18">
        <v>1</v>
      </c>
      <c r="W23" s="18">
        <v>0</v>
      </c>
      <c r="X23" s="19">
        <v>0.25</v>
      </c>
      <c r="Y23" s="19">
        <v>0.5</v>
      </c>
      <c r="Z23" s="19">
        <v>1</v>
      </c>
      <c r="AA23" s="19">
        <v>0.75</v>
      </c>
      <c r="AB23" s="19">
        <v>0.75</v>
      </c>
      <c r="AC23" s="19">
        <v>0</v>
      </c>
      <c r="AD23" s="19">
        <v>1</v>
      </c>
      <c r="AE23" s="19">
        <v>0</v>
      </c>
      <c r="AF23" s="19">
        <v>0.25</v>
      </c>
      <c r="AG23" s="20">
        <v>1</v>
      </c>
      <c r="AH23" s="20">
        <v>1</v>
      </c>
      <c r="AI23" s="18">
        <v>0</v>
      </c>
      <c r="AJ23" s="18">
        <v>0</v>
      </c>
      <c r="AK23" s="18">
        <v>0</v>
      </c>
      <c r="AL23" s="18">
        <v>0</v>
      </c>
      <c r="AM23" s="18">
        <v>0</v>
      </c>
    </row>
    <row r="24" spans="1:39" x14ac:dyDescent="0.25">
      <c r="A24" t="s">
        <v>66</v>
      </c>
      <c r="B24" t="s">
        <v>67</v>
      </c>
      <c r="C24" t="s">
        <v>68</v>
      </c>
      <c r="D24" t="s">
        <v>3</v>
      </c>
      <c r="E24" s="7">
        <v>0.25</v>
      </c>
      <c r="F24" s="4">
        <v>14.5</v>
      </c>
      <c r="H24" s="36">
        <f t="shared" si="0"/>
        <v>10.192307692307692</v>
      </c>
      <c r="I24" s="14">
        <v>1</v>
      </c>
      <c r="J24" s="14">
        <v>1</v>
      </c>
      <c r="K24" s="14">
        <v>1</v>
      </c>
      <c r="L24" s="14">
        <v>0</v>
      </c>
      <c r="M24" s="14">
        <v>1</v>
      </c>
      <c r="N24" s="14">
        <v>0.25</v>
      </c>
      <c r="O24" s="14">
        <v>1</v>
      </c>
      <c r="P24" s="14">
        <v>0.75</v>
      </c>
      <c r="Q24" s="14">
        <v>0.5</v>
      </c>
      <c r="R24" s="14">
        <v>0.5</v>
      </c>
      <c r="S24" s="14">
        <v>0.5</v>
      </c>
      <c r="T24" s="14">
        <v>1</v>
      </c>
      <c r="U24" s="14">
        <v>1</v>
      </c>
      <c r="V24" s="18">
        <v>0.25</v>
      </c>
      <c r="W24" s="18">
        <v>0</v>
      </c>
      <c r="X24" s="19">
        <v>0.25</v>
      </c>
      <c r="Y24" s="19">
        <v>0</v>
      </c>
      <c r="Z24" s="19">
        <v>0.5</v>
      </c>
      <c r="AA24" s="19">
        <v>0.5</v>
      </c>
      <c r="AB24" s="19">
        <v>0.25</v>
      </c>
      <c r="AC24" s="19">
        <v>0</v>
      </c>
      <c r="AD24" s="19">
        <v>0</v>
      </c>
      <c r="AE24" s="19">
        <v>0</v>
      </c>
      <c r="AF24" s="19">
        <v>0</v>
      </c>
      <c r="AG24" s="20">
        <v>1</v>
      </c>
      <c r="AH24" s="20">
        <v>1</v>
      </c>
      <c r="AI24" s="18">
        <v>0</v>
      </c>
      <c r="AJ24" s="18">
        <v>0</v>
      </c>
      <c r="AK24" s="18">
        <v>0</v>
      </c>
      <c r="AL24" s="18">
        <v>0</v>
      </c>
      <c r="AM24" s="18">
        <v>0</v>
      </c>
    </row>
    <row r="25" spans="1:39" x14ac:dyDescent="0.25">
      <c r="A25" s="3" t="s">
        <v>69</v>
      </c>
      <c r="B25" s="3" t="s">
        <v>70</v>
      </c>
      <c r="C25" s="3" t="s">
        <v>71</v>
      </c>
      <c r="D25" s="3" t="s">
        <v>72</v>
      </c>
      <c r="E25" s="8"/>
      <c r="F25" s="4">
        <v>19.5</v>
      </c>
      <c r="G25" s="4"/>
      <c r="H25" s="36">
        <f t="shared" si="0"/>
        <v>15</v>
      </c>
      <c r="I25" s="14">
        <v>1</v>
      </c>
      <c r="J25" s="14">
        <v>1</v>
      </c>
      <c r="K25" s="14">
        <v>1</v>
      </c>
      <c r="L25" s="14">
        <v>1</v>
      </c>
      <c r="M25" s="14">
        <v>1</v>
      </c>
      <c r="N25" s="14">
        <v>0.25</v>
      </c>
      <c r="O25" s="14">
        <v>0.75</v>
      </c>
      <c r="P25" s="14">
        <v>1</v>
      </c>
      <c r="Q25" s="14">
        <v>0.75</v>
      </c>
      <c r="R25" s="14">
        <v>0.75</v>
      </c>
      <c r="S25" s="14">
        <v>0.75</v>
      </c>
      <c r="T25" s="14">
        <v>1</v>
      </c>
      <c r="U25" s="14">
        <v>0.75</v>
      </c>
      <c r="V25" s="18">
        <v>0.25</v>
      </c>
      <c r="W25" s="18">
        <v>1</v>
      </c>
      <c r="X25" s="19">
        <v>1</v>
      </c>
      <c r="Y25" s="19">
        <v>0.25</v>
      </c>
      <c r="Z25" s="19">
        <v>1</v>
      </c>
      <c r="AA25" s="19">
        <v>0.25</v>
      </c>
      <c r="AB25" s="19">
        <v>0.25</v>
      </c>
      <c r="AC25" s="19">
        <v>0.25</v>
      </c>
      <c r="AD25" s="19">
        <v>1</v>
      </c>
      <c r="AE25" s="19">
        <v>1</v>
      </c>
      <c r="AF25" s="19">
        <v>0.25</v>
      </c>
      <c r="AG25" s="20">
        <v>1</v>
      </c>
      <c r="AH25" s="20">
        <v>1</v>
      </c>
      <c r="AI25" s="18">
        <v>0</v>
      </c>
      <c r="AJ25" s="18">
        <v>0</v>
      </c>
      <c r="AK25" s="18">
        <v>0</v>
      </c>
      <c r="AL25" s="18">
        <v>0</v>
      </c>
      <c r="AM25" s="18">
        <v>0</v>
      </c>
    </row>
    <row r="26" spans="1:39" x14ac:dyDescent="0.25">
      <c r="A26" t="s">
        <v>73</v>
      </c>
      <c r="B26" t="s">
        <v>74</v>
      </c>
      <c r="C26" s="1" t="s">
        <v>75</v>
      </c>
      <c r="D26" t="s">
        <v>3</v>
      </c>
      <c r="E26" s="7">
        <v>1</v>
      </c>
      <c r="F26" s="4">
        <v>19</v>
      </c>
      <c r="H26" s="36">
        <f t="shared" si="0"/>
        <v>20</v>
      </c>
      <c r="I26" s="14">
        <v>1</v>
      </c>
      <c r="J26" s="14">
        <v>1</v>
      </c>
      <c r="K26" s="14">
        <v>1</v>
      </c>
      <c r="L26" s="14">
        <v>1</v>
      </c>
      <c r="M26" s="14">
        <v>1</v>
      </c>
      <c r="N26" s="14">
        <v>1</v>
      </c>
      <c r="O26" s="14">
        <v>1</v>
      </c>
      <c r="P26" s="14">
        <v>1</v>
      </c>
      <c r="Q26" s="14">
        <v>1</v>
      </c>
      <c r="R26" s="14">
        <v>1</v>
      </c>
      <c r="S26" s="14">
        <v>1</v>
      </c>
      <c r="T26" s="14">
        <v>1</v>
      </c>
      <c r="U26" s="14">
        <v>1</v>
      </c>
      <c r="V26" s="18">
        <v>1</v>
      </c>
      <c r="W26" s="18">
        <v>1</v>
      </c>
      <c r="X26" s="19">
        <v>1</v>
      </c>
      <c r="Y26" s="19">
        <v>1</v>
      </c>
      <c r="Z26" s="19">
        <v>1</v>
      </c>
      <c r="AA26" s="19">
        <v>1</v>
      </c>
      <c r="AB26" s="19">
        <v>1</v>
      </c>
      <c r="AC26" s="19">
        <v>1</v>
      </c>
      <c r="AD26" s="19">
        <v>1</v>
      </c>
      <c r="AE26" s="19">
        <v>1</v>
      </c>
      <c r="AF26" s="19">
        <v>1</v>
      </c>
      <c r="AG26" s="20">
        <v>1</v>
      </c>
      <c r="AH26" s="20">
        <v>1</v>
      </c>
      <c r="AI26" s="18">
        <v>0</v>
      </c>
      <c r="AJ26" s="18">
        <v>0</v>
      </c>
      <c r="AK26" s="18">
        <v>0</v>
      </c>
      <c r="AL26" s="18">
        <v>0</v>
      </c>
      <c r="AM26" s="18">
        <v>0</v>
      </c>
    </row>
    <row r="27" spans="1:39" s="34" customFormat="1" x14ac:dyDescent="0.25">
      <c r="A27" s="26" t="s">
        <v>76</v>
      </c>
      <c r="B27" s="26" t="s">
        <v>77</v>
      </c>
      <c r="C27" s="27" t="s">
        <v>78</v>
      </c>
      <c r="D27" s="26" t="s">
        <v>3</v>
      </c>
      <c r="E27" s="28">
        <v>1</v>
      </c>
      <c r="F27" s="29">
        <v>18.5</v>
      </c>
      <c r="G27" s="28"/>
      <c r="H27" s="36">
        <f t="shared" si="0"/>
        <v>14.615384615384615</v>
      </c>
      <c r="I27" s="30">
        <v>1</v>
      </c>
      <c r="J27" s="30">
        <v>1</v>
      </c>
      <c r="K27" s="30">
        <v>1</v>
      </c>
      <c r="L27" s="30">
        <v>1</v>
      </c>
      <c r="M27" s="30">
        <v>1</v>
      </c>
      <c r="N27" s="30">
        <v>1</v>
      </c>
      <c r="O27" s="30">
        <v>1</v>
      </c>
      <c r="P27" s="30">
        <v>1</v>
      </c>
      <c r="Q27" s="30">
        <v>0.5</v>
      </c>
      <c r="R27" s="30">
        <v>0.75</v>
      </c>
      <c r="S27" s="30">
        <v>0.75</v>
      </c>
      <c r="T27" s="30">
        <v>1</v>
      </c>
      <c r="U27" s="30">
        <v>0.75</v>
      </c>
      <c r="V27" s="31">
        <v>0</v>
      </c>
      <c r="W27" s="31">
        <v>1</v>
      </c>
      <c r="X27" s="32">
        <v>1</v>
      </c>
      <c r="Y27" s="32">
        <v>1</v>
      </c>
      <c r="Z27" s="32">
        <v>1</v>
      </c>
      <c r="AA27" s="32">
        <v>0</v>
      </c>
      <c r="AB27" s="32">
        <v>0.25</v>
      </c>
      <c r="AC27" s="32">
        <v>1</v>
      </c>
      <c r="AD27" s="32">
        <v>0</v>
      </c>
      <c r="AE27" s="32">
        <v>0</v>
      </c>
      <c r="AF27" s="32">
        <v>0</v>
      </c>
      <c r="AG27" s="33">
        <v>1</v>
      </c>
      <c r="AH27" s="33">
        <v>1</v>
      </c>
      <c r="AI27" s="31">
        <v>0</v>
      </c>
      <c r="AJ27" s="31">
        <v>0</v>
      </c>
      <c r="AK27" s="31">
        <v>0</v>
      </c>
      <c r="AL27" s="31">
        <v>0</v>
      </c>
      <c r="AM27" s="31">
        <v>0</v>
      </c>
    </row>
    <row r="28" spans="1:39" x14ac:dyDescent="0.25">
      <c r="A28" t="s">
        <v>79</v>
      </c>
      <c r="B28" t="s">
        <v>80</v>
      </c>
      <c r="C28" s="1" t="s">
        <v>81</v>
      </c>
      <c r="D28" t="s">
        <v>3</v>
      </c>
      <c r="E28" s="7">
        <v>0.25</v>
      </c>
      <c r="F28" s="4">
        <v>15.5</v>
      </c>
      <c r="H28" s="36">
        <f t="shared" si="0"/>
        <v>11.346153846153847</v>
      </c>
      <c r="I28" s="14">
        <v>1</v>
      </c>
      <c r="J28" s="14">
        <v>1</v>
      </c>
      <c r="K28" s="14">
        <v>1</v>
      </c>
      <c r="L28" s="14">
        <v>0</v>
      </c>
      <c r="M28" s="14">
        <v>1</v>
      </c>
      <c r="N28" s="14">
        <v>1</v>
      </c>
      <c r="O28" s="14">
        <v>1</v>
      </c>
      <c r="P28" s="14">
        <v>1</v>
      </c>
      <c r="Q28" s="14">
        <v>0</v>
      </c>
      <c r="R28" s="14">
        <v>1</v>
      </c>
      <c r="S28" s="14">
        <v>0</v>
      </c>
      <c r="T28" s="14">
        <v>1</v>
      </c>
      <c r="U28" s="14">
        <v>1</v>
      </c>
      <c r="V28" s="18">
        <v>0</v>
      </c>
      <c r="W28" s="18">
        <v>1</v>
      </c>
      <c r="X28" s="19">
        <v>0.25</v>
      </c>
      <c r="Y28" s="19">
        <v>0</v>
      </c>
      <c r="Z28" s="19">
        <v>1</v>
      </c>
      <c r="AA28" s="19">
        <v>0</v>
      </c>
      <c r="AB28" s="19">
        <v>0.5</v>
      </c>
      <c r="AC28" s="19">
        <v>0</v>
      </c>
      <c r="AD28" s="19">
        <v>0</v>
      </c>
      <c r="AE28" s="19">
        <v>0</v>
      </c>
      <c r="AF28" s="19">
        <v>0</v>
      </c>
      <c r="AG28" s="20">
        <v>1</v>
      </c>
      <c r="AH28" s="20">
        <v>1</v>
      </c>
      <c r="AI28" s="18">
        <v>0</v>
      </c>
      <c r="AJ28" s="18">
        <v>0</v>
      </c>
      <c r="AK28" s="18">
        <v>0</v>
      </c>
      <c r="AL28" s="18">
        <v>0</v>
      </c>
      <c r="AM28" s="18">
        <v>0</v>
      </c>
    </row>
    <row r="29" spans="1:39" x14ac:dyDescent="0.25">
      <c r="A29" t="s">
        <v>82</v>
      </c>
      <c r="B29" t="s">
        <v>83</v>
      </c>
      <c r="C29" s="1" t="s">
        <v>84</v>
      </c>
      <c r="D29" t="s">
        <v>3</v>
      </c>
      <c r="E29" s="7">
        <v>1</v>
      </c>
      <c r="F29" s="4">
        <v>18.5</v>
      </c>
      <c r="H29" s="36">
        <f t="shared" si="0"/>
        <v>19.038461538461537</v>
      </c>
      <c r="I29" s="14">
        <v>1</v>
      </c>
      <c r="J29" s="14">
        <v>1</v>
      </c>
      <c r="K29" s="14">
        <v>1</v>
      </c>
      <c r="L29" s="14">
        <v>1</v>
      </c>
      <c r="M29" s="14">
        <v>1</v>
      </c>
      <c r="N29" s="14">
        <v>1</v>
      </c>
      <c r="O29" s="14">
        <v>1</v>
      </c>
      <c r="P29" s="14">
        <v>1</v>
      </c>
      <c r="Q29" s="14">
        <v>0.75</v>
      </c>
      <c r="R29" s="14">
        <v>0.75</v>
      </c>
      <c r="S29" s="14">
        <v>0.75</v>
      </c>
      <c r="T29" s="14">
        <v>1</v>
      </c>
      <c r="U29" s="14">
        <v>1</v>
      </c>
      <c r="V29" s="18">
        <v>1</v>
      </c>
      <c r="W29" s="18">
        <v>1</v>
      </c>
      <c r="X29" s="19">
        <v>1</v>
      </c>
      <c r="Y29" s="19">
        <v>1</v>
      </c>
      <c r="Z29" s="19">
        <v>1</v>
      </c>
      <c r="AA29" s="19">
        <v>1</v>
      </c>
      <c r="AB29" s="19">
        <v>1</v>
      </c>
      <c r="AC29" s="19">
        <v>0.75</v>
      </c>
      <c r="AD29" s="19">
        <v>1</v>
      </c>
      <c r="AE29" s="19">
        <v>1</v>
      </c>
      <c r="AF29" s="19">
        <v>0.75</v>
      </c>
      <c r="AG29" s="20">
        <v>1</v>
      </c>
      <c r="AH29" s="20">
        <v>1</v>
      </c>
      <c r="AI29" s="18">
        <v>0</v>
      </c>
      <c r="AJ29" s="18">
        <v>0</v>
      </c>
      <c r="AK29" s="18">
        <v>0</v>
      </c>
      <c r="AL29" s="18">
        <v>0</v>
      </c>
      <c r="AM29" s="18">
        <v>0</v>
      </c>
    </row>
    <row r="30" spans="1:39" x14ac:dyDescent="0.25">
      <c r="A30" t="s">
        <v>85</v>
      </c>
      <c r="B30" t="s">
        <v>86</v>
      </c>
      <c r="C30" t="s">
        <v>87</v>
      </c>
      <c r="D30" t="s">
        <v>3</v>
      </c>
      <c r="E30" s="7">
        <v>1</v>
      </c>
      <c r="F30" s="4">
        <v>18</v>
      </c>
      <c r="H30" s="36">
        <f t="shared" si="0"/>
        <v>17.307692307692307</v>
      </c>
      <c r="I30" s="14">
        <v>1</v>
      </c>
      <c r="J30" s="14">
        <v>1</v>
      </c>
      <c r="K30" s="14">
        <v>1</v>
      </c>
      <c r="L30" s="14">
        <v>1</v>
      </c>
      <c r="M30" s="14">
        <v>1</v>
      </c>
      <c r="N30" s="14">
        <v>1</v>
      </c>
      <c r="O30" s="14">
        <v>1</v>
      </c>
      <c r="P30" s="14">
        <v>0.75</v>
      </c>
      <c r="Q30" s="14">
        <v>0.75</v>
      </c>
      <c r="R30" s="14">
        <v>0.75</v>
      </c>
      <c r="S30" s="14">
        <v>0.75</v>
      </c>
      <c r="T30" s="14">
        <v>1</v>
      </c>
      <c r="U30" s="14">
        <v>1</v>
      </c>
      <c r="V30" s="18">
        <v>1</v>
      </c>
      <c r="W30" s="18">
        <v>0.5</v>
      </c>
      <c r="X30" s="19">
        <v>1</v>
      </c>
      <c r="Y30" s="19">
        <v>0.75</v>
      </c>
      <c r="Z30" s="19">
        <v>1</v>
      </c>
      <c r="AA30" s="19">
        <v>1</v>
      </c>
      <c r="AB30" s="19">
        <v>1</v>
      </c>
      <c r="AC30" s="19">
        <v>0.75</v>
      </c>
      <c r="AD30" s="19">
        <v>1</v>
      </c>
      <c r="AE30" s="19">
        <v>0.25</v>
      </c>
      <c r="AF30" s="19">
        <v>0.25</v>
      </c>
      <c r="AG30" s="20">
        <v>1</v>
      </c>
      <c r="AH30" s="20">
        <v>1</v>
      </c>
      <c r="AI30" s="18">
        <v>0</v>
      </c>
      <c r="AJ30" s="18">
        <v>0</v>
      </c>
      <c r="AK30" s="18">
        <v>0</v>
      </c>
      <c r="AL30" s="18">
        <v>0</v>
      </c>
      <c r="AM30" s="18">
        <v>0</v>
      </c>
    </row>
    <row r="31" spans="1:39" x14ac:dyDescent="0.25">
      <c r="A31" t="s">
        <v>88</v>
      </c>
      <c r="B31" t="s">
        <v>89</v>
      </c>
      <c r="C31" t="s">
        <v>90</v>
      </c>
      <c r="D31" t="s">
        <v>3</v>
      </c>
      <c r="F31" s="4">
        <v>13.5</v>
      </c>
      <c r="H31" s="36">
        <f t="shared" si="0"/>
        <v>15.576923076923077</v>
      </c>
      <c r="I31" s="14">
        <v>1</v>
      </c>
      <c r="J31" s="14">
        <v>1</v>
      </c>
      <c r="K31" s="14">
        <v>1</v>
      </c>
      <c r="L31" s="14">
        <v>1</v>
      </c>
      <c r="M31" s="14">
        <v>1</v>
      </c>
      <c r="N31" s="14">
        <v>0.75</v>
      </c>
      <c r="O31" s="14">
        <v>1</v>
      </c>
      <c r="P31" s="14">
        <v>1</v>
      </c>
      <c r="Q31" s="14">
        <v>0.75</v>
      </c>
      <c r="R31" s="14">
        <v>0.75</v>
      </c>
      <c r="S31" s="14">
        <v>0</v>
      </c>
      <c r="T31" s="14">
        <v>1</v>
      </c>
      <c r="U31" s="14">
        <v>1</v>
      </c>
      <c r="V31" s="18">
        <v>1</v>
      </c>
      <c r="W31" s="18">
        <v>1</v>
      </c>
      <c r="X31" s="19">
        <v>1</v>
      </c>
      <c r="Y31" s="19">
        <v>0</v>
      </c>
      <c r="Z31" s="19">
        <v>1</v>
      </c>
      <c r="AA31" s="19">
        <v>1</v>
      </c>
      <c r="AB31" s="19">
        <v>1</v>
      </c>
      <c r="AC31" s="19">
        <v>0</v>
      </c>
      <c r="AD31" s="19">
        <v>1</v>
      </c>
      <c r="AE31" s="19">
        <v>0</v>
      </c>
      <c r="AF31" s="19">
        <v>0</v>
      </c>
      <c r="AG31" s="20">
        <v>1</v>
      </c>
      <c r="AH31" s="20">
        <v>1</v>
      </c>
      <c r="AI31" s="18">
        <v>0</v>
      </c>
      <c r="AJ31" s="18">
        <v>0</v>
      </c>
      <c r="AK31" s="18">
        <v>0</v>
      </c>
      <c r="AL31" s="18">
        <v>0</v>
      </c>
      <c r="AM31" s="18">
        <v>0</v>
      </c>
    </row>
    <row r="32" spans="1:39" x14ac:dyDescent="0.25">
      <c r="A32" t="s">
        <v>91</v>
      </c>
      <c r="B32" t="s">
        <v>92</v>
      </c>
      <c r="C32" t="s">
        <v>93</v>
      </c>
      <c r="D32" t="s">
        <v>3</v>
      </c>
      <c r="F32" s="4">
        <v>20</v>
      </c>
      <c r="H32" s="36">
        <f t="shared" si="0"/>
        <v>12.692307692307692</v>
      </c>
      <c r="I32" s="14">
        <v>1</v>
      </c>
      <c r="J32" s="14">
        <v>1</v>
      </c>
      <c r="K32" s="14">
        <v>1</v>
      </c>
      <c r="L32" s="14">
        <v>0</v>
      </c>
      <c r="M32" s="14">
        <v>1</v>
      </c>
      <c r="N32" s="14">
        <v>1</v>
      </c>
      <c r="O32" s="14">
        <v>1</v>
      </c>
      <c r="P32" s="14">
        <v>1</v>
      </c>
      <c r="Q32" s="14">
        <v>0.75</v>
      </c>
      <c r="R32" s="14">
        <v>0.75</v>
      </c>
      <c r="S32" s="14">
        <v>0</v>
      </c>
      <c r="T32" s="14">
        <v>1</v>
      </c>
      <c r="U32" s="14">
        <v>1</v>
      </c>
      <c r="V32" s="18">
        <v>0</v>
      </c>
      <c r="W32" s="18">
        <v>1</v>
      </c>
      <c r="X32" s="19">
        <v>1</v>
      </c>
      <c r="Y32" s="19">
        <v>0</v>
      </c>
      <c r="Z32" s="19">
        <v>1</v>
      </c>
      <c r="AA32" s="19">
        <v>0</v>
      </c>
      <c r="AB32" s="19">
        <v>1</v>
      </c>
      <c r="AC32" s="19">
        <v>0</v>
      </c>
      <c r="AD32" s="19">
        <v>0</v>
      </c>
      <c r="AE32" s="19">
        <v>0</v>
      </c>
      <c r="AF32" s="19">
        <v>0</v>
      </c>
      <c r="AG32" s="20">
        <v>1</v>
      </c>
      <c r="AH32" s="20">
        <v>1</v>
      </c>
      <c r="AI32" s="18">
        <v>0</v>
      </c>
      <c r="AJ32" s="18">
        <v>0</v>
      </c>
      <c r="AK32" s="18">
        <v>0</v>
      </c>
      <c r="AL32" s="18">
        <v>0</v>
      </c>
      <c r="AM32" s="18">
        <v>0</v>
      </c>
    </row>
    <row r="33" spans="1:39" x14ac:dyDescent="0.25">
      <c r="A33" t="s">
        <v>94</v>
      </c>
      <c r="B33" t="s">
        <v>95</v>
      </c>
      <c r="C33" t="s">
        <v>96</v>
      </c>
      <c r="D33" t="s">
        <v>3</v>
      </c>
      <c r="F33" s="4">
        <v>16</v>
      </c>
      <c r="H33" s="36">
        <f t="shared" si="0"/>
        <v>11.346153846153847</v>
      </c>
      <c r="I33" s="14">
        <v>1</v>
      </c>
      <c r="J33" s="14">
        <v>1</v>
      </c>
      <c r="K33" s="14">
        <v>1</v>
      </c>
      <c r="L33" s="14">
        <v>1</v>
      </c>
      <c r="M33" s="14">
        <v>1</v>
      </c>
      <c r="N33" s="14">
        <v>0.25</v>
      </c>
      <c r="O33" s="14">
        <v>1</v>
      </c>
      <c r="P33" s="14">
        <v>1</v>
      </c>
      <c r="Q33" s="14">
        <v>0</v>
      </c>
      <c r="R33" s="14">
        <v>0.75</v>
      </c>
      <c r="S33" s="14">
        <v>0</v>
      </c>
      <c r="T33" s="14">
        <v>1</v>
      </c>
      <c r="U33" s="14">
        <v>1</v>
      </c>
      <c r="V33" s="18">
        <v>0</v>
      </c>
      <c r="W33" s="18">
        <v>1</v>
      </c>
      <c r="X33" s="19">
        <v>0.5</v>
      </c>
      <c r="Y33" s="19">
        <v>0</v>
      </c>
      <c r="Z33" s="19">
        <v>1</v>
      </c>
      <c r="AA33" s="19">
        <v>0</v>
      </c>
      <c r="AB33" s="19">
        <v>0.25</v>
      </c>
      <c r="AC33" s="19">
        <v>0</v>
      </c>
      <c r="AD33" s="19">
        <v>0</v>
      </c>
      <c r="AE33" s="19">
        <v>0</v>
      </c>
      <c r="AF33" s="19">
        <v>0</v>
      </c>
      <c r="AG33" s="20">
        <v>1</v>
      </c>
      <c r="AH33" s="20">
        <v>1</v>
      </c>
      <c r="AI33" s="18">
        <v>0</v>
      </c>
      <c r="AJ33" s="18">
        <v>0</v>
      </c>
      <c r="AK33" s="18">
        <v>0</v>
      </c>
      <c r="AL33" s="18">
        <v>0</v>
      </c>
      <c r="AM33" s="18">
        <v>0</v>
      </c>
    </row>
    <row r="34" spans="1:39" x14ac:dyDescent="0.25">
      <c r="A34" s="12" t="s">
        <v>98</v>
      </c>
      <c r="B34" s="12" t="s">
        <v>99</v>
      </c>
      <c r="C34" s="13" t="s">
        <v>100</v>
      </c>
      <c r="D34" s="12" t="s">
        <v>3</v>
      </c>
      <c r="E34" s="10"/>
      <c r="F34" s="11">
        <v>19</v>
      </c>
      <c r="G34" s="10"/>
      <c r="H34" s="36">
        <f t="shared" si="0"/>
        <v>0</v>
      </c>
      <c r="I34" s="14">
        <v>0</v>
      </c>
      <c r="J34" s="14">
        <v>0</v>
      </c>
      <c r="K34" s="14">
        <v>0</v>
      </c>
      <c r="L34" s="14">
        <v>0</v>
      </c>
      <c r="M34" s="14">
        <v>0</v>
      </c>
      <c r="N34" s="14">
        <v>0</v>
      </c>
      <c r="O34" s="14">
        <v>0</v>
      </c>
      <c r="P34" s="14">
        <v>0</v>
      </c>
      <c r="Q34" s="14">
        <v>0</v>
      </c>
      <c r="R34" s="14">
        <v>0</v>
      </c>
      <c r="S34" s="14">
        <v>0</v>
      </c>
      <c r="T34" s="14">
        <v>0</v>
      </c>
      <c r="U34" s="14">
        <v>0</v>
      </c>
      <c r="V34" s="18">
        <v>0</v>
      </c>
      <c r="W34" s="18">
        <v>0</v>
      </c>
      <c r="X34" s="19">
        <v>0</v>
      </c>
      <c r="Y34" s="19">
        <v>0</v>
      </c>
      <c r="Z34" s="19">
        <v>0</v>
      </c>
      <c r="AA34" s="19">
        <v>0</v>
      </c>
      <c r="AB34" s="19">
        <v>0</v>
      </c>
      <c r="AC34" s="19">
        <v>0</v>
      </c>
      <c r="AD34" s="19">
        <v>0</v>
      </c>
      <c r="AE34" s="19">
        <v>0</v>
      </c>
      <c r="AF34" s="19">
        <v>0</v>
      </c>
      <c r="AG34" s="20">
        <v>0</v>
      </c>
      <c r="AH34" s="20">
        <v>0</v>
      </c>
      <c r="AI34" s="18">
        <v>0</v>
      </c>
      <c r="AJ34" s="18">
        <v>0</v>
      </c>
      <c r="AK34" s="18">
        <v>0</v>
      </c>
      <c r="AL34" s="18">
        <v>0</v>
      </c>
      <c r="AM34" s="18">
        <v>0</v>
      </c>
    </row>
    <row r="35" spans="1:39" s="2" customFormat="1" x14ac:dyDescent="0.25">
      <c r="A35" s="2" t="s">
        <v>101</v>
      </c>
      <c r="B35" s="2" t="s">
        <v>102</v>
      </c>
      <c r="C35" s="2" t="s">
        <v>103</v>
      </c>
      <c r="D35" s="2" t="s">
        <v>3</v>
      </c>
      <c r="E35" s="9"/>
      <c r="F35" s="4">
        <v>17.5</v>
      </c>
      <c r="G35" s="7"/>
      <c r="H35" s="36">
        <f t="shared" si="0"/>
        <v>14.615384615384615</v>
      </c>
      <c r="I35" s="14">
        <v>1</v>
      </c>
      <c r="J35" s="14">
        <v>1</v>
      </c>
      <c r="K35" s="14">
        <v>1</v>
      </c>
      <c r="L35" s="14">
        <v>0</v>
      </c>
      <c r="M35" s="14">
        <v>1</v>
      </c>
      <c r="N35" s="14">
        <v>1</v>
      </c>
      <c r="O35" s="14">
        <v>1</v>
      </c>
      <c r="P35" s="14">
        <v>0.75</v>
      </c>
      <c r="Q35" s="14">
        <v>0.75</v>
      </c>
      <c r="R35" s="14">
        <v>0.75</v>
      </c>
      <c r="S35" s="14">
        <v>0.5</v>
      </c>
      <c r="T35" s="14">
        <v>1</v>
      </c>
      <c r="U35" s="14">
        <v>1</v>
      </c>
      <c r="V35" s="18">
        <v>1</v>
      </c>
      <c r="W35" s="18">
        <v>0</v>
      </c>
      <c r="X35" s="19">
        <v>1</v>
      </c>
      <c r="Y35" s="19">
        <v>0.75</v>
      </c>
      <c r="Z35" s="19">
        <v>1</v>
      </c>
      <c r="AA35" s="19">
        <v>1</v>
      </c>
      <c r="AB35" s="19">
        <v>1</v>
      </c>
      <c r="AC35" s="19">
        <v>0.5</v>
      </c>
      <c r="AD35" s="19">
        <v>0</v>
      </c>
      <c r="AE35" s="19">
        <v>0</v>
      </c>
      <c r="AF35" s="19">
        <v>0</v>
      </c>
      <c r="AG35" s="20">
        <v>1</v>
      </c>
      <c r="AH35" s="20">
        <v>1</v>
      </c>
      <c r="AI35" s="18">
        <v>0</v>
      </c>
      <c r="AJ35" s="18">
        <v>0</v>
      </c>
      <c r="AK35" s="18">
        <v>0</v>
      </c>
      <c r="AL35" s="18">
        <v>0</v>
      </c>
      <c r="AM35" s="18">
        <v>0</v>
      </c>
    </row>
    <row r="36" spans="1:39" s="25" customFormat="1" x14ac:dyDescent="0.25">
      <c r="A36" s="25" t="s">
        <v>104</v>
      </c>
      <c r="B36" s="25" t="s">
        <v>105</v>
      </c>
      <c r="C36" s="25" t="s">
        <v>106</v>
      </c>
      <c r="D36" s="25" t="s">
        <v>3</v>
      </c>
      <c r="E36" s="7"/>
      <c r="F36" s="4">
        <v>15</v>
      </c>
      <c r="G36" s="7"/>
      <c r="H36" s="36">
        <f t="shared" si="0"/>
        <v>0</v>
      </c>
      <c r="I36" s="21">
        <v>0</v>
      </c>
      <c r="J36" s="21">
        <v>0</v>
      </c>
      <c r="K36" s="21">
        <v>0</v>
      </c>
      <c r="L36" s="21">
        <v>0</v>
      </c>
      <c r="M36" s="21">
        <v>0</v>
      </c>
      <c r="N36" s="21">
        <v>0</v>
      </c>
      <c r="O36" s="21">
        <v>0</v>
      </c>
      <c r="P36" s="21">
        <v>0</v>
      </c>
      <c r="Q36" s="21">
        <v>0</v>
      </c>
      <c r="R36" s="21">
        <v>0</v>
      </c>
      <c r="S36" s="21">
        <v>0</v>
      </c>
      <c r="T36" s="21">
        <v>0</v>
      </c>
      <c r="U36" s="21">
        <v>0</v>
      </c>
      <c r="V36" s="22">
        <v>0</v>
      </c>
      <c r="W36" s="22">
        <v>0</v>
      </c>
      <c r="X36" s="23">
        <v>0</v>
      </c>
      <c r="Y36" s="23">
        <v>0</v>
      </c>
      <c r="Z36" s="23">
        <v>0</v>
      </c>
      <c r="AA36" s="23">
        <v>0</v>
      </c>
      <c r="AB36" s="23">
        <v>0</v>
      </c>
      <c r="AC36" s="23">
        <v>0</v>
      </c>
      <c r="AD36" s="23">
        <v>0</v>
      </c>
      <c r="AE36" s="23">
        <v>0</v>
      </c>
      <c r="AF36" s="23">
        <v>0</v>
      </c>
      <c r="AG36" s="24">
        <v>0</v>
      </c>
      <c r="AH36" s="24">
        <v>0</v>
      </c>
      <c r="AI36" s="22">
        <v>0</v>
      </c>
      <c r="AJ36" s="22">
        <v>0</v>
      </c>
      <c r="AK36" s="22">
        <v>0</v>
      </c>
      <c r="AL36" s="22">
        <v>0</v>
      </c>
      <c r="AM36" s="22">
        <v>0</v>
      </c>
    </row>
    <row r="37" spans="1:39" x14ac:dyDescent="0.25">
      <c r="A37" t="s">
        <v>107</v>
      </c>
      <c r="B37" t="s">
        <v>108</v>
      </c>
      <c r="C37" s="1" t="s">
        <v>109</v>
      </c>
      <c r="D37" t="s">
        <v>3</v>
      </c>
      <c r="E37" s="7">
        <v>1</v>
      </c>
      <c r="F37" s="4">
        <v>15</v>
      </c>
      <c r="H37" s="36">
        <f t="shared" si="0"/>
        <v>13.269230769230768</v>
      </c>
      <c r="I37" s="14">
        <v>1</v>
      </c>
      <c r="J37" s="14">
        <v>1</v>
      </c>
      <c r="K37" s="14">
        <v>1</v>
      </c>
      <c r="L37" s="14">
        <v>1</v>
      </c>
      <c r="M37" s="14">
        <v>1</v>
      </c>
      <c r="N37" s="14">
        <v>1</v>
      </c>
      <c r="O37" s="14">
        <v>1</v>
      </c>
      <c r="P37" s="14">
        <v>1</v>
      </c>
      <c r="Q37" s="14">
        <v>0.25</v>
      </c>
      <c r="R37" s="14">
        <v>0.75</v>
      </c>
      <c r="S37" s="14">
        <v>0</v>
      </c>
      <c r="T37" s="14">
        <v>1</v>
      </c>
      <c r="U37" s="14">
        <v>1</v>
      </c>
      <c r="V37" s="18">
        <v>0.25</v>
      </c>
      <c r="W37" s="18">
        <v>1</v>
      </c>
      <c r="X37" s="19">
        <v>0.5</v>
      </c>
      <c r="Y37" s="19">
        <v>0</v>
      </c>
      <c r="Z37" s="19">
        <v>1</v>
      </c>
      <c r="AA37" s="19">
        <v>0</v>
      </c>
      <c r="AB37" s="19">
        <v>0.5</v>
      </c>
      <c r="AC37" s="19">
        <v>0</v>
      </c>
      <c r="AD37" s="19">
        <v>0</v>
      </c>
      <c r="AE37" s="19">
        <v>0</v>
      </c>
      <c r="AF37" s="19">
        <v>1</v>
      </c>
      <c r="AG37" s="20">
        <v>1</v>
      </c>
      <c r="AH37" s="20">
        <v>1</v>
      </c>
      <c r="AI37" s="18">
        <v>0</v>
      </c>
      <c r="AJ37" s="18">
        <v>0</v>
      </c>
      <c r="AK37" s="18">
        <v>0</v>
      </c>
      <c r="AL37" s="18">
        <v>0</v>
      </c>
      <c r="AM37" s="18">
        <v>0</v>
      </c>
    </row>
    <row r="38" spans="1:39" x14ac:dyDescent="0.25">
      <c r="A38" t="s">
        <v>110</v>
      </c>
      <c r="B38" t="s">
        <v>111</v>
      </c>
      <c r="C38" s="1" t="s">
        <v>112</v>
      </c>
      <c r="D38" t="s">
        <v>3</v>
      </c>
      <c r="E38" s="7">
        <v>1</v>
      </c>
      <c r="F38" s="4">
        <v>19</v>
      </c>
      <c r="H38" s="36">
        <f t="shared" si="0"/>
        <v>17.5</v>
      </c>
      <c r="I38" s="14">
        <v>1</v>
      </c>
      <c r="J38" s="14">
        <v>1</v>
      </c>
      <c r="K38" s="14">
        <v>1</v>
      </c>
      <c r="L38" s="14">
        <v>1</v>
      </c>
      <c r="M38" s="14">
        <v>1</v>
      </c>
      <c r="N38" s="14">
        <v>1</v>
      </c>
      <c r="O38" s="14">
        <v>1</v>
      </c>
      <c r="P38" s="14">
        <v>1</v>
      </c>
      <c r="Q38" s="14">
        <v>1</v>
      </c>
      <c r="R38" s="14">
        <v>0.75</v>
      </c>
      <c r="S38" s="14">
        <v>1</v>
      </c>
      <c r="T38" s="14">
        <v>1</v>
      </c>
      <c r="U38" s="14">
        <v>1</v>
      </c>
      <c r="V38" s="18">
        <v>1</v>
      </c>
      <c r="W38" s="18">
        <v>1</v>
      </c>
      <c r="X38" s="19">
        <v>0.75</v>
      </c>
      <c r="Y38" s="19">
        <v>0.75</v>
      </c>
      <c r="Z38" s="19">
        <v>1</v>
      </c>
      <c r="AA38" s="19">
        <v>1</v>
      </c>
      <c r="AB38" s="19">
        <v>0.75</v>
      </c>
      <c r="AC38" s="19">
        <v>0.75</v>
      </c>
      <c r="AD38" s="19">
        <v>0</v>
      </c>
      <c r="AE38" s="19">
        <v>0</v>
      </c>
      <c r="AF38" s="19">
        <v>1</v>
      </c>
      <c r="AG38" s="20">
        <v>1</v>
      </c>
      <c r="AH38" s="20">
        <v>1</v>
      </c>
      <c r="AI38" s="18">
        <v>0</v>
      </c>
      <c r="AJ38" s="18">
        <v>0</v>
      </c>
      <c r="AK38" s="18">
        <v>0</v>
      </c>
      <c r="AL38" s="18">
        <v>0</v>
      </c>
      <c r="AM38" s="18">
        <v>0</v>
      </c>
    </row>
    <row r="39" spans="1:39" s="26" customFormat="1" x14ac:dyDescent="0.25">
      <c r="A39" s="26" t="s">
        <v>113</v>
      </c>
      <c r="B39" s="26" t="s">
        <v>114</v>
      </c>
      <c r="C39" s="26" t="s">
        <v>115</v>
      </c>
      <c r="D39" s="26" t="s">
        <v>3</v>
      </c>
      <c r="E39" s="28"/>
      <c r="F39" s="29">
        <v>17.5</v>
      </c>
      <c r="G39" s="28"/>
      <c r="H39" s="36">
        <f t="shared" si="0"/>
        <v>19.038461538461537</v>
      </c>
      <c r="I39" s="30">
        <v>1</v>
      </c>
      <c r="J39" s="30">
        <v>1</v>
      </c>
      <c r="K39" s="30">
        <v>1</v>
      </c>
      <c r="L39" s="30">
        <v>1</v>
      </c>
      <c r="M39" s="30">
        <v>1</v>
      </c>
      <c r="N39" s="30">
        <v>1</v>
      </c>
      <c r="O39" s="30">
        <v>1</v>
      </c>
      <c r="P39" s="30">
        <v>1</v>
      </c>
      <c r="Q39" s="30">
        <v>0.75</v>
      </c>
      <c r="R39" s="30">
        <v>0.75</v>
      </c>
      <c r="S39" s="30">
        <v>0.75</v>
      </c>
      <c r="T39" s="30">
        <v>1</v>
      </c>
      <c r="U39" s="30">
        <v>1</v>
      </c>
      <c r="V39" s="31">
        <v>1</v>
      </c>
      <c r="W39" s="31">
        <v>1</v>
      </c>
      <c r="X39" s="32">
        <v>1</v>
      </c>
      <c r="Y39" s="32">
        <v>1</v>
      </c>
      <c r="Z39" s="32">
        <v>1</v>
      </c>
      <c r="AA39" s="32">
        <v>1</v>
      </c>
      <c r="AB39" s="32">
        <v>1</v>
      </c>
      <c r="AC39" s="32">
        <v>1</v>
      </c>
      <c r="AD39" s="32">
        <v>1</v>
      </c>
      <c r="AE39" s="32">
        <v>1</v>
      </c>
      <c r="AF39" s="32">
        <v>0.5</v>
      </c>
      <c r="AG39" s="33">
        <v>1</v>
      </c>
      <c r="AH39" s="33">
        <v>1</v>
      </c>
      <c r="AI39" s="31">
        <v>0</v>
      </c>
      <c r="AJ39" s="31">
        <v>0</v>
      </c>
      <c r="AK39" s="31">
        <v>0</v>
      </c>
      <c r="AL39" s="31">
        <v>0</v>
      </c>
      <c r="AM39" s="31">
        <v>0</v>
      </c>
    </row>
    <row r="40" spans="1:39" s="6" customFormat="1" x14ac:dyDescent="0.25">
      <c r="A40" t="s">
        <v>116</v>
      </c>
      <c r="B40" t="s">
        <v>117</v>
      </c>
      <c r="C40" t="s">
        <v>118</v>
      </c>
      <c r="D40" t="s">
        <v>3</v>
      </c>
      <c r="E40" s="7"/>
      <c r="F40" s="4">
        <v>14</v>
      </c>
      <c r="G40" s="7"/>
      <c r="H40" s="36">
        <f t="shared" si="0"/>
        <v>17.115384615384613</v>
      </c>
      <c r="I40" s="21">
        <v>1</v>
      </c>
      <c r="J40" s="21">
        <v>1</v>
      </c>
      <c r="K40" s="21">
        <v>1</v>
      </c>
      <c r="L40" s="21">
        <v>1</v>
      </c>
      <c r="M40" s="21">
        <v>1</v>
      </c>
      <c r="N40" s="21">
        <v>1</v>
      </c>
      <c r="O40" s="21">
        <v>1</v>
      </c>
      <c r="P40" s="21">
        <v>1</v>
      </c>
      <c r="Q40" s="21">
        <v>1</v>
      </c>
      <c r="R40" s="21">
        <v>1</v>
      </c>
      <c r="S40" s="21">
        <v>1</v>
      </c>
      <c r="T40" s="21">
        <v>1</v>
      </c>
      <c r="U40" s="21">
        <v>1</v>
      </c>
      <c r="V40" s="22">
        <v>1</v>
      </c>
      <c r="W40" s="22">
        <v>1</v>
      </c>
      <c r="X40" s="23">
        <v>1</v>
      </c>
      <c r="Y40" s="23">
        <v>1</v>
      </c>
      <c r="Z40" s="23">
        <v>1</v>
      </c>
      <c r="AA40" s="23">
        <v>1</v>
      </c>
      <c r="AB40" s="23">
        <v>0.25</v>
      </c>
      <c r="AC40" s="23">
        <v>1</v>
      </c>
      <c r="AD40" s="23">
        <v>0</v>
      </c>
      <c r="AE40" s="23">
        <v>0</v>
      </c>
      <c r="AF40" s="23">
        <v>0</v>
      </c>
      <c r="AG40" s="24">
        <v>1</v>
      </c>
      <c r="AH40" s="24">
        <v>1</v>
      </c>
      <c r="AI40" s="22">
        <v>0</v>
      </c>
      <c r="AJ40" s="22">
        <v>0</v>
      </c>
      <c r="AK40" s="22">
        <v>0</v>
      </c>
      <c r="AL40" s="22">
        <v>0</v>
      </c>
      <c r="AM40" s="22">
        <v>0</v>
      </c>
    </row>
    <row r="41" spans="1:39" x14ac:dyDescent="0.25">
      <c r="A41" t="s">
        <v>119</v>
      </c>
      <c r="B41" t="s">
        <v>120</v>
      </c>
      <c r="C41" t="s">
        <v>121</v>
      </c>
      <c r="D41" t="s">
        <v>3</v>
      </c>
      <c r="E41" s="7">
        <v>1</v>
      </c>
      <c r="F41" s="4">
        <v>20</v>
      </c>
      <c r="H41" s="36">
        <f t="shared" si="0"/>
        <v>19.423076923076923</v>
      </c>
      <c r="I41" s="14">
        <v>1</v>
      </c>
      <c r="J41" s="14">
        <v>1</v>
      </c>
      <c r="K41" s="14">
        <v>1</v>
      </c>
      <c r="L41" s="14">
        <v>1</v>
      </c>
      <c r="M41" s="14">
        <v>1</v>
      </c>
      <c r="N41" s="14">
        <v>1</v>
      </c>
      <c r="O41" s="14">
        <v>1</v>
      </c>
      <c r="P41" s="14">
        <v>1</v>
      </c>
      <c r="Q41" s="14">
        <v>0.75</v>
      </c>
      <c r="R41" s="14">
        <v>1</v>
      </c>
      <c r="S41" s="14">
        <v>0.75</v>
      </c>
      <c r="T41" s="14">
        <v>1</v>
      </c>
      <c r="U41" s="14">
        <v>1</v>
      </c>
      <c r="V41" s="18">
        <v>1</v>
      </c>
      <c r="W41" s="18">
        <v>1</v>
      </c>
      <c r="X41" s="19">
        <v>1</v>
      </c>
      <c r="Y41" s="19">
        <v>1</v>
      </c>
      <c r="Z41" s="19">
        <v>1</v>
      </c>
      <c r="AA41" s="19">
        <v>1</v>
      </c>
      <c r="AB41" s="19">
        <v>1</v>
      </c>
      <c r="AC41" s="19">
        <v>1</v>
      </c>
      <c r="AD41" s="19">
        <v>1</v>
      </c>
      <c r="AE41" s="19">
        <v>1</v>
      </c>
      <c r="AF41" s="19">
        <v>0.75</v>
      </c>
      <c r="AG41" s="20">
        <v>1</v>
      </c>
      <c r="AH41" s="20">
        <v>1</v>
      </c>
      <c r="AI41" s="18">
        <v>0</v>
      </c>
      <c r="AJ41" s="18">
        <v>0</v>
      </c>
      <c r="AK41" s="18">
        <v>0</v>
      </c>
      <c r="AL41" s="18">
        <v>0</v>
      </c>
      <c r="AM41" s="18">
        <v>0</v>
      </c>
    </row>
    <row r="42" spans="1:39" s="2" customFormat="1" x14ac:dyDescent="0.25">
      <c r="A42" s="2" t="s">
        <v>122</v>
      </c>
      <c r="B42" s="2" t="s">
        <v>123</v>
      </c>
      <c r="C42" s="2" t="s">
        <v>124</v>
      </c>
      <c r="D42" s="2" t="s">
        <v>3</v>
      </c>
      <c r="E42" s="9"/>
      <c r="F42" s="4">
        <v>20</v>
      </c>
      <c r="G42" s="7"/>
      <c r="H42" s="36">
        <f t="shared" si="0"/>
        <v>20</v>
      </c>
      <c r="I42" s="14">
        <v>1</v>
      </c>
      <c r="J42" s="14">
        <v>1</v>
      </c>
      <c r="K42" s="14">
        <v>1</v>
      </c>
      <c r="L42" s="14">
        <v>1</v>
      </c>
      <c r="M42" s="14">
        <v>1</v>
      </c>
      <c r="N42" s="14">
        <v>0.25</v>
      </c>
      <c r="O42" s="14">
        <v>1</v>
      </c>
      <c r="P42" s="14">
        <v>1</v>
      </c>
      <c r="Q42" s="14">
        <v>1</v>
      </c>
      <c r="R42" s="14">
        <v>1</v>
      </c>
      <c r="S42" s="14">
        <v>1</v>
      </c>
      <c r="T42" s="14">
        <v>1</v>
      </c>
      <c r="U42" s="14">
        <v>1</v>
      </c>
      <c r="V42" s="18">
        <v>1</v>
      </c>
      <c r="W42" s="18">
        <v>1</v>
      </c>
      <c r="X42" s="19">
        <v>0.5</v>
      </c>
      <c r="Y42" s="19">
        <v>1</v>
      </c>
      <c r="Z42" s="19">
        <v>1</v>
      </c>
      <c r="AA42" s="19">
        <v>1</v>
      </c>
      <c r="AB42" s="19">
        <v>0.5</v>
      </c>
      <c r="AC42" s="19">
        <v>1</v>
      </c>
      <c r="AD42" s="19">
        <v>1</v>
      </c>
      <c r="AE42" s="19">
        <v>1</v>
      </c>
      <c r="AF42" s="19">
        <v>1</v>
      </c>
      <c r="AG42" s="20">
        <v>1</v>
      </c>
      <c r="AH42" s="20">
        <v>1</v>
      </c>
      <c r="AI42" s="18">
        <v>1</v>
      </c>
      <c r="AJ42" s="18">
        <v>1</v>
      </c>
      <c r="AK42" s="18">
        <v>0</v>
      </c>
      <c r="AL42" s="18">
        <v>0</v>
      </c>
      <c r="AM42" s="18">
        <v>0</v>
      </c>
    </row>
    <row r="43" spans="1:39" x14ac:dyDescent="0.25">
      <c r="A43" t="s">
        <v>97</v>
      </c>
      <c r="B43" t="s">
        <v>125</v>
      </c>
      <c r="C43" s="1" t="s">
        <v>126</v>
      </c>
      <c r="D43" t="s">
        <v>3</v>
      </c>
      <c r="E43" s="7">
        <v>1</v>
      </c>
      <c r="F43" s="4">
        <v>13.5</v>
      </c>
      <c r="H43" s="36">
        <f t="shared" si="0"/>
        <v>14.230769230769232</v>
      </c>
      <c r="I43" s="14">
        <v>1</v>
      </c>
      <c r="J43" s="14">
        <v>1</v>
      </c>
      <c r="K43" s="14">
        <v>1</v>
      </c>
      <c r="L43" s="14">
        <v>1</v>
      </c>
      <c r="M43" s="14">
        <v>1</v>
      </c>
      <c r="N43" s="14">
        <v>1</v>
      </c>
      <c r="O43" s="14">
        <v>1</v>
      </c>
      <c r="P43" s="14">
        <v>1</v>
      </c>
      <c r="Q43" s="14">
        <v>1</v>
      </c>
      <c r="R43" s="14">
        <v>0.75</v>
      </c>
      <c r="S43" s="14">
        <v>0</v>
      </c>
      <c r="T43" s="14">
        <v>1</v>
      </c>
      <c r="U43" s="14">
        <v>1</v>
      </c>
      <c r="V43" s="18">
        <v>1</v>
      </c>
      <c r="W43" s="18">
        <v>1</v>
      </c>
      <c r="X43" s="19">
        <v>1</v>
      </c>
      <c r="Y43" s="19">
        <v>0</v>
      </c>
      <c r="Z43" s="19">
        <v>1</v>
      </c>
      <c r="AA43" s="19">
        <v>0</v>
      </c>
      <c r="AB43" s="19">
        <v>0.5</v>
      </c>
      <c r="AC43" s="19">
        <v>0</v>
      </c>
      <c r="AD43" s="19">
        <v>0</v>
      </c>
      <c r="AE43" s="19">
        <v>0</v>
      </c>
      <c r="AF43" s="19">
        <v>0.25</v>
      </c>
      <c r="AG43" s="20">
        <v>1</v>
      </c>
      <c r="AH43" s="20">
        <v>1</v>
      </c>
      <c r="AI43" s="18">
        <v>0</v>
      </c>
      <c r="AJ43" s="18">
        <v>0</v>
      </c>
      <c r="AK43" s="18">
        <v>0</v>
      </c>
      <c r="AL43" s="18">
        <v>0</v>
      </c>
      <c r="AM43" s="18">
        <v>0</v>
      </c>
    </row>
    <row r="44" spans="1:39" x14ac:dyDescent="0.25">
      <c r="A44" t="s">
        <v>127</v>
      </c>
      <c r="B44" t="s">
        <v>128</v>
      </c>
      <c r="C44" t="s">
        <v>129</v>
      </c>
      <c r="D44" t="s">
        <v>3</v>
      </c>
      <c r="F44" s="4">
        <v>16</v>
      </c>
      <c r="H44" s="36">
        <f t="shared" si="0"/>
        <v>11.153846153846153</v>
      </c>
      <c r="I44" s="14">
        <v>1</v>
      </c>
      <c r="J44" s="14">
        <v>1</v>
      </c>
      <c r="K44" s="14">
        <v>1</v>
      </c>
      <c r="L44" s="14">
        <v>0</v>
      </c>
      <c r="M44" s="14">
        <v>1</v>
      </c>
      <c r="N44" s="14">
        <v>1</v>
      </c>
      <c r="O44" s="14">
        <v>1</v>
      </c>
      <c r="P44" s="14">
        <v>1</v>
      </c>
      <c r="Q44" s="14">
        <v>0</v>
      </c>
      <c r="R44" s="14">
        <v>0.75</v>
      </c>
      <c r="S44" s="14">
        <v>0</v>
      </c>
      <c r="T44" s="14">
        <v>1</v>
      </c>
      <c r="U44" s="14">
        <v>1</v>
      </c>
      <c r="V44" s="18">
        <v>0</v>
      </c>
      <c r="W44" s="18">
        <v>1</v>
      </c>
      <c r="X44" s="19">
        <v>0.5</v>
      </c>
      <c r="Y44" s="19">
        <v>0</v>
      </c>
      <c r="Z44" s="19">
        <v>1</v>
      </c>
      <c r="AA44" s="19">
        <v>0</v>
      </c>
      <c r="AB44" s="19">
        <v>0.25</v>
      </c>
      <c r="AC44" s="19">
        <v>0</v>
      </c>
      <c r="AD44" s="19">
        <v>0</v>
      </c>
      <c r="AE44" s="19">
        <v>0</v>
      </c>
      <c r="AF44" s="19">
        <v>0</v>
      </c>
      <c r="AG44" s="20">
        <v>1</v>
      </c>
      <c r="AH44" s="20">
        <v>1</v>
      </c>
      <c r="AI44" s="18">
        <v>0</v>
      </c>
      <c r="AJ44" s="18">
        <v>0</v>
      </c>
      <c r="AK44" s="18">
        <v>0</v>
      </c>
      <c r="AL44" s="18">
        <v>0</v>
      </c>
      <c r="AM44" s="18">
        <v>0</v>
      </c>
    </row>
    <row r="45" spans="1:39" x14ac:dyDescent="0.25">
      <c r="A45" t="s">
        <v>130</v>
      </c>
      <c r="B45" t="s">
        <v>131</v>
      </c>
      <c r="C45" t="s">
        <v>132</v>
      </c>
      <c r="D45" t="s">
        <v>3</v>
      </c>
      <c r="F45" s="4">
        <v>15.5</v>
      </c>
      <c r="H45" s="36">
        <f t="shared" si="0"/>
        <v>10.961538461538463</v>
      </c>
      <c r="I45" s="14">
        <v>1</v>
      </c>
      <c r="J45" s="14">
        <v>1</v>
      </c>
      <c r="K45" s="14">
        <v>1</v>
      </c>
      <c r="L45" s="14">
        <v>0</v>
      </c>
      <c r="M45" s="14">
        <v>1</v>
      </c>
      <c r="N45" s="14">
        <v>0.25</v>
      </c>
      <c r="O45" s="14">
        <v>1</v>
      </c>
      <c r="P45" s="14">
        <v>1</v>
      </c>
      <c r="Q45" s="14">
        <v>0</v>
      </c>
      <c r="R45" s="14">
        <v>1</v>
      </c>
      <c r="S45" s="14">
        <v>0</v>
      </c>
      <c r="T45" s="14">
        <v>1</v>
      </c>
      <c r="U45" s="14">
        <v>1</v>
      </c>
      <c r="V45" s="18">
        <v>0</v>
      </c>
      <c r="W45" s="18">
        <v>1</v>
      </c>
      <c r="X45" s="19">
        <v>0.75</v>
      </c>
      <c r="Y45" s="19">
        <v>0</v>
      </c>
      <c r="Z45" s="19">
        <v>1</v>
      </c>
      <c r="AA45" s="19">
        <v>0</v>
      </c>
      <c r="AB45" s="19">
        <v>0.25</v>
      </c>
      <c r="AC45" s="19">
        <v>0</v>
      </c>
      <c r="AD45" s="19">
        <v>0</v>
      </c>
      <c r="AE45" s="19">
        <v>0</v>
      </c>
      <c r="AF45" s="19">
        <v>0</v>
      </c>
      <c r="AG45" s="20">
        <v>1</v>
      </c>
      <c r="AH45" s="20">
        <v>1</v>
      </c>
      <c r="AI45" s="18">
        <v>0</v>
      </c>
      <c r="AJ45" s="18">
        <v>0</v>
      </c>
      <c r="AK45" s="18">
        <v>0</v>
      </c>
      <c r="AL45" s="18">
        <v>0</v>
      </c>
      <c r="AM45" s="18">
        <v>0</v>
      </c>
    </row>
    <row r="46" spans="1:39" x14ac:dyDescent="0.25">
      <c r="A46" t="s">
        <v>133</v>
      </c>
      <c r="B46" t="s">
        <v>134</v>
      </c>
      <c r="C46" t="s">
        <v>135</v>
      </c>
      <c r="D46" t="s">
        <v>3</v>
      </c>
      <c r="F46" s="4">
        <v>14</v>
      </c>
      <c r="H46" s="36">
        <f t="shared" si="0"/>
        <v>13.269230769230768</v>
      </c>
      <c r="I46" s="14">
        <v>1</v>
      </c>
      <c r="J46" s="14">
        <v>1</v>
      </c>
      <c r="K46" s="14">
        <v>1</v>
      </c>
      <c r="L46" s="14">
        <v>0</v>
      </c>
      <c r="M46" s="14">
        <v>1</v>
      </c>
      <c r="N46" s="14">
        <v>1</v>
      </c>
      <c r="O46" s="14">
        <v>1</v>
      </c>
      <c r="P46" s="14">
        <v>1</v>
      </c>
      <c r="Q46" s="14">
        <v>0</v>
      </c>
      <c r="R46" s="14">
        <v>0.75</v>
      </c>
      <c r="S46" s="14">
        <v>0.75</v>
      </c>
      <c r="T46" s="14">
        <v>1</v>
      </c>
      <c r="U46" s="14">
        <v>1</v>
      </c>
      <c r="V46" s="18">
        <v>0</v>
      </c>
      <c r="W46" s="18">
        <v>1</v>
      </c>
      <c r="X46" s="19">
        <v>0.75</v>
      </c>
      <c r="Y46" s="19">
        <v>1</v>
      </c>
      <c r="Z46" s="19">
        <v>1</v>
      </c>
      <c r="AA46" s="19">
        <v>0</v>
      </c>
      <c r="AB46" s="19">
        <v>0</v>
      </c>
      <c r="AC46" s="19">
        <v>1</v>
      </c>
      <c r="AD46" s="19">
        <v>0</v>
      </c>
      <c r="AE46" s="19">
        <v>0</v>
      </c>
      <c r="AF46" s="19">
        <v>0</v>
      </c>
      <c r="AG46" s="20">
        <v>1</v>
      </c>
      <c r="AH46" s="20">
        <v>1</v>
      </c>
      <c r="AI46" s="18">
        <v>0</v>
      </c>
      <c r="AJ46" s="18">
        <v>0</v>
      </c>
      <c r="AK46" s="18">
        <v>0</v>
      </c>
      <c r="AL46" s="18">
        <v>0</v>
      </c>
      <c r="AM46" s="18">
        <v>0</v>
      </c>
    </row>
    <row r="47" spans="1:39" x14ac:dyDescent="0.25">
      <c r="A47" t="s">
        <v>97</v>
      </c>
      <c r="B47" t="s">
        <v>136</v>
      </c>
      <c r="C47" s="1" t="s">
        <v>137</v>
      </c>
      <c r="D47" t="s">
        <v>3</v>
      </c>
      <c r="E47" s="7">
        <v>1</v>
      </c>
      <c r="F47" s="4">
        <v>20</v>
      </c>
      <c r="H47" s="36">
        <f t="shared" si="0"/>
        <v>16.923076923076923</v>
      </c>
      <c r="I47" s="14">
        <v>1</v>
      </c>
      <c r="J47" s="14">
        <v>1</v>
      </c>
      <c r="K47" s="14">
        <v>1</v>
      </c>
      <c r="L47" s="14">
        <v>1</v>
      </c>
      <c r="M47" s="14">
        <v>1</v>
      </c>
      <c r="N47" s="14">
        <v>1</v>
      </c>
      <c r="O47" s="14">
        <v>1</v>
      </c>
      <c r="P47" s="14">
        <v>1</v>
      </c>
      <c r="Q47" s="14">
        <v>1</v>
      </c>
      <c r="R47" s="14">
        <v>1</v>
      </c>
      <c r="S47" s="14">
        <v>0</v>
      </c>
      <c r="T47" s="14">
        <v>1</v>
      </c>
      <c r="U47" s="14">
        <v>1</v>
      </c>
      <c r="V47" s="18">
        <v>1</v>
      </c>
      <c r="W47" s="18">
        <v>1</v>
      </c>
      <c r="X47" s="19">
        <v>1</v>
      </c>
      <c r="Y47" s="19">
        <v>0</v>
      </c>
      <c r="Z47" s="19">
        <v>1</v>
      </c>
      <c r="AA47" s="19">
        <v>1</v>
      </c>
      <c r="AB47" s="19">
        <v>1</v>
      </c>
      <c r="AC47" s="19">
        <v>0</v>
      </c>
      <c r="AD47" s="19">
        <v>1</v>
      </c>
      <c r="AE47" s="19">
        <v>0</v>
      </c>
      <c r="AF47" s="19">
        <v>1</v>
      </c>
      <c r="AG47" s="20">
        <v>1</v>
      </c>
      <c r="AH47" s="20">
        <v>1</v>
      </c>
      <c r="AI47" s="18">
        <v>0</v>
      </c>
      <c r="AJ47" s="18">
        <v>0</v>
      </c>
      <c r="AK47" s="18">
        <v>0</v>
      </c>
      <c r="AL47" s="18">
        <v>0</v>
      </c>
      <c r="AM47" s="18">
        <v>0</v>
      </c>
    </row>
    <row r="48" spans="1:39" x14ac:dyDescent="0.25">
      <c r="A48" s="2" t="s">
        <v>138</v>
      </c>
      <c r="B48" s="2" t="s">
        <v>139</v>
      </c>
      <c r="C48" s="2" t="s">
        <v>140</v>
      </c>
      <c r="D48" s="2" t="s">
        <v>3</v>
      </c>
      <c r="F48" s="4">
        <v>18.5</v>
      </c>
      <c r="H48" s="36">
        <f t="shared" si="0"/>
        <v>19.73076923076923</v>
      </c>
      <c r="I48" s="14">
        <v>1</v>
      </c>
      <c r="J48" s="14">
        <v>1</v>
      </c>
      <c r="K48" s="14">
        <v>1</v>
      </c>
      <c r="L48" s="14">
        <v>1</v>
      </c>
      <c r="M48" s="14">
        <v>1</v>
      </c>
      <c r="N48" s="14">
        <v>1</v>
      </c>
      <c r="O48" s="14">
        <v>1</v>
      </c>
      <c r="P48" s="14">
        <v>1</v>
      </c>
      <c r="Q48" s="14">
        <v>0.75</v>
      </c>
      <c r="R48" s="14">
        <v>0.75</v>
      </c>
      <c r="S48" s="14">
        <v>0.75</v>
      </c>
      <c r="T48" s="14">
        <v>1</v>
      </c>
      <c r="U48" s="14">
        <v>1</v>
      </c>
      <c r="V48" s="18">
        <v>0.75</v>
      </c>
      <c r="W48" s="18">
        <v>1</v>
      </c>
      <c r="X48" s="19">
        <v>1</v>
      </c>
      <c r="Y48" s="19">
        <v>1</v>
      </c>
      <c r="Z48" s="19">
        <v>1</v>
      </c>
      <c r="AA48" s="19">
        <v>1</v>
      </c>
      <c r="AB48" s="19">
        <v>1</v>
      </c>
      <c r="AC48" s="19">
        <v>1</v>
      </c>
      <c r="AD48" s="19">
        <v>1</v>
      </c>
      <c r="AE48" s="19">
        <v>1</v>
      </c>
      <c r="AF48" s="19">
        <v>1</v>
      </c>
      <c r="AG48" s="20">
        <v>1</v>
      </c>
      <c r="AH48" s="20">
        <v>1</v>
      </c>
      <c r="AI48" s="18">
        <v>0.5</v>
      </c>
      <c r="AJ48" s="18">
        <v>0</v>
      </c>
      <c r="AK48" s="18">
        <v>0</v>
      </c>
      <c r="AL48" s="18">
        <v>0</v>
      </c>
      <c r="AM48" s="18">
        <v>0</v>
      </c>
    </row>
    <row r="49" spans="1:39" x14ac:dyDescent="0.25">
      <c r="A49" t="s">
        <v>141</v>
      </c>
      <c r="B49" t="s">
        <v>142</v>
      </c>
      <c r="C49" t="s">
        <v>143</v>
      </c>
      <c r="D49" t="s">
        <v>3</v>
      </c>
      <c r="F49" s="4">
        <v>12.5</v>
      </c>
      <c r="H49" s="36">
        <f t="shared" si="0"/>
        <v>12.884615384615385</v>
      </c>
      <c r="I49" s="14">
        <v>1</v>
      </c>
      <c r="J49" s="14">
        <v>1</v>
      </c>
      <c r="K49" s="14">
        <v>1</v>
      </c>
      <c r="L49" s="14">
        <v>0</v>
      </c>
      <c r="M49" s="14">
        <v>1</v>
      </c>
      <c r="N49" s="14">
        <v>0.25</v>
      </c>
      <c r="O49" s="14">
        <v>1</v>
      </c>
      <c r="P49" s="14">
        <v>1</v>
      </c>
      <c r="Q49" s="14">
        <v>0</v>
      </c>
      <c r="R49" s="14">
        <v>0.75</v>
      </c>
      <c r="S49" s="14">
        <v>0.75</v>
      </c>
      <c r="T49" s="14">
        <v>1</v>
      </c>
      <c r="U49" s="14">
        <v>1</v>
      </c>
      <c r="V49" s="18">
        <v>0</v>
      </c>
      <c r="W49" s="18">
        <v>0.75</v>
      </c>
      <c r="X49" s="19">
        <v>1</v>
      </c>
      <c r="Y49" s="19">
        <v>1</v>
      </c>
      <c r="Z49" s="19">
        <v>1</v>
      </c>
      <c r="AA49" s="19">
        <v>0</v>
      </c>
      <c r="AB49" s="19">
        <v>0.5</v>
      </c>
      <c r="AC49" s="19">
        <v>0.75</v>
      </c>
      <c r="AD49" s="19">
        <v>0</v>
      </c>
      <c r="AE49" s="19">
        <v>0</v>
      </c>
      <c r="AF49" s="19">
        <v>0</v>
      </c>
      <c r="AG49" s="20">
        <v>1</v>
      </c>
      <c r="AH49" s="20">
        <v>1</v>
      </c>
      <c r="AI49" s="18">
        <v>0</v>
      </c>
      <c r="AJ49" s="18">
        <v>0</v>
      </c>
      <c r="AK49" s="18">
        <v>0</v>
      </c>
      <c r="AL49" s="18">
        <v>0</v>
      </c>
      <c r="AM49" s="18">
        <v>0</v>
      </c>
    </row>
    <row r="50" spans="1:39" x14ac:dyDescent="0.25">
      <c r="A50" t="s">
        <v>144</v>
      </c>
      <c r="B50" t="s">
        <v>145</v>
      </c>
      <c r="C50" s="1" t="s">
        <v>146</v>
      </c>
      <c r="D50" t="s">
        <v>3</v>
      </c>
      <c r="E50" s="7">
        <v>1</v>
      </c>
      <c r="F50" s="4">
        <v>15</v>
      </c>
      <c r="H50" s="36">
        <f t="shared" si="0"/>
        <v>13.461538461538463</v>
      </c>
      <c r="I50" s="14">
        <v>1</v>
      </c>
      <c r="J50" s="14">
        <v>1</v>
      </c>
      <c r="K50" s="14">
        <v>1</v>
      </c>
      <c r="L50" s="14">
        <v>1</v>
      </c>
      <c r="M50" s="14">
        <v>1</v>
      </c>
      <c r="N50" s="14">
        <v>0.75</v>
      </c>
      <c r="O50" s="14">
        <v>0.75</v>
      </c>
      <c r="P50" s="14">
        <v>1</v>
      </c>
      <c r="Q50" s="14">
        <v>0</v>
      </c>
      <c r="R50" s="14">
        <v>0.75</v>
      </c>
      <c r="S50" s="14">
        <v>0</v>
      </c>
      <c r="T50" s="14">
        <v>1</v>
      </c>
      <c r="U50" s="14">
        <v>0.75</v>
      </c>
      <c r="V50" s="18">
        <v>0.25</v>
      </c>
      <c r="W50" s="18">
        <v>1</v>
      </c>
      <c r="X50" s="19">
        <v>1</v>
      </c>
      <c r="Y50" s="19">
        <v>0</v>
      </c>
      <c r="Z50" s="19">
        <v>1</v>
      </c>
      <c r="AA50" s="19">
        <v>0</v>
      </c>
      <c r="AB50" s="19">
        <v>0.5</v>
      </c>
      <c r="AC50" s="19">
        <v>0</v>
      </c>
      <c r="AD50" s="19">
        <v>1</v>
      </c>
      <c r="AE50" s="19">
        <v>0</v>
      </c>
      <c r="AF50" s="19">
        <v>0.75</v>
      </c>
      <c r="AG50" s="20">
        <v>1</v>
      </c>
      <c r="AH50" s="20">
        <v>1</v>
      </c>
      <c r="AI50" s="18">
        <v>0</v>
      </c>
      <c r="AJ50" s="18">
        <v>0</v>
      </c>
      <c r="AK50" s="18">
        <v>0</v>
      </c>
      <c r="AL50" s="18">
        <v>0</v>
      </c>
      <c r="AM50" s="18">
        <v>0</v>
      </c>
    </row>
    <row r="51" spans="1:39" x14ac:dyDescent="0.25">
      <c r="A51" t="s">
        <v>22</v>
      </c>
      <c r="B51" t="s">
        <v>147</v>
      </c>
      <c r="C51" s="1" t="s">
        <v>148</v>
      </c>
      <c r="D51" t="s">
        <v>3</v>
      </c>
      <c r="E51" s="7">
        <v>1</v>
      </c>
      <c r="F51" s="4">
        <v>17</v>
      </c>
      <c r="H51" s="36">
        <f t="shared" si="0"/>
        <v>14.807692307692308</v>
      </c>
      <c r="I51" s="14">
        <v>1</v>
      </c>
      <c r="J51" s="14">
        <v>1</v>
      </c>
      <c r="K51" s="14">
        <v>1</v>
      </c>
      <c r="L51" s="14">
        <v>1</v>
      </c>
      <c r="M51" s="14">
        <v>1</v>
      </c>
      <c r="N51" s="14">
        <v>1</v>
      </c>
      <c r="O51" s="14">
        <v>1</v>
      </c>
      <c r="P51" s="14">
        <v>1</v>
      </c>
      <c r="Q51" s="14">
        <v>1</v>
      </c>
      <c r="R51" s="14">
        <v>1</v>
      </c>
      <c r="S51" s="14">
        <v>1</v>
      </c>
      <c r="T51" s="14">
        <v>1</v>
      </c>
      <c r="U51" s="14">
        <v>1</v>
      </c>
      <c r="V51" s="18">
        <v>0</v>
      </c>
      <c r="W51" s="18">
        <v>1</v>
      </c>
      <c r="X51" s="19">
        <v>1</v>
      </c>
      <c r="Y51" s="19">
        <v>0</v>
      </c>
      <c r="Z51" s="19">
        <v>1</v>
      </c>
      <c r="AA51" s="19">
        <v>0</v>
      </c>
      <c r="AB51" s="19">
        <v>0.25</v>
      </c>
      <c r="AC51" s="19">
        <v>0</v>
      </c>
      <c r="AD51" s="19">
        <v>0</v>
      </c>
      <c r="AE51" s="19">
        <v>0</v>
      </c>
      <c r="AF51" s="19">
        <v>1</v>
      </c>
      <c r="AG51" s="20">
        <v>1</v>
      </c>
      <c r="AH51" s="20">
        <v>1</v>
      </c>
      <c r="AI51" s="18">
        <v>0</v>
      </c>
      <c r="AJ51" s="18">
        <v>0</v>
      </c>
      <c r="AK51" s="18">
        <v>0</v>
      </c>
      <c r="AL51" s="18">
        <v>0</v>
      </c>
      <c r="AM51" s="18">
        <v>0</v>
      </c>
    </row>
    <row r="52" spans="1:39" s="2" customFormat="1" x14ac:dyDescent="0.25">
      <c r="A52" s="2" t="s">
        <v>149</v>
      </c>
      <c r="B52" s="2" t="s">
        <v>150</v>
      </c>
      <c r="C52" s="2" t="s">
        <v>151</v>
      </c>
      <c r="D52" s="2" t="s">
        <v>3</v>
      </c>
      <c r="E52" s="9"/>
      <c r="F52" s="4">
        <v>12</v>
      </c>
      <c r="G52" s="7"/>
      <c r="H52" s="36">
        <f t="shared" si="0"/>
        <v>11.730769230769232</v>
      </c>
      <c r="I52" s="14">
        <v>1</v>
      </c>
      <c r="J52" s="14">
        <v>1</v>
      </c>
      <c r="K52" s="14">
        <v>1</v>
      </c>
      <c r="L52" s="14">
        <v>1</v>
      </c>
      <c r="M52" s="14">
        <v>1</v>
      </c>
      <c r="N52" s="14">
        <v>1</v>
      </c>
      <c r="O52" s="14">
        <v>1</v>
      </c>
      <c r="P52" s="14">
        <v>1</v>
      </c>
      <c r="Q52" s="14">
        <v>0</v>
      </c>
      <c r="R52" s="14">
        <v>0.5</v>
      </c>
      <c r="S52" s="14">
        <v>0</v>
      </c>
      <c r="T52" s="14">
        <v>1</v>
      </c>
      <c r="U52" s="14">
        <v>1</v>
      </c>
      <c r="V52" s="18">
        <v>0</v>
      </c>
      <c r="W52" s="18">
        <v>1</v>
      </c>
      <c r="X52" s="19">
        <v>0.5</v>
      </c>
      <c r="Y52" s="19">
        <v>0</v>
      </c>
      <c r="Z52" s="19">
        <v>1</v>
      </c>
      <c r="AA52" s="19">
        <v>0</v>
      </c>
      <c r="AB52" s="19">
        <v>0</v>
      </c>
      <c r="AC52" s="19">
        <v>0</v>
      </c>
      <c r="AD52" s="19">
        <v>0</v>
      </c>
      <c r="AE52" s="19">
        <v>0</v>
      </c>
      <c r="AF52" s="19">
        <v>0.25</v>
      </c>
      <c r="AG52" s="20">
        <v>1</v>
      </c>
      <c r="AH52" s="20">
        <v>1</v>
      </c>
      <c r="AI52" s="18">
        <v>0</v>
      </c>
      <c r="AJ52" s="18">
        <v>0</v>
      </c>
      <c r="AK52" s="18">
        <v>0</v>
      </c>
      <c r="AL52" s="18">
        <v>0</v>
      </c>
      <c r="AM52" s="18">
        <v>0</v>
      </c>
    </row>
    <row r="53" spans="1:39" x14ac:dyDescent="0.25">
      <c r="A53" t="s">
        <v>152</v>
      </c>
      <c r="B53" t="s">
        <v>153</v>
      </c>
      <c r="C53" t="s">
        <v>154</v>
      </c>
      <c r="D53" t="s">
        <v>3</v>
      </c>
      <c r="F53" s="4">
        <v>10.5</v>
      </c>
      <c r="H53" s="36">
        <f t="shared" si="0"/>
        <v>20</v>
      </c>
      <c r="I53" s="14">
        <v>1</v>
      </c>
      <c r="J53" s="14">
        <v>1</v>
      </c>
      <c r="K53" s="14">
        <v>0.75</v>
      </c>
      <c r="L53" s="14">
        <v>1</v>
      </c>
      <c r="M53" s="14">
        <v>1</v>
      </c>
      <c r="N53" s="14">
        <v>1</v>
      </c>
      <c r="O53" s="14">
        <v>1</v>
      </c>
      <c r="P53" s="14">
        <v>1</v>
      </c>
      <c r="Q53" s="14">
        <v>1</v>
      </c>
      <c r="R53" s="14">
        <v>1</v>
      </c>
      <c r="S53" s="14">
        <v>1</v>
      </c>
      <c r="T53" s="14">
        <v>1</v>
      </c>
      <c r="U53" s="14">
        <v>1</v>
      </c>
      <c r="V53" s="18">
        <v>1</v>
      </c>
      <c r="W53" s="18">
        <v>1</v>
      </c>
      <c r="X53" s="19">
        <v>1</v>
      </c>
      <c r="Y53" s="19">
        <v>1</v>
      </c>
      <c r="Z53" s="19">
        <v>1</v>
      </c>
      <c r="AA53" s="19">
        <v>1</v>
      </c>
      <c r="AB53" s="19">
        <v>1</v>
      </c>
      <c r="AC53" s="19">
        <v>1</v>
      </c>
      <c r="AD53" s="19">
        <v>1</v>
      </c>
      <c r="AE53" s="19">
        <v>0</v>
      </c>
      <c r="AF53" s="19">
        <v>1</v>
      </c>
      <c r="AG53" s="20">
        <v>1</v>
      </c>
      <c r="AH53" s="20">
        <v>1</v>
      </c>
      <c r="AI53" s="18">
        <v>1</v>
      </c>
      <c r="AJ53" s="18">
        <v>1</v>
      </c>
      <c r="AK53" s="18">
        <v>1</v>
      </c>
      <c r="AL53" s="18">
        <v>1</v>
      </c>
      <c r="AM53" s="18">
        <v>1</v>
      </c>
    </row>
    <row r="54" spans="1:39" x14ac:dyDescent="0.25">
      <c r="A54" t="s">
        <v>155</v>
      </c>
      <c r="B54" t="s">
        <v>156</v>
      </c>
      <c r="C54" s="1" t="s">
        <v>157</v>
      </c>
      <c r="D54" t="s">
        <v>3</v>
      </c>
      <c r="E54" s="7">
        <v>1</v>
      </c>
      <c r="F54" s="4">
        <v>20</v>
      </c>
      <c r="H54" s="36">
        <f t="shared" si="0"/>
        <v>17.115384615384613</v>
      </c>
      <c r="I54" s="14">
        <v>1</v>
      </c>
      <c r="J54" s="14">
        <v>1</v>
      </c>
      <c r="K54" s="14">
        <v>1</v>
      </c>
      <c r="L54" s="14">
        <v>1</v>
      </c>
      <c r="M54" s="14">
        <v>1</v>
      </c>
      <c r="N54" s="14">
        <v>0.25</v>
      </c>
      <c r="O54" s="14">
        <v>1</v>
      </c>
      <c r="P54" s="14">
        <v>1</v>
      </c>
      <c r="Q54" s="14">
        <v>1</v>
      </c>
      <c r="R54" s="14">
        <v>1</v>
      </c>
      <c r="S54" s="14">
        <v>1</v>
      </c>
      <c r="T54" s="14">
        <v>1</v>
      </c>
      <c r="U54" s="14">
        <v>1</v>
      </c>
      <c r="V54" s="18">
        <v>1</v>
      </c>
      <c r="W54" s="18">
        <v>1</v>
      </c>
      <c r="X54" s="19">
        <v>1</v>
      </c>
      <c r="Y54" s="19">
        <v>1</v>
      </c>
      <c r="Z54" s="19">
        <v>1</v>
      </c>
      <c r="AA54" s="19">
        <v>1</v>
      </c>
      <c r="AB54" s="19">
        <v>1</v>
      </c>
      <c r="AC54" s="19">
        <v>1</v>
      </c>
      <c r="AD54" s="19">
        <v>0</v>
      </c>
      <c r="AE54" s="19">
        <v>0</v>
      </c>
      <c r="AF54" s="19">
        <v>0</v>
      </c>
      <c r="AG54" s="20">
        <v>1</v>
      </c>
      <c r="AH54" s="20">
        <v>1</v>
      </c>
      <c r="AI54" s="18">
        <v>0</v>
      </c>
      <c r="AJ54" s="18">
        <v>0</v>
      </c>
      <c r="AK54" s="18">
        <v>0</v>
      </c>
      <c r="AL54" s="18">
        <v>0</v>
      </c>
      <c r="AM54" s="18">
        <v>0</v>
      </c>
    </row>
    <row r="55" spans="1:39" x14ac:dyDescent="0.25">
      <c r="A55" t="s">
        <v>158</v>
      </c>
      <c r="B55" t="s">
        <v>159</v>
      </c>
      <c r="C55" s="1" t="s">
        <v>160</v>
      </c>
      <c r="D55" t="s">
        <v>3</v>
      </c>
      <c r="E55" s="7">
        <v>1</v>
      </c>
      <c r="F55" s="4">
        <v>20</v>
      </c>
      <c r="H55" s="36">
        <f t="shared" si="0"/>
        <v>20</v>
      </c>
      <c r="I55" s="14">
        <v>1</v>
      </c>
      <c r="J55" s="14">
        <v>1</v>
      </c>
      <c r="K55" s="14">
        <v>1</v>
      </c>
      <c r="L55" s="14">
        <v>1</v>
      </c>
      <c r="M55" s="14">
        <v>1</v>
      </c>
      <c r="N55" s="14">
        <v>1</v>
      </c>
      <c r="O55" s="14">
        <v>1</v>
      </c>
      <c r="P55" s="14">
        <v>1</v>
      </c>
      <c r="Q55" s="14">
        <v>0.75</v>
      </c>
      <c r="R55" s="14">
        <v>0.75</v>
      </c>
      <c r="S55" s="14">
        <v>0.75</v>
      </c>
      <c r="T55" s="14">
        <v>1</v>
      </c>
      <c r="U55" s="14">
        <v>1</v>
      </c>
      <c r="V55" s="18">
        <v>1</v>
      </c>
      <c r="W55" s="18">
        <v>1</v>
      </c>
      <c r="X55" s="19">
        <v>1</v>
      </c>
      <c r="Y55" s="19">
        <v>1</v>
      </c>
      <c r="Z55" s="19">
        <v>1</v>
      </c>
      <c r="AA55" s="19">
        <v>1</v>
      </c>
      <c r="AB55" s="19">
        <v>1</v>
      </c>
      <c r="AC55" s="19">
        <v>1</v>
      </c>
      <c r="AD55" s="19">
        <v>1</v>
      </c>
      <c r="AE55" s="19">
        <v>1</v>
      </c>
      <c r="AF55" s="19">
        <v>1</v>
      </c>
      <c r="AG55" s="20">
        <v>1</v>
      </c>
      <c r="AH55" s="20">
        <v>1</v>
      </c>
      <c r="AI55" s="18">
        <v>1</v>
      </c>
      <c r="AJ55" s="18">
        <v>1</v>
      </c>
      <c r="AK55" s="18">
        <v>1</v>
      </c>
      <c r="AL55" s="18">
        <v>1</v>
      </c>
      <c r="AM55" s="18">
        <v>1</v>
      </c>
    </row>
    <row r="56" spans="1:39" x14ac:dyDescent="0.25">
      <c r="A56" t="s">
        <v>161</v>
      </c>
      <c r="B56" t="s">
        <v>162</v>
      </c>
      <c r="C56" t="s">
        <v>163</v>
      </c>
      <c r="D56" t="s">
        <v>3</v>
      </c>
      <c r="F56" s="4">
        <v>20</v>
      </c>
      <c r="H56" s="36">
        <f t="shared" si="0"/>
        <v>20</v>
      </c>
      <c r="I56" s="14">
        <v>1</v>
      </c>
      <c r="J56" s="14">
        <v>1</v>
      </c>
      <c r="K56" s="14">
        <v>1</v>
      </c>
      <c r="L56" s="14">
        <v>1</v>
      </c>
      <c r="M56" s="14">
        <v>1</v>
      </c>
      <c r="N56" s="14">
        <v>1</v>
      </c>
      <c r="O56" s="14">
        <v>1</v>
      </c>
      <c r="P56" s="14">
        <v>1</v>
      </c>
      <c r="Q56" s="14">
        <v>1</v>
      </c>
      <c r="R56" s="14">
        <v>1</v>
      </c>
      <c r="S56" s="14">
        <v>1</v>
      </c>
      <c r="T56" s="14">
        <v>1</v>
      </c>
      <c r="U56" s="14">
        <v>1</v>
      </c>
      <c r="V56" s="18">
        <v>1</v>
      </c>
      <c r="W56" s="18">
        <v>1</v>
      </c>
      <c r="X56" s="19">
        <v>1</v>
      </c>
      <c r="Y56" s="19">
        <v>1</v>
      </c>
      <c r="Z56" s="19">
        <v>1</v>
      </c>
      <c r="AA56" s="19">
        <v>1</v>
      </c>
      <c r="AB56" s="19">
        <v>1</v>
      </c>
      <c r="AC56" s="19">
        <v>1</v>
      </c>
      <c r="AD56" s="19">
        <v>1</v>
      </c>
      <c r="AE56" s="19">
        <v>1</v>
      </c>
      <c r="AF56" s="19">
        <v>0.75</v>
      </c>
      <c r="AG56" s="20">
        <v>1</v>
      </c>
      <c r="AH56" s="20">
        <v>1</v>
      </c>
      <c r="AI56" s="18">
        <v>1</v>
      </c>
      <c r="AJ56" s="18">
        <v>1</v>
      </c>
      <c r="AK56" s="18">
        <v>0.75</v>
      </c>
      <c r="AL56" s="18">
        <v>1</v>
      </c>
      <c r="AM56" s="18">
        <v>1</v>
      </c>
    </row>
    <row r="57" spans="1:39" x14ac:dyDescent="0.25">
      <c r="A57" t="s">
        <v>164</v>
      </c>
      <c r="B57" t="s">
        <v>165</v>
      </c>
      <c r="C57" t="s">
        <v>166</v>
      </c>
      <c r="D57" t="s">
        <v>3</v>
      </c>
      <c r="F57" s="4">
        <v>18</v>
      </c>
      <c r="H57" s="36">
        <f t="shared" si="0"/>
        <v>16.346153846153847</v>
      </c>
      <c r="I57" s="14">
        <v>1</v>
      </c>
      <c r="J57" s="14">
        <v>1</v>
      </c>
      <c r="K57" s="14">
        <v>1</v>
      </c>
      <c r="L57" s="14">
        <v>1</v>
      </c>
      <c r="M57" s="14">
        <v>1</v>
      </c>
      <c r="N57" s="14">
        <v>0.25</v>
      </c>
      <c r="O57" s="14">
        <v>1</v>
      </c>
      <c r="P57" s="14">
        <v>1</v>
      </c>
      <c r="Q57" s="14">
        <v>0.75</v>
      </c>
      <c r="R57" s="14">
        <v>0.75</v>
      </c>
      <c r="S57" s="14">
        <v>0.75</v>
      </c>
      <c r="T57" s="14">
        <v>1</v>
      </c>
      <c r="U57" s="14">
        <v>1</v>
      </c>
      <c r="V57" s="18">
        <v>1</v>
      </c>
      <c r="W57" s="18">
        <v>1</v>
      </c>
      <c r="X57" s="19">
        <v>0.75</v>
      </c>
      <c r="Y57" s="19">
        <v>1</v>
      </c>
      <c r="Z57" s="19">
        <v>1</v>
      </c>
      <c r="AA57" s="19">
        <v>1</v>
      </c>
      <c r="AB57" s="19">
        <v>1</v>
      </c>
      <c r="AC57" s="19">
        <v>1</v>
      </c>
      <c r="AD57" s="19">
        <v>0</v>
      </c>
      <c r="AE57" s="19">
        <v>0</v>
      </c>
      <c r="AF57" s="19">
        <v>0</v>
      </c>
      <c r="AG57" s="20">
        <v>1</v>
      </c>
      <c r="AH57" s="20">
        <v>1</v>
      </c>
      <c r="AI57" s="18">
        <v>0</v>
      </c>
      <c r="AJ57" s="18">
        <v>0</v>
      </c>
      <c r="AK57" s="18">
        <v>0</v>
      </c>
      <c r="AL57" s="18">
        <v>0</v>
      </c>
      <c r="AM57" s="18">
        <v>0</v>
      </c>
    </row>
    <row r="58" spans="1:39" x14ac:dyDescent="0.25">
      <c r="A58" t="s">
        <v>167</v>
      </c>
      <c r="B58" t="s">
        <v>168</v>
      </c>
      <c r="C58" s="1" t="s">
        <v>169</v>
      </c>
      <c r="D58" t="s">
        <v>3</v>
      </c>
      <c r="E58" s="7">
        <v>1</v>
      </c>
      <c r="F58" s="4">
        <v>14.5</v>
      </c>
      <c r="H58" s="36">
        <f t="shared" si="0"/>
        <v>19.807692307692307</v>
      </c>
      <c r="I58" s="14">
        <v>1</v>
      </c>
      <c r="J58" s="14">
        <v>1</v>
      </c>
      <c r="K58" s="14">
        <v>1</v>
      </c>
      <c r="L58" s="14">
        <v>1</v>
      </c>
      <c r="M58" s="14">
        <v>1</v>
      </c>
      <c r="N58" s="14">
        <v>1</v>
      </c>
      <c r="O58" s="14">
        <v>1</v>
      </c>
      <c r="P58" s="14">
        <v>1</v>
      </c>
      <c r="Q58" s="14">
        <v>1</v>
      </c>
      <c r="R58" s="14">
        <v>1</v>
      </c>
      <c r="S58" s="14">
        <v>1</v>
      </c>
      <c r="T58" s="14">
        <v>1</v>
      </c>
      <c r="U58" s="14">
        <v>1</v>
      </c>
      <c r="V58" s="18">
        <v>1</v>
      </c>
      <c r="W58" s="18">
        <v>1</v>
      </c>
      <c r="X58" s="19">
        <v>0.75</v>
      </c>
      <c r="Y58" s="19">
        <v>1</v>
      </c>
      <c r="Z58" s="19">
        <v>1</v>
      </c>
      <c r="AA58" s="19">
        <v>1</v>
      </c>
      <c r="AB58" s="19">
        <v>1</v>
      </c>
      <c r="AC58" s="19">
        <v>1</v>
      </c>
      <c r="AD58" s="19">
        <v>1</v>
      </c>
      <c r="AE58" s="19">
        <v>1</v>
      </c>
      <c r="AF58" s="19">
        <v>1</v>
      </c>
      <c r="AG58" s="20">
        <v>1</v>
      </c>
      <c r="AH58" s="20">
        <v>1</v>
      </c>
      <c r="AI58" s="18">
        <v>0</v>
      </c>
      <c r="AJ58" s="18">
        <v>0</v>
      </c>
      <c r="AK58" s="18">
        <v>0</v>
      </c>
      <c r="AL58" s="18">
        <v>0</v>
      </c>
      <c r="AM58" s="18">
        <v>0</v>
      </c>
    </row>
    <row r="59" spans="1:39" x14ac:dyDescent="0.25">
      <c r="E59" s="7">
        <f>SUM(E3:E58)</f>
        <v>28</v>
      </c>
      <c r="F59" s="4">
        <f>AVERAGE(F2:F58)</f>
        <v>16.605263157894736</v>
      </c>
    </row>
  </sheetData>
  <sheetProtection formatCells="0" formatColumns="0" formatRows="0" insertColumns="0" insertRows="0" insertHyperlinks="0" deleteColumns="0" deleteRows="0" sort="0" autoFilter="0" pivotTables="0"/>
  <sortState ref="A2:F65">
    <sortCondition ref="B2:B65"/>
  </sortState>
  <hyperlinks>
    <hyperlink ref="C10" r:id="rId1"/>
    <hyperlink ref="C12" r:id="rId2"/>
    <hyperlink ref="C6" r:id="rId3"/>
    <hyperlink ref="C3" r:id="rId4"/>
    <hyperlink ref="C27" r:id="rId5"/>
    <hyperlink ref="C50" r:id="rId6"/>
    <hyperlink ref="C7" r:id="rId7"/>
    <hyperlink ref="C21" r:id="rId8"/>
    <hyperlink ref="C26" r:id="rId9"/>
    <hyperlink ref="C16" r:id="rId10"/>
    <hyperlink ref="C47" r:id="rId11"/>
    <hyperlink ref="C17" r:id="rId12"/>
    <hyperlink ref="C20" r:id="rId13"/>
    <hyperlink ref="C22" r:id="rId14"/>
    <hyperlink ref="C29" r:id="rId15"/>
    <hyperlink ref="C14" r:id="rId16"/>
    <hyperlink ref="C43" r:id="rId17"/>
    <hyperlink ref="C38" r:id="rId18"/>
    <hyperlink ref="C58" r:id="rId19"/>
    <hyperlink ref="C13" r:id="rId20"/>
    <hyperlink ref="C37" r:id="rId21"/>
    <hyperlink ref="C55" r:id="rId22"/>
    <hyperlink ref="C23" r:id="rId23"/>
    <hyperlink ref="C28" r:id="rId24"/>
    <hyperlink ref="C11" r:id="rId25"/>
    <hyperlink ref="C54" r:id="rId26"/>
    <hyperlink ref="C51" r:id="rId27"/>
    <hyperlink ref="C52" r:id="rId28"/>
    <hyperlink ref="C34" r:id="rId29"/>
  </hyperlinks>
  <pageMargins left="0.70866141732283472" right="0.70866141732283472" top="0.74803149606299213" bottom="0.74803149606299213" header="0.31496062992125984" footer="0.31496062992125984"/>
  <pageSetup paperSize="9" orientation="portrait" r:id="rId3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Minerva export</dc:title>
  <dc:subject>Minerva export</dc:subject>
  <dc:creator>Esther De Loof</dc:creator>
  <cp:keywords>Minerva UGent export</cp:keywords>
  <dc:description>Minerva export</dc:description>
  <cp:lastModifiedBy>esther</cp:lastModifiedBy>
  <dcterms:created xsi:type="dcterms:W3CDTF">2018-10-27T07:19:41Z</dcterms:created>
  <dcterms:modified xsi:type="dcterms:W3CDTF">2018-11-24T14:36:55Z</dcterms:modified>
  <cp:category>Minerva export</cp:category>
</cp:coreProperties>
</file>