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katarinabendtz/Dropbox/Research/Conciousness/Experiment_1/"/>
    </mc:Choice>
  </mc:AlternateContent>
  <xr:revisionPtr revIDLastSave="0" documentId="13_ncr:1_{C7F7BCF4-48F8-4440-9E46-D6A73FA03E80}" xr6:coauthVersionLast="45" xr6:coauthVersionMax="45" xr10:uidLastSave="{00000000-0000-0000-0000-000000000000}"/>
  <bookViews>
    <workbookView xWindow="3860" yWindow="460" windowWidth="35860" windowHeight="21360" tabRatio="500" activeTab="2" xr2:uid="{00000000-000D-0000-FFFF-FFFF00000000}"/>
  </bookViews>
  <sheets>
    <sheet name="original version" sheetId="1" r:id="rId1"/>
    <sheet name="ECoG version" sheetId="2" r:id="rId2"/>
    <sheet name="Randomization suggestion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25" i="2" l="1"/>
  <c r="D26" i="2"/>
  <c r="D27" i="2"/>
  <c r="D28" i="2"/>
  <c r="D36" i="2"/>
  <c r="D37" i="2"/>
  <c r="D38" i="2"/>
  <c r="D39" i="2"/>
  <c r="D43" i="2"/>
  <c r="D44" i="2"/>
  <c r="D45" i="2"/>
  <c r="D46" i="2"/>
  <c r="C25" i="2"/>
  <c r="C26" i="2"/>
  <c r="C27" i="2"/>
  <c r="C28" i="2"/>
  <c r="C36" i="2"/>
  <c r="C37" i="2"/>
  <c r="C38" i="2"/>
  <c r="C39" i="2"/>
  <c r="C43" i="2"/>
  <c r="C44" i="2"/>
  <c r="C45" i="2"/>
  <c r="C46" i="2"/>
  <c r="B25" i="2"/>
  <c r="B26" i="2"/>
  <c r="B27" i="2"/>
  <c r="B28" i="2"/>
  <c r="B36" i="2"/>
  <c r="B37" i="2"/>
  <c r="B38" i="2"/>
  <c r="B39" i="2"/>
  <c r="B43" i="2"/>
  <c r="B44" i="2"/>
  <c r="B45" i="2"/>
  <c r="B46" i="2"/>
  <c r="D28" i="1"/>
  <c r="C28" i="1"/>
  <c r="B28" i="1"/>
  <c r="D27" i="1"/>
  <c r="C27" i="1"/>
  <c r="B27" i="1"/>
  <c r="D26" i="1"/>
  <c r="C26" i="1"/>
  <c r="D25" i="1"/>
  <c r="C25" i="1"/>
  <c r="B26" i="1"/>
  <c r="B25" i="1"/>
  <c r="D46" i="1"/>
  <c r="C46" i="1"/>
  <c r="B46" i="1"/>
  <c r="D45" i="1"/>
  <c r="C45" i="1"/>
  <c r="B45" i="1"/>
  <c r="D44" i="1"/>
  <c r="C44" i="1"/>
  <c r="B44" i="1"/>
  <c r="D43" i="1"/>
  <c r="C43" i="1"/>
  <c r="B43" i="1"/>
  <c r="D39" i="1"/>
  <c r="C39" i="1"/>
  <c r="B39" i="1"/>
  <c r="D38" i="1"/>
  <c r="C38" i="1"/>
  <c r="B38" i="1"/>
  <c r="D37" i="1"/>
  <c r="C37" i="1"/>
  <c r="B37" i="1"/>
  <c r="D36" i="1"/>
  <c r="C36" i="1"/>
  <c r="B36" i="1"/>
  <c r="D47" i="1" l="1"/>
  <c r="C47" i="1"/>
  <c r="D40" i="1"/>
  <c r="D29" i="2"/>
  <c r="C40" i="2"/>
  <c r="B40" i="2"/>
  <c r="D40" i="2"/>
  <c r="C40" i="1"/>
  <c r="B47" i="1"/>
  <c r="B40" i="1"/>
  <c r="B29" i="1"/>
  <c r="D29" i="1"/>
  <c r="C29" i="1"/>
  <c r="B47" i="2"/>
  <c r="C47" i="2"/>
  <c r="D47" i="2"/>
  <c r="B29" i="2"/>
  <c r="C29" i="2"/>
  <c r="D51" i="1" l="1"/>
  <c r="D51" i="2"/>
  <c r="C51" i="2"/>
  <c r="B51" i="2"/>
  <c r="C51" i="1"/>
  <c r="B51" i="1"/>
</calcChain>
</file>

<file path=xl/sharedStrings.xml><?xml version="1.0" encoding="utf-8"?>
<sst xmlns="http://schemas.openxmlformats.org/spreadsheetml/2006/main" count="488" uniqueCount="84">
  <si>
    <t>Category</t>
  </si>
  <si>
    <t>Orientation</t>
  </si>
  <si>
    <t># trials</t>
  </si>
  <si>
    <t>Duration</t>
  </si>
  <si>
    <t>0.5 s</t>
  </si>
  <si>
    <t xml:space="preserve">1.0 s </t>
  </si>
  <si>
    <t>1.5 s</t>
  </si>
  <si>
    <t>F</t>
  </si>
  <si>
    <t>L</t>
  </si>
  <si>
    <t>R</t>
  </si>
  <si>
    <t>Letter</t>
  </si>
  <si>
    <t>False-font</t>
  </si>
  <si>
    <t>Non-targets (320 trials)</t>
  </si>
  <si>
    <t>Face</t>
  </si>
  <si>
    <t>Objects</t>
  </si>
  <si>
    <t>Letter/False-fonts task</t>
  </si>
  <si>
    <t>Task-relevant (400 trials)</t>
  </si>
  <si>
    <t>Targets (80 trials)</t>
  </si>
  <si>
    <t>Face/Object task</t>
  </si>
  <si>
    <t># trials (suggestion)</t>
  </si>
  <si>
    <t>Object</t>
  </si>
  <si>
    <t>1.0 s</t>
  </si>
  <si>
    <t>Total trials duration irrelevants</t>
  </si>
  <si>
    <t>Total trials durations targets</t>
  </si>
  <si>
    <t>Total trials durations non-targets</t>
  </si>
  <si>
    <t>Total trials durations whole experiment</t>
  </si>
  <si>
    <t>All non-targets</t>
  </si>
  <si>
    <t>All targets</t>
  </si>
  <si>
    <t>All irrelevants</t>
  </si>
  <si>
    <t>CALCULATORS</t>
  </si>
  <si>
    <t>Task-relevant (200 trials)</t>
  </si>
  <si>
    <t>Targets (40 trials)</t>
  </si>
  <si>
    <t>Non-targets (180 trials)</t>
  </si>
  <si>
    <t>Description</t>
  </si>
  <si>
    <t>All categories</t>
  </si>
  <si>
    <t>Randomization suggestions</t>
  </si>
  <si>
    <t>All categories and non-targets and targets</t>
  </si>
  <si>
    <t>What is being randomized? (illustration)</t>
  </si>
  <si>
    <t>Illustration</t>
  </si>
  <si>
    <t>Different for</t>
  </si>
  <si>
    <t>Orientations</t>
  </si>
  <si>
    <t xml:space="preserve">For each permutation, the numbers will be </t>
  </si>
  <si>
    <t>The same for</t>
  </si>
  <si>
    <t xml:space="preserve">The durations within each orientation ('orientation triplet', e.g. 3,3,4) are being randomized </t>
  </si>
  <si>
    <t>Permutations</t>
  </si>
  <si>
    <t>Total permutations</t>
  </si>
  <si>
    <t>3^6</t>
  </si>
  <si>
    <t xml:space="preserve">Pro: The durations will always be balanced across categories. </t>
  </si>
  <si>
    <t xml:space="preserve">Face </t>
  </si>
  <si>
    <t>Non-target face</t>
  </si>
  <si>
    <t>Non-target letter</t>
  </si>
  <si>
    <t>Non-target falsefont</t>
  </si>
  <si>
    <t>Non-target object</t>
  </si>
  <si>
    <t>Irrelevant letter</t>
  </si>
  <si>
    <t>Irrelevant false-font</t>
  </si>
  <si>
    <t>Irrelevant object</t>
  </si>
  <si>
    <t>Irrelevant face</t>
  </si>
  <si>
    <t>Categories, relevance and orientations</t>
  </si>
  <si>
    <t>3^3</t>
  </si>
  <si>
    <r>
      <t xml:space="preserve">Con: The durations will not be balanced for within a relevance nor in total for any given randomization. </t>
    </r>
    <r>
      <rPr>
        <sz val="12"/>
        <color theme="1"/>
        <rFont val="Calibri (Body)"/>
      </rPr>
      <t>There could be large imbalances because the phase space is big. Worst case scenario: duration X has 32 targets and duration y has 20, duration x has 112 non-targets and 112 irrelevants and duration y has 100 and 100. respectively. This results in a total of 256 for duration x and 220 for duration y. The phase space is smaller than for next alternative so we stand a chance of getting really unbalanced randomizations.</t>
    </r>
  </si>
  <si>
    <t>Pro: The face space is large so we will probably not end up in randomizations that are extremes (worst cases).</t>
  </si>
  <si>
    <t xml:space="preserve">Con: There is no balance over categories. If we are unlucky, there will be large imbalances over category. Worst case scenario there will be 8 of duration x for category A and 5 of them for category B. For non-targets and irrelevants, repsectively the numbers are 25 and 28. In total, </t>
  </si>
  <si>
    <t>3^12</t>
  </si>
  <si>
    <t>Evaluation</t>
  </si>
  <si>
    <t>Suggestion 2 - full randomization</t>
  </si>
  <si>
    <t>Suggestion 1 - limited randomization keeping category balance intact</t>
  </si>
  <si>
    <t>Rotating</t>
  </si>
  <si>
    <t>Like in the suggestion originally in given in the spread sheet, where the numbers are the same for all categories and for all targets on one hand and for all non-targets and irrelvants on the other hand, but we have three different versions where shown to the left, where we just permute in terms of duration, so that each version corresponds to keeping the number the same as the first version but just switching durations, so that duration 0.5 gets duration 1.5's numbers etc. This yields 3 different versions.</t>
  </si>
  <si>
    <t>Irrelevant (320 trials)</t>
  </si>
  <si>
    <t>Irrelevant (180 trials)</t>
  </si>
  <si>
    <t>Pro: Perfect balance between categories. Control over imbalance between durations (3 different imbalances) which also cancels over subjects (assuming balance over versions)</t>
  </si>
  <si>
    <t>Con: No possiblity to have better balance then the predefined gicen in sheet 1.</t>
  </si>
  <si>
    <t>ECoG</t>
  </si>
  <si>
    <t>Non-ECoG</t>
  </si>
  <si>
    <t>Relevance</t>
  </si>
  <si>
    <t>NOTE: The color schemes for the trial number cells are the same as in the sheets showing the full tables.</t>
  </si>
  <si>
    <t>Targets</t>
  </si>
  <si>
    <t>Non-targets</t>
  </si>
  <si>
    <t>Irrelevants</t>
  </si>
  <si>
    <t>Version 1</t>
  </si>
  <si>
    <t>Version 2</t>
  </si>
  <si>
    <t>Version 3</t>
  </si>
  <si>
    <t>Suggestion 3 - pseudorandomization keeping category balance intact. This is the one we chose and it was implemented March 31 2020.</t>
  </si>
  <si>
    <t>NOTE: The numbers for different durations is just one of three versions, see sheet "Randomization suggestions", suggestion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</si>
</sst>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Body)"/>
    </font>
    <font>
      <b/>
      <sz val="16"/>
      <color theme="1"/>
      <name val="Calibri"/>
      <family val="2"/>
      <scheme val="minor"/>
    </font>
    <font>
      <b/>
      <sz val="12"/>
      <color rgb="FF000000"/>
      <name val="Calibri"/>
      <family val="2"/>
      <scheme val="minor"/>
    </font>
    <font>
      <sz val="12"/>
      <color rgb="FFFF0000"/>
      <name val="Calibri"/>
      <family val="2"/>
      <scheme val="minor"/>
    </font>
    <font>
      <sz val="12"/>
      <color rgb="FFFFFFFF"/>
      <name val="Calibri"/>
      <family val="2"/>
      <scheme val="minor"/>
    </font>
  </fonts>
  <fills count="40">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1"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9784B0"/>
        <bgColor indexed="64"/>
      </patternFill>
    </fill>
    <fill>
      <patternFill patternType="solid">
        <fgColor rgb="FF8D7BA4"/>
        <bgColor indexed="64"/>
      </patternFill>
    </fill>
    <fill>
      <patternFill patternType="solid">
        <fgColor rgb="FF7F6F93"/>
        <bgColor indexed="64"/>
      </patternFill>
    </fill>
    <fill>
      <patternFill patternType="solid">
        <fgColor rgb="FF6F6181"/>
        <bgColor indexed="64"/>
      </patternFill>
    </fill>
    <fill>
      <patternFill patternType="solid">
        <fgColor rgb="FF5E526D"/>
        <bgColor indexed="64"/>
      </patternFill>
    </fill>
    <fill>
      <patternFill patternType="solid">
        <fgColor rgb="FFFFFF00"/>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rgb="FFFDDBBF"/>
        <bgColor indexed="64"/>
      </patternFill>
    </fill>
    <fill>
      <patternFill patternType="solid">
        <fgColor rgb="FFFFCCA0"/>
        <bgColor indexed="64"/>
      </patternFill>
    </fill>
    <fill>
      <patternFill patternType="solid">
        <fgColor rgb="FFFFC288"/>
        <bgColor indexed="64"/>
      </patternFill>
    </fill>
    <fill>
      <patternFill patternType="solid">
        <fgColor rgb="FFEEAB79"/>
        <bgColor indexed="64"/>
      </patternFill>
    </fill>
    <fill>
      <patternFill patternType="solid">
        <fgColor rgb="FFDB9E72"/>
        <bgColor indexed="64"/>
      </patternFill>
    </fill>
    <fill>
      <patternFill patternType="solid">
        <fgColor rgb="FFC28D67"/>
        <bgColor indexed="64"/>
      </patternFill>
    </fill>
    <fill>
      <patternFill patternType="solid">
        <fgColor rgb="FFB2805F"/>
        <bgColor indexed="64"/>
      </patternFill>
    </fill>
    <fill>
      <patternFill patternType="solid">
        <fgColor rgb="FFD9D9D9"/>
        <bgColor rgb="FF000000"/>
      </patternFill>
    </fill>
    <fill>
      <patternFill patternType="solid">
        <fgColor rgb="FFBFBFBF"/>
        <bgColor rgb="FF000000"/>
      </patternFill>
    </fill>
    <fill>
      <patternFill patternType="solid">
        <fgColor rgb="FFA6A6A6"/>
        <bgColor rgb="FF000000"/>
      </patternFill>
    </fill>
    <fill>
      <patternFill patternType="solid">
        <fgColor rgb="FF808080"/>
        <bgColor rgb="FF000000"/>
      </patternFill>
    </fill>
    <fill>
      <patternFill patternType="solid">
        <fgColor rgb="FF595959"/>
        <bgColor rgb="FF000000"/>
      </patternFill>
    </fill>
    <fill>
      <patternFill patternType="solid">
        <fgColor rgb="FF404040"/>
        <bgColor rgb="FF000000"/>
      </patternFill>
    </fill>
    <fill>
      <patternFill patternType="solid">
        <fgColor rgb="FF262626"/>
        <bgColor rgb="FF000000"/>
      </patternFill>
    </fill>
    <fill>
      <patternFill patternType="solid">
        <fgColor rgb="FF0D0D0D"/>
        <bgColor rgb="FF000000"/>
      </patternFill>
    </fill>
    <fill>
      <patternFill patternType="solid">
        <fgColor rgb="FFFFFCB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right/>
      <top style="thin">
        <color indexed="64"/>
      </top>
      <bottom/>
      <diagonal/>
    </border>
  </borders>
  <cellStyleXfs count="1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9">
    <xf numFmtId="0" fontId="0" fillId="0" borderId="0" xfId="0"/>
    <xf numFmtId="0" fontId="5" fillId="0" borderId="0" xfId="0" applyFont="1"/>
    <xf numFmtId="0" fontId="0" fillId="0" borderId="1" xfId="0" applyBorder="1"/>
    <xf numFmtId="0" fontId="1" fillId="0" borderId="1" xfId="0" applyFont="1" applyBorder="1"/>
    <xf numFmtId="0" fontId="0" fillId="2" borderId="1" xfId="0" applyFill="1" applyBorder="1"/>
    <xf numFmtId="0" fontId="0" fillId="3" borderId="1" xfId="0" applyFill="1" applyBorder="1"/>
    <xf numFmtId="0" fontId="5"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2" fillId="12" borderId="1" xfId="0" applyFont="1" applyFill="1" applyBorder="1"/>
    <xf numFmtId="0" fontId="2" fillId="11" borderId="1" xfId="0" applyFont="1" applyFill="1" applyBorder="1"/>
    <xf numFmtId="0" fontId="2" fillId="10" borderId="1" xfId="0" applyFont="1" applyFill="1" applyBorder="1"/>
    <xf numFmtId="0" fontId="1" fillId="0" borderId="0" xfId="0" applyFont="1"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2" fillId="18" borderId="1" xfId="0" applyFont="1" applyFill="1" applyBorder="1"/>
    <xf numFmtId="0" fontId="2" fillId="19" borderId="1" xfId="0" applyFont="1" applyFill="1" applyBorder="1"/>
    <xf numFmtId="0" fontId="2" fillId="20" borderId="1" xfId="0" applyFont="1" applyFill="1" applyBorder="1"/>
    <xf numFmtId="0" fontId="1" fillId="0" borderId="0" xfId="0" applyFont="1" applyFill="1" applyBorder="1" applyAlignment="1">
      <alignment wrapText="1"/>
    </xf>
    <xf numFmtId="0" fontId="1" fillId="0" borderId="0" xfId="0" applyFont="1" applyAlignment="1">
      <alignment wrapText="1"/>
    </xf>
    <xf numFmtId="0" fontId="0" fillId="5" borderId="0" xfId="0" applyFill="1"/>
    <xf numFmtId="0" fontId="1" fillId="7" borderId="0" xfId="0" applyFont="1" applyFill="1" applyAlignment="1">
      <alignment wrapText="1"/>
    </xf>
    <xf numFmtId="0" fontId="0" fillId="7" borderId="0" xfId="0" applyFill="1"/>
    <xf numFmtId="0" fontId="0" fillId="0" borderId="5" xfId="0" applyBorder="1"/>
    <xf numFmtId="0" fontId="0" fillId="5" borderId="6" xfId="0" applyFill="1" applyBorder="1"/>
    <xf numFmtId="0" fontId="0" fillId="6" borderId="7" xfId="0" applyFill="1" applyBorder="1"/>
    <xf numFmtId="0" fontId="0" fillId="7" borderId="5" xfId="0" applyFill="1" applyBorder="1"/>
    <xf numFmtId="0" fontId="0" fillId="8" borderId="6" xfId="0" applyFill="1" applyBorder="1"/>
    <xf numFmtId="0" fontId="0" fillId="9" borderId="7" xfId="0" applyFill="1" applyBorder="1"/>
    <xf numFmtId="0" fontId="2" fillId="10" borderId="5" xfId="0" applyFont="1" applyFill="1" applyBorder="1"/>
    <xf numFmtId="0" fontId="2" fillId="11" borderId="6" xfId="0" applyFont="1" applyFill="1" applyBorder="1"/>
    <xf numFmtId="0" fontId="2" fillId="12" borderId="7" xfId="0" applyFont="1" applyFill="1" applyBorder="1"/>
    <xf numFmtId="0" fontId="0" fillId="13" borderId="6" xfId="0" applyFill="1" applyBorder="1"/>
    <xf numFmtId="0" fontId="0" fillId="14" borderId="7" xfId="0" applyFill="1" applyBorder="1"/>
    <xf numFmtId="0" fontId="0" fillId="15" borderId="5" xfId="0" applyFill="1" applyBorder="1"/>
    <xf numFmtId="0" fontId="0" fillId="16" borderId="6" xfId="0" applyFill="1" applyBorder="1"/>
    <xf numFmtId="0" fontId="0" fillId="17" borderId="7" xfId="0" applyFill="1" applyBorder="1"/>
    <xf numFmtId="0" fontId="2" fillId="18" borderId="5" xfId="0" applyFont="1" applyFill="1" applyBorder="1"/>
    <xf numFmtId="0" fontId="2" fillId="19" borderId="6" xfId="0" applyFont="1" applyFill="1" applyBorder="1"/>
    <xf numFmtId="0" fontId="2" fillId="20" borderId="7" xfId="0" applyFont="1" applyFill="1" applyBorder="1"/>
    <xf numFmtId="0" fontId="1" fillId="0" borderId="0" xfId="0" applyFont="1"/>
    <xf numFmtId="0" fontId="0" fillId="0" borderId="0" xfId="0" applyAlignment="1">
      <alignment wrapText="1"/>
    </xf>
    <xf numFmtId="0" fontId="0" fillId="0" borderId="0" xfId="0" applyAlignment="1">
      <alignment horizontal="center" vertical="top" wrapText="1"/>
    </xf>
    <xf numFmtId="0" fontId="7" fillId="0" borderId="0" xfId="0" applyFont="1"/>
    <xf numFmtId="0" fontId="5" fillId="22" borderId="0" xfId="0" applyFont="1" applyFill="1"/>
    <xf numFmtId="0" fontId="0" fillId="22" borderId="0" xfId="0" applyFill="1"/>
    <xf numFmtId="0" fontId="1" fillId="22" borderId="0" xfId="0" applyFont="1" applyFill="1"/>
    <xf numFmtId="0" fontId="1" fillId="22" borderId="8" xfId="0" applyFont="1" applyFill="1" applyBorder="1" applyAlignment="1">
      <alignment horizontal="center"/>
    </xf>
    <xf numFmtId="0" fontId="0" fillId="22" borderId="0" xfId="0" applyFill="1" applyAlignment="1">
      <alignment horizontal="center"/>
    </xf>
    <xf numFmtId="0" fontId="8" fillId="22" borderId="0" xfId="0" applyFont="1" applyFill="1"/>
    <xf numFmtId="0" fontId="1" fillId="22" borderId="8" xfId="0" applyFont="1" applyFill="1" applyBorder="1" applyAlignment="1">
      <alignment horizontal="left"/>
    </xf>
    <xf numFmtId="0" fontId="0" fillId="0" borderId="0" xfId="0" applyFill="1"/>
    <xf numFmtId="0" fontId="5" fillId="0" borderId="1" xfId="0" applyFont="1" applyBorder="1"/>
    <xf numFmtId="0" fontId="0" fillId="23" borderId="1" xfId="0" applyFill="1" applyBorder="1"/>
    <xf numFmtId="0" fontId="0" fillId="24" borderId="1" xfId="0" applyFill="1" applyBorder="1"/>
    <xf numFmtId="0" fontId="0" fillId="25" borderId="1" xfId="0" applyFill="1" applyBorder="1"/>
    <xf numFmtId="0" fontId="0" fillId="26" borderId="1" xfId="0" applyFill="1" applyBorder="1"/>
    <xf numFmtId="0" fontId="0" fillId="27" borderId="1" xfId="0" applyFill="1" applyBorder="1"/>
    <xf numFmtId="0" fontId="2" fillId="28" borderId="1" xfId="0" applyFont="1" applyFill="1" applyBorder="1"/>
    <xf numFmtId="0" fontId="2" fillId="29" borderId="1" xfId="0" applyFont="1" applyFill="1" applyBorder="1"/>
    <xf numFmtId="0" fontId="2" fillId="30" borderId="1" xfId="0" applyFont="1" applyFill="1" applyBorder="1"/>
    <xf numFmtId="0" fontId="0" fillId="0" borderId="0" xfId="0" applyFill="1" applyBorder="1"/>
    <xf numFmtId="0" fontId="2" fillId="0" borderId="0" xfId="0" applyFont="1" applyFill="1" applyBorder="1"/>
    <xf numFmtId="0" fontId="0" fillId="0" borderId="0" xfId="0" applyBorder="1" applyAlignment="1">
      <alignment horizontal="center"/>
    </xf>
    <xf numFmtId="0" fontId="0" fillId="0" borderId="0" xfId="0" applyBorder="1"/>
    <xf numFmtId="0" fontId="0" fillId="0" borderId="3" xfId="0" applyBorder="1"/>
    <xf numFmtId="0" fontId="5" fillId="31" borderId="4" xfId="0" applyFont="1" applyFill="1" applyBorder="1"/>
    <xf numFmtId="0" fontId="5" fillId="32" borderId="4" xfId="0" applyFont="1" applyFill="1" applyBorder="1"/>
    <xf numFmtId="0" fontId="5" fillId="33" borderId="4" xfId="0" applyFont="1" applyFill="1" applyBorder="1"/>
    <xf numFmtId="0" fontId="5" fillId="34" borderId="4" xfId="0" applyFont="1" applyFill="1" applyBorder="1"/>
    <xf numFmtId="0" fontId="5" fillId="35" borderId="4" xfId="0" applyFont="1" applyFill="1" applyBorder="1"/>
    <xf numFmtId="0" fontId="10" fillId="36" borderId="4" xfId="0" applyFont="1" applyFill="1" applyBorder="1"/>
    <xf numFmtId="0" fontId="10" fillId="37" borderId="4" xfId="0" applyFont="1" applyFill="1" applyBorder="1"/>
    <xf numFmtId="0" fontId="10" fillId="38" borderId="4" xfId="0" applyFont="1" applyFill="1" applyBorder="1"/>
    <xf numFmtId="0" fontId="0" fillId="0" borderId="13" xfId="0" applyFill="1" applyBorder="1"/>
    <xf numFmtId="0" fontId="0" fillId="0" borderId="13" xfId="0" applyFill="1" applyBorder="1" applyAlignment="1">
      <alignment horizontal="center"/>
    </xf>
    <xf numFmtId="0" fontId="9" fillId="0" borderId="0" xfId="0" applyFont="1"/>
    <xf numFmtId="0" fontId="0" fillId="0" borderId="4" xfId="0" applyBorder="1"/>
    <xf numFmtId="0" fontId="1" fillId="39" borderId="1" xfId="0" applyFont="1" applyFill="1" applyBorder="1" applyAlignment="1">
      <alignment horizontal="center"/>
    </xf>
    <xf numFmtId="0" fontId="0" fillId="39" borderId="1" xfId="0" applyFill="1" applyBorder="1" applyAlignment="1">
      <alignment horizontal="right"/>
    </xf>
    <xf numFmtId="0" fontId="0" fillId="39" borderId="11" xfId="0" applyFill="1" applyBorder="1" applyAlignment="1">
      <alignment horizontal="right"/>
    </xf>
    <xf numFmtId="0" fontId="0" fillId="39" borderId="12" xfId="0" applyFill="1" applyBorder="1" applyAlignment="1">
      <alignment horizontal="right"/>
    </xf>
    <xf numFmtId="0" fontId="0" fillId="0" borderId="14" xfId="0" applyFill="1" applyBorder="1"/>
    <xf numFmtId="0" fontId="0" fillId="0" borderId="14" xfId="0" applyFill="1" applyBorder="1" applyAlignment="1">
      <alignment horizontal="center"/>
    </xf>
    <xf numFmtId="0" fontId="0" fillId="0" borderId="3" xfId="0" applyFill="1" applyBorder="1"/>
    <xf numFmtId="0" fontId="0" fillId="0" borderId="3"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5" fillId="4" borderId="1" xfId="0" applyFont="1" applyFill="1" applyBorder="1" applyAlignment="1">
      <alignment horizontal="center"/>
    </xf>
    <xf numFmtId="0" fontId="1" fillId="21" borderId="0" xfId="0" applyFont="1" applyFill="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5" fillId="0" borderId="1" xfId="0" applyFon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Alignment="1">
      <alignment horizontal="center" vertical="top" wrapText="1"/>
    </xf>
    <xf numFmtId="0" fontId="5" fillId="0" borderId="0" xfId="0" applyFont="1" applyAlignment="1">
      <alignment horizontal="left" vertical="top" wrapText="1"/>
    </xf>
    <xf numFmtId="0" fontId="0" fillId="0" borderId="0" xfId="0" applyAlignment="1">
      <alignment horizontal="center"/>
    </xf>
    <xf numFmtId="0" fontId="0" fillId="0" borderId="0" xfId="0" applyAlignment="1">
      <alignment horizontal="left" vertical="top" wrapText="1"/>
    </xf>
    <xf numFmtId="0" fontId="0" fillId="0" borderId="10" xfId="0" applyBorder="1" applyAlignment="1">
      <alignment horizontal="center" vertical="top" wrapText="1"/>
    </xf>
    <xf numFmtId="0" fontId="1" fillId="39" borderId="2" xfId="0" applyFont="1" applyFill="1" applyBorder="1" applyAlignment="1">
      <alignment horizontal="center"/>
    </xf>
    <xf numFmtId="0" fontId="1" fillId="39" borderId="3" xfId="0" applyFont="1" applyFill="1" applyBorder="1" applyAlignment="1">
      <alignment horizontal="center"/>
    </xf>
    <xf numFmtId="0" fontId="1" fillId="39" borderId="4" xfId="0" applyFont="1" applyFill="1" applyBorder="1" applyAlignment="1">
      <alignment horizontal="center"/>
    </xf>
    <xf numFmtId="0" fontId="1" fillId="0" borderId="0" xfId="0" applyFont="1" applyAlignment="1">
      <alignment horizontal="center"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0" xfId="0" applyFont="1" applyAlignment="1">
      <alignment horizontal="left" vertical="top" wrapText="1"/>
    </xf>
    <xf numFmtId="0" fontId="1" fillId="0" borderId="0" xfId="0" applyFont="1" applyBorder="1" applyAlignment="1">
      <alignment horizontal="left"/>
    </xf>
    <xf numFmtId="0" fontId="0" fillId="39" borderId="12" xfId="0" applyFill="1" applyBorder="1" applyAlignment="1">
      <alignment horizontal="center" vertical="center"/>
    </xf>
    <xf numFmtId="0" fontId="0" fillId="39" borderId="1" xfId="0" applyFill="1" applyBorder="1" applyAlignment="1">
      <alignment horizontal="center" vertical="center"/>
    </xf>
    <xf numFmtId="0" fontId="0" fillId="39" borderId="11" xfId="0" applyFill="1" applyBorder="1" applyAlignment="1">
      <alignment horizontal="center" vertical="center"/>
    </xf>
  </cellXfs>
  <cellStyles count="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0"/>
  <tableStyles count="0" defaultTableStyle="TableStyleMedium9" defaultPivotStyle="PivotStyleMedium4"/>
  <colors>
    <mruColors>
      <color rgb="FFFFFCB2"/>
      <color rgb="FFB2805F"/>
      <color rgb="FFC28D67"/>
      <color rgb="FFDB9E72"/>
      <color rgb="FFEEAB79"/>
      <color rgb="FFFFC288"/>
      <color rgb="FFFFC888"/>
      <color rgb="FFFFCCA0"/>
      <color rgb="FFF0CDA5"/>
      <color rgb="FFF5D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1"/>
  <sheetViews>
    <sheetView topLeftCell="A11" workbookViewId="0">
      <selection activeCell="AA27" sqref="AA27"/>
    </sheetView>
  </sheetViews>
  <sheetFormatPr baseColWidth="10" defaultRowHeight="16"/>
  <cols>
    <col min="1" max="1" width="21" customWidth="1"/>
    <col min="2" max="19" width="5.5" customWidth="1"/>
    <col min="20" max="37" width="4.6640625" customWidth="1"/>
    <col min="38" max="55" width="4.5" customWidth="1"/>
  </cols>
  <sheetData>
    <row r="1" spans="1:55">
      <c r="B1" s="98" t="s">
        <v>15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c r="A2" s="2"/>
      <c r="B2" s="97" t="s">
        <v>16</v>
      </c>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2"/>
      <c r="AM2" s="2"/>
      <c r="AN2" s="2"/>
      <c r="AO2" s="2"/>
      <c r="AP2" s="2"/>
      <c r="AQ2" s="2"/>
      <c r="AR2" s="2"/>
      <c r="AS2" s="2"/>
      <c r="AT2" s="2"/>
      <c r="AU2" s="2"/>
      <c r="AV2" s="2"/>
      <c r="AW2" s="2"/>
      <c r="AX2" s="2"/>
      <c r="AY2" s="2"/>
      <c r="AZ2" s="2"/>
      <c r="BA2" s="2"/>
      <c r="BB2" s="2"/>
      <c r="BC2" s="2"/>
    </row>
    <row r="3" spans="1:55">
      <c r="A3" s="2"/>
      <c r="B3" s="93" t="s">
        <v>17</v>
      </c>
      <c r="C3" s="93"/>
      <c r="D3" s="93"/>
      <c r="E3" s="93"/>
      <c r="F3" s="93"/>
      <c r="G3" s="93"/>
      <c r="H3" s="93"/>
      <c r="I3" s="93"/>
      <c r="J3" s="93"/>
      <c r="K3" s="93"/>
      <c r="L3" s="93"/>
      <c r="M3" s="93"/>
      <c r="N3" s="93"/>
      <c r="O3" s="93"/>
      <c r="P3" s="93"/>
      <c r="Q3" s="93"/>
      <c r="R3" s="93"/>
      <c r="S3" s="93"/>
      <c r="T3" s="93" t="s">
        <v>12</v>
      </c>
      <c r="U3" s="93"/>
      <c r="V3" s="93"/>
      <c r="W3" s="93"/>
      <c r="X3" s="93"/>
      <c r="Y3" s="93"/>
      <c r="Z3" s="93"/>
      <c r="AA3" s="93"/>
      <c r="AB3" s="93"/>
      <c r="AC3" s="93"/>
      <c r="AD3" s="93"/>
      <c r="AE3" s="93"/>
      <c r="AF3" s="93"/>
      <c r="AG3" s="93"/>
      <c r="AH3" s="93"/>
      <c r="AI3" s="93"/>
      <c r="AJ3" s="93"/>
      <c r="AK3" s="93"/>
      <c r="AL3" s="99" t="s">
        <v>68</v>
      </c>
      <c r="AM3" s="99"/>
      <c r="AN3" s="99"/>
      <c r="AO3" s="99"/>
      <c r="AP3" s="99"/>
      <c r="AQ3" s="99"/>
      <c r="AR3" s="99"/>
      <c r="AS3" s="99"/>
      <c r="AT3" s="99"/>
      <c r="AU3" s="99"/>
      <c r="AV3" s="99"/>
      <c r="AW3" s="99"/>
      <c r="AX3" s="99"/>
      <c r="AY3" s="99"/>
      <c r="AZ3" s="99"/>
      <c r="BA3" s="99"/>
      <c r="BB3" s="99"/>
      <c r="BC3" s="99"/>
    </row>
    <row r="4" spans="1:55">
      <c r="A4" s="3" t="s">
        <v>0</v>
      </c>
      <c r="B4" s="92" t="s">
        <v>10</v>
      </c>
      <c r="C4" s="92"/>
      <c r="D4" s="92"/>
      <c r="E4" s="92"/>
      <c r="F4" s="92"/>
      <c r="G4" s="92"/>
      <c r="H4" s="92"/>
      <c r="I4" s="92"/>
      <c r="J4" s="92"/>
      <c r="K4" s="92" t="s">
        <v>11</v>
      </c>
      <c r="L4" s="92"/>
      <c r="M4" s="92"/>
      <c r="N4" s="92"/>
      <c r="O4" s="92"/>
      <c r="P4" s="92"/>
      <c r="Q4" s="92"/>
      <c r="R4" s="92"/>
      <c r="S4" s="92"/>
      <c r="T4" s="94" t="s">
        <v>10</v>
      </c>
      <c r="U4" s="94"/>
      <c r="V4" s="94"/>
      <c r="W4" s="94"/>
      <c r="X4" s="94"/>
      <c r="Y4" s="94"/>
      <c r="Z4" s="94"/>
      <c r="AA4" s="94"/>
      <c r="AB4" s="94"/>
      <c r="AC4" s="94" t="s">
        <v>11</v>
      </c>
      <c r="AD4" s="94"/>
      <c r="AE4" s="94"/>
      <c r="AF4" s="94"/>
      <c r="AG4" s="94"/>
      <c r="AH4" s="94"/>
      <c r="AI4" s="94"/>
      <c r="AJ4" s="94"/>
      <c r="AK4" s="94"/>
      <c r="AL4" s="95" t="s">
        <v>13</v>
      </c>
      <c r="AM4" s="95"/>
      <c r="AN4" s="95"/>
      <c r="AO4" s="95"/>
      <c r="AP4" s="95"/>
      <c r="AQ4" s="95"/>
      <c r="AR4" s="95"/>
      <c r="AS4" s="95"/>
      <c r="AT4" s="95"/>
      <c r="AU4" s="95" t="s">
        <v>14</v>
      </c>
      <c r="AV4" s="95"/>
      <c r="AW4" s="95"/>
      <c r="AX4" s="95"/>
      <c r="AY4" s="95"/>
      <c r="AZ4" s="95"/>
      <c r="BA4" s="95"/>
      <c r="BB4" s="95"/>
      <c r="BC4" s="95"/>
    </row>
    <row r="5" spans="1:55">
      <c r="A5" s="3" t="s">
        <v>1</v>
      </c>
      <c r="B5" s="92" t="s">
        <v>7</v>
      </c>
      <c r="C5" s="92"/>
      <c r="D5" s="92"/>
      <c r="E5" s="92" t="s">
        <v>8</v>
      </c>
      <c r="F5" s="92"/>
      <c r="G5" s="92"/>
      <c r="H5" s="92" t="s">
        <v>9</v>
      </c>
      <c r="I5" s="92"/>
      <c r="J5" s="92"/>
      <c r="K5" s="92" t="s">
        <v>7</v>
      </c>
      <c r="L5" s="92"/>
      <c r="M5" s="92"/>
      <c r="N5" s="92" t="s">
        <v>8</v>
      </c>
      <c r="O5" s="92"/>
      <c r="P5" s="92"/>
      <c r="Q5" s="92" t="s">
        <v>9</v>
      </c>
      <c r="R5" s="92"/>
      <c r="S5" s="92"/>
      <c r="T5" s="94" t="s">
        <v>7</v>
      </c>
      <c r="U5" s="94"/>
      <c r="V5" s="94"/>
      <c r="W5" s="94" t="s">
        <v>8</v>
      </c>
      <c r="X5" s="94"/>
      <c r="Y5" s="94"/>
      <c r="Z5" s="94" t="s">
        <v>9</v>
      </c>
      <c r="AA5" s="94"/>
      <c r="AB5" s="94"/>
      <c r="AC5" s="94" t="s">
        <v>7</v>
      </c>
      <c r="AD5" s="94"/>
      <c r="AE5" s="94"/>
      <c r="AF5" s="94" t="s">
        <v>8</v>
      </c>
      <c r="AG5" s="94"/>
      <c r="AH5" s="94"/>
      <c r="AI5" s="94" t="s">
        <v>9</v>
      </c>
      <c r="AJ5" s="94"/>
      <c r="AK5" s="94"/>
      <c r="AL5" s="95" t="s">
        <v>7</v>
      </c>
      <c r="AM5" s="95"/>
      <c r="AN5" s="95"/>
      <c r="AO5" s="95" t="s">
        <v>8</v>
      </c>
      <c r="AP5" s="95"/>
      <c r="AQ5" s="95"/>
      <c r="AR5" s="95" t="s">
        <v>9</v>
      </c>
      <c r="AS5" s="95"/>
      <c r="AT5" s="95"/>
      <c r="AU5" s="95" t="s">
        <v>7</v>
      </c>
      <c r="AV5" s="95"/>
      <c r="AW5" s="95"/>
      <c r="AX5" s="95" t="s">
        <v>8</v>
      </c>
      <c r="AY5" s="95"/>
      <c r="AZ5" s="95"/>
      <c r="BA5" s="95" t="s">
        <v>9</v>
      </c>
      <c r="BB5" s="95"/>
      <c r="BC5" s="95"/>
    </row>
    <row r="6" spans="1:55">
      <c r="A6" s="3" t="s">
        <v>2</v>
      </c>
      <c r="B6" s="92">
        <v>20</v>
      </c>
      <c r="C6" s="92"/>
      <c r="D6" s="92"/>
      <c r="E6" s="92">
        <v>10</v>
      </c>
      <c r="F6" s="92"/>
      <c r="G6" s="92"/>
      <c r="H6" s="92">
        <v>10</v>
      </c>
      <c r="I6" s="92"/>
      <c r="J6" s="92"/>
      <c r="K6" s="92">
        <v>20</v>
      </c>
      <c r="L6" s="92"/>
      <c r="M6" s="92"/>
      <c r="N6" s="92">
        <v>10</v>
      </c>
      <c r="O6" s="92"/>
      <c r="P6" s="92"/>
      <c r="Q6" s="92">
        <v>10</v>
      </c>
      <c r="R6" s="92"/>
      <c r="S6" s="92"/>
      <c r="T6" s="94">
        <v>80</v>
      </c>
      <c r="U6" s="94"/>
      <c r="V6" s="94"/>
      <c r="W6" s="94">
        <v>40</v>
      </c>
      <c r="X6" s="94"/>
      <c r="Y6" s="94"/>
      <c r="Z6" s="94">
        <v>40</v>
      </c>
      <c r="AA6" s="94"/>
      <c r="AB6" s="94"/>
      <c r="AC6" s="94">
        <v>80</v>
      </c>
      <c r="AD6" s="94"/>
      <c r="AE6" s="94"/>
      <c r="AF6" s="94">
        <v>40</v>
      </c>
      <c r="AG6" s="94"/>
      <c r="AH6" s="94"/>
      <c r="AI6" s="94">
        <v>40</v>
      </c>
      <c r="AJ6" s="94"/>
      <c r="AK6" s="94"/>
      <c r="AL6" s="95">
        <v>80</v>
      </c>
      <c r="AM6" s="95"/>
      <c r="AN6" s="95"/>
      <c r="AO6" s="95">
        <v>40</v>
      </c>
      <c r="AP6" s="95"/>
      <c r="AQ6" s="95"/>
      <c r="AR6" s="95">
        <v>40</v>
      </c>
      <c r="AS6" s="95"/>
      <c r="AT6" s="95"/>
      <c r="AU6" s="95">
        <v>80</v>
      </c>
      <c r="AV6" s="95"/>
      <c r="AW6" s="95"/>
      <c r="AX6" s="95">
        <v>40</v>
      </c>
      <c r="AY6" s="95"/>
      <c r="AZ6" s="95"/>
      <c r="BA6" s="95">
        <v>40</v>
      </c>
      <c r="BB6" s="95"/>
      <c r="BC6" s="95"/>
    </row>
    <row r="7" spans="1:55">
      <c r="A7" s="3" t="s">
        <v>3</v>
      </c>
      <c r="B7" s="4" t="s">
        <v>4</v>
      </c>
      <c r="C7" s="4" t="s">
        <v>5</v>
      </c>
      <c r="D7" s="4" t="s">
        <v>6</v>
      </c>
      <c r="E7" s="4" t="s">
        <v>4</v>
      </c>
      <c r="F7" s="4" t="s">
        <v>5</v>
      </c>
      <c r="G7" s="4" t="s">
        <v>6</v>
      </c>
      <c r="H7" s="4" t="s">
        <v>4</v>
      </c>
      <c r="I7" s="4" t="s">
        <v>5</v>
      </c>
      <c r="J7" s="4" t="s">
        <v>6</v>
      </c>
      <c r="K7" s="4" t="s">
        <v>4</v>
      </c>
      <c r="L7" s="4" t="s">
        <v>5</v>
      </c>
      <c r="M7" s="4" t="s">
        <v>6</v>
      </c>
      <c r="N7" s="4" t="s">
        <v>4</v>
      </c>
      <c r="O7" s="4" t="s">
        <v>5</v>
      </c>
      <c r="P7" s="4" t="s">
        <v>6</v>
      </c>
      <c r="Q7" s="4" t="s">
        <v>4</v>
      </c>
      <c r="R7" s="4" t="s">
        <v>5</v>
      </c>
      <c r="S7" s="4" t="s">
        <v>6</v>
      </c>
      <c r="T7" s="5" t="s">
        <v>4</v>
      </c>
      <c r="U7" s="5" t="s">
        <v>5</v>
      </c>
      <c r="V7" s="5" t="s">
        <v>6</v>
      </c>
      <c r="W7" s="5" t="s">
        <v>4</v>
      </c>
      <c r="X7" s="5" t="s">
        <v>5</v>
      </c>
      <c r="Y7" s="5" t="s">
        <v>6</v>
      </c>
      <c r="Z7" s="5" t="s">
        <v>4</v>
      </c>
      <c r="AA7" s="5" t="s">
        <v>5</v>
      </c>
      <c r="AB7" s="5" t="s">
        <v>6</v>
      </c>
      <c r="AC7" s="5" t="s">
        <v>4</v>
      </c>
      <c r="AD7" s="5" t="s">
        <v>5</v>
      </c>
      <c r="AE7" s="5" t="s">
        <v>6</v>
      </c>
      <c r="AF7" s="5" t="s">
        <v>4</v>
      </c>
      <c r="AG7" s="5" t="s">
        <v>5</v>
      </c>
      <c r="AH7" s="5" t="s">
        <v>6</v>
      </c>
      <c r="AI7" s="5" t="s">
        <v>4</v>
      </c>
      <c r="AJ7" s="5" t="s">
        <v>5</v>
      </c>
      <c r="AK7" s="5" t="s">
        <v>6</v>
      </c>
      <c r="AL7" s="6" t="s">
        <v>4</v>
      </c>
      <c r="AM7" s="6" t="s">
        <v>5</v>
      </c>
      <c r="AN7" s="6" t="s">
        <v>6</v>
      </c>
      <c r="AO7" s="6" t="s">
        <v>4</v>
      </c>
      <c r="AP7" s="6" t="s">
        <v>5</v>
      </c>
      <c r="AQ7" s="6" t="s">
        <v>6</v>
      </c>
      <c r="AR7" s="6" t="s">
        <v>4</v>
      </c>
      <c r="AS7" s="6" t="s">
        <v>5</v>
      </c>
      <c r="AT7" s="6" t="s">
        <v>6</v>
      </c>
      <c r="AU7" s="6" t="s">
        <v>4</v>
      </c>
      <c r="AV7" s="6" t="s">
        <v>5</v>
      </c>
      <c r="AW7" s="6" t="s">
        <v>6</v>
      </c>
      <c r="AX7" s="6" t="s">
        <v>4</v>
      </c>
      <c r="AY7" s="6" t="s">
        <v>5</v>
      </c>
      <c r="AZ7" s="6" t="s">
        <v>6</v>
      </c>
      <c r="BA7" s="6" t="s">
        <v>4</v>
      </c>
      <c r="BB7" s="6" t="s">
        <v>5</v>
      </c>
      <c r="BC7" s="6" t="s">
        <v>6</v>
      </c>
    </row>
    <row r="8" spans="1:55">
      <c r="A8" s="3" t="s">
        <v>19</v>
      </c>
      <c r="B8" s="58">
        <v>7</v>
      </c>
      <c r="C8" s="72">
        <v>6</v>
      </c>
      <c r="D8" s="73">
        <v>7</v>
      </c>
      <c r="E8" s="74">
        <v>3</v>
      </c>
      <c r="F8" s="75">
        <v>4</v>
      </c>
      <c r="G8" s="76">
        <v>3</v>
      </c>
      <c r="H8" s="77">
        <v>3</v>
      </c>
      <c r="I8" s="78">
        <v>3</v>
      </c>
      <c r="J8" s="79">
        <v>4</v>
      </c>
      <c r="K8" s="58">
        <v>7</v>
      </c>
      <c r="L8" s="72">
        <v>6</v>
      </c>
      <c r="M8" s="73">
        <v>7</v>
      </c>
      <c r="N8" s="74">
        <v>3</v>
      </c>
      <c r="O8" s="75">
        <v>4</v>
      </c>
      <c r="P8" s="76">
        <v>3</v>
      </c>
      <c r="Q8" s="77">
        <v>3</v>
      </c>
      <c r="R8" s="78">
        <v>3</v>
      </c>
      <c r="S8" s="79">
        <v>4</v>
      </c>
      <c r="T8" s="2">
        <v>26</v>
      </c>
      <c r="U8" s="16">
        <v>27</v>
      </c>
      <c r="V8" s="17">
        <v>27</v>
      </c>
      <c r="W8" s="18">
        <v>14</v>
      </c>
      <c r="X8" s="19">
        <v>13</v>
      </c>
      <c r="Y8" s="20">
        <v>13</v>
      </c>
      <c r="Z8" s="21">
        <v>13</v>
      </c>
      <c r="AA8" s="22">
        <v>14</v>
      </c>
      <c r="AB8" s="23">
        <v>13</v>
      </c>
      <c r="AC8" s="2">
        <v>26</v>
      </c>
      <c r="AD8" s="16">
        <v>27</v>
      </c>
      <c r="AE8" s="17">
        <v>27</v>
      </c>
      <c r="AF8" s="18">
        <v>14</v>
      </c>
      <c r="AG8" s="19">
        <v>13</v>
      </c>
      <c r="AH8" s="20">
        <v>13</v>
      </c>
      <c r="AI8" s="21">
        <v>13</v>
      </c>
      <c r="AJ8" s="22">
        <v>14</v>
      </c>
      <c r="AK8" s="23">
        <v>13</v>
      </c>
      <c r="AL8" s="2">
        <v>27</v>
      </c>
      <c r="AM8" s="59">
        <v>27</v>
      </c>
      <c r="AN8" s="60">
        <v>26</v>
      </c>
      <c r="AO8" s="61">
        <v>13</v>
      </c>
      <c r="AP8" s="62">
        <v>13</v>
      </c>
      <c r="AQ8" s="63">
        <v>14</v>
      </c>
      <c r="AR8" s="64">
        <v>14</v>
      </c>
      <c r="AS8" s="65">
        <v>13</v>
      </c>
      <c r="AT8" s="66">
        <v>13</v>
      </c>
      <c r="AU8" s="2">
        <v>27</v>
      </c>
      <c r="AV8" s="59">
        <v>27</v>
      </c>
      <c r="AW8" s="60">
        <v>26</v>
      </c>
      <c r="AX8" s="61">
        <v>13</v>
      </c>
      <c r="AY8" s="62">
        <v>13</v>
      </c>
      <c r="AZ8" s="63">
        <v>14</v>
      </c>
      <c r="BA8" s="64">
        <v>14</v>
      </c>
      <c r="BB8" s="65">
        <v>13</v>
      </c>
      <c r="BC8" s="66">
        <v>13</v>
      </c>
    </row>
    <row r="11" spans="1:55">
      <c r="A11" s="15"/>
    </row>
    <row r="12" spans="1:55">
      <c r="B12" s="98" t="s">
        <v>18</v>
      </c>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row>
    <row r="13" spans="1:55">
      <c r="A13" s="2"/>
      <c r="B13" s="97" t="s">
        <v>16</v>
      </c>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2"/>
      <c r="AM13" s="2"/>
      <c r="AN13" s="2"/>
      <c r="AO13" s="2"/>
      <c r="AP13" s="2"/>
      <c r="AQ13" s="2"/>
      <c r="AR13" s="2"/>
      <c r="AS13" s="2"/>
      <c r="AT13" s="2"/>
      <c r="AU13" s="2"/>
      <c r="AV13" s="2"/>
      <c r="AW13" s="2"/>
      <c r="AX13" s="2"/>
      <c r="AY13" s="2"/>
      <c r="AZ13" s="2"/>
      <c r="BA13" s="2"/>
      <c r="BB13" s="2"/>
      <c r="BC13" s="2"/>
    </row>
    <row r="14" spans="1:55">
      <c r="A14" s="2"/>
      <c r="B14" s="93" t="s">
        <v>17</v>
      </c>
      <c r="C14" s="93"/>
      <c r="D14" s="93"/>
      <c r="E14" s="93"/>
      <c r="F14" s="93"/>
      <c r="G14" s="93"/>
      <c r="H14" s="93"/>
      <c r="I14" s="93"/>
      <c r="J14" s="93"/>
      <c r="K14" s="93"/>
      <c r="L14" s="93"/>
      <c r="M14" s="93"/>
      <c r="N14" s="93"/>
      <c r="O14" s="93"/>
      <c r="P14" s="93"/>
      <c r="Q14" s="93"/>
      <c r="R14" s="93"/>
      <c r="S14" s="93"/>
      <c r="T14" s="93" t="s">
        <v>12</v>
      </c>
      <c r="U14" s="93"/>
      <c r="V14" s="93"/>
      <c r="W14" s="93"/>
      <c r="X14" s="93"/>
      <c r="Y14" s="93"/>
      <c r="Z14" s="93"/>
      <c r="AA14" s="93"/>
      <c r="AB14" s="93"/>
      <c r="AC14" s="93"/>
      <c r="AD14" s="93"/>
      <c r="AE14" s="93"/>
      <c r="AF14" s="93"/>
      <c r="AG14" s="93"/>
      <c r="AH14" s="93"/>
      <c r="AI14" s="93"/>
      <c r="AJ14" s="93"/>
      <c r="AK14" s="93"/>
      <c r="AL14" s="99" t="s">
        <v>68</v>
      </c>
      <c r="AM14" s="99"/>
      <c r="AN14" s="99"/>
      <c r="AO14" s="99"/>
      <c r="AP14" s="99"/>
      <c r="AQ14" s="99"/>
      <c r="AR14" s="99"/>
      <c r="AS14" s="99"/>
      <c r="AT14" s="99"/>
      <c r="AU14" s="99"/>
      <c r="AV14" s="99"/>
      <c r="AW14" s="99"/>
      <c r="AX14" s="99"/>
      <c r="AY14" s="99"/>
      <c r="AZ14" s="99"/>
      <c r="BA14" s="99"/>
      <c r="BB14" s="99"/>
      <c r="BC14" s="99"/>
    </row>
    <row r="15" spans="1:55">
      <c r="A15" s="3" t="s">
        <v>0</v>
      </c>
      <c r="B15" s="92" t="s">
        <v>13</v>
      </c>
      <c r="C15" s="92"/>
      <c r="D15" s="92"/>
      <c r="E15" s="92"/>
      <c r="F15" s="92"/>
      <c r="G15" s="92"/>
      <c r="H15" s="92"/>
      <c r="I15" s="92"/>
      <c r="J15" s="92"/>
      <c r="K15" s="92" t="s">
        <v>20</v>
      </c>
      <c r="L15" s="92"/>
      <c r="M15" s="92"/>
      <c r="N15" s="92"/>
      <c r="O15" s="92"/>
      <c r="P15" s="92"/>
      <c r="Q15" s="92"/>
      <c r="R15" s="92"/>
      <c r="S15" s="92"/>
      <c r="T15" s="94" t="s">
        <v>13</v>
      </c>
      <c r="U15" s="94"/>
      <c r="V15" s="94"/>
      <c r="W15" s="94"/>
      <c r="X15" s="94"/>
      <c r="Y15" s="94"/>
      <c r="Z15" s="94"/>
      <c r="AA15" s="94"/>
      <c r="AB15" s="94"/>
      <c r="AC15" s="94" t="s">
        <v>20</v>
      </c>
      <c r="AD15" s="94"/>
      <c r="AE15" s="94"/>
      <c r="AF15" s="94"/>
      <c r="AG15" s="94"/>
      <c r="AH15" s="94"/>
      <c r="AI15" s="94"/>
      <c r="AJ15" s="94"/>
      <c r="AK15" s="94"/>
      <c r="AL15" s="95" t="s">
        <v>10</v>
      </c>
      <c r="AM15" s="95"/>
      <c r="AN15" s="95"/>
      <c r="AO15" s="95"/>
      <c r="AP15" s="95"/>
      <c r="AQ15" s="95"/>
      <c r="AR15" s="95"/>
      <c r="AS15" s="95"/>
      <c r="AT15" s="95"/>
      <c r="AU15" s="95" t="s">
        <v>11</v>
      </c>
      <c r="AV15" s="95"/>
      <c r="AW15" s="95"/>
      <c r="AX15" s="95"/>
      <c r="AY15" s="95"/>
      <c r="AZ15" s="95"/>
      <c r="BA15" s="95"/>
      <c r="BB15" s="95"/>
      <c r="BC15" s="95"/>
    </row>
    <row r="16" spans="1:55">
      <c r="A16" s="3" t="s">
        <v>1</v>
      </c>
      <c r="B16" s="92" t="s">
        <v>7</v>
      </c>
      <c r="C16" s="92"/>
      <c r="D16" s="92"/>
      <c r="E16" s="92" t="s">
        <v>8</v>
      </c>
      <c r="F16" s="92"/>
      <c r="G16" s="92"/>
      <c r="H16" s="92" t="s">
        <v>9</v>
      </c>
      <c r="I16" s="92"/>
      <c r="J16" s="92"/>
      <c r="K16" s="92" t="s">
        <v>7</v>
      </c>
      <c r="L16" s="92"/>
      <c r="M16" s="92"/>
      <c r="N16" s="92" t="s">
        <v>8</v>
      </c>
      <c r="O16" s="92"/>
      <c r="P16" s="92"/>
      <c r="Q16" s="92" t="s">
        <v>9</v>
      </c>
      <c r="R16" s="92"/>
      <c r="S16" s="92"/>
      <c r="T16" s="94" t="s">
        <v>7</v>
      </c>
      <c r="U16" s="94"/>
      <c r="V16" s="94"/>
      <c r="W16" s="94" t="s">
        <v>8</v>
      </c>
      <c r="X16" s="94"/>
      <c r="Y16" s="94"/>
      <c r="Z16" s="94" t="s">
        <v>9</v>
      </c>
      <c r="AA16" s="94"/>
      <c r="AB16" s="94"/>
      <c r="AC16" s="94" t="s">
        <v>7</v>
      </c>
      <c r="AD16" s="94"/>
      <c r="AE16" s="94"/>
      <c r="AF16" s="94" t="s">
        <v>8</v>
      </c>
      <c r="AG16" s="94"/>
      <c r="AH16" s="94"/>
      <c r="AI16" s="94" t="s">
        <v>9</v>
      </c>
      <c r="AJ16" s="94"/>
      <c r="AK16" s="94"/>
      <c r="AL16" s="95" t="s">
        <v>7</v>
      </c>
      <c r="AM16" s="95"/>
      <c r="AN16" s="95"/>
      <c r="AO16" s="95" t="s">
        <v>8</v>
      </c>
      <c r="AP16" s="95"/>
      <c r="AQ16" s="95"/>
      <c r="AR16" s="95" t="s">
        <v>9</v>
      </c>
      <c r="AS16" s="95"/>
      <c r="AT16" s="95"/>
      <c r="AU16" s="95" t="s">
        <v>7</v>
      </c>
      <c r="AV16" s="95"/>
      <c r="AW16" s="95"/>
      <c r="AX16" s="95" t="s">
        <v>8</v>
      </c>
      <c r="AY16" s="95"/>
      <c r="AZ16" s="95"/>
      <c r="BA16" s="95" t="s">
        <v>9</v>
      </c>
      <c r="BB16" s="95"/>
      <c r="BC16" s="95"/>
    </row>
    <row r="17" spans="1:55">
      <c r="A17" s="3" t="s">
        <v>2</v>
      </c>
      <c r="B17" s="92">
        <v>20</v>
      </c>
      <c r="C17" s="92"/>
      <c r="D17" s="92"/>
      <c r="E17" s="92">
        <v>10</v>
      </c>
      <c r="F17" s="92"/>
      <c r="G17" s="92"/>
      <c r="H17" s="92">
        <v>10</v>
      </c>
      <c r="I17" s="92"/>
      <c r="J17" s="92"/>
      <c r="K17" s="92">
        <v>20</v>
      </c>
      <c r="L17" s="92"/>
      <c r="M17" s="92"/>
      <c r="N17" s="92">
        <v>10</v>
      </c>
      <c r="O17" s="92"/>
      <c r="P17" s="92"/>
      <c r="Q17" s="92">
        <v>10</v>
      </c>
      <c r="R17" s="92"/>
      <c r="S17" s="92"/>
      <c r="T17" s="94">
        <v>80</v>
      </c>
      <c r="U17" s="94"/>
      <c r="V17" s="94"/>
      <c r="W17" s="94">
        <v>40</v>
      </c>
      <c r="X17" s="94"/>
      <c r="Y17" s="94"/>
      <c r="Z17" s="94">
        <v>40</v>
      </c>
      <c r="AA17" s="94"/>
      <c r="AB17" s="94"/>
      <c r="AC17" s="94">
        <v>80</v>
      </c>
      <c r="AD17" s="94"/>
      <c r="AE17" s="94"/>
      <c r="AF17" s="94">
        <v>40</v>
      </c>
      <c r="AG17" s="94"/>
      <c r="AH17" s="94"/>
      <c r="AI17" s="94">
        <v>40</v>
      </c>
      <c r="AJ17" s="94"/>
      <c r="AK17" s="94"/>
      <c r="AL17" s="95">
        <v>80</v>
      </c>
      <c r="AM17" s="95"/>
      <c r="AN17" s="95"/>
      <c r="AO17" s="95">
        <v>40</v>
      </c>
      <c r="AP17" s="95"/>
      <c r="AQ17" s="95"/>
      <c r="AR17" s="95">
        <v>40</v>
      </c>
      <c r="AS17" s="95"/>
      <c r="AT17" s="95"/>
      <c r="AU17" s="95">
        <v>80</v>
      </c>
      <c r="AV17" s="95"/>
      <c r="AW17" s="95"/>
      <c r="AX17" s="95">
        <v>40</v>
      </c>
      <c r="AY17" s="95"/>
      <c r="AZ17" s="95"/>
      <c r="BA17" s="95">
        <v>40</v>
      </c>
      <c r="BB17" s="95"/>
      <c r="BC17" s="95"/>
    </row>
    <row r="18" spans="1:55">
      <c r="A18" s="3" t="s">
        <v>3</v>
      </c>
      <c r="B18" s="4" t="s">
        <v>4</v>
      </c>
      <c r="C18" s="4" t="s">
        <v>5</v>
      </c>
      <c r="D18" s="4" t="s">
        <v>6</v>
      </c>
      <c r="E18" s="4" t="s">
        <v>4</v>
      </c>
      <c r="F18" s="4" t="s">
        <v>5</v>
      </c>
      <c r="G18" s="4" t="s">
        <v>6</v>
      </c>
      <c r="H18" s="4" t="s">
        <v>4</v>
      </c>
      <c r="I18" s="4" t="s">
        <v>5</v>
      </c>
      <c r="J18" s="4" t="s">
        <v>6</v>
      </c>
      <c r="K18" s="4" t="s">
        <v>4</v>
      </c>
      <c r="L18" s="4" t="s">
        <v>5</v>
      </c>
      <c r="M18" s="4" t="s">
        <v>6</v>
      </c>
      <c r="N18" s="4" t="s">
        <v>4</v>
      </c>
      <c r="O18" s="4" t="s">
        <v>5</v>
      </c>
      <c r="P18" s="4" t="s">
        <v>6</v>
      </c>
      <c r="Q18" s="4" t="s">
        <v>4</v>
      </c>
      <c r="R18" s="4" t="s">
        <v>5</v>
      </c>
      <c r="S18" s="4" t="s">
        <v>6</v>
      </c>
      <c r="T18" s="5" t="s">
        <v>4</v>
      </c>
      <c r="U18" s="5" t="s">
        <v>5</v>
      </c>
      <c r="V18" s="5" t="s">
        <v>6</v>
      </c>
      <c r="W18" s="5" t="s">
        <v>4</v>
      </c>
      <c r="X18" s="5" t="s">
        <v>5</v>
      </c>
      <c r="Y18" s="5" t="s">
        <v>6</v>
      </c>
      <c r="Z18" s="5" t="s">
        <v>4</v>
      </c>
      <c r="AA18" s="5" t="s">
        <v>5</v>
      </c>
      <c r="AB18" s="5" t="s">
        <v>6</v>
      </c>
      <c r="AC18" s="5" t="s">
        <v>4</v>
      </c>
      <c r="AD18" s="5" t="s">
        <v>5</v>
      </c>
      <c r="AE18" s="5" t="s">
        <v>6</v>
      </c>
      <c r="AF18" s="5" t="s">
        <v>4</v>
      </c>
      <c r="AG18" s="5" t="s">
        <v>5</v>
      </c>
      <c r="AH18" s="5" t="s">
        <v>6</v>
      </c>
      <c r="AI18" s="5" t="s">
        <v>4</v>
      </c>
      <c r="AJ18" s="5" t="s">
        <v>5</v>
      </c>
      <c r="AK18" s="5" t="s">
        <v>6</v>
      </c>
      <c r="AL18" s="6" t="s">
        <v>4</v>
      </c>
      <c r="AM18" s="6" t="s">
        <v>5</v>
      </c>
      <c r="AN18" s="6" t="s">
        <v>6</v>
      </c>
      <c r="AO18" s="6" t="s">
        <v>4</v>
      </c>
      <c r="AP18" s="6" t="s">
        <v>5</v>
      </c>
      <c r="AQ18" s="6" t="s">
        <v>6</v>
      </c>
      <c r="AR18" s="6" t="s">
        <v>4</v>
      </c>
      <c r="AS18" s="6" t="s">
        <v>5</v>
      </c>
      <c r="AT18" s="6" t="s">
        <v>6</v>
      </c>
      <c r="AU18" s="6" t="s">
        <v>4</v>
      </c>
      <c r="AV18" s="6" t="s">
        <v>5</v>
      </c>
      <c r="AW18" s="6" t="s">
        <v>6</v>
      </c>
      <c r="AX18" s="6" t="s">
        <v>4</v>
      </c>
      <c r="AY18" s="6" t="s">
        <v>5</v>
      </c>
      <c r="AZ18" s="6" t="s">
        <v>6</v>
      </c>
      <c r="BA18" s="6" t="s">
        <v>4</v>
      </c>
      <c r="BB18" s="6" t="s">
        <v>5</v>
      </c>
      <c r="BC18" s="6" t="s">
        <v>6</v>
      </c>
    </row>
    <row r="19" spans="1:55">
      <c r="A19" s="3" t="s">
        <v>19</v>
      </c>
      <c r="B19" s="58">
        <v>7</v>
      </c>
      <c r="C19" s="72">
        <v>6</v>
      </c>
      <c r="D19" s="73">
        <v>7</v>
      </c>
      <c r="E19" s="74">
        <v>3</v>
      </c>
      <c r="F19" s="75">
        <v>4</v>
      </c>
      <c r="G19" s="76">
        <v>3</v>
      </c>
      <c r="H19" s="77">
        <v>3</v>
      </c>
      <c r="I19" s="78">
        <v>3</v>
      </c>
      <c r="J19" s="79">
        <v>4</v>
      </c>
      <c r="K19" s="58">
        <v>7</v>
      </c>
      <c r="L19" s="72">
        <v>6</v>
      </c>
      <c r="M19" s="73">
        <v>7</v>
      </c>
      <c r="N19" s="74">
        <v>3</v>
      </c>
      <c r="O19" s="75">
        <v>4</v>
      </c>
      <c r="P19" s="76">
        <v>3</v>
      </c>
      <c r="Q19" s="77">
        <v>3</v>
      </c>
      <c r="R19" s="78">
        <v>3</v>
      </c>
      <c r="S19" s="79">
        <v>4</v>
      </c>
      <c r="T19" s="2">
        <v>26</v>
      </c>
      <c r="U19" s="16">
        <v>27</v>
      </c>
      <c r="V19" s="17">
        <v>27</v>
      </c>
      <c r="W19" s="18">
        <v>14</v>
      </c>
      <c r="X19" s="19">
        <v>13</v>
      </c>
      <c r="Y19" s="20">
        <v>13</v>
      </c>
      <c r="Z19" s="21">
        <v>13</v>
      </c>
      <c r="AA19" s="22">
        <v>14</v>
      </c>
      <c r="AB19" s="23">
        <v>13</v>
      </c>
      <c r="AC19" s="2">
        <v>26</v>
      </c>
      <c r="AD19" s="16">
        <v>27</v>
      </c>
      <c r="AE19" s="17">
        <v>27</v>
      </c>
      <c r="AF19" s="18">
        <v>14</v>
      </c>
      <c r="AG19" s="19">
        <v>13</v>
      </c>
      <c r="AH19" s="20">
        <v>13</v>
      </c>
      <c r="AI19" s="21">
        <v>13</v>
      </c>
      <c r="AJ19" s="22">
        <v>14</v>
      </c>
      <c r="AK19" s="23">
        <v>13</v>
      </c>
      <c r="AL19" s="2">
        <v>27</v>
      </c>
      <c r="AM19" s="59">
        <v>27</v>
      </c>
      <c r="AN19" s="60">
        <v>26</v>
      </c>
      <c r="AO19" s="61">
        <v>13</v>
      </c>
      <c r="AP19" s="62">
        <v>13</v>
      </c>
      <c r="AQ19" s="63">
        <v>14</v>
      </c>
      <c r="AR19" s="64">
        <v>14</v>
      </c>
      <c r="AS19" s="65">
        <v>13</v>
      </c>
      <c r="AT19" s="66">
        <v>13</v>
      </c>
      <c r="AU19" s="2">
        <v>27</v>
      </c>
      <c r="AV19" s="59">
        <v>27</v>
      </c>
      <c r="AW19" s="60">
        <v>26</v>
      </c>
      <c r="AX19" s="61">
        <v>13</v>
      </c>
      <c r="AY19" s="62">
        <v>13</v>
      </c>
      <c r="AZ19" s="63">
        <v>14</v>
      </c>
      <c r="BA19" s="64">
        <v>14</v>
      </c>
      <c r="BB19" s="65">
        <v>13</v>
      </c>
      <c r="BC19" s="66">
        <v>13</v>
      </c>
    </row>
    <row r="22" spans="1:55" ht="37" customHeight="1"/>
    <row r="23" spans="1:55">
      <c r="A23" s="96" t="s">
        <v>29</v>
      </c>
      <c r="B23" s="96"/>
      <c r="C23" s="96"/>
      <c r="D23" s="96"/>
      <c r="O23" s="82" t="s">
        <v>83</v>
      </c>
    </row>
    <row r="24" spans="1:55" ht="34">
      <c r="A24" s="24" t="s">
        <v>23</v>
      </c>
      <c r="B24" t="s">
        <v>4</v>
      </c>
      <c r="C24" t="s">
        <v>21</v>
      </c>
      <c r="D24" t="s">
        <v>6</v>
      </c>
    </row>
    <row r="25" spans="1:55">
      <c r="A25" t="s">
        <v>10</v>
      </c>
      <c r="B25">
        <f>B8+E8+H8</f>
        <v>13</v>
      </c>
      <c r="C25">
        <f>C8+F8+I8</f>
        <v>13</v>
      </c>
      <c r="D25">
        <f>D8+G8+J8</f>
        <v>14</v>
      </c>
    </row>
    <row r="26" spans="1:55">
      <c r="A26" t="s">
        <v>11</v>
      </c>
      <c r="B26">
        <f>K8+N8+Q8</f>
        <v>13</v>
      </c>
      <c r="C26">
        <f>L8+O8+R8</f>
        <v>13</v>
      </c>
      <c r="D26">
        <f>M8+P8+S8</f>
        <v>14</v>
      </c>
    </row>
    <row r="27" spans="1:55" ht="17" customHeight="1">
      <c r="A27" t="s">
        <v>13</v>
      </c>
      <c r="B27">
        <f>B19+E19+H19</f>
        <v>13</v>
      </c>
      <c r="C27">
        <f>C19+F19+I19</f>
        <v>13</v>
      </c>
      <c r="D27">
        <f>D19+G19+J19</f>
        <v>14</v>
      </c>
    </row>
    <row r="28" spans="1:55">
      <c r="A28" t="s">
        <v>20</v>
      </c>
      <c r="B28">
        <f>K19+N19+Q19</f>
        <v>13</v>
      </c>
      <c r="C28">
        <f>L19+O19+R19</f>
        <v>13</v>
      </c>
      <c r="D28">
        <f>M19+P19+S19</f>
        <v>14</v>
      </c>
    </row>
    <row r="29" spans="1:55">
      <c r="A29" s="26" t="s">
        <v>27</v>
      </c>
      <c r="B29" s="26">
        <f>SUM(B25:B28)</f>
        <v>52</v>
      </c>
      <c r="C29" s="26">
        <f>SUM(C25:C28)</f>
        <v>52</v>
      </c>
      <c r="D29" s="26">
        <f>SUM(D25:D28)</f>
        <v>56</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5" spans="1:4" ht="34">
      <c r="A35" s="25" t="s">
        <v>24</v>
      </c>
    </row>
    <row r="36" spans="1:4">
      <c r="A36" t="s">
        <v>10</v>
      </c>
      <c r="B36">
        <f>T8+W8+Z8</f>
        <v>53</v>
      </c>
      <c r="C36">
        <f>U8+X8+AA8</f>
        <v>54</v>
      </c>
      <c r="D36">
        <f>V8+Y8+AB8</f>
        <v>53</v>
      </c>
    </row>
    <row r="37" spans="1:4">
      <c r="A37" s="1" t="s">
        <v>11</v>
      </c>
      <c r="B37" s="1">
        <f>AC8 + AF8 + AI8</f>
        <v>53</v>
      </c>
      <c r="C37" s="1">
        <f>AD8 + AG8 + AJ8</f>
        <v>54</v>
      </c>
      <c r="D37" s="1">
        <f>AE8 + AH8 + AK8</f>
        <v>53</v>
      </c>
    </row>
    <row r="38" spans="1:4">
      <c r="A38" t="s">
        <v>13</v>
      </c>
      <c r="B38">
        <f>T19+W19+Z19</f>
        <v>53</v>
      </c>
      <c r="C38">
        <f>U19+X19+AA19</f>
        <v>54</v>
      </c>
      <c r="D38">
        <f>V19+Y19+AB19</f>
        <v>53</v>
      </c>
    </row>
    <row r="39" spans="1:4">
      <c r="A39" t="s">
        <v>20</v>
      </c>
      <c r="B39">
        <f>AC19+AF19+AI19</f>
        <v>53</v>
      </c>
      <c r="C39">
        <f>AD19+AG19+AJ19</f>
        <v>54</v>
      </c>
      <c r="D39">
        <f>AE19+AH19+AK19</f>
        <v>53</v>
      </c>
    </row>
    <row r="40" spans="1:4">
      <c r="A40" s="26" t="s">
        <v>26</v>
      </c>
      <c r="B40" s="26">
        <f>SUM(B36:B39)</f>
        <v>212</v>
      </c>
      <c r="C40" s="26">
        <f>SUM(C36:C39)</f>
        <v>216</v>
      </c>
      <c r="D40" s="26">
        <f>SUM(D36:D39)</f>
        <v>212</v>
      </c>
    </row>
    <row r="42" spans="1:4" ht="34">
      <c r="A42" s="25" t="s">
        <v>22</v>
      </c>
    </row>
    <row r="43" spans="1:4">
      <c r="A43" t="s">
        <v>10</v>
      </c>
      <c r="B43">
        <f>AL19+AO19+AR19</f>
        <v>54</v>
      </c>
      <c r="C43">
        <f>AM19+AP19+AS19</f>
        <v>53</v>
      </c>
      <c r="D43">
        <f>AN19+AQ19+AT19</f>
        <v>53</v>
      </c>
    </row>
    <row r="44" spans="1:4">
      <c r="A44" s="1" t="s">
        <v>11</v>
      </c>
      <c r="B44" s="1">
        <f>AU19+AX19+BA19</f>
        <v>54</v>
      </c>
      <c r="C44" s="1">
        <f>AV19+AY19+BB19</f>
        <v>53</v>
      </c>
      <c r="D44" s="1">
        <f>AW19+AZ19+BC19</f>
        <v>53</v>
      </c>
    </row>
    <row r="45" spans="1:4">
      <c r="A45" t="s">
        <v>13</v>
      </c>
      <c r="B45">
        <f>AL8+AO8+AR8</f>
        <v>54</v>
      </c>
      <c r="C45">
        <f>AM8+AP8+AS8</f>
        <v>53</v>
      </c>
      <c r="D45">
        <f>AN8+AQ8+AT8</f>
        <v>53</v>
      </c>
    </row>
    <row r="46" spans="1:4">
      <c r="A46" t="s">
        <v>20</v>
      </c>
      <c r="B46" s="1">
        <f>AU8+AX8+BA8</f>
        <v>54</v>
      </c>
      <c r="C46" s="1">
        <f>AV8+AY8+BB8</f>
        <v>53</v>
      </c>
      <c r="D46" s="1">
        <f>AW8+AZ8+BC8</f>
        <v>53</v>
      </c>
    </row>
    <row r="47" spans="1:4">
      <c r="A47" s="26" t="s">
        <v>28</v>
      </c>
      <c r="B47" s="26">
        <f>SUM(B43:B46)</f>
        <v>216</v>
      </c>
      <c r="C47" s="26">
        <f>SUM(C43:C46)</f>
        <v>212</v>
      </c>
      <c r="D47" s="26">
        <f>SUM(D43:D46)</f>
        <v>212</v>
      </c>
    </row>
    <row r="49" spans="1:4" ht="38" customHeight="1"/>
    <row r="51" spans="1:4" ht="34">
      <c r="A51" s="27" t="s">
        <v>25</v>
      </c>
      <c r="B51" s="28">
        <f>SUM(B29+B40,B47)</f>
        <v>480</v>
      </c>
      <c r="C51" s="28">
        <f>SUM(C29+C40,C47)</f>
        <v>480</v>
      </c>
      <c r="D51" s="28">
        <f>SUM(D29+D40,D47)</f>
        <v>480</v>
      </c>
    </row>
  </sheetData>
  <mergeCells count="95">
    <mergeCell ref="B12:BC12"/>
    <mergeCell ref="B13:AK13"/>
    <mergeCell ref="B14:S14"/>
    <mergeCell ref="T14:AK14"/>
    <mergeCell ref="AL14:BC14"/>
    <mergeCell ref="B15:J15"/>
    <mergeCell ref="K15:S15"/>
    <mergeCell ref="T15:AB15"/>
    <mergeCell ref="AC15:AK15"/>
    <mergeCell ref="AL15:AT15"/>
    <mergeCell ref="AU15:BC15"/>
    <mergeCell ref="B16:D16"/>
    <mergeCell ref="E16:G16"/>
    <mergeCell ref="H16:J16"/>
    <mergeCell ref="K16:M16"/>
    <mergeCell ref="N16:P16"/>
    <mergeCell ref="Q16:S16"/>
    <mergeCell ref="T16:V16"/>
    <mergeCell ref="W16:Y16"/>
    <mergeCell ref="Z16:AB16"/>
    <mergeCell ref="AC16:AE16"/>
    <mergeCell ref="AF16:AH16"/>
    <mergeCell ref="AI16:AK16"/>
    <mergeCell ref="AL16:AN16"/>
    <mergeCell ref="AO16:AQ16"/>
    <mergeCell ref="AR16:AT16"/>
    <mergeCell ref="AU16:AW16"/>
    <mergeCell ref="AX16:AZ16"/>
    <mergeCell ref="BA16:BC16"/>
    <mergeCell ref="B17:D17"/>
    <mergeCell ref="E17:G17"/>
    <mergeCell ref="H17:J17"/>
    <mergeCell ref="K17:M17"/>
    <mergeCell ref="N17:P17"/>
    <mergeCell ref="Q17:S17"/>
    <mergeCell ref="T17:V17"/>
    <mergeCell ref="W17:Y17"/>
    <mergeCell ref="Z17:AB17"/>
    <mergeCell ref="AC17:AE17"/>
    <mergeCell ref="AF17:AH17"/>
    <mergeCell ref="AI17:AK17"/>
    <mergeCell ref="AL17:AN17"/>
    <mergeCell ref="AO17:AQ17"/>
    <mergeCell ref="AR17:AT17"/>
    <mergeCell ref="AU17:AW17"/>
    <mergeCell ref="AX17:AZ17"/>
    <mergeCell ref="BA17:BC17"/>
    <mergeCell ref="A23:D23"/>
    <mergeCell ref="B2:AK2"/>
    <mergeCell ref="B1:BC1"/>
    <mergeCell ref="AL6:AN6"/>
    <mergeCell ref="AO6:AQ6"/>
    <mergeCell ref="AR6:AT6"/>
    <mergeCell ref="AU6:AW6"/>
    <mergeCell ref="AX6:AZ6"/>
    <mergeCell ref="BA6:BC6"/>
    <mergeCell ref="AL3:BC3"/>
    <mergeCell ref="AL4:AT4"/>
    <mergeCell ref="AU4:BC4"/>
    <mergeCell ref="AL5:AN5"/>
    <mergeCell ref="AO5:AQ5"/>
    <mergeCell ref="AR5:AT5"/>
    <mergeCell ref="AU5:AW5"/>
    <mergeCell ref="AX5:AZ5"/>
    <mergeCell ref="BA5:BC5"/>
    <mergeCell ref="T6:V6"/>
    <mergeCell ref="W6:Y6"/>
    <mergeCell ref="Z6:AB6"/>
    <mergeCell ref="AC6:AE6"/>
    <mergeCell ref="AF6:AH6"/>
    <mergeCell ref="AI6:AK6"/>
    <mergeCell ref="B3:S3"/>
    <mergeCell ref="T3:AK3"/>
    <mergeCell ref="T4:AB4"/>
    <mergeCell ref="AC4:AK4"/>
    <mergeCell ref="T5:V5"/>
    <mergeCell ref="W5:Y5"/>
    <mergeCell ref="Z5:AB5"/>
    <mergeCell ref="AC5:AE5"/>
    <mergeCell ref="AF5:AH5"/>
    <mergeCell ref="AI5:AK5"/>
    <mergeCell ref="B4:J4"/>
    <mergeCell ref="K4:S4"/>
    <mergeCell ref="K5:M5"/>
    <mergeCell ref="N5:P5"/>
    <mergeCell ref="Q5:S5"/>
    <mergeCell ref="K6:M6"/>
    <mergeCell ref="N6:P6"/>
    <mergeCell ref="Q6:S6"/>
    <mergeCell ref="B5:D5"/>
    <mergeCell ref="E5:G5"/>
    <mergeCell ref="H5:J5"/>
    <mergeCell ref="B6:D6"/>
    <mergeCell ref="E6:G6"/>
    <mergeCell ref="H6:J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5"/>
  <sheetViews>
    <sheetView topLeftCell="A2" workbookViewId="0">
      <selection activeCell="P23" sqref="P23"/>
    </sheetView>
  </sheetViews>
  <sheetFormatPr baseColWidth="10" defaultRowHeight="16"/>
  <cols>
    <col min="1" max="1" width="22.33203125" customWidth="1"/>
    <col min="2" max="2" width="4.6640625" customWidth="1"/>
    <col min="3" max="18" width="5.5" customWidth="1"/>
    <col min="19" max="19" width="5.1640625" customWidth="1"/>
    <col min="20" max="37" width="4.6640625" customWidth="1"/>
    <col min="38" max="40" width="4.5" customWidth="1"/>
    <col min="41" max="41" width="5" customWidth="1"/>
    <col min="42" max="55" width="4.5" customWidth="1"/>
  </cols>
  <sheetData>
    <row r="1" spans="1:55">
      <c r="B1" s="98" t="s">
        <v>15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c r="A2" s="2"/>
      <c r="B2" s="97" t="s">
        <v>30</v>
      </c>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2"/>
      <c r="AM2" s="2"/>
      <c r="AN2" s="2"/>
      <c r="AO2" s="2"/>
      <c r="AP2" s="2"/>
      <c r="AQ2" s="2"/>
      <c r="AR2" s="2"/>
      <c r="AS2" s="2"/>
      <c r="AT2" s="2"/>
      <c r="AU2" s="2"/>
      <c r="AV2" s="2"/>
      <c r="AW2" s="2"/>
      <c r="AX2" s="2"/>
      <c r="AY2" s="2"/>
      <c r="AZ2" s="2"/>
      <c r="BA2" s="2"/>
      <c r="BB2" s="2"/>
      <c r="BC2" s="2"/>
    </row>
    <row r="3" spans="1:55">
      <c r="A3" s="2"/>
      <c r="B3" s="93" t="s">
        <v>31</v>
      </c>
      <c r="C3" s="93"/>
      <c r="D3" s="93"/>
      <c r="E3" s="93"/>
      <c r="F3" s="93"/>
      <c r="G3" s="93"/>
      <c r="H3" s="93"/>
      <c r="I3" s="93"/>
      <c r="J3" s="93"/>
      <c r="K3" s="93"/>
      <c r="L3" s="93"/>
      <c r="M3" s="93"/>
      <c r="N3" s="93"/>
      <c r="O3" s="93"/>
      <c r="P3" s="93"/>
      <c r="Q3" s="93"/>
      <c r="R3" s="93"/>
      <c r="S3" s="93"/>
      <c r="T3" s="93" t="s">
        <v>32</v>
      </c>
      <c r="U3" s="93"/>
      <c r="V3" s="93"/>
      <c r="W3" s="93"/>
      <c r="X3" s="93"/>
      <c r="Y3" s="93"/>
      <c r="Z3" s="93"/>
      <c r="AA3" s="93"/>
      <c r="AB3" s="93"/>
      <c r="AC3" s="93"/>
      <c r="AD3" s="93"/>
      <c r="AE3" s="93"/>
      <c r="AF3" s="93"/>
      <c r="AG3" s="93"/>
      <c r="AH3" s="93"/>
      <c r="AI3" s="93"/>
      <c r="AJ3" s="93"/>
      <c r="AK3" s="93"/>
      <c r="AL3" s="99" t="s">
        <v>69</v>
      </c>
      <c r="AM3" s="99"/>
      <c r="AN3" s="99"/>
      <c r="AO3" s="99"/>
      <c r="AP3" s="99"/>
      <c r="AQ3" s="99"/>
      <c r="AR3" s="99"/>
      <c r="AS3" s="99"/>
      <c r="AT3" s="99"/>
      <c r="AU3" s="99"/>
      <c r="AV3" s="99"/>
      <c r="AW3" s="99"/>
      <c r="AX3" s="99"/>
      <c r="AY3" s="99"/>
      <c r="AZ3" s="99"/>
      <c r="BA3" s="99"/>
      <c r="BB3" s="99"/>
      <c r="BC3" s="99"/>
    </row>
    <row r="4" spans="1:55">
      <c r="A4" s="3" t="s">
        <v>0</v>
      </c>
      <c r="B4" s="92" t="s">
        <v>10</v>
      </c>
      <c r="C4" s="92"/>
      <c r="D4" s="92"/>
      <c r="E4" s="92"/>
      <c r="F4" s="92"/>
      <c r="G4" s="92"/>
      <c r="H4" s="92"/>
      <c r="I4" s="92"/>
      <c r="J4" s="92"/>
      <c r="K4" s="92" t="s">
        <v>11</v>
      </c>
      <c r="L4" s="92"/>
      <c r="M4" s="92"/>
      <c r="N4" s="92"/>
      <c r="O4" s="92"/>
      <c r="P4" s="92"/>
      <c r="Q4" s="92"/>
      <c r="R4" s="92"/>
      <c r="S4" s="92"/>
      <c r="T4" s="94" t="s">
        <v>10</v>
      </c>
      <c r="U4" s="94"/>
      <c r="V4" s="94"/>
      <c r="W4" s="94"/>
      <c r="X4" s="94"/>
      <c r="Y4" s="94"/>
      <c r="Z4" s="94"/>
      <c r="AA4" s="94"/>
      <c r="AB4" s="94"/>
      <c r="AC4" s="94" t="s">
        <v>11</v>
      </c>
      <c r="AD4" s="94"/>
      <c r="AE4" s="94"/>
      <c r="AF4" s="94"/>
      <c r="AG4" s="94"/>
      <c r="AH4" s="94"/>
      <c r="AI4" s="94"/>
      <c r="AJ4" s="94"/>
      <c r="AK4" s="94"/>
      <c r="AL4" s="95" t="s">
        <v>13</v>
      </c>
      <c r="AM4" s="95"/>
      <c r="AN4" s="95"/>
      <c r="AO4" s="95"/>
      <c r="AP4" s="95"/>
      <c r="AQ4" s="95"/>
      <c r="AR4" s="95"/>
      <c r="AS4" s="95"/>
      <c r="AT4" s="95"/>
      <c r="AU4" s="95" t="s">
        <v>14</v>
      </c>
      <c r="AV4" s="95"/>
      <c r="AW4" s="95"/>
      <c r="AX4" s="95"/>
      <c r="AY4" s="95"/>
      <c r="AZ4" s="95"/>
      <c r="BA4" s="95"/>
      <c r="BB4" s="95"/>
      <c r="BC4" s="95"/>
    </row>
    <row r="5" spans="1:55">
      <c r="A5" s="3" t="s">
        <v>1</v>
      </c>
      <c r="B5" s="92" t="s">
        <v>7</v>
      </c>
      <c r="C5" s="92"/>
      <c r="D5" s="92"/>
      <c r="E5" s="92" t="s">
        <v>8</v>
      </c>
      <c r="F5" s="92"/>
      <c r="G5" s="92"/>
      <c r="H5" s="92" t="s">
        <v>9</v>
      </c>
      <c r="I5" s="92"/>
      <c r="J5" s="92"/>
      <c r="K5" s="92" t="s">
        <v>7</v>
      </c>
      <c r="L5" s="92"/>
      <c r="M5" s="92"/>
      <c r="N5" s="92" t="s">
        <v>8</v>
      </c>
      <c r="O5" s="92"/>
      <c r="P5" s="92"/>
      <c r="Q5" s="92" t="s">
        <v>9</v>
      </c>
      <c r="R5" s="92"/>
      <c r="S5" s="92"/>
      <c r="T5" s="94" t="s">
        <v>7</v>
      </c>
      <c r="U5" s="94"/>
      <c r="V5" s="94"/>
      <c r="W5" s="94" t="s">
        <v>8</v>
      </c>
      <c r="X5" s="94"/>
      <c r="Y5" s="94"/>
      <c r="Z5" s="94" t="s">
        <v>9</v>
      </c>
      <c r="AA5" s="94"/>
      <c r="AB5" s="94"/>
      <c r="AC5" s="94" t="s">
        <v>7</v>
      </c>
      <c r="AD5" s="94"/>
      <c r="AE5" s="94"/>
      <c r="AF5" s="94" t="s">
        <v>8</v>
      </c>
      <c r="AG5" s="94"/>
      <c r="AH5" s="94"/>
      <c r="AI5" s="94" t="s">
        <v>9</v>
      </c>
      <c r="AJ5" s="94"/>
      <c r="AK5" s="94"/>
      <c r="AL5" s="95" t="s">
        <v>7</v>
      </c>
      <c r="AM5" s="95"/>
      <c r="AN5" s="95"/>
      <c r="AO5" s="95" t="s">
        <v>8</v>
      </c>
      <c r="AP5" s="95"/>
      <c r="AQ5" s="95"/>
      <c r="AR5" s="95" t="s">
        <v>9</v>
      </c>
      <c r="AS5" s="95"/>
      <c r="AT5" s="95"/>
      <c r="AU5" s="95" t="s">
        <v>7</v>
      </c>
      <c r="AV5" s="95"/>
      <c r="AW5" s="95"/>
      <c r="AX5" s="95" t="s">
        <v>8</v>
      </c>
      <c r="AY5" s="95"/>
      <c r="AZ5" s="95"/>
      <c r="BA5" s="95" t="s">
        <v>9</v>
      </c>
      <c r="BB5" s="95"/>
      <c r="BC5" s="95"/>
    </row>
    <row r="6" spans="1:55">
      <c r="A6" s="3" t="s">
        <v>2</v>
      </c>
      <c r="B6" s="92">
        <v>10</v>
      </c>
      <c r="C6" s="92"/>
      <c r="D6" s="92"/>
      <c r="E6" s="92">
        <v>5</v>
      </c>
      <c r="F6" s="92"/>
      <c r="G6" s="92"/>
      <c r="H6" s="92">
        <v>5</v>
      </c>
      <c r="I6" s="92"/>
      <c r="J6" s="92"/>
      <c r="K6" s="92">
        <v>10</v>
      </c>
      <c r="L6" s="92"/>
      <c r="M6" s="92"/>
      <c r="N6" s="92">
        <v>5</v>
      </c>
      <c r="O6" s="92"/>
      <c r="P6" s="92"/>
      <c r="Q6" s="92">
        <v>5</v>
      </c>
      <c r="R6" s="92"/>
      <c r="S6" s="92"/>
      <c r="T6" s="94">
        <v>40</v>
      </c>
      <c r="U6" s="94"/>
      <c r="V6" s="94"/>
      <c r="W6" s="94">
        <v>20</v>
      </c>
      <c r="X6" s="94"/>
      <c r="Y6" s="94"/>
      <c r="Z6" s="94">
        <v>20</v>
      </c>
      <c r="AA6" s="94"/>
      <c r="AB6" s="94"/>
      <c r="AC6" s="94">
        <v>40</v>
      </c>
      <c r="AD6" s="94"/>
      <c r="AE6" s="94"/>
      <c r="AF6" s="94">
        <v>20</v>
      </c>
      <c r="AG6" s="94"/>
      <c r="AH6" s="94"/>
      <c r="AI6" s="94">
        <v>20</v>
      </c>
      <c r="AJ6" s="94"/>
      <c r="AK6" s="94"/>
      <c r="AL6" s="95">
        <v>40</v>
      </c>
      <c r="AM6" s="95"/>
      <c r="AN6" s="95"/>
      <c r="AO6" s="95">
        <v>20</v>
      </c>
      <c r="AP6" s="95"/>
      <c r="AQ6" s="95"/>
      <c r="AR6" s="95">
        <v>20</v>
      </c>
      <c r="AS6" s="95"/>
      <c r="AT6" s="95"/>
      <c r="AU6" s="95">
        <v>40</v>
      </c>
      <c r="AV6" s="95"/>
      <c r="AW6" s="95"/>
      <c r="AX6" s="95">
        <v>20</v>
      </c>
      <c r="AY6" s="95"/>
      <c r="AZ6" s="95"/>
      <c r="BA6" s="95">
        <v>20</v>
      </c>
      <c r="BB6" s="95"/>
      <c r="BC6" s="95"/>
    </row>
    <row r="7" spans="1:55">
      <c r="A7" s="3" t="s">
        <v>3</v>
      </c>
      <c r="B7" s="4" t="s">
        <v>4</v>
      </c>
      <c r="C7" s="4" t="s">
        <v>5</v>
      </c>
      <c r="D7" s="4" t="s">
        <v>6</v>
      </c>
      <c r="E7" s="4" t="s">
        <v>4</v>
      </c>
      <c r="F7" s="4" t="s">
        <v>5</v>
      </c>
      <c r="G7" s="4" t="s">
        <v>6</v>
      </c>
      <c r="H7" s="4" t="s">
        <v>4</v>
      </c>
      <c r="I7" s="4" t="s">
        <v>5</v>
      </c>
      <c r="J7" s="4" t="s">
        <v>6</v>
      </c>
      <c r="K7" s="4" t="s">
        <v>4</v>
      </c>
      <c r="L7" s="4" t="s">
        <v>5</v>
      </c>
      <c r="M7" s="4" t="s">
        <v>6</v>
      </c>
      <c r="N7" s="4" t="s">
        <v>4</v>
      </c>
      <c r="O7" s="4" t="s">
        <v>5</v>
      </c>
      <c r="P7" s="4" t="s">
        <v>6</v>
      </c>
      <c r="Q7" s="4" t="s">
        <v>4</v>
      </c>
      <c r="R7" s="4" t="s">
        <v>5</v>
      </c>
      <c r="S7" s="4" t="s">
        <v>6</v>
      </c>
      <c r="T7" s="5" t="s">
        <v>4</v>
      </c>
      <c r="U7" s="5" t="s">
        <v>5</v>
      </c>
      <c r="V7" s="5" t="s">
        <v>6</v>
      </c>
      <c r="W7" s="5" t="s">
        <v>4</v>
      </c>
      <c r="X7" s="5" t="s">
        <v>5</v>
      </c>
      <c r="Y7" s="5" t="s">
        <v>6</v>
      </c>
      <c r="Z7" s="5" t="s">
        <v>4</v>
      </c>
      <c r="AA7" s="5" t="s">
        <v>5</v>
      </c>
      <c r="AB7" s="5" t="s">
        <v>6</v>
      </c>
      <c r="AC7" s="5" t="s">
        <v>4</v>
      </c>
      <c r="AD7" s="5" t="s">
        <v>5</v>
      </c>
      <c r="AE7" s="5" t="s">
        <v>6</v>
      </c>
      <c r="AF7" s="5" t="s">
        <v>4</v>
      </c>
      <c r="AG7" s="5" t="s">
        <v>5</v>
      </c>
      <c r="AH7" s="5" t="s">
        <v>6</v>
      </c>
      <c r="AI7" s="5" t="s">
        <v>4</v>
      </c>
      <c r="AJ7" s="5" t="s">
        <v>5</v>
      </c>
      <c r="AK7" s="5" t="s">
        <v>6</v>
      </c>
      <c r="AL7" s="6" t="s">
        <v>4</v>
      </c>
      <c r="AM7" s="6" t="s">
        <v>5</v>
      </c>
      <c r="AN7" s="6" t="s">
        <v>6</v>
      </c>
      <c r="AO7" s="6" t="s">
        <v>4</v>
      </c>
      <c r="AP7" s="6" t="s">
        <v>5</v>
      </c>
      <c r="AQ7" s="6" t="s">
        <v>6</v>
      </c>
      <c r="AR7" s="6" t="s">
        <v>4</v>
      </c>
      <c r="AS7" s="6" t="s">
        <v>5</v>
      </c>
      <c r="AT7" s="6" t="s">
        <v>6</v>
      </c>
      <c r="AU7" s="6" t="s">
        <v>4</v>
      </c>
      <c r="AV7" s="6" t="s">
        <v>5</v>
      </c>
      <c r="AW7" s="6" t="s">
        <v>6</v>
      </c>
      <c r="AX7" s="6" t="s">
        <v>4</v>
      </c>
      <c r="AY7" s="6" t="s">
        <v>5</v>
      </c>
      <c r="AZ7" s="6" t="s">
        <v>6</v>
      </c>
      <c r="BA7" s="6" t="s">
        <v>4</v>
      </c>
      <c r="BB7" s="6" t="s">
        <v>5</v>
      </c>
      <c r="BC7" s="6" t="s">
        <v>6</v>
      </c>
    </row>
    <row r="8" spans="1:55">
      <c r="A8" s="3" t="s">
        <v>19</v>
      </c>
      <c r="B8" s="2">
        <v>4</v>
      </c>
      <c r="C8" s="7">
        <v>3</v>
      </c>
      <c r="D8" s="8">
        <v>3</v>
      </c>
      <c r="E8" s="9">
        <v>2</v>
      </c>
      <c r="F8" s="10">
        <v>1</v>
      </c>
      <c r="G8" s="11">
        <v>2</v>
      </c>
      <c r="H8" s="14">
        <v>1</v>
      </c>
      <c r="I8" s="13">
        <v>2</v>
      </c>
      <c r="J8" s="12">
        <v>2</v>
      </c>
      <c r="K8" s="2">
        <v>4</v>
      </c>
      <c r="L8" s="7">
        <v>3</v>
      </c>
      <c r="M8" s="8">
        <v>3</v>
      </c>
      <c r="N8" s="9">
        <v>2</v>
      </c>
      <c r="O8" s="10">
        <v>1</v>
      </c>
      <c r="P8" s="11">
        <v>2</v>
      </c>
      <c r="Q8" s="14">
        <v>1</v>
      </c>
      <c r="R8" s="13">
        <v>2</v>
      </c>
      <c r="S8" s="12">
        <v>2</v>
      </c>
      <c r="T8" s="2">
        <v>13</v>
      </c>
      <c r="U8" s="16">
        <v>13</v>
      </c>
      <c r="V8" s="17">
        <v>14</v>
      </c>
      <c r="W8" s="18">
        <v>7</v>
      </c>
      <c r="X8" s="19">
        <v>7</v>
      </c>
      <c r="Y8" s="20">
        <v>6</v>
      </c>
      <c r="Z8" s="21">
        <v>6</v>
      </c>
      <c r="AA8" s="22">
        <v>7</v>
      </c>
      <c r="AB8" s="23">
        <v>7</v>
      </c>
      <c r="AC8" s="2">
        <v>13</v>
      </c>
      <c r="AD8" s="16">
        <v>13</v>
      </c>
      <c r="AE8" s="17">
        <v>14</v>
      </c>
      <c r="AF8" s="18">
        <v>7</v>
      </c>
      <c r="AG8" s="19">
        <v>7</v>
      </c>
      <c r="AH8" s="20">
        <v>6</v>
      </c>
      <c r="AI8" s="21">
        <v>6</v>
      </c>
      <c r="AJ8" s="22">
        <v>7</v>
      </c>
      <c r="AK8" s="23">
        <v>7</v>
      </c>
      <c r="AL8" s="2">
        <v>13</v>
      </c>
      <c r="AM8" s="59">
        <v>14</v>
      </c>
      <c r="AN8" s="60">
        <v>13</v>
      </c>
      <c r="AO8" s="61">
        <v>7</v>
      </c>
      <c r="AP8" s="62">
        <v>6</v>
      </c>
      <c r="AQ8" s="63">
        <v>7</v>
      </c>
      <c r="AR8" s="64">
        <v>7</v>
      </c>
      <c r="AS8" s="65">
        <v>7</v>
      </c>
      <c r="AT8" s="66">
        <v>6</v>
      </c>
      <c r="AU8" s="2">
        <v>13</v>
      </c>
      <c r="AV8" s="59">
        <v>14</v>
      </c>
      <c r="AW8" s="60">
        <v>13</v>
      </c>
      <c r="AX8" s="61">
        <v>7</v>
      </c>
      <c r="AY8" s="62">
        <v>6</v>
      </c>
      <c r="AZ8" s="63">
        <v>7</v>
      </c>
      <c r="BA8" s="64">
        <v>7</v>
      </c>
      <c r="BB8" s="65">
        <v>7</v>
      </c>
      <c r="BC8" s="66">
        <v>6</v>
      </c>
    </row>
    <row r="11" spans="1:55">
      <c r="A11" s="15"/>
    </row>
    <row r="12" spans="1:55">
      <c r="B12" s="98" t="s">
        <v>18</v>
      </c>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row>
    <row r="13" spans="1:55">
      <c r="A13" s="2"/>
      <c r="B13" s="97" t="s">
        <v>16</v>
      </c>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2"/>
      <c r="AM13" s="2"/>
      <c r="AN13" s="2"/>
      <c r="AO13" s="2"/>
      <c r="AP13" s="2"/>
      <c r="AQ13" s="2"/>
      <c r="AR13" s="2"/>
      <c r="AS13" s="2"/>
      <c r="AT13" s="2"/>
      <c r="AU13" s="2"/>
      <c r="AV13" s="2"/>
      <c r="AW13" s="2"/>
      <c r="AX13" s="2"/>
      <c r="AY13" s="2"/>
      <c r="AZ13" s="2"/>
      <c r="BA13" s="2"/>
      <c r="BB13" s="2"/>
      <c r="BC13" s="2"/>
    </row>
    <row r="14" spans="1:55">
      <c r="A14" s="2"/>
      <c r="B14" s="93" t="s">
        <v>31</v>
      </c>
      <c r="C14" s="93"/>
      <c r="D14" s="93"/>
      <c r="E14" s="93"/>
      <c r="F14" s="93"/>
      <c r="G14" s="93"/>
      <c r="H14" s="93"/>
      <c r="I14" s="93"/>
      <c r="J14" s="93"/>
      <c r="K14" s="93"/>
      <c r="L14" s="93"/>
      <c r="M14" s="93"/>
      <c r="N14" s="93"/>
      <c r="O14" s="93"/>
      <c r="P14" s="93"/>
      <c r="Q14" s="93"/>
      <c r="R14" s="93"/>
      <c r="S14" s="93"/>
      <c r="T14" s="93" t="s">
        <v>32</v>
      </c>
      <c r="U14" s="93"/>
      <c r="V14" s="93"/>
      <c r="W14" s="93"/>
      <c r="X14" s="93"/>
      <c r="Y14" s="93"/>
      <c r="Z14" s="93"/>
      <c r="AA14" s="93"/>
      <c r="AB14" s="93"/>
      <c r="AC14" s="93"/>
      <c r="AD14" s="93"/>
      <c r="AE14" s="93"/>
      <c r="AF14" s="93"/>
      <c r="AG14" s="93"/>
      <c r="AH14" s="93"/>
      <c r="AI14" s="93"/>
      <c r="AJ14" s="93"/>
      <c r="AK14" s="93"/>
      <c r="AL14" s="99" t="s">
        <v>69</v>
      </c>
      <c r="AM14" s="99"/>
      <c r="AN14" s="99"/>
      <c r="AO14" s="99"/>
      <c r="AP14" s="99"/>
      <c r="AQ14" s="99"/>
      <c r="AR14" s="99"/>
      <c r="AS14" s="99"/>
      <c r="AT14" s="99"/>
      <c r="AU14" s="99"/>
      <c r="AV14" s="99"/>
      <c r="AW14" s="99"/>
      <c r="AX14" s="99"/>
      <c r="AY14" s="99"/>
      <c r="AZ14" s="99"/>
      <c r="BA14" s="99"/>
      <c r="BB14" s="99"/>
      <c r="BC14" s="99"/>
    </row>
    <row r="15" spans="1:55">
      <c r="A15" s="3" t="s">
        <v>0</v>
      </c>
      <c r="B15" s="92" t="s">
        <v>13</v>
      </c>
      <c r="C15" s="92"/>
      <c r="D15" s="92"/>
      <c r="E15" s="92"/>
      <c r="F15" s="92"/>
      <c r="G15" s="92"/>
      <c r="H15" s="92"/>
      <c r="I15" s="92"/>
      <c r="J15" s="92"/>
      <c r="K15" s="92" t="s">
        <v>20</v>
      </c>
      <c r="L15" s="92"/>
      <c r="M15" s="92"/>
      <c r="N15" s="92"/>
      <c r="O15" s="92"/>
      <c r="P15" s="92"/>
      <c r="Q15" s="92"/>
      <c r="R15" s="92"/>
      <c r="S15" s="92"/>
      <c r="T15" s="94" t="s">
        <v>13</v>
      </c>
      <c r="U15" s="94"/>
      <c r="V15" s="94"/>
      <c r="W15" s="94"/>
      <c r="X15" s="94"/>
      <c r="Y15" s="94"/>
      <c r="Z15" s="94"/>
      <c r="AA15" s="94"/>
      <c r="AB15" s="94"/>
      <c r="AC15" s="94" t="s">
        <v>20</v>
      </c>
      <c r="AD15" s="94"/>
      <c r="AE15" s="94"/>
      <c r="AF15" s="94"/>
      <c r="AG15" s="94"/>
      <c r="AH15" s="94"/>
      <c r="AI15" s="94"/>
      <c r="AJ15" s="94"/>
      <c r="AK15" s="94"/>
      <c r="AL15" s="95" t="s">
        <v>10</v>
      </c>
      <c r="AM15" s="95"/>
      <c r="AN15" s="95"/>
      <c r="AO15" s="95"/>
      <c r="AP15" s="95"/>
      <c r="AQ15" s="95"/>
      <c r="AR15" s="95"/>
      <c r="AS15" s="95"/>
      <c r="AT15" s="95"/>
      <c r="AU15" s="95" t="s">
        <v>11</v>
      </c>
      <c r="AV15" s="95"/>
      <c r="AW15" s="95"/>
      <c r="AX15" s="95"/>
      <c r="AY15" s="95"/>
      <c r="AZ15" s="95"/>
      <c r="BA15" s="95"/>
      <c r="BB15" s="95"/>
      <c r="BC15" s="95"/>
    </row>
    <row r="16" spans="1:55">
      <c r="A16" s="3" t="s">
        <v>1</v>
      </c>
      <c r="B16" s="92" t="s">
        <v>7</v>
      </c>
      <c r="C16" s="92"/>
      <c r="D16" s="92"/>
      <c r="E16" s="92" t="s">
        <v>8</v>
      </c>
      <c r="F16" s="92"/>
      <c r="G16" s="92"/>
      <c r="H16" s="92" t="s">
        <v>9</v>
      </c>
      <c r="I16" s="92"/>
      <c r="J16" s="92"/>
      <c r="K16" s="92" t="s">
        <v>7</v>
      </c>
      <c r="L16" s="92"/>
      <c r="M16" s="92"/>
      <c r="N16" s="92" t="s">
        <v>8</v>
      </c>
      <c r="O16" s="92"/>
      <c r="P16" s="92"/>
      <c r="Q16" s="92" t="s">
        <v>9</v>
      </c>
      <c r="R16" s="92"/>
      <c r="S16" s="92"/>
      <c r="T16" s="94" t="s">
        <v>7</v>
      </c>
      <c r="U16" s="94"/>
      <c r="V16" s="94"/>
      <c r="W16" s="94" t="s">
        <v>8</v>
      </c>
      <c r="X16" s="94"/>
      <c r="Y16" s="94"/>
      <c r="Z16" s="94" t="s">
        <v>9</v>
      </c>
      <c r="AA16" s="94"/>
      <c r="AB16" s="94"/>
      <c r="AC16" s="94" t="s">
        <v>7</v>
      </c>
      <c r="AD16" s="94"/>
      <c r="AE16" s="94"/>
      <c r="AF16" s="94" t="s">
        <v>8</v>
      </c>
      <c r="AG16" s="94"/>
      <c r="AH16" s="94"/>
      <c r="AI16" s="94" t="s">
        <v>9</v>
      </c>
      <c r="AJ16" s="94"/>
      <c r="AK16" s="94"/>
      <c r="AL16" s="95" t="s">
        <v>7</v>
      </c>
      <c r="AM16" s="95"/>
      <c r="AN16" s="95"/>
      <c r="AO16" s="95" t="s">
        <v>8</v>
      </c>
      <c r="AP16" s="95"/>
      <c r="AQ16" s="95"/>
      <c r="AR16" s="95" t="s">
        <v>9</v>
      </c>
      <c r="AS16" s="95"/>
      <c r="AT16" s="95"/>
      <c r="AU16" s="95" t="s">
        <v>7</v>
      </c>
      <c r="AV16" s="95"/>
      <c r="AW16" s="95"/>
      <c r="AX16" s="95" t="s">
        <v>8</v>
      </c>
      <c r="AY16" s="95"/>
      <c r="AZ16" s="95"/>
      <c r="BA16" s="95" t="s">
        <v>9</v>
      </c>
      <c r="BB16" s="95"/>
      <c r="BC16" s="95"/>
    </row>
    <row r="17" spans="1:55">
      <c r="A17" s="3" t="s">
        <v>2</v>
      </c>
      <c r="B17" s="92">
        <v>10</v>
      </c>
      <c r="C17" s="92"/>
      <c r="D17" s="92"/>
      <c r="E17" s="92">
        <v>5</v>
      </c>
      <c r="F17" s="92"/>
      <c r="G17" s="92"/>
      <c r="H17" s="92">
        <v>5</v>
      </c>
      <c r="I17" s="92"/>
      <c r="J17" s="92"/>
      <c r="K17" s="92">
        <v>10</v>
      </c>
      <c r="L17" s="92"/>
      <c r="M17" s="92"/>
      <c r="N17" s="92">
        <v>5</v>
      </c>
      <c r="O17" s="92"/>
      <c r="P17" s="92"/>
      <c r="Q17" s="92">
        <v>5</v>
      </c>
      <c r="R17" s="92"/>
      <c r="S17" s="92"/>
      <c r="T17" s="100">
        <v>40</v>
      </c>
      <c r="U17" s="101"/>
      <c r="V17" s="102"/>
      <c r="W17" s="100">
        <v>20</v>
      </c>
      <c r="X17" s="101"/>
      <c r="Y17" s="102"/>
      <c r="Z17" s="100">
        <v>20</v>
      </c>
      <c r="AA17" s="101"/>
      <c r="AB17" s="102"/>
      <c r="AC17" s="94">
        <v>40</v>
      </c>
      <c r="AD17" s="94"/>
      <c r="AE17" s="94"/>
      <c r="AF17" s="94">
        <v>20</v>
      </c>
      <c r="AG17" s="94"/>
      <c r="AH17" s="94"/>
      <c r="AI17" s="94">
        <v>20</v>
      </c>
      <c r="AJ17" s="94"/>
      <c r="AK17" s="94"/>
      <c r="AL17" s="95">
        <v>40</v>
      </c>
      <c r="AM17" s="95"/>
      <c r="AN17" s="95"/>
      <c r="AO17" s="95">
        <v>20</v>
      </c>
      <c r="AP17" s="95"/>
      <c r="AQ17" s="95"/>
      <c r="AR17" s="95">
        <v>20</v>
      </c>
      <c r="AS17" s="95"/>
      <c r="AT17" s="95"/>
      <c r="AU17" s="95">
        <v>40</v>
      </c>
      <c r="AV17" s="95"/>
      <c r="AW17" s="95"/>
      <c r="AX17" s="95">
        <v>20</v>
      </c>
      <c r="AY17" s="95"/>
      <c r="AZ17" s="95"/>
      <c r="BA17" s="95">
        <v>20</v>
      </c>
      <c r="BB17" s="95"/>
      <c r="BC17" s="95"/>
    </row>
    <row r="18" spans="1:55">
      <c r="A18" s="3" t="s">
        <v>3</v>
      </c>
      <c r="B18" s="4" t="s">
        <v>4</v>
      </c>
      <c r="C18" s="4" t="s">
        <v>5</v>
      </c>
      <c r="D18" s="4" t="s">
        <v>6</v>
      </c>
      <c r="E18" s="4" t="s">
        <v>4</v>
      </c>
      <c r="F18" s="4" t="s">
        <v>5</v>
      </c>
      <c r="G18" s="4" t="s">
        <v>6</v>
      </c>
      <c r="H18" s="4" t="s">
        <v>4</v>
      </c>
      <c r="I18" s="4" t="s">
        <v>5</v>
      </c>
      <c r="J18" s="4" t="s">
        <v>6</v>
      </c>
      <c r="K18" s="4" t="s">
        <v>4</v>
      </c>
      <c r="L18" s="4" t="s">
        <v>5</v>
      </c>
      <c r="M18" s="4" t="s">
        <v>6</v>
      </c>
      <c r="N18" s="4" t="s">
        <v>4</v>
      </c>
      <c r="O18" s="4" t="s">
        <v>5</v>
      </c>
      <c r="P18" s="4" t="s">
        <v>6</v>
      </c>
      <c r="Q18" s="4" t="s">
        <v>4</v>
      </c>
      <c r="R18" s="4" t="s">
        <v>5</v>
      </c>
      <c r="S18" s="4" t="s">
        <v>6</v>
      </c>
      <c r="T18" s="5" t="s">
        <v>4</v>
      </c>
      <c r="U18" s="5" t="s">
        <v>5</v>
      </c>
      <c r="V18" s="5" t="s">
        <v>6</v>
      </c>
      <c r="W18" s="5" t="s">
        <v>4</v>
      </c>
      <c r="X18" s="5" t="s">
        <v>5</v>
      </c>
      <c r="Y18" s="5" t="s">
        <v>6</v>
      </c>
      <c r="Z18" s="5" t="s">
        <v>4</v>
      </c>
      <c r="AA18" s="5" t="s">
        <v>5</v>
      </c>
      <c r="AB18" s="5" t="s">
        <v>6</v>
      </c>
      <c r="AC18" s="5" t="s">
        <v>4</v>
      </c>
      <c r="AD18" s="5" t="s">
        <v>5</v>
      </c>
      <c r="AE18" s="5" t="s">
        <v>6</v>
      </c>
      <c r="AF18" s="5" t="s">
        <v>4</v>
      </c>
      <c r="AG18" s="5" t="s">
        <v>5</v>
      </c>
      <c r="AH18" s="5" t="s">
        <v>6</v>
      </c>
      <c r="AI18" s="5" t="s">
        <v>4</v>
      </c>
      <c r="AJ18" s="5" t="s">
        <v>5</v>
      </c>
      <c r="AK18" s="5" t="s">
        <v>6</v>
      </c>
      <c r="AL18" s="6" t="s">
        <v>4</v>
      </c>
      <c r="AM18" s="6" t="s">
        <v>5</v>
      </c>
      <c r="AN18" s="6" t="s">
        <v>6</v>
      </c>
      <c r="AO18" s="6" t="s">
        <v>4</v>
      </c>
      <c r="AP18" s="6" t="s">
        <v>5</v>
      </c>
      <c r="AQ18" s="6" t="s">
        <v>6</v>
      </c>
      <c r="AR18" s="6" t="s">
        <v>4</v>
      </c>
      <c r="AS18" s="6" t="s">
        <v>5</v>
      </c>
      <c r="AT18" s="6" t="s">
        <v>6</v>
      </c>
      <c r="AU18" s="6" t="s">
        <v>4</v>
      </c>
      <c r="AV18" s="6" t="s">
        <v>5</v>
      </c>
      <c r="AW18" s="6" t="s">
        <v>6</v>
      </c>
      <c r="AX18" s="6" t="s">
        <v>4</v>
      </c>
      <c r="AY18" s="6" t="s">
        <v>5</v>
      </c>
      <c r="AZ18" s="6" t="s">
        <v>6</v>
      </c>
      <c r="BA18" s="6" t="s">
        <v>4</v>
      </c>
      <c r="BB18" s="6" t="s">
        <v>5</v>
      </c>
      <c r="BC18" s="6" t="s">
        <v>6</v>
      </c>
    </row>
    <row r="19" spans="1:55">
      <c r="A19" s="3" t="s">
        <v>19</v>
      </c>
      <c r="B19" s="2">
        <v>4</v>
      </c>
      <c r="C19" s="7">
        <v>3</v>
      </c>
      <c r="D19" s="8">
        <v>3</v>
      </c>
      <c r="E19" s="9">
        <v>2</v>
      </c>
      <c r="F19" s="10">
        <v>1</v>
      </c>
      <c r="G19" s="11">
        <v>2</v>
      </c>
      <c r="H19" s="14">
        <v>1</v>
      </c>
      <c r="I19" s="13">
        <v>2</v>
      </c>
      <c r="J19" s="12">
        <v>2</v>
      </c>
      <c r="K19" s="2">
        <v>4</v>
      </c>
      <c r="L19" s="7">
        <v>3</v>
      </c>
      <c r="M19" s="8">
        <v>3</v>
      </c>
      <c r="N19" s="9">
        <v>2</v>
      </c>
      <c r="O19" s="10">
        <v>1</v>
      </c>
      <c r="P19" s="11">
        <v>2</v>
      </c>
      <c r="Q19" s="14">
        <v>1</v>
      </c>
      <c r="R19" s="13">
        <v>2</v>
      </c>
      <c r="S19" s="12">
        <v>2</v>
      </c>
      <c r="T19" s="2">
        <v>13</v>
      </c>
      <c r="U19" s="16">
        <v>13</v>
      </c>
      <c r="V19" s="17">
        <v>14</v>
      </c>
      <c r="W19" s="18">
        <v>7</v>
      </c>
      <c r="X19" s="19">
        <v>7</v>
      </c>
      <c r="Y19" s="20">
        <v>6</v>
      </c>
      <c r="Z19" s="21">
        <v>6</v>
      </c>
      <c r="AA19" s="22">
        <v>7</v>
      </c>
      <c r="AB19" s="23">
        <v>7</v>
      </c>
      <c r="AC19" s="2">
        <v>13</v>
      </c>
      <c r="AD19" s="16">
        <v>13</v>
      </c>
      <c r="AE19" s="17">
        <v>14</v>
      </c>
      <c r="AF19" s="18">
        <v>7</v>
      </c>
      <c r="AG19" s="19">
        <v>7</v>
      </c>
      <c r="AH19" s="20">
        <v>6</v>
      </c>
      <c r="AI19" s="21">
        <v>6</v>
      </c>
      <c r="AJ19" s="22">
        <v>7</v>
      </c>
      <c r="AK19" s="23">
        <v>7</v>
      </c>
      <c r="AL19" s="2">
        <v>13</v>
      </c>
      <c r="AM19" s="59">
        <v>14</v>
      </c>
      <c r="AN19" s="60">
        <v>13</v>
      </c>
      <c r="AO19" s="61">
        <v>7</v>
      </c>
      <c r="AP19" s="62">
        <v>6</v>
      </c>
      <c r="AQ19" s="63">
        <v>7</v>
      </c>
      <c r="AR19" s="64">
        <v>7</v>
      </c>
      <c r="AS19" s="65">
        <v>7</v>
      </c>
      <c r="AT19" s="66">
        <v>6</v>
      </c>
      <c r="AU19" s="2">
        <v>13</v>
      </c>
      <c r="AV19" s="59">
        <v>14</v>
      </c>
      <c r="AW19" s="60">
        <v>13</v>
      </c>
      <c r="AX19" s="61">
        <v>7</v>
      </c>
      <c r="AY19" s="62">
        <v>6</v>
      </c>
      <c r="AZ19" s="63">
        <v>7</v>
      </c>
      <c r="BA19" s="64">
        <v>7</v>
      </c>
      <c r="BB19" s="65">
        <v>7</v>
      </c>
      <c r="BC19" s="66">
        <v>6</v>
      </c>
    </row>
    <row r="22" spans="1:55" ht="37" customHeight="1"/>
    <row r="23" spans="1:55">
      <c r="A23" s="96" t="s">
        <v>29</v>
      </c>
      <c r="B23" s="96"/>
      <c r="C23" s="96"/>
      <c r="D23" s="96"/>
      <c r="P23" s="82" t="s">
        <v>83</v>
      </c>
    </row>
    <row r="24" spans="1:55" ht="34">
      <c r="A24" s="24" t="s">
        <v>23</v>
      </c>
      <c r="B24" t="s">
        <v>4</v>
      </c>
      <c r="C24" t="s">
        <v>21</v>
      </c>
      <c r="D24" t="s">
        <v>6</v>
      </c>
    </row>
    <row r="25" spans="1:55">
      <c r="A25" t="s">
        <v>10</v>
      </c>
      <c r="B25">
        <f>B8+E8+H8</f>
        <v>7</v>
      </c>
      <c r="C25">
        <f>C8+F8+I8</f>
        <v>6</v>
      </c>
      <c r="D25">
        <f>D8+G8+J8</f>
        <v>7</v>
      </c>
    </row>
    <row r="26" spans="1:55">
      <c r="A26" t="s">
        <v>11</v>
      </c>
      <c r="B26">
        <f>K8+N8+Q8</f>
        <v>7</v>
      </c>
      <c r="C26">
        <f>L8+O8+R8</f>
        <v>6</v>
      </c>
      <c r="D26">
        <f>M8+P8+S8</f>
        <v>7</v>
      </c>
    </row>
    <row r="27" spans="1:55" ht="17" customHeight="1">
      <c r="A27" t="s">
        <v>13</v>
      </c>
      <c r="B27">
        <f>B19+E19+H19</f>
        <v>7</v>
      </c>
      <c r="C27">
        <f>C19+F19+I19</f>
        <v>6</v>
      </c>
      <c r="D27">
        <f>D19+G19+J19</f>
        <v>7</v>
      </c>
    </row>
    <row r="28" spans="1:55">
      <c r="A28" t="s">
        <v>20</v>
      </c>
      <c r="B28">
        <f>K19+N19+Q19</f>
        <v>7</v>
      </c>
      <c r="C28">
        <f>L19+O19+R19</f>
        <v>6</v>
      </c>
      <c r="D28">
        <f>M19+P19+S19</f>
        <v>7</v>
      </c>
    </row>
    <row r="29" spans="1:55">
      <c r="A29" s="26" t="s">
        <v>27</v>
      </c>
      <c r="B29" s="26">
        <f>SUM(B25:B28)</f>
        <v>28</v>
      </c>
      <c r="C29" s="26">
        <f>SUM(C25:C28)</f>
        <v>24</v>
      </c>
      <c r="D29" s="26">
        <f>SUM(D25:D28)</f>
        <v>28</v>
      </c>
      <c r="E29" s="1"/>
      <c r="F29" s="1"/>
      <c r="G29" s="1"/>
      <c r="H29" s="1"/>
      <c r="AR29" s="1"/>
      <c r="AS29" s="1"/>
      <c r="AT29" s="1"/>
      <c r="AU29" s="1"/>
      <c r="AV29" s="1"/>
      <c r="AW29" s="1"/>
      <c r="AX29" s="1"/>
      <c r="AY29" s="1"/>
      <c r="AZ29" s="1"/>
      <c r="BA29" s="1"/>
      <c r="BB29" s="1"/>
      <c r="BC29" s="1"/>
    </row>
    <row r="35" spans="1:4" ht="34">
      <c r="A35" s="25" t="s">
        <v>24</v>
      </c>
    </row>
    <row r="36" spans="1:4">
      <c r="A36" t="s">
        <v>10</v>
      </c>
      <c r="B36">
        <f>T8+W8+Z8</f>
        <v>26</v>
      </c>
      <c r="C36">
        <f>U8+X8+AA8</f>
        <v>27</v>
      </c>
      <c r="D36">
        <f>V8+Y8+AB8</f>
        <v>27</v>
      </c>
    </row>
    <row r="37" spans="1:4">
      <c r="A37" s="1" t="s">
        <v>11</v>
      </c>
      <c r="B37" s="1">
        <f>AC8 + AF8 + AI8</f>
        <v>26</v>
      </c>
      <c r="C37" s="1">
        <f>AD8 + AG8 + AJ8</f>
        <v>27</v>
      </c>
      <c r="D37" s="1">
        <f>AE8 + AH8 + AK8</f>
        <v>27</v>
      </c>
    </row>
    <row r="38" spans="1:4">
      <c r="A38" t="s">
        <v>13</v>
      </c>
      <c r="B38">
        <f>T19+W19+Z19</f>
        <v>26</v>
      </c>
      <c r="C38">
        <f>U19+X19+AA19</f>
        <v>27</v>
      </c>
      <c r="D38">
        <f>V19+Y19+AB19</f>
        <v>27</v>
      </c>
    </row>
    <row r="39" spans="1:4">
      <c r="A39" t="s">
        <v>20</v>
      </c>
      <c r="B39">
        <f>AC19+AF19+AI19</f>
        <v>26</v>
      </c>
      <c r="C39">
        <f>AD19+AG19+AJ19</f>
        <v>27</v>
      </c>
      <c r="D39">
        <f>AE19+AH19+AK19</f>
        <v>27</v>
      </c>
    </row>
    <row r="40" spans="1:4">
      <c r="A40" s="26" t="s">
        <v>26</v>
      </c>
      <c r="B40" s="26">
        <f>SUM(B36:B39)</f>
        <v>104</v>
      </c>
      <c r="C40" s="26">
        <f>SUM(C36:C39)</f>
        <v>108</v>
      </c>
      <c r="D40" s="26">
        <f>SUM(D36:D39)</f>
        <v>108</v>
      </c>
    </row>
    <row r="42" spans="1:4" ht="34">
      <c r="A42" s="25" t="s">
        <v>22</v>
      </c>
    </row>
    <row r="43" spans="1:4">
      <c r="A43" t="s">
        <v>10</v>
      </c>
      <c r="B43">
        <f>AL19+AO19+AR19</f>
        <v>27</v>
      </c>
      <c r="C43">
        <f>AM19+AP19+AS19</f>
        <v>27</v>
      </c>
      <c r="D43">
        <f>AN19+AQ19+AT19</f>
        <v>26</v>
      </c>
    </row>
    <row r="44" spans="1:4">
      <c r="A44" s="1" t="s">
        <v>11</v>
      </c>
      <c r="B44" s="1">
        <f>AU19+AX19+BA19</f>
        <v>27</v>
      </c>
      <c r="C44" s="1">
        <f>AV19+AY19+BB19</f>
        <v>27</v>
      </c>
      <c r="D44" s="1">
        <f>AW19+AZ19+BC19</f>
        <v>26</v>
      </c>
    </row>
    <row r="45" spans="1:4">
      <c r="A45" t="s">
        <v>13</v>
      </c>
      <c r="B45">
        <f>AL8+AO8+AR8</f>
        <v>27</v>
      </c>
      <c r="C45">
        <f>AM8+AP8+AS8</f>
        <v>27</v>
      </c>
      <c r="D45">
        <f>AN8+AQ8+AT8</f>
        <v>26</v>
      </c>
    </row>
    <row r="46" spans="1:4">
      <c r="A46" t="s">
        <v>20</v>
      </c>
      <c r="B46" s="1">
        <f>AU8+AX8+BA8</f>
        <v>27</v>
      </c>
      <c r="C46" s="1">
        <f>AV8+AY8+BB8</f>
        <v>27</v>
      </c>
      <c r="D46" s="1">
        <f>AW8+AZ8+BC8</f>
        <v>26</v>
      </c>
    </row>
    <row r="47" spans="1:4">
      <c r="A47" s="26" t="s">
        <v>28</v>
      </c>
      <c r="B47" s="26">
        <f>SUM(B43:B46)</f>
        <v>108</v>
      </c>
      <c r="C47" s="26">
        <f>SUM(C43:C46)</f>
        <v>108</v>
      </c>
      <c r="D47" s="26">
        <f>SUM(D43:D46)</f>
        <v>104</v>
      </c>
    </row>
    <row r="51" spans="1:44" ht="34">
      <c r="A51" s="27" t="s">
        <v>25</v>
      </c>
      <c r="B51" s="28">
        <f>SUM(B29+B40,B47)</f>
        <v>240</v>
      </c>
      <c r="C51" s="28">
        <f>SUM(C29+C40,C47)</f>
        <v>240</v>
      </c>
      <c r="D51" s="28">
        <f>SUM(D29+D40,D47)</f>
        <v>240</v>
      </c>
    </row>
    <row r="55" spans="1:44" ht="50" customHeight="1"/>
    <row r="57" spans="1:44" s="57" customFormat="1"/>
    <row r="58" spans="1:44" ht="47" customHeight="1">
      <c r="AP58" s="48"/>
      <c r="AQ58" s="48"/>
      <c r="AR58" s="48"/>
    </row>
    <row r="59" spans="1:44" ht="36" customHeight="1">
      <c r="AP59" s="48"/>
      <c r="AQ59" s="48"/>
      <c r="AR59" s="48"/>
    </row>
    <row r="61" spans="1:44" s="57" customFormat="1" ht="17" customHeight="1"/>
    <row r="62" spans="1:44" ht="17" customHeight="1"/>
    <row r="66" ht="17" customHeight="1"/>
    <row r="75" s="57" customFormat="1"/>
    <row r="85" spans="12:12">
      <c r="L85" t="s">
        <v>66</v>
      </c>
    </row>
  </sheetData>
  <mergeCells count="95">
    <mergeCell ref="A23:D23"/>
    <mergeCell ref="AL17:AN17"/>
    <mergeCell ref="AO17:AQ17"/>
    <mergeCell ref="AR17:AT17"/>
    <mergeCell ref="AU17:AW17"/>
    <mergeCell ref="B17:D17"/>
    <mergeCell ref="E17:G17"/>
    <mergeCell ref="H17:J17"/>
    <mergeCell ref="K17:M17"/>
    <mergeCell ref="N17:P17"/>
    <mergeCell ref="Q17:S17"/>
    <mergeCell ref="BA17:BC17"/>
    <mergeCell ref="T17:V17"/>
    <mergeCell ref="W17:Y17"/>
    <mergeCell ref="Z17:AB17"/>
    <mergeCell ref="AC17:AE17"/>
    <mergeCell ref="AF17:AH17"/>
    <mergeCell ref="AI17:AK17"/>
    <mergeCell ref="AX17:AZ17"/>
    <mergeCell ref="Q16:S16"/>
    <mergeCell ref="B13:AK13"/>
    <mergeCell ref="B14:S14"/>
    <mergeCell ref="T14:AK14"/>
    <mergeCell ref="AL14:BC14"/>
    <mergeCell ref="B15:J15"/>
    <mergeCell ref="K15:S15"/>
    <mergeCell ref="T15:AB15"/>
    <mergeCell ref="AC15:AK15"/>
    <mergeCell ref="AL15:AT15"/>
    <mergeCell ref="AU15:BC15"/>
    <mergeCell ref="B16:D16"/>
    <mergeCell ref="E16:G16"/>
    <mergeCell ref="H16:J16"/>
    <mergeCell ref="K16:M16"/>
    <mergeCell ref="N16:P16"/>
    <mergeCell ref="BA16:BC16"/>
    <mergeCell ref="T16:V16"/>
    <mergeCell ref="W16:Y16"/>
    <mergeCell ref="Z16:AB16"/>
    <mergeCell ref="AC16:AE16"/>
    <mergeCell ref="AF16:AH16"/>
    <mergeCell ref="AI16:AK16"/>
    <mergeCell ref="AL16:AN16"/>
    <mergeCell ref="AO16:AQ16"/>
    <mergeCell ref="AR16:AT16"/>
    <mergeCell ref="AU16:AW16"/>
    <mergeCell ref="AX16:AZ16"/>
    <mergeCell ref="B12:BC12"/>
    <mergeCell ref="W6:Y6"/>
    <mergeCell ref="Z6:AB6"/>
    <mergeCell ref="AC6:AE6"/>
    <mergeCell ref="AF6:AH6"/>
    <mergeCell ref="AI6:AK6"/>
    <mergeCell ref="AL6:AN6"/>
    <mergeCell ref="AO6:AQ6"/>
    <mergeCell ref="AR6:AT6"/>
    <mergeCell ref="AU6:AW6"/>
    <mergeCell ref="AX6:AZ6"/>
    <mergeCell ref="BA6:BC6"/>
    <mergeCell ref="B6:D6"/>
    <mergeCell ref="E6:G6"/>
    <mergeCell ref="H6:J6"/>
    <mergeCell ref="K6:M6"/>
    <mergeCell ref="N6:P6"/>
    <mergeCell ref="Q6:S6"/>
    <mergeCell ref="T6:V6"/>
    <mergeCell ref="AC5:AE5"/>
    <mergeCell ref="AF5:AH5"/>
    <mergeCell ref="B1:BC1"/>
    <mergeCell ref="B2:AK2"/>
    <mergeCell ref="B3:S3"/>
    <mergeCell ref="T3:AK3"/>
    <mergeCell ref="AL3:BC3"/>
    <mergeCell ref="AU4:BC4"/>
    <mergeCell ref="B5:D5"/>
    <mergeCell ref="E5:G5"/>
    <mergeCell ref="H5:J5"/>
    <mergeCell ref="K5:M5"/>
    <mergeCell ref="N5:P5"/>
    <mergeCell ref="Q5:S5"/>
    <mergeCell ref="T5:V5"/>
    <mergeCell ref="W5:Y5"/>
    <mergeCell ref="Z5:AB5"/>
    <mergeCell ref="B4:J4"/>
    <mergeCell ref="K4:S4"/>
    <mergeCell ref="T4:AB4"/>
    <mergeCell ref="AC4:AK4"/>
    <mergeCell ref="AL4:AT4"/>
    <mergeCell ref="AU5:AW5"/>
    <mergeCell ref="AX5:AZ5"/>
    <mergeCell ref="BA5:BC5"/>
    <mergeCell ref="AI5:AK5"/>
    <mergeCell ref="AL5:AN5"/>
    <mergeCell ref="AO5:AQ5"/>
    <mergeCell ref="AR5:AT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D1FB9-B879-4543-866A-11A2C96C2745}">
  <dimension ref="A1:AO52"/>
  <sheetViews>
    <sheetView tabSelected="1" topLeftCell="A9" workbookViewId="0">
      <selection activeCell="N31" sqref="N31"/>
    </sheetView>
  </sheetViews>
  <sheetFormatPr baseColWidth="10" defaultRowHeight="16"/>
  <cols>
    <col min="1" max="1" width="18.83203125" customWidth="1"/>
    <col min="2" max="2" width="26.1640625" customWidth="1"/>
  </cols>
  <sheetData>
    <row r="1" spans="1:41" ht="21">
      <c r="A1" s="49" t="s">
        <v>35</v>
      </c>
    </row>
    <row r="2" spans="1:41">
      <c r="A2" s="111" t="s">
        <v>41</v>
      </c>
      <c r="B2" s="111"/>
      <c r="C2" s="98" t="s">
        <v>37</v>
      </c>
      <c r="D2" s="98"/>
      <c r="E2" s="98"/>
      <c r="F2" s="98"/>
      <c r="G2" s="98"/>
      <c r="H2" s="98"/>
      <c r="I2" s="98"/>
      <c r="J2" s="98"/>
      <c r="K2" s="98"/>
      <c r="L2" s="98"/>
      <c r="M2" s="98"/>
      <c r="N2" s="98"/>
      <c r="O2" s="98"/>
      <c r="P2" s="98"/>
      <c r="Q2" s="98"/>
      <c r="R2" s="98"/>
      <c r="S2" s="98"/>
    </row>
    <row r="3" spans="1:41">
      <c r="A3" s="46" t="s">
        <v>42</v>
      </c>
      <c r="B3" s="46" t="s">
        <v>39</v>
      </c>
      <c r="C3" s="115" t="s">
        <v>38</v>
      </c>
      <c r="D3" s="115"/>
      <c r="E3" s="115"/>
      <c r="F3" s="115"/>
      <c r="G3" s="115"/>
      <c r="H3" s="115"/>
      <c r="I3" s="115"/>
      <c r="J3" s="115"/>
      <c r="K3" s="115"/>
      <c r="L3" s="98" t="s">
        <v>33</v>
      </c>
      <c r="M3" s="98"/>
      <c r="N3" s="98"/>
      <c r="O3" s="98"/>
      <c r="P3" s="98"/>
      <c r="Q3" s="98"/>
      <c r="R3" s="98"/>
      <c r="S3" s="98"/>
      <c r="T3" s="46" t="s">
        <v>44</v>
      </c>
      <c r="U3" s="46"/>
      <c r="X3" s="46" t="s">
        <v>45</v>
      </c>
      <c r="AF3" s="46" t="s">
        <v>63</v>
      </c>
    </row>
    <row r="4" spans="1:41" ht="17" thickBot="1">
      <c r="A4" s="52"/>
      <c r="B4" s="52"/>
      <c r="C4" s="56" t="s">
        <v>65</v>
      </c>
      <c r="D4" s="51"/>
      <c r="E4" s="53"/>
      <c r="F4" s="53"/>
      <c r="G4" s="53"/>
      <c r="H4" s="53"/>
      <c r="I4" s="53"/>
      <c r="J4" s="53"/>
      <c r="K4" s="53"/>
      <c r="L4" s="54"/>
      <c r="M4" s="54"/>
      <c r="N4" s="54"/>
      <c r="O4" s="54"/>
      <c r="P4" s="54"/>
      <c r="Q4" s="54"/>
      <c r="R4" s="54"/>
      <c r="S4" s="54"/>
      <c r="T4" s="51"/>
      <c r="U4" s="51"/>
      <c r="V4" s="51"/>
      <c r="W4" s="51"/>
      <c r="X4" s="51"/>
      <c r="Y4" s="51"/>
      <c r="Z4" s="51"/>
      <c r="AA4" s="51"/>
      <c r="AB4" s="51"/>
      <c r="AC4" s="51"/>
      <c r="AD4" s="51"/>
      <c r="AE4" s="51"/>
      <c r="AF4" s="51"/>
      <c r="AG4" s="51"/>
      <c r="AH4" s="51"/>
      <c r="AI4" s="51"/>
      <c r="AJ4" s="51"/>
      <c r="AK4" s="51"/>
      <c r="AL4" s="51"/>
      <c r="AM4" s="51"/>
      <c r="AN4" s="51"/>
      <c r="AO4" s="51"/>
    </row>
    <row r="5" spans="1:41" ht="17" thickBot="1">
      <c r="A5" t="s">
        <v>34</v>
      </c>
      <c r="B5" t="s">
        <v>40</v>
      </c>
      <c r="C5" s="29">
        <v>3</v>
      </c>
      <c r="D5" s="30">
        <v>3</v>
      </c>
      <c r="E5" s="31">
        <v>4</v>
      </c>
      <c r="F5" s="32">
        <v>1</v>
      </c>
      <c r="G5" s="33">
        <v>2</v>
      </c>
      <c r="H5" s="34">
        <v>2</v>
      </c>
      <c r="I5" s="35">
        <v>2</v>
      </c>
      <c r="J5" s="36">
        <v>2</v>
      </c>
      <c r="K5" s="37">
        <v>1</v>
      </c>
      <c r="L5" s="112" t="s">
        <v>43</v>
      </c>
      <c r="M5" s="113"/>
      <c r="N5" s="113"/>
      <c r="O5" s="113"/>
      <c r="P5" s="113"/>
      <c r="Q5" s="113"/>
      <c r="R5" s="113"/>
      <c r="S5" s="113"/>
      <c r="T5" s="1" t="s">
        <v>58</v>
      </c>
      <c r="X5" s="105" t="s">
        <v>46</v>
      </c>
      <c r="Y5" s="105"/>
      <c r="Z5" s="105"/>
      <c r="AF5" s="106" t="s">
        <v>47</v>
      </c>
      <c r="AG5" s="106"/>
      <c r="AH5" s="106"/>
      <c r="AI5" s="106"/>
      <c r="AJ5" s="106"/>
      <c r="AK5" s="106"/>
      <c r="AL5" s="106"/>
      <c r="AM5" s="106"/>
      <c r="AN5" s="106"/>
      <c r="AO5" s="106"/>
    </row>
    <row r="6" spans="1:41" ht="52" thickBot="1">
      <c r="A6" s="47" t="s">
        <v>36</v>
      </c>
      <c r="B6" t="s">
        <v>40</v>
      </c>
      <c r="C6" s="29">
        <v>13</v>
      </c>
      <c r="D6" s="38">
        <v>14</v>
      </c>
      <c r="E6" s="39">
        <v>13</v>
      </c>
      <c r="F6" s="40">
        <v>7</v>
      </c>
      <c r="G6" s="41">
        <v>6</v>
      </c>
      <c r="H6" s="42">
        <v>7</v>
      </c>
      <c r="I6" s="43">
        <v>7</v>
      </c>
      <c r="J6" s="44">
        <v>7</v>
      </c>
      <c r="K6" s="45">
        <v>6</v>
      </c>
      <c r="L6" s="112" t="s">
        <v>43</v>
      </c>
      <c r="M6" s="113"/>
      <c r="N6" s="113"/>
      <c r="O6" s="113"/>
      <c r="P6" s="113"/>
      <c r="Q6" s="113"/>
      <c r="R6" s="113"/>
      <c r="S6" s="113"/>
      <c r="T6" s="1" t="s">
        <v>58</v>
      </c>
      <c r="X6" s="105"/>
      <c r="Y6" s="105"/>
      <c r="Z6" s="105"/>
      <c r="AF6" s="114" t="s">
        <v>59</v>
      </c>
      <c r="AG6" s="114"/>
      <c r="AH6" s="114"/>
      <c r="AI6" s="114"/>
      <c r="AJ6" s="114"/>
      <c r="AK6" s="114"/>
      <c r="AL6" s="114"/>
      <c r="AM6" s="114"/>
      <c r="AN6" s="114"/>
      <c r="AO6" s="114"/>
    </row>
    <row r="8" spans="1:41" ht="17" thickBot="1">
      <c r="A8" s="50"/>
      <c r="B8" s="50"/>
      <c r="C8" s="55" t="s">
        <v>64</v>
      </c>
      <c r="D8" s="55"/>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104" t="s">
        <v>60</v>
      </c>
      <c r="AG8" s="104"/>
      <c r="AH8" s="104"/>
      <c r="AI8" s="104"/>
      <c r="AJ8" s="104"/>
      <c r="AK8" s="104"/>
      <c r="AL8" s="104"/>
      <c r="AM8" s="104"/>
      <c r="AN8" s="104"/>
      <c r="AO8" s="104"/>
    </row>
    <row r="9" spans="1:41" ht="17" thickBot="1">
      <c r="B9" s="107" t="s">
        <v>57</v>
      </c>
      <c r="C9" s="29">
        <v>3</v>
      </c>
      <c r="D9" s="30">
        <v>3</v>
      </c>
      <c r="E9" s="31">
        <v>4</v>
      </c>
      <c r="F9" s="32">
        <v>1</v>
      </c>
      <c r="G9" s="33">
        <v>2</v>
      </c>
      <c r="H9" s="34">
        <v>2</v>
      </c>
      <c r="I9" s="35">
        <v>2</v>
      </c>
      <c r="J9" s="36">
        <v>2</v>
      </c>
      <c r="K9" s="37">
        <v>1</v>
      </c>
      <c r="L9" t="s">
        <v>10</v>
      </c>
      <c r="T9" s="1" t="s">
        <v>58</v>
      </c>
      <c r="X9" s="105" t="s">
        <v>62</v>
      </c>
      <c r="Y9" s="105"/>
      <c r="Z9" s="105"/>
      <c r="AF9" s="104"/>
      <c r="AG9" s="104"/>
      <c r="AH9" s="104"/>
      <c r="AI9" s="104"/>
      <c r="AJ9" s="104"/>
      <c r="AK9" s="104"/>
      <c r="AL9" s="104"/>
      <c r="AM9" s="104"/>
      <c r="AN9" s="104"/>
      <c r="AO9" s="104"/>
    </row>
    <row r="10" spans="1:41" ht="17" thickBot="1">
      <c r="B10" s="107"/>
      <c r="C10" s="29">
        <v>3</v>
      </c>
      <c r="D10" s="30">
        <v>4</v>
      </c>
      <c r="E10" s="31">
        <v>4</v>
      </c>
      <c r="F10" s="32">
        <v>2</v>
      </c>
      <c r="G10" s="33">
        <v>1</v>
      </c>
      <c r="H10" s="34">
        <v>2</v>
      </c>
      <c r="I10" s="35">
        <v>1</v>
      </c>
      <c r="J10" s="36">
        <v>2</v>
      </c>
      <c r="K10" s="37">
        <v>2</v>
      </c>
      <c r="L10" t="s">
        <v>11</v>
      </c>
      <c r="T10" s="1" t="s">
        <v>58</v>
      </c>
      <c r="X10" s="105"/>
      <c r="Y10" s="105"/>
      <c r="Z10" s="105"/>
      <c r="AF10" s="104"/>
      <c r="AG10" s="104"/>
      <c r="AH10" s="104"/>
      <c r="AI10" s="104"/>
      <c r="AJ10" s="104"/>
      <c r="AK10" s="104"/>
      <c r="AL10" s="104"/>
      <c r="AM10" s="104"/>
      <c r="AN10" s="104"/>
      <c r="AO10" s="104"/>
    </row>
    <row r="11" spans="1:41" ht="17" thickBot="1">
      <c r="B11" s="107"/>
      <c r="C11" s="29">
        <v>3</v>
      </c>
      <c r="D11" s="30">
        <v>3</v>
      </c>
      <c r="E11" s="31">
        <v>4</v>
      </c>
      <c r="F11" s="32">
        <v>1</v>
      </c>
      <c r="G11" s="33">
        <v>2</v>
      </c>
      <c r="H11" s="34">
        <v>2</v>
      </c>
      <c r="I11" s="35">
        <v>2</v>
      </c>
      <c r="J11" s="36">
        <v>2</v>
      </c>
      <c r="K11" s="37">
        <v>1</v>
      </c>
      <c r="L11" t="s">
        <v>48</v>
      </c>
      <c r="T11" s="1" t="s">
        <v>58</v>
      </c>
      <c r="X11" s="105"/>
      <c r="Y11" s="105"/>
      <c r="Z11" s="105"/>
      <c r="AF11" s="104"/>
      <c r="AG11" s="104"/>
      <c r="AH11" s="104"/>
      <c r="AI11" s="104"/>
      <c r="AJ11" s="104"/>
      <c r="AK11" s="104"/>
      <c r="AL11" s="104"/>
      <c r="AM11" s="104"/>
      <c r="AN11" s="104"/>
      <c r="AO11" s="104"/>
    </row>
    <row r="12" spans="1:41" ht="17" thickBot="1">
      <c r="B12" s="107"/>
      <c r="C12" s="29">
        <v>3</v>
      </c>
      <c r="D12" s="30">
        <v>4</v>
      </c>
      <c r="E12" s="31">
        <v>3</v>
      </c>
      <c r="F12" s="32">
        <v>1</v>
      </c>
      <c r="G12" s="33">
        <v>2</v>
      </c>
      <c r="H12" s="34">
        <v>2</v>
      </c>
      <c r="I12" s="35">
        <v>2</v>
      </c>
      <c r="J12" s="36">
        <v>2</v>
      </c>
      <c r="K12" s="37">
        <v>1</v>
      </c>
      <c r="L12" t="s">
        <v>20</v>
      </c>
      <c r="T12" s="1" t="s">
        <v>58</v>
      </c>
      <c r="X12" s="105"/>
      <c r="Y12" s="105"/>
      <c r="Z12" s="105"/>
      <c r="AF12" s="104"/>
      <c r="AG12" s="104"/>
      <c r="AH12" s="104"/>
      <c r="AI12" s="104"/>
      <c r="AJ12" s="104"/>
      <c r="AK12" s="104"/>
      <c r="AL12" s="104"/>
      <c r="AM12" s="104"/>
      <c r="AN12" s="104"/>
      <c r="AO12" s="104"/>
    </row>
    <row r="13" spans="1:41" ht="17" thickBot="1">
      <c r="B13" s="107"/>
      <c r="C13" s="29">
        <v>13</v>
      </c>
      <c r="D13" s="38">
        <v>14</v>
      </c>
      <c r="E13" s="39">
        <v>13</v>
      </c>
      <c r="F13" s="40">
        <v>7</v>
      </c>
      <c r="G13" s="41">
        <v>6</v>
      </c>
      <c r="H13" s="42">
        <v>7</v>
      </c>
      <c r="I13" s="43">
        <v>7</v>
      </c>
      <c r="J13" s="44">
        <v>7</v>
      </c>
      <c r="K13" s="45">
        <v>6</v>
      </c>
      <c r="L13" t="s">
        <v>50</v>
      </c>
      <c r="T13" s="1" t="s">
        <v>58</v>
      </c>
      <c r="X13" s="105"/>
      <c r="Y13" s="105"/>
      <c r="Z13" s="105"/>
      <c r="AF13" s="103" t="s">
        <v>61</v>
      </c>
      <c r="AG13" s="103"/>
      <c r="AH13" s="103"/>
      <c r="AI13" s="103"/>
      <c r="AJ13" s="103"/>
      <c r="AK13" s="103"/>
      <c r="AL13" s="103"/>
      <c r="AM13" s="103"/>
      <c r="AN13" s="103"/>
      <c r="AO13" s="103"/>
    </row>
    <row r="14" spans="1:41" ht="17" thickBot="1">
      <c r="B14" s="107"/>
      <c r="C14" s="29">
        <v>14</v>
      </c>
      <c r="D14" s="38">
        <v>13</v>
      </c>
      <c r="E14" s="39">
        <v>13</v>
      </c>
      <c r="F14" s="40">
        <v>6</v>
      </c>
      <c r="G14" s="41">
        <v>7</v>
      </c>
      <c r="H14" s="42">
        <v>7</v>
      </c>
      <c r="I14" s="43">
        <v>7</v>
      </c>
      <c r="J14" s="44">
        <v>7</v>
      </c>
      <c r="K14" s="45">
        <v>6</v>
      </c>
      <c r="L14" t="s">
        <v>51</v>
      </c>
      <c r="T14" s="1" t="s">
        <v>58</v>
      </c>
      <c r="X14" s="105"/>
      <c r="Y14" s="105"/>
      <c r="Z14" s="105"/>
      <c r="AF14" s="103"/>
      <c r="AG14" s="103"/>
      <c r="AH14" s="103"/>
      <c r="AI14" s="103"/>
      <c r="AJ14" s="103"/>
      <c r="AK14" s="103"/>
      <c r="AL14" s="103"/>
      <c r="AM14" s="103"/>
      <c r="AN14" s="103"/>
      <c r="AO14" s="103"/>
    </row>
    <row r="15" spans="1:41" ht="17" thickBot="1">
      <c r="B15" s="107"/>
      <c r="C15" s="29">
        <v>13</v>
      </c>
      <c r="D15" s="38">
        <v>14</v>
      </c>
      <c r="E15" s="39">
        <v>13</v>
      </c>
      <c r="F15" s="40">
        <v>7</v>
      </c>
      <c r="G15" s="41">
        <v>6</v>
      </c>
      <c r="H15" s="42">
        <v>7</v>
      </c>
      <c r="I15" s="43">
        <v>7</v>
      </c>
      <c r="J15" s="44">
        <v>7</v>
      </c>
      <c r="K15" s="45">
        <v>6</v>
      </c>
      <c r="L15" t="s">
        <v>49</v>
      </c>
      <c r="T15" s="1" t="s">
        <v>58</v>
      </c>
      <c r="X15" s="105"/>
      <c r="Y15" s="105"/>
      <c r="Z15" s="105"/>
      <c r="AF15" s="103"/>
      <c r="AG15" s="103"/>
      <c r="AH15" s="103"/>
      <c r="AI15" s="103"/>
      <c r="AJ15" s="103"/>
      <c r="AK15" s="103"/>
      <c r="AL15" s="103"/>
      <c r="AM15" s="103"/>
      <c r="AN15" s="103"/>
      <c r="AO15" s="103"/>
    </row>
    <row r="16" spans="1:41" ht="17" thickBot="1">
      <c r="B16" s="107"/>
      <c r="C16" s="29">
        <v>14</v>
      </c>
      <c r="D16" s="38">
        <v>13</v>
      </c>
      <c r="E16" s="39">
        <v>13</v>
      </c>
      <c r="F16" s="40">
        <v>7</v>
      </c>
      <c r="G16" s="41">
        <v>7</v>
      </c>
      <c r="H16" s="42">
        <v>6</v>
      </c>
      <c r="I16" s="43">
        <v>7</v>
      </c>
      <c r="J16" s="44">
        <v>7</v>
      </c>
      <c r="K16" s="45">
        <v>6</v>
      </c>
      <c r="L16" t="s">
        <v>52</v>
      </c>
      <c r="T16" s="1" t="s">
        <v>58</v>
      </c>
      <c r="X16" s="105"/>
      <c r="Y16" s="105"/>
      <c r="Z16" s="105"/>
      <c r="AF16" s="103"/>
      <c r="AG16" s="103"/>
      <c r="AH16" s="103"/>
      <c r="AI16" s="103"/>
      <c r="AJ16" s="103"/>
      <c r="AK16" s="103"/>
      <c r="AL16" s="103"/>
      <c r="AM16" s="103"/>
      <c r="AN16" s="103"/>
      <c r="AO16" s="103"/>
    </row>
    <row r="17" spans="1:41" ht="17" thickBot="1">
      <c r="B17" s="107"/>
      <c r="C17" s="29">
        <v>13</v>
      </c>
      <c r="D17" s="38">
        <v>13</v>
      </c>
      <c r="E17" s="39">
        <v>14</v>
      </c>
      <c r="F17" s="40">
        <v>7</v>
      </c>
      <c r="G17" s="41">
        <v>6</v>
      </c>
      <c r="H17" s="42">
        <v>7</v>
      </c>
      <c r="I17" s="43">
        <v>7</v>
      </c>
      <c r="J17" s="44">
        <v>7</v>
      </c>
      <c r="K17" s="45">
        <v>6</v>
      </c>
      <c r="L17" t="s">
        <v>53</v>
      </c>
      <c r="T17" s="1" t="s">
        <v>58</v>
      </c>
      <c r="X17" s="105"/>
      <c r="Y17" s="105"/>
      <c r="Z17" s="105"/>
      <c r="AF17" s="103"/>
      <c r="AG17" s="103"/>
      <c r="AH17" s="103"/>
      <c r="AI17" s="103"/>
      <c r="AJ17" s="103"/>
      <c r="AK17" s="103"/>
      <c r="AL17" s="103"/>
      <c r="AM17" s="103"/>
      <c r="AN17" s="103"/>
      <c r="AO17" s="103"/>
    </row>
    <row r="18" spans="1:41" ht="17" thickBot="1">
      <c r="B18" s="107"/>
      <c r="C18" s="29">
        <v>13</v>
      </c>
      <c r="D18" s="38">
        <v>14</v>
      </c>
      <c r="E18" s="39">
        <v>13</v>
      </c>
      <c r="F18" s="40">
        <v>6</v>
      </c>
      <c r="G18" s="41">
        <v>7</v>
      </c>
      <c r="H18" s="42">
        <v>7</v>
      </c>
      <c r="I18" s="43">
        <v>7</v>
      </c>
      <c r="J18" s="44">
        <v>7</v>
      </c>
      <c r="K18" s="45">
        <v>6</v>
      </c>
      <c r="L18" t="s">
        <v>54</v>
      </c>
      <c r="T18" s="1" t="s">
        <v>58</v>
      </c>
      <c r="X18" s="105"/>
      <c r="Y18" s="105"/>
      <c r="Z18" s="105"/>
      <c r="AF18" s="103"/>
      <c r="AG18" s="103"/>
      <c r="AH18" s="103"/>
      <c r="AI18" s="103"/>
      <c r="AJ18" s="103"/>
      <c r="AK18" s="103"/>
      <c r="AL18" s="103"/>
      <c r="AM18" s="103"/>
      <c r="AN18" s="103"/>
      <c r="AO18" s="103"/>
    </row>
    <row r="19" spans="1:41" ht="17" thickBot="1">
      <c r="B19" s="107"/>
      <c r="C19" s="29">
        <v>14</v>
      </c>
      <c r="D19" s="38">
        <v>13</v>
      </c>
      <c r="E19" s="39">
        <v>13</v>
      </c>
      <c r="F19" s="40">
        <v>7</v>
      </c>
      <c r="G19" s="41">
        <v>6</v>
      </c>
      <c r="H19" s="42">
        <v>7</v>
      </c>
      <c r="I19" s="43">
        <v>7</v>
      </c>
      <c r="J19" s="44">
        <v>7</v>
      </c>
      <c r="K19" s="45">
        <v>6</v>
      </c>
      <c r="L19" t="s">
        <v>56</v>
      </c>
      <c r="T19" s="1" t="s">
        <v>58</v>
      </c>
      <c r="X19" s="105"/>
      <c r="Y19" s="105"/>
      <c r="Z19" s="105"/>
      <c r="AF19" s="103"/>
      <c r="AG19" s="103"/>
      <c r="AH19" s="103"/>
      <c r="AI19" s="103"/>
      <c r="AJ19" s="103"/>
      <c r="AK19" s="103"/>
      <c r="AL19" s="103"/>
      <c r="AM19" s="103"/>
      <c r="AN19" s="103"/>
      <c r="AO19" s="103"/>
    </row>
    <row r="20" spans="1:41" ht="17" thickBot="1">
      <c r="B20" s="107"/>
      <c r="C20" s="29">
        <v>13</v>
      </c>
      <c r="D20" s="38">
        <v>14</v>
      </c>
      <c r="E20" s="39">
        <v>13</v>
      </c>
      <c r="F20" s="40">
        <v>7</v>
      </c>
      <c r="G20" s="41">
        <v>6</v>
      </c>
      <c r="H20" s="42">
        <v>7</v>
      </c>
      <c r="I20" s="43">
        <v>7</v>
      </c>
      <c r="J20" s="44">
        <v>7</v>
      </c>
      <c r="K20" s="45">
        <v>6</v>
      </c>
      <c r="L20" t="s">
        <v>55</v>
      </c>
      <c r="T20" s="1" t="s">
        <v>58</v>
      </c>
      <c r="X20" s="105"/>
      <c r="Y20" s="105"/>
      <c r="Z20" s="105"/>
      <c r="AF20" s="103"/>
      <c r="AG20" s="103"/>
      <c r="AH20" s="103"/>
      <c r="AI20" s="103"/>
      <c r="AJ20" s="103"/>
      <c r="AK20" s="103"/>
      <c r="AL20" s="103"/>
      <c r="AM20" s="103"/>
      <c r="AN20" s="103"/>
      <c r="AO20" s="103"/>
    </row>
    <row r="22" spans="1:41">
      <c r="A22" s="51"/>
      <c r="B22" s="51"/>
      <c r="C22" s="52" t="s">
        <v>82</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row>
    <row r="23" spans="1:41">
      <c r="A23" t="s">
        <v>34</v>
      </c>
      <c r="B23" t="s">
        <v>74</v>
      </c>
      <c r="C23" s="46" t="s">
        <v>72</v>
      </c>
      <c r="L23" s="106" t="s">
        <v>67</v>
      </c>
      <c r="M23" s="106"/>
      <c r="N23" s="106"/>
      <c r="O23" s="106"/>
      <c r="P23" s="106"/>
      <c r="Q23" s="106"/>
      <c r="R23" s="106"/>
      <c r="S23" s="106"/>
      <c r="X23">
        <v>3</v>
      </c>
      <c r="AF23" t="s">
        <v>70</v>
      </c>
    </row>
    <row r="24" spans="1:41">
      <c r="B24" s="69"/>
      <c r="C24" s="108" t="s">
        <v>7</v>
      </c>
      <c r="D24" s="109"/>
      <c r="E24" s="110"/>
      <c r="F24" s="108" t="s">
        <v>8</v>
      </c>
      <c r="G24" s="109"/>
      <c r="H24" s="110"/>
      <c r="I24" s="108" t="s">
        <v>9</v>
      </c>
      <c r="J24" s="109"/>
      <c r="K24" s="110"/>
      <c r="L24" s="106"/>
      <c r="M24" s="106"/>
      <c r="N24" s="106"/>
      <c r="O24" s="106"/>
      <c r="P24" s="106"/>
      <c r="Q24" s="106"/>
      <c r="R24" s="106"/>
      <c r="S24" s="106"/>
      <c r="AF24" t="s">
        <v>71</v>
      </c>
    </row>
    <row r="25" spans="1:41">
      <c r="B25" s="69"/>
      <c r="C25" s="84">
        <v>0.5</v>
      </c>
      <c r="D25" s="84">
        <v>1</v>
      </c>
      <c r="E25" s="84">
        <v>1.5</v>
      </c>
      <c r="F25" s="84">
        <v>0.5</v>
      </c>
      <c r="G25" s="84">
        <v>1</v>
      </c>
      <c r="H25" s="84">
        <v>1.5</v>
      </c>
      <c r="I25" s="84">
        <v>0.5</v>
      </c>
      <c r="J25" s="84">
        <v>1</v>
      </c>
      <c r="K25" s="84">
        <v>1.5</v>
      </c>
      <c r="L25" s="106"/>
      <c r="M25" s="106"/>
      <c r="N25" s="106"/>
      <c r="O25" s="106"/>
      <c r="P25" s="106"/>
      <c r="Q25" s="106"/>
      <c r="R25" s="106"/>
      <c r="S25" s="106"/>
    </row>
    <row r="26" spans="1:41">
      <c r="A26" s="117" t="s">
        <v>79</v>
      </c>
      <c r="B26" s="85" t="s">
        <v>76</v>
      </c>
      <c r="C26" s="83">
        <v>3</v>
      </c>
      <c r="D26" s="7">
        <v>3</v>
      </c>
      <c r="E26" s="8">
        <v>4</v>
      </c>
      <c r="F26" s="9">
        <v>1</v>
      </c>
      <c r="G26" s="10">
        <v>2</v>
      </c>
      <c r="H26" s="11">
        <v>2</v>
      </c>
      <c r="I26" s="14">
        <v>2</v>
      </c>
      <c r="J26" s="13">
        <v>2</v>
      </c>
      <c r="K26" s="12">
        <v>1</v>
      </c>
      <c r="L26" s="106"/>
      <c r="M26" s="106"/>
      <c r="N26" s="106"/>
      <c r="O26" s="106"/>
      <c r="P26" s="106"/>
      <c r="Q26" s="106"/>
      <c r="R26" s="106"/>
      <c r="S26" s="106"/>
    </row>
    <row r="27" spans="1:41">
      <c r="A27" s="117"/>
      <c r="B27" s="85" t="s">
        <v>77</v>
      </c>
      <c r="C27" s="83">
        <v>13</v>
      </c>
      <c r="D27" s="16">
        <v>14</v>
      </c>
      <c r="E27" s="17">
        <v>13</v>
      </c>
      <c r="F27" s="18">
        <v>7</v>
      </c>
      <c r="G27" s="19">
        <v>6</v>
      </c>
      <c r="H27" s="20">
        <v>7</v>
      </c>
      <c r="I27" s="21">
        <v>7</v>
      </c>
      <c r="J27" s="22">
        <v>7</v>
      </c>
      <c r="K27" s="23">
        <v>6</v>
      </c>
      <c r="L27" s="106"/>
      <c r="M27" s="106"/>
      <c r="N27" s="106"/>
      <c r="O27" s="106"/>
      <c r="P27" s="106"/>
      <c r="Q27" s="106"/>
      <c r="R27" s="106"/>
      <c r="S27" s="106"/>
    </row>
    <row r="28" spans="1:41">
      <c r="A28" s="118"/>
      <c r="B28" s="86" t="s">
        <v>78</v>
      </c>
      <c r="C28" s="83">
        <v>14</v>
      </c>
      <c r="D28" s="59">
        <v>13</v>
      </c>
      <c r="E28" s="60">
        <v>13</v>
      </c>
      <c r="F28" s="61">
        <v>6</v>
      </c>
      <c r="G28" s="62">
        <v>7</v>
      </c>
      <c r="H28" s="63">
        <v>7</v>
      </c>
      <c r="I28" s="64">
        <v>7</v>
      </c>
      <c r="J28" s="65">
        <v>6</v>
      </c>
      <c r="K28" s="66">
        <v>7</v>
      </c>
      <c r="L28" s="106"/>
      <c r="M28" s="106"/>
      <c r="N28" s="106"/>
      <c r="O28" s="106"/>
      <c r="P28" s="106"/>
      <c r="Q28" s="106"/>
      <c r="R28" s="106"/>
      <c r="S28" s="106"/>
    </row>
    <row r="29" spans="1:41">
      <c r="A29" s="90"/>
      <c r="B29" s="90"/>
      <c r="L29" s="106"/>
      <c r="M29" s="106"/>
      <c r="N29" s="106"/>
      <c r="O29" s="106"/>
      <c r="P29" s="106"/>
      <c r="Q29" s="106"/>
      <c r="R29" s="106"/>
      <c r="S29" s="106"/>
    </row>
    <row r="30" spans="1:41">
      <c r="A30" s="116" t="s">
        <v>80</v>
      </c>
      <c r="B30" s="87" t="s">
        <v>76</v>
      </c>
      <c r="C30" s="83">
        <v>3</v>
      </c>
      <c r="D30" s="7">
        <v>4</v>
      </c>
      <c r="E30" s="8">
        <v>3</v>
      </c>
      <c r="F30" s="9">
        <v>2</v>
      </c>
      <c r="G30" s="10">
        <v>2</v>
      </c>
      <c r="H30" s="11">
        <v>1</v>
      </c>
      <c r="I30" s="14">
        <v>2</v>
      </c>
      <c r="J30" s="13">
        <v>1</v>
      </c>
      <c r="K30" s="12">
        <v>2</v>
      </c>
      <c r="L30" s="106"/>
      <c r="M30" s="106"/>
      <c r="N30" s="106"/>
      <c r="O30" s="106"/>
      <c r="P30" s="106"/>
      <c r="Q30" s="106"/>
      <c r="R30" s="106"/>
      <c r="S30" s="106"/>
    </row>
    <row r="31" spans="1:41">
      <c r="A31" s="117"/>
      <c r="B31" s="85" t="s">
        <v>77</v>
      </c>
      <c r="C31" s="83">
        <v>14</v>
      </c>
      <c r="D31" s="16">
        <v>13</v>
      </c>
      <c r="E31" s="17">
        <v>13</v>
      </c>
      <c r="F31" s="18">
        <v>6</v>
      </c>
      <c r="G31" s="19">
        <v>7</v>
      </c>
      <c r="H31" s="20">
        <v>7</v>
      </c>
      <c r="I31" s="21">
        <v>7</v>
      </c>
      <c r="J31" s="22">
        <v>6</v>
      </c>
      <c r="K31" s="23">
        <v>7</v>
      </c>
    </row>
    <row r="32" spans="1:41">
      <c r="A32" s="118"/>
      <c r="B32" s="86" t="s">
        <v>78</v>
      </c>
      <c r="C32" s="83">
        <v>13</v>
      </c>
      <c r="D32" s="59">
        <v>13</v>
      </c>
      <c r="E32" s="60">
        <v>14</v>
      </c>
      <c r="F32" s="61">
        <v>7</v>
      </c>
      <c r="G32" s="62">
        <v>7</v>
      </c>
      <c r="H32" s="63">
        <v>6</v>
      </c>
      <c r="I32" s="64">
        <v>6</v>
      </c>
      <c r="J32" s="65">
        <v>7</v>
      </c>
      <c r="K32" s="66">
        <v>7</v>
      </c>
    </row>
    <row r="33" spans="1:22">
      <c r="A33" s="90"/>
      <c r="B33" s="90"/>
      <c r="C33" s="67"/>
      <c r="D33" s="67"/>
      <c r="E33" s="67"/>
      <c r="F33" s="67"/>
      <c r="G33" s="67"/>
      <c r="H33" s="67"/>
      <c r="I33" s="68"/>
      <c r="J33" s="68"/>
      <c r="K33" s="68"/>
    </row>
    <row r="34" spans="1:22">
      <c r="A34" s="116" t="s">
        <v>81</v>
      </c>
      <c r="B34" s="87" t="s">
        <v>76</v>
      </c>
      <c r="C34" s="83">
        <v>4</v>
      </c>
      <c r="D34" s="7">
        <v>3</v>
      </c>
      <c r="E34" s="8">
        <v>3</v>
      </c>
      <c r="F34" s="9">
        <v>2</v>
      </c>
      <c r="G34" s="10">
        <v>1</v>
      </c>
      <c r="H34" s="11">
        <v>2</v>
      </c>
      <c r="I34" s="14">
        <v>1</v>
      </c>
      <c r="J34" s="13">
        <v>2</v>
      </c>
      <c r="K34" s="12">
        <v>2</v>
      </c>
      <c r="N34" s="67"/>
      <c r="O34" s="67"/>
      <c r="P34" s="67"/>
      <c r="Q34" s="67"/>
      <c r="R34" s="67"/>
      <c r="S34" s="67"/>
      <c r="T34" s="68"/>
      <c r="U34" s="68"/>
      <c r="V34" s="68"/>
    </row>
    <row r="35" spans="1:22">
      <c r="A35" s="117"/>
      <c r="B35" s="85" t="s">
        <v>77</v>
      </c>
      <c r="C35" s="83">
        <v>13</v>
      </c>
      <c r="D35" s="16">
        <v>13</v>
      </c>
      <c r="E35" s="17">
        <v>14</v>
      </c>
      <c r="F35" s="18">
        <v>7</v>
      </c>
      <c r="G35" s="19">
        <v>7</v>
      </c>
      <c r="H35" s="20">
        <v>6</v>
      </c>
      <c r="I35" s="21">
        <v>6</v>
      </c>
      <c r="J35" s="22">
        <v>7</v>
      </c>
      <c r="K35" s="23">
        <v>7</v>
      </c>
      <c r="N35" s="67"/>
      <c r="O35" s="67"/>
      <c r="P35" s="67"/>
      <c r="Q35" s="67"/>
      <c r="R35" s="67"/>
      <c r="S35" s="67"/>
      <c r="T35" s="68"/>
      <c r="U35" s="68"/>
      <c r="V35" s="68"/>
    </row>
    <row r="36" spans="1:22">
      <c r="A36" s="118"/>
      <c r="B36" s="86" t="s">
        <v>78</v>
      </c>
      <c r="C36" s="83">
        <v>13</v>
      </c>
      <c r="D36" s="59">
        <v>14</v>
      </c>
      <c r="E36" s="60">
        <v>13</v>
      </c>
      <c r="F36" s="61">
        <v>7</v>
      </c>
      <c r="G36" s="62">
        <v>6</v>
      </c>
      <c r="H36" s="63">
        <v>7</v>
      </c>
      <c r="I36" s="64">
        <v>7</v>
      </c>
      <c r="J36" s="65">
        <v>7</v>
      </c>
      <c r="K36" s="66">
        <v>6</v>
      </c>
      <c r="N36" s="67"/>
      <c r="O36" s="67"/>
      <c r="P36" s="67"/>
      <c r="Q36" s="67"/>
      <c r="R36" s="67"/>
      <c r="S36" s="67"/>
      <c r="T36" s="67"/>
      <c r="U36" s="67"/>
      <c r="V36" s="67"/>
    </row>
    <row r="37" spans="1:22">
      <c r="A37" s="88"/>
      <c r="B37" s="89"/>
      <c r="N37" s="67"/>
      <c r="O37" s="67"/>
      <c r="P37" s="67"/>
      <c r="Q37" s="67"/>
      <c r="R37" s="67"/>
      <c r="S37" s="67"/>
      <c r="T37" s="68"/>
      <c r="U37" s="68"/>
      <c r="V37" s="68"/>
    </row>
    <row r="38" spans="1:22">
      <c r="A38" s="80"/>
      <c r="B38" s="81"/>
      <c r="C38" s="46" t="s">
        <v>73</v>
      </c>
      <c r="D38" s="46"/>
      <c r="E38" s="46"/>
      <c r="N38" s="67"/>
      <c r="O38" s="67"/>
      <c r="P38" s="67"/>
      <c r="Q38" s="67"/>
      <c r="R38" s="67"/>
      <c r="S38" s="67"/>
      <c r="T38" s="68"/>
      <c r="U38" s="68"/>
      <c r="V38" s="68"/>
    </row>
    <row r="39" spans="1:22">
      <c r="A39" s="116" t="s">
        <v>79</v>
      </c>
      <c r="B39" s="87" t="s">
        <v>76</v>
      </c>
      <c r="C39" s="83">
        <v>7</v>
      </c>
      <c r="D39" s="7">
        <v>7</v>
      </c>
      <c r="E39" s="8">
        <v>6</v>
      </c>
      <c r="F39" s="9">
        <v>3</v>
      </c>
      <c r="G39" s="10">
        <v>3</v>
      </c>
      <c r="H39" s="11">
        <v>4</v>
      </c>
      <c r="I39" s="14">
        <v>4</v>
      </c>
      <c r="J39" s="13">
        <v>3</v>
      </c>
      <c r="K39" s="12">
        <v>3</v>
      </c>
      <c r="N39" s="67"/>
      <c r="O39" s="67"/>
      <c r="P39" s="67"/>
      <c r="Q39" s="67"/>
      <c r="R39" s="67"/>
      <c r="S39" s="67"/>
      <c r="T39" s="67"/>
      <c r="U39" s="67"/>
      <c r="V39" s="67"/>
    </row>
    <row r="40" spans="1:22">
      <c r="A40" s="117"/>
      <c r="B40" s="85" t="s">
        <v>77</v>
      </c>
      <c r="C40" s="83">
        <v>27</v>
      </c>
      <c r="D40" s="16">
        <v>26</v>
      </c>
      <c r="E40" s="17">
        <v>27</v>
      </c>
      <c r="F40" s="18">
        <v>13</v>
      </c>
      <c r="G40" s="19">
        <v>14</v>
      </c>
      <c r="H40" s="20">
        <v>13</v>
      </c>
      <c r="I40" s="21">
        <v>13</v>
      </c>
      <c r="J40" s="22">
        <v>13</v>
      </c>
      <c r="K40" s="23">
        <v>14</v>
      </c>
      <c r="N40" s="67"/>
      <c r="O40" s="67"/>
      <c r="P40" s="67"/>
      <c r="Q40" s="67"/>
      <c r="R40" s="67"/>
      <c r="S40" s="67"/>
      <c r="T40" s="68"/>
      <c r="U40" s="68"/>
      <c r="V40" s="68"/>
    </row>
    <row r="41" spans="1:22">
      <c r="A41" s="118"/>
      <c r="B41" s="86" t="s">
        <v>78</v>
      </c>
      <c r="C41" s="83">
        <v>26</v>
      </c>
      <c r="D41" s="59">
        <v>27</v>
      </c>
      <c r="E41" s="60">
        <v>27</v>
      </c>
      <c r="F41" s="61">
        <v>14</v>
      </c>
      <c r="G41" s="62">
        <v>13</v>
      </c>
      <c r="H41" s="63">
        <v>13</v>
      </c>
      <c r="I41" s="64">
        <v>13</v>
      </c>
      <c r="J41" s="65">
        <v>14</v>
      </c>
      <c r="K41" s="66">
        <v>13</v>
      </c>
      <c r="N41" s="67"/>
      <c r="O41" s="67"/>
      <c r="P41" s="67"/>
      <c r="Q41" s="67"/>
      <c r="R41" s="67"/>
      <c r="S41" s="67"/>
      <c r="T41" s="68"/>
      <c r="U41" s="68"/>
      <c r="V41" s="68"/>
    </row>
    <row r="42" spans="1:22">
      <c r="A42" s="90"/>
      <c r="B42" s="91"/>
      <c r="C42" s="70"/>
    </row>
    <row r="43" spans="1:22">
      <c r="A43" s="116" t="s">
        <v>80</v>
      </c>
      <c r="B43" s="87" t="s">
        <v>76</v>
      </c>
      <c r="C43" s="83">
        <v>6</v>
      </c>
      <c r="D43" s="7">
        <v>7</v>
      </c>
      <c r="E43" s="8">
        <v>7</v>
      </c>
      <c r="F43" s="9">
        <v>4</v>
      </c>
      <c r="G43" s="10">
        <v>3</v>
      </c>
      <c r="H43" s="11">
        <v>3</v>
      </c>
      <c r="I43" s="14">
        <v>3</v>
      </c>
      <c r="J43" s="13">
        <v>4</v>
      </c>
      <c r="K43" s="12">
        <v>3</v>
      </c>
    </row>
    <row r="44" spans="1:22">
      <c r="A44" s="117"/>
      <c r="B44" s="85" t="s">
        <v>77</v>
      </c>
      <c r="C44" s="83">
        <v>27</v>
      </c>
      <c r="D44" s="16">
        <v>27</v>
      </c>
      <c r="E44" s="17">
        <v>26</v>
      </c>
      <c r="F44" s="18">
        <v>13</v>
      </c>
      <c r="G44" s="19">
        <v>13</v>
      </c>
      <c r="H44" s="20">
        <v>14</v>
      </c>
      <c r="I44" s="21">
        <v>14</v>
      </c>
      <c r="J44" s="22">
        <v>13</v>
      </c>
      <c r="K44" s="23">
        <v>13</v>
      </c>
    </row>
    <row r="45" spans="1:22">
      <c r="A45" s="118"/>
      <c r="B45" s="86" t="s">
        <v>78</v>
      </c>
      <c r="C45" s="83">
        <v>27</v>
      </c>
      <c r="D45" s="59">
        <v>26</v>
      </c>
      <c r="E45" s="60">
        <v>27</v>
      </c>
      <c r="F45" s="61">
        <v>13</v>
      </c>
      <c r="G45" s="62">
        <v>14</v>
      </c>
      <c r="H45" s="63">
        <v>13</v>
      </c>
      <c r="I45" s="64">
        <v>13</v>
      </c>
      <c r="J45" s="65">
        <v>13</v>
      </c>
      <c r="K45" s="66">
        <v>14</v>
      </c>
    </row>
    <row r="46" spans="1:22">
      <c r="A46" s="90"/>
      <c r="B46" s="91"/>
      <c r="C46" s="71"/>
    </row>
    <row r="47" spans="1:22">
      <c r="A47" s="116" t="s">
        <v>81</v>
      </c>
      <c r="B47" s="87" t="s">
        <v>76</v>
      </c>
      <c r="C47" s="83">
        <v>7</v>
      </c>
      <c r="D47" s="7">
        <v>6</v>
      </c>
      <c r="E47" s="8">
        <v>7</v>
      </c>
      <c r="F47" s="9">
        <v>3</v>
      </c>
      <c r="G47" s="10">
        <v>4</v>
      </c>
      <c r="H47" s="11">
        <v>3</v>
      </c>
      <c r="I47" s="14">
        <v>3</v>
      </c>
      <c r="J47" s="13">
        <v>3</v>
      </c>
      <c r="K47" s="12">
        <v>4</v>
      </c>
    </row>
    <row r="48" spans="1:22">
      <c r="A48" s="117"/>
      <c r="B48" s="85" t="s">
        <v>77</v>
      </c>
      <c r="C48" s="83">
        <v>26</v>
      </c>
      <c r="D48" s="16">
        <v>27</v>
      </c>
      <c r="E48" s="17">
        <v>27</v>
      </c>
      <c r="F48" s="18">
        <v>14</v>
      </c>
      <c r="G48" s="19">
        <v>13</v>
      </c>
      <c r="H48" s="20">
        <v>13</v>
      </c>
      <c r="I48" s="21">
        <v>13</v>
      </c>
      <c r="J48" s="22">
        <v>14</v>
      </c>
      <c r="K48" s="23">
        <v>13</v>
      </c>
    </row>
    <row r="49" spans="1:11">
      <c r="A49" s="117"/>
      <c r="B49" s="85" t="s">
        <v>78</v>
      </c>
      <c r="C49" s="83">
        <v>27</v>
      </c>
      <c r="D49" s="59">
        <v>27</v>
      </c>
      <c r="E49" s="60">
        <v>26</v>
      </c>
      <c r="F49" s="61">
        <v>13</v>
      </c>
      <c r="G49" s="62">
        <v>13</v>
      </c>
      <c r="H49" s="63">
        <v>14</v>
      </c>
      <c r="I49" s="64">
        <v>14</v>
      </c>
      <c r="J49" s="65">
        <v>13</v>
      </c>
      <c r="K49" s="66">
        <v>13</v>
      </c>
    </row>
    <row r="52" spans="1:11">
      <c r="C52" s="82" t="s">
        <v>75</v>
      </c>
    </row>
  </sheetData>
  <mergeCells count="23">
    <mergeCell ref="A47:A49"/>
    <mergeCell ref="A26:A28"/>
    <mergeCell ref="A30:A32"/>
    <mergeCell ref="A34:A36"/>
    <mergeCell ref="A39:A41"/>
    <mergeCell ref="A43:A45"/>
    <mergeCell ref="A2:B2"/>
    <mergeCell ref="L6:S6"/>
    <mergeCell ref="X5:Z6"/>
    <mergeCell ref="AF5:AO5"/>
    <mergeCell ref="AF6:AO6"/>
    <mergeCell ref="C2:S2"/>
    <mergeCell ref="C3:K3"/>
    <mergeCell ref="L3:S3"/>
    <mergeCell ref="L5:S5"/>
    <mergeCell ref="AF13:AO20"/>
    <mergeCell ref="AF8:AO12"/>
    <mergeCell ref="X9:Z20"/>
    <mergeCell ref="L23:S30"/>
    <mergeCell ref="B9:B20"/>
    <mergeCell ref="I24:K24"/>
    <mergeCell ref="C24:E24"/>
    <mergeCell ref="F24: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version</vt:lpstr>
      <vt:lpstr>ECoG version</vt:lpstr>
      <vt:lpstr>Randomization suggestions</vt:lpstr>
    </vt:vector>
  </TitlesOfParts>
  <Company>Stockholm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Katarina Bendtz</dc:creator>
  <cp:lastModifiedBy>Microsoft Office User</cp:lastModifiedBy>
  <dcterms:created xsi:type="dcterms:W3CDTF">2020-03-15T21:15:20Z</dcterms:created>
  <dcterms:modified xsi:type="dcterms:W3CDTF">2020-04-02T17:02:06Z</dcterms:modified>
</cp:coreProperties>
</file>