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8190"/>
  </bookViews>
  <sheets>
    <sheet name="AdjacencyMatrix_Q4 2006" sheetId="1" r:id="rId1"/>
    <sheet name="Sheet3" sheetId="4" r:id="rId2"/>
  </sheets>
  <calcPr calcId="0"/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2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2" i="1"/>
</calcChain>
</file>

<file path=xl/sharedStrings.xml><?xml version="1.0" encoding="utf-8"?>
<sst xmlns="http://schemas.openxmlformats.org/spreadsheetml/2006/main" count="103" uniqueCount="36">
  <si>
    <t>CITIZENS BANK OF PENNSYLVANIA</t>
  </si>
  <si>
    <t>COMERICA BANK</t>
  </si>
  <si>
    <t>REGIONS BANK</t>
  </si>
  <si>
    <t>Non-US Banks</t>
  </si>
  <si>
    <t>Gross Notional CDS Bought</t>
  </si>
  <si>
    <t>Gross Notional CDS Sold</t>
  </si>
  <si>
    <t>WELLS FARGO</t>
  </si>
  <si>
    <t>BANK OF AMERICA</t>
  </si>
  <si>
    <t>BANK OF NEW YORK</t>
  </si>
  <si>
    <t>CITIBANK</t>
  </si>
  <si>
    <t>COMMERCEBANK</t>
  </si>
  <si>
    <t>DEUTSCHE BANK</t>
  </si>
  <si>
    <t>GOLDMAN SACHS</t>
  </si>
  <si>
    <t>HSBC</t>
  </si>
  <si>
    <t>JPMORGAN</t>
  </si>
  <si>
    <t>KEYBANK</t>
  </si>
  <si>
    <t>MERRILL LYNCH</t>
  </si>
  <si>
    <t>MORGAN STANLEY</t>
  </si>
  <si>
    <t>NATIONAL CITY</t>
  </si>
  <si>
    <t>NORTHERN TRUST</t>
  </si>
  <si>
    <t>PNC BANK</t>
  </si>
  <si>
    <t>STATE STREET</t>
  </si>
  <si>
    <t>SUNTRUST</t>
  </si>
  <si>
    <t>U.S. BANK</t>
  </si>
  <si>
    <t>BANK LEUMI</t>
  </si>
  <si>
    <t>BANK OF TOKYO-MITSUBISHI</t>
  </si>
  <si>
    <t>BRANCH BANKING</t>
  </si>
  <si>
    <t>CALIFORNIA BANK</t>
  </si>
  <si>
    <t>CHARTER ONE BANK</t>
  </si>
  <si>
    <t>CITIZENS BANK NEW HAMPSHIRE</t>
  </si>
  <si>
    <t>CITIZENS BANK OF MASSACHUSETTS</t>
  </si>
  <si>
    <t>COMMERCE BANK</t>
  </si>
  <si>
    <t>LASALLE BANK</t>
  </si>
  <si>
    <t>MELLON BANK</t>
  </si>
  <si>
    <t>MERCANTILE-SAFE</t>
  </si>
  <si>
    <t>WACHOVIA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</si>
</sst>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"/>
    <numFmt numFmtId="174" formatCode="0.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Garamond"/>
      <family val="1"/>
    </font>
    <font>
      <sz val="7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textRotation="90"/>
    </xf>
    <xf numFmtId="166" fontId="18" fillId="0" borderId="10" xfId="0" applyNumberFormat="1" applyFont="1" applyBorder="1"/>
    <xf numFmtId="0" fontId="19" fillId="0" borderId="0" xfId="0" applyFont="1"/>
    <xf numFmtId="0" fontId="19" fillId="0" borderId="0" xfId="0" applyFont="1" applyAlignment="1">
      <alignment textRotation="90"/>
    </xf>
    <xf numFmtId="17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abSelected="1" zoomScale="90" zoomScaleNormal="90" workbookViewId="0">
      <selection activeCell="AL1" sqref="AL1"/>
    </sheetView>
  </sheetViews>
  <sheetFormatPr defaultRowHeight="15" x14ac:dyDescent="0.25"/>
  <cols>
    <col min="1" max="1" width="20.42578125" style="4" bestFit="1" customWidth="1"/>
    <col min="2" max="2" width="6.5703125" bestFit="1" customWidth="1"/>
    <col min="3" max="3" width="8.5703125" bestFit="1" customWidth="1"/>
    <col min="4" max="7" width="6.5703125" bestFit="1" customWidth="1"/>
    <col min="8" max="9" width="8.5703125" bestFit="1" customWidth="1"/>
    <col min="10" max="16" width="6.5703125" bestFit="1" customWidth="1"/>
    <col min="17" max="17" width="7.7109375" bestFit="1" customWidth="1"/>
    <col min="18" max="18" width="8.140625" bestFit="1" customWidth="1"/>
    <col min="19" max="19" width="8.5703125" bestFit="1" customWidth="1"/>
    <col min="20" max="32" width="6.5703125" bestFit="1" customWidth="1"/>
    <col min="33" max="33" width="7.5703125" bestFit="1" customWidth="1"/>
    <col min="34" max="34" width="6.5703125" bestFit="1" customWidth="1"/>
    <col min="35" max="35" width="8.5703125" bestFit="1" customWidth="1"/>
    <col min="36" max="36" width="9.42578125" bestFit="1" customWidth="1"/>
    <col min="38" max="38" width="13" bestFit="1" customWidth="1"/>
  </cols>
  <sheetData>
    <row r="1" spans="1:38" s="4" customFormat="1" ht="138" x14ac:dyDescent="0.15">
      <c r="A1" s="1"/>
      <c r="B1" s="5" t="s">
        <v>24</v>
      </c>
      <c r="C1" s="5" t="s">
        <v>7</v>
      </c>
      <c r="D1" s="5" t="s">
        <v>8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9</v>
      </c>
      <c r="J1" s="5" t="s">
        <v>29</v>
      </c>
      <c r="K1" s="5" t="s">
        <v>30</v>
      </c>
      <c r="L1" s="5" t="s">
        <v>0</v>
      </c>
      <c r="M1" s="5" t="s">
        <v>1</v>
      </c>
      <c r="N1" s="5" t="s">
        <v>31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32</v>
      </c>
      <c r="V1" s="5" t="s">
        <v>33</v>
      </c>
      <c r="W1" s="5" t="s">
        <v>34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5" t="s">
        <v>2</v>
      </c>
      <c r="AD1" s="5" t="s">
        <v>21</v>
      </c>
      <c r="AE1" s="5" t="s">
        <v>22</v>
      </c>
      <c r="AF1" s="5" t="s">
        <v>23</v>
      </c>
      <c r="AG1" s="5" t="s">
        <v>35</v>
      </c>
      <c r="AH1" s="5" t="s">
        <v>6</v>
      </c>
      <c r="AI1" s="2" t="s">
        <v>3</v>
      </c>
      <c r="AJ1" s="2" t="s">
        <v>5</v>
      </c>
    </row>
    <row r="2" spans="1:38" x14ac:dyDescent="0.25">
      <c r="A2" s="1" t="s">
        <v>24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5.5E-2</v>
      </c>
      <c r="AJ2" s="3">
        <f>SUM(B2:AI2)</f>
        <v>5.5E-2</v>
      </c>
      <c r="AL2" s="6">
        <f>AJ2/SUM($AJ$2:$AJ$35)</f>
        <v>7.2346201821472379E-6</v>
      </c>
    </row>
    <row r="3" spans="1:38" x14ac:dyDescent="0.25">
      <c r="A3" s="1" t="s">
        <v>7</v>
      </c>
      <c r="B3" s="3">
        <v>0</v>
      </c>
      <c r="C3" s="3">
        <v>0</v>
      </c>
      <c r="D3" s="3">
        <v>0.27890179407375898</v>
      </c>
      <c r="E3" s="3">
        <v>4.2130180373679601E-3</v>
      </c>
      <c r="F3" s="3">
        <v>2.52831638458526E-3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745.21730187150399</v>
      </c>
      <c r="AJ3" s="3">
        <f>SUM(B3:AI3)</f>
        <v>745.50294499999973</v>
      </c>
      <c r="AL3" s="6">
        <f t="shared" ref="AL3:AL35" si="0">AJ3/SUM($AJ$2:$AJ$35)</f>
        <v>9.8062375486312733E-2</v>
      </c>
    </row>
    <row r="4" spans="1:38" x14ac:dyDescent="0.25">
      <c r="A4" s="1" t="s">
        <v>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f>SUM(B4:AI4)</f>
        <v>0</v>
      </c>
      <c r="AL4" s="6">
        <f t="shared" si="0"/>
        <v>0</v>
      </c>
    </row>
    <row r="5" spans="1:38" x14ac:dyDescent="0.25">
      <c r="A5" s="1" t="s">
        <v>25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0.15</v>
      </c>
      <c r="AJ5" s="3">
        <f>SUM(B5:AI5)</f>
        <v>0.15</v>
      </c>
      <c r="AL5" s="6">
        <f t="shared" si="0"/>
        <v>1.9730782314947011E-5</v>
      </c>
    </row>
    <row r="6" spans="1:38" x14ac:dyDescent="0.25">
      <c r="A6" s="1" t="s">
        <v>26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3.1703000000000002E-2</v>
      </c>
      <c r="AJ6" s="3">
        <f>SUM(B6:AI6)</f>
        <v>3.1703000000000002E-2</v>
      </c>
      <c r="AL6" s="6">
        <f t="shared" si="0"/>
        <v>4.1701666115384347E-6</v>
      </c>
    </row>
    <row r="7" spans="1:38" x14ac:dyDescent="0.25">
      <c r="A7" s="1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3.8000000000000002E-5</v>
      </c>
      <c r="AJ7" s="3">
        <f>SUM(B7:AI7)</f>
        <v>3.8000000000000002E-5</v>
      </c>
      <c r="AL7" s="6">
        <f t="shared" si="0"/>
        <v>4.9984648531199106E-9</v>
      </c>
    </row>
    <row r="8" spans="1:38" x14ac:dyDescent="0.25">
      <c r="A8" s="1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7.5699999999999997E-4</v>
      </c>
      <c r="AJ8" s="3">
        <f>SUM(B8:AI8)</f>
        <v>7.5699999999999997E-4</v>
      </c>
      <c r="AL8" s="6">
        <f t="shared" si="0"/>
        <v>9.9574681416099255E-8</v>
      </c>
    </row>
    <row r="9" spans="1:38" x14ac:dyDescent="0.25">
      <c r="A9" s="1" t="s">
        <v>9</v>
      </c>
      <c r="B9" s="3">
        <v>0</v>
      </c>
      <c r="C9" s="3">
        <v>123.006667730578</v>
      </c>
      <c r="D9" s="3">
        <v>0.28893251265435999</v>
      </c>
      <c r="E9" s="3">
        <v>4.3645394660779503E-3</v>
      </c>
      <c r="F9" s="3">
        <v>2.6192474243826999E-3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649.01241596987597</v>
      </c>
      <c r="AJ9" s="3">
        <f>SUM(B9:AI9)</f>
        <v>772.3149999999988</v>
      </c>
      <c r="AL9" s="6">
        <f t="shared" si="0"/>
        <v>0.1015891942904552</v>
      </c>
    </row>
    <row r="10" spans="1:38" x14ac:dyDescent="0.25">
      <c r="A10" s="1" t="s">
        <v>29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f>SUM(B10:AI10)</f>
        <v>0</v>
      </c>
      <c r="AL10" s="6">
        <f t="shared" si="0"/>
        <v>0</v>
      </c>
    </row>
    <row r="11" spans="1:38" x14ac:dyDescent="0.25">
      <c r="A11" s="1" t="s">
        <v>30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1.292E-3</v>
      </c>
      <c r="AJ11" s="3">
        <f>SUM(B11:AI11)</f>
        <v>1.292E-3</v>
      </c>
      <c r="AL11" s="6">
        <f t="shared" si="0"/>
        <v>1.6994780500607695E-7</v>
      </c>
    </row>
    <row r="12" spans="1:38" x14ac:dyDescent="0.25">
      <c r="A12" s="1" t="s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3.6600000000000001E-4</v>
      </c>
      <c r="AJ12" s="3">
        <f>SUM(B12:AI12)</f>
        <v>3.6600000000000001E-4</v>
      </c>
      <c r="AL12" s="6">
        <f t="shared" si="0"/>
        <v>4.8143108848470711E-8</v>
      </c>
    </row>
    <row r="13" spans="1:38" x14ac:dyDescent="0.25">
      <c r="A13" s="1" t="s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7.5459999999999998E-3</v>
      </c>
      <c r="AJ13" s="3">
        <f>SUM(B13:AI13)</f>
        <v>7.5459999999999998E-3</v>
      </c>
      <c r="AL13" s="6">
        <f t="shared" si="0"/>
        <v>9.92589888990601E-7</v>
      </c>
    </row>
    <row r="14" spans="1:38" x14ac:dyDescent="0.25">
      <c r="A14" s="1" t="s">
        <v>31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1.7683999999999998E-2</v>
      </c>
      <c r="AJ14" s="3">
        <f>SUM(B14:AI14)</f>
        <v>1.7683999999999998E-2</v>
      </c>
      <c r="AL14" s="6">
        <f t="shared" si="0"/>
        <v>2.3261276963834863E-6</v>
      </c>
    </row>
    <row r="15" spans="1:38" x14ac:dyDescent="0.25">
      <c r="A15" s="1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2.8000000000000001E-2</v>
      </c>
      <c r="AJ15" s="3">
        <f>SUM(B15:AI15)</f>
        <v>2.8000000000000001E-2</v>
      </c>
      <c r="AL15" s="6">
        <f t="shared" si="0"/>
        <v>3.683079365456776E-6</v>
      </c>
    </row>
    <row r="16" spans="1:38" x14ac:dyDescent="0.25">
      <c r="A16" s="1" t="s">
        <v>11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f>SUM(B16:AI16)</f>
        <v>0</v>
      </c>
      <c r="AL16" s="6">
        <f t="shared" si="0"/>
        <v>0</v>
      </c>
    </row>
    <row r="17" spans="1:38" x14ac:dyDescent="0.25">
      <c r="A17" s="1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f>SUM(B17:AI17)</f>
        <v>0</v>
      </c>
      <c r="AL17" s="6">
        <f t="shared" si="0"/>
        <v>0</v>
      </c>
    </row>
    <row r="18" spans="1:38" x14ac:dyDescent="0.25">
      <c r="A18" s="1" t="s">
        <v>13</v>
      </c>
      <c r="B18" s="3">
        <v>0</v>
      </c>
      <c r="C18" s="3">
        <v>67.605114884440894</v>
      </c>
      <c r="D18" s="3">
        <v>0.15879883645520701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356.70449327910302</v>
      </c>
      <c r="AJ18" s="3">
        <f>SUM(B18:AI18)</f>
        <v>424.4684069999991</v>
      </c>
      <c r="AL18" s="6">
        <f t="shared" si="0"/>
        <v>5.5833958253928756E-2</v>
      </c>
    </row>
    <row r="19" spans="1:38" x14ac:dyDescent="0.25">
      <c r="A19" s="1" t="s">
        <v>14</v>
      </c>
      <c r="B19" s="3">
        <v>0</v>
      </c>
      <c r="C19" s="3">
        <v>365.02582825877801</v>
      </c>
      <c r="D19" s="3">
        <v>0.85741555062327002</v>
      </c>
      <c r="E19" s="3">
        <v>1.29518965350947E-2</v>
      </c>
      <c r="F19" s="3">
        <v>7.7726921486410399E-3</v>
      </c>
      <c r="G19" s="3">
        <v>0</v>
      </c>
      <c r="H19" s="3">
        <v>0</v>
      </c>
      <c r="I19" s="3">
        <v>431.92036372819899</v>
      </c>
      <c r="J19" s="3">
        <v>3.47110827140538E-5</v>
      </c>
      <c r="K19" s="3">
        <v>2.0982072386853401E-4</v>
      </c>
      <c r="L19" s="3">
        <v>5.1859393726519203E-4</v>
      </c>
      <c r="M19" s="3">
        <v>4.1420165119232903E-3</v>
      </c>
      <c r="N19" s="3">
        <v>0</v>
      </c>
      <c r="O19" s="3">
        <v>3.8337613743880297E-2</v>
      </c>
      <c r="P19" s="3">
        <v>3.063900644342</v>
      </c>
      <c r="Q19" s="3">
        <v>0</v>
      </c>
      <c r="R19" s="3">
        <v>194.54138188760001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1296.3941425857699</v>
      </c>
      <c r="AJ19" s="3">
        <f>SUM(B19:AI19)</f>
        <v>2291.8669999999956</v>
      </c>
      <c r="AL19" s="6">
        <f t="shared" si="0"/>
        <v>0.30146885914540389</v>
      </c>
    </row>
    <row r="20" spans="1:38" x14ac:dyDescent="0.25">
      <c r="A20" s="1" t="s">
        <v>15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3.3562050000000001</v>
      </c>
      <c r="AJ20" s="3">
        <f>SUM(B20:AI20)</f>
        <v>3.3562050000000001</v>
      </c>
      <c r="AL20" s="6">
        <f t="shared" si="0"/>
        <v>4.4147033506224494E-4</v>
      </c>
    </row>
    <row r="21" spans="1:38" x14ac:dyDescent="0.25">
      <c r="A21" s="1" t="s">
        <v>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f>SUM(B21:AI21)</f>
        <v>0</v>
      </c>
      <c r="AL21" s="6">
        <f t="shared" si="0"/>
        <v>0</v>
      </c>
    </row>
    <row r="22" spans="1:38" x14ac:dyDescent="0.25">
      <c r="A22" s="1" t="s">
        <v>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f>SUM(B22:AI22)</f>
        <v>0</v>
      </c>
      <c r="AL22" s="6">
        <f t="shared" si="0"/>
        <v>0</v>
      </c>
    </row>
    <row r="23" spans="1:38" x14ac:dyDescent="0.25">
      <c r="A23" s="1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f>SUM(B23:AI23)</f>
        <v>0</v>
      </c>
      <c r="AL23" s="6">
        <f t="shared" si="0"/>
        <v>0</v>
      </c>
    </row>
    <row r="24" spans="1:38" x14ac:dyDescent="0.25">
      <c r="A24" s="1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f>SUM(B24:AI24)</f>
        <v>0</v>
      </c>
      <c r="AL24" s="6">
        <f t="shared" si="0"/>
        <v>0</v>
      </c>
    </row>
    <row r="25" spans="1:38" x14ac:dyDescent="0.25">
      <c r="A25" s="1" t="s">
        <v>17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f>SUM(B25:AI25)</f>
        <v>0</v>
      </c>
      <c r="AL25" s="6">
        <f t="shared" si="0"/>
        <v>0</v>
      </c>
    </row>
    <row r="26" spans="1:38" x14ac:dyDescent="0.25">
      <c r="A26" s="1" t="s">
        <v>18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0.62010299999999996</v>
      </c>
      <c r="AJ26" s="3">
        <f>SUM(B26:AI26)</f>
        <v>0.62010299999999996</v>
      </c>
      <c r="AL26" s="6">
        <f t="shared" si="0"/>
        <v>8.1567448705637248E-5</v>
      </c>
    </row>
    <row r="27" spans="1:38" x14ac:dyDescent="0.25">
      <c r="A27" s="1" t="s">
        <v>19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f>SUM(B27:AI27)</f>
        <v>0</v>
      </c>
      <c r="AL27" s="6">
        <f t="shared" si="0"/>
        <v>0</v>
      </c>
    </row>
    <row r="28" spans="1:38" x14ac:dyDescent="0.25">
      <c r="A28" s="1" t="s">
        <v>20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1.07099999999999</v>
      </c>
      <c r="AJ28" s="3">
        <f>SUM(B28:AI28)</f>
        <v>1.07099999999999</v>
      </c>
      <c r="AL28" s="6">
        <f t="shared" si="0"/>
        <v>1.4087778572872034E-4</v>
      </c>
    </row>
    <row r="29" spans="1:38" x14ac:dyDescent="0.25">
      <c r="A29" s="1" t="s">
        <v>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f>SUM(B29:AI29)</f>
        <v>0</v>
      </c>
      <c r="AL29" s="6">
        <f t="shared" si="0"/>
        <v>0</v>
      </c>
    </row>
    <row r="30" spans="1:38" x14ac:dyDescent="0.25">
      <c r="A30" s="1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f>SUM(B30:AI30)</f>
        <v>0</v>
      </c>
      <c r="AL30" s="6">
        <f t="shared" si="0"/>
        <v>0</v>
      </c>
    </row>
    <row r="31" spans="1:38" x14ac:dyDescent="0.25">
      <c r="A31" s="1" t="s">
        <v>22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0.32341900000000001</v>
      </c>
      <c r="AJ31" s="3">
        <f>SUM(B31:AI31)</f>
        <v>0.32341900000000001</v>
      </c>
      <c r="AL31" s="6">
        <f t="shared" si="0"/>
        <v>4.2542065903452319E-5</v>
      </c>
    </row>
    <row r="32" spans="1:38" x14ac:dyDescent="0.25">
      <c r="A32" s="1" t="s">
        <v>23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f>SUM(B32:AI32)</f>
        <v>0</v>
      </c>
      <c r="AL32" s="6">
        <f t="shared" si="0"/>
        <v>0</v>
      </c>
    </row>
    <row r="33" spans="1:38" x14ac:dyDescent="0.25">
      <c r="A33" s="1" t="s">
        <v>35</v>
      </c>
      <c r="B33" s="3">
        <v>0</v>
      </c>
      <c r="C33" s="3">
        <v>23.669125798982598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124.940874201017</v>
      </c>
      <c r="AJ33" s="3">
        <f>SUM(B33:AI33)</f>
        <v>148.60999999999959</v>
      </c>
      <c r="AL33" s="6">
        <f t="shared" si="0"/>
        <v>1.9547943732161784E-2</v>
      </c>
    </row>
    <row r="34" spans="1:38" x14ac:dyDescent="0.25">
      <c r="A34" s="1" t="s">
        <v>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0.59599999999999997</v>
      </c>
      <c r="AJ34" s="3">
        <f>SUM(B34:AI34)</f>
        <v>0.59599999999999997</v>
      </c>
      <c r="AL34" s="6">
        <f t="shared" si="0"/>
        <v>7.8396975064722797E-5</v>
      </c>
    </row>
    <row r="35" spans="1:38" x14ac:dyDescent="0.25">
      <c r="A35" s="1" t="s">
        <v>3</v>
      </c>
      <c r="B35" s="3">
        <v>5.5E-2</v>
      </c>
      <c r="C35" s="3">
        <v>750.75724607548796</v>
      </c>
      <c r="D35" s="3">
        <v>1.30128718089328E-2</v>
      </c>
      <c r="E35" s="3">
        <v>0.15019656906055701</v>
      </c>
      <c r="F35" s="3">
        <v>3.1820965024621999E-2</v>
      </c>
      <c r="G35" s="3">
        <v>3.8000000000000002E-5</v>
      </c>
      <c r="H35" s="3">
        <v>7.5699999999999997E-4</v>
      </c>
      <c r="I35" s="3">
        <v>655.56760886412303</v>
      </c>
      <c r="J35" s="3">
        <v>5.2680508229514195E-7</v>
      </c>
      <c r="K35" s="3">
        <v>1.29518441878103E-3</v>
      </c>
      <c r="L35" s="3">
        <v>3.7387062518473698E-4</v>
      </c>
      <c r="M35" s="3">
        <v>7.6088627855664098E-3</v>
      </c>
      <c r="N35" s="3">
        <v>1.7683999999999901E-2</v>
      </c>
      <c r="O35" s="3">
        <v>2.8581844419251299E-2</v>
      </c>
      <c r="P35" s="3">
        <v>4.6500376965575997E-2</v>
      </c>
      <c r="Q35" s="3">
        <v>0</v>
      </c>
      <c r="R35" s="3">
        <v>359.65701969665599</v>
      </c>
      <c r="S35" s="3">
        <v>1314.6242717724001</v>
      </c>
      <c r="T35" s="3">
        <v>3.39016981414948</v>
      </c>
      <c r="U35" s="3">
        <v>2.24088729035998E-3</v>
      </c>
      <c r="V35" s="3">
        <v>2.5201568860758702E-3</v>
      </c>
      <c r="W35" s="3">
        <v>1.35711279409165E-5</v>
      </c>
      <c r="X35" s="3">
        <v>4.85192355706534E-2</v>
      </c>
      <c r="Y35" s="3">
        <v>5.3750551567567501E-2</v>
      </c>
      <c r="Z35" s="3">
        <v>0.62739498877255495</v>
      </c>
      <c r="AA35" s="3">
        <v>2.3607944173001899E-3</v>
      </c>
      <c r="AB35" s="3">
        <v>1.0923871069268101</v>
      </c>
      <c r="AC35" s="3">
        <v>1.57255248446314E-4</v>
      </c>
      <c r="AD35" s="3">
        <v>1.21872817545895E-3</v>
      </c>
      <c r="AE35" s="3">
        <v>0.328407285873203</v>
      </c>
      <c r="AF35" s="3">
        <v>1.9656906055789199E-4</v>
      </c>
      <c r="AG35" s="3">
        <v>126.20013491676301</v>
      </c>
      <c r="AH35" s="3">
        <v>0.60318656485399602</v>
      </c>
      <c r="AI35" s="3">
        <v>0</v>
      </c>
      <c r="AJ35" s="3">
        <f>SUM(B35:AI35)</f>
        <v>3213.3116749072633</v>
      </c>
      <c r="AL35" s="6">
        <f t="shared" si="0"/>
        <v>0.42267435445115331</v>
      </c>
    </row>
    <row r="36" spans="1:38" x14ac:dyDescent="0.25">
      <c r="A36" s="1" t="s">
        <v>4</v>
      </c>
      <c r="B36" s="3">
        <f>SUM(B2:B35)</f>
        <v>5.5E-2</v>
      </c>
      <c r="C36" s="3">
        <f>SUM(C2:C35)</f>
        <v>1330.0639827482673</v>
      </c>
      <c r="D36" s="3">
        <f>SUM(D2:D35)</f>
        <v>1.5970615656155287</v>
      </c>
      <c r="E36" s="3">
        <f>SUM(E2:E35)</f>
        <v>0.17172602309909762</v>
      </c>
      <c r="F36" s="3">
        <f>SUM(F2:F35)</f>
        <v>4.4741220982230996E-2</v>
      </c>
      <c r="G36" s="3">
        <f>SUM(G2:G35)</f>
        <v>3.8000000000000002E-5</v>
      </c>
      <c r="H36" s="3">
        <f>SUM(H2:H35)</f>
        <v>7.5699999999999997E-4</v>
      </c>
      <c r="I36" s="3">
        <f>SUM(I2:I35)</f>
        <v>1087.487972592322</v>
      </c>
      <c r="J36" s="3">
        <f>SUM(J2:J35)</f>
        <v>3.5237887796348943E-5</v>
      </c>
      <c r="K36" s="3">
        <f>SUM(K2:K35)</f>
        <v>1.5050051426495641E-3</v>
      </c>
      <c r="L36" s="3">
        <f>SUM(L2:L35)</f>
        <v>8.9246456244992901E-4</v>
      </c>
      <c r="M36" s="3">
        <f>SUM(M2:M35)</f>
        <v>1.17508792974897E-2</v>
      </c>
      <c r="N36" s="3">
        <f>SUM(N2:N35)</f>
        <v>1.7683999999999901E-2</v>
      </c>
      <c r="O36" s="3">
        <f>SUM(O2:O35)</f>
        <v>6.6919458163131593E-2</v>
      </c>
      <c r="P36" s="3">
        <f>SUM(P2:P35)</f>
        <v>3.1104010213075761</v>
      </c>
      <c r="Q36" s="3">
        <f>SUM(Q2:Q35)</f>
        <v>0</v>
      </c>
      <c r="R36" s="3">
        <f>SUM(R2:R35)</f>
        <v>554.19840158425598</v>
      </c>
      <c r="S36" s="3">
        <f>SUM(S2:S35)</f>
        <v>1314.6242717724001</v>
      </c>
      <c r="T36" s="3">
        <f>SUM(T2:T35)</f>
        <v>3.39016981414948</v>
      </c>
      <c r="U36" s="3">
        <f>SUM(U2:U35)</f>
        <v>2.24088729035998E-3</v>
      </c>
      <c r="V36" s="3">
        <f>SUM(V2:V35)</f>
        <v>2.5201568860758702E-3</v>
      </c>
      <c r="W36" s="3">
        <f>SUM(W2:W35)</f>
        <v>1.35711279409165E-5</v>
      </c>
      <c r="X36" s="3">
        <f>SUM(X2:X35)</f>
        <v>4.85192355706534E-2</v>
      </c>
      <c r="Y36" s="3">
        <f>SUM(Y2:Y35)</f>
        <v>5.3750551567567501E-2</v>
      </c>
      <c r="Z36" s="3">
        <f>SUM(Z2:Z35)</f>
        <v>0.62739498877255495</v>
      </c>
      <c r="AA36" s="3">
        <f>SUM(AA2:AA35)</f>
        <v>2.3607944173001899E-3</v>
      </c>
      <c r="AB36" s="3">
        <f>SUM(AB2:AB35)</f>
        <v>1.0923871069268101</v>
      </c>
      <c r="AC36" s="3">
        <f>SUM(AC2:AC35)</f>
        <v>1.57255248446314E-4</v>
      </c>
      <c r="AD36" s="3">
        <f>SUM(AD2:AD35)</f>
        <v>1.21872817545895E-3</v>
      </c>
      <c r="AE36" s="3">
        <f>SUM(AE2:AE35)</f>
        <v>0.328407285873203</v>
      </c>
      <c r="AF36" s="3">
        <f>SUM(AF2:AF35)</f>
        <v>1.9656906055789199E-4</v>
      </c>
      <c r="AG36" s="3">
        <f>SUM(AG2:AG35)</f>
        <v>126.20013491676301</v>
      </c>
      <c r="AH36" s="3">
        <f>SUM(AH2:AH35)</f>
        <v>0.60318656485399602</v>
      </c>
      <c r="AI36" s="3">
        <f>SUM(AI2:AI35)</f>
        <v>3178.5283409072695</v>
      </c>
      <c r="AJ36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4"/>
  <sheetViews>
    <sheetView workbookViewId="0">
      <selection activeCell="A34" sqref="A2:A34"/>
    </sheetView>
  </sheetViews>
  <sheetFormatPr defaultRowHeight="15" x14ac:dyDescent="0.25"/>
  <sheetData>
    <row r="2" spans="1:1" x14ac:dyDescent="0.25">
      <c r="A2" t="s">
        <v>24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9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31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35</v>
      </c>
    </row>
    <row r="34" spans="1:1" x14ac:dyDescent="0.25">
      <c r="A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AdjacencyMatrix_Q4 2006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Oluwasegun Bewaji</dc:creator>
  <cp:lastModifiedBy>ismail - [2010]</cp:lastModifiedBy>
  <dcterms:created xsi:type="dcterms:W3CDTF">2012-06-15T21:20:25Z</dcterms:created>
  <dcterms:modified xsi:type="dcterms:W3CDTF">2012-06-17T12:36:23Z</dcterms:modified>
</cp:coreProperties>
</file>