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 codeName="ThisWorkbook"/>
  <xr:revisionPtr revIDLastSave="0" documentId="13_ncr:1_{403F717A-0024-47B7-B0E7-CF619C483315}" xr6:coauthVersionLast="43" xr6:coauthVersionMax="43" xr10:uidLastSave="{00000000-0000-0000-0000-000000000000}"/>
  <bookViews>
    <workbookView xWindow="-120" yWindow="-120" windowWidth="29040" windowHeight="15840" activeTab="3" xr2:uid="{00000000-000D-0000-FFFF-FFFF00000000}"/>
  </bookViews>
  <sheets>
    <sheet name="protect" sheetId="9" r:id="rId1"/>
    <sheet name="wall" sheetId="8" r:id="rId2"/>
    <sheet name="shield" sheetId="7" r:id="rId3"/>
    <sheet name="fire" sheetId="6" r:id="rId4"/>
    <sheet name="supplyBox" sheetId="1" r:id="rId5"/>
    <sheet name="gravitation" sheetId="10" r:id="rId6"/>
    <sheet name="smog" sheetId="11" r:id="rId7"/>
    <sheet name="poisonCircle" sheetId="15" r:id="rId8"/>
    <sheet name="landmine" sheetId="12" r:id="rId9"/>
    <sheet name="bombTruck" sheetId="13" r:id="rId10"/>
    <sheet name="timebomb" sheetId="14" r:id="rId11"/>
    <sheet name="bulletSupply" sheetId="2" r:id="rId12"/>
    <sheet name="hpSupply" sheetId="3" r:id="rId13"/>
    <sheet name="trapSupply" sheetId="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" i="7" l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6" i="7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E19" i="7" l="1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D19" i="9" l="1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A49" i="6" l="1"/>
  <c r="A64" i="6" s="1"/>
  <c r="A48" i="6"/>
  <c r="A63" i="6" s="1"/>
  <c r="A47" i="6"/>
  <c r="A62" i="6" s="1"/>
  <c r="A46" i="6"/>
  <c r="A61" i="6" s="1"/>
  <c r="A45" i="6"/>
  <c r="A60" i="6" s="1"/>
  <c r="A44" i="6"/>
  <c r="A59" i="6" s="1"/>
  <c r="A43" i="6"/>
  <c r="A58" i="6" s="1"/>
  <c r="A42" i="6"/>
  <c r="A57" i="6" s="1"/>
  <c r="A41" i="6"/>
  <c r="A56" i="6" s="1"/>
  <c r="A40" i="6"/>
  <c r="A55" i="6" s="1"/>
  <c r="A39" i="6"/>
  <c r="A54" i="6" s="1"/>
  <c r="A38" i="6"/>
  <c r="A53" i="6" s="1"/>
  <c r="A37" i="6"/>
  <c r="A52" i="6" s="1"/>
  <c r="A36" i="6"/>
  <c r="A51" i="6" s="1"/>
  <c r="A35" i="6"/>
  <c r="A50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J2" authorId="0" shapeId="0" xr:uid="{C17F2C15-4F15-434C-9C3B-0739C8195C7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0不反弹
1反弹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B76C230-0D92-427A-8834-E0C30ADA7F87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1炮弹补给箱
2生命补给箱
3护盾补给箱
4电量补给箱
5陷阱补给箱
6随机补给箱
7待补充
</t>
        </r>
      </text>
    </comment>
    <comment ref="C2" authorId="0" shapeId="0" xr:uid="{B8BB695D-34D7-45CF-83C5-B91F0BCE032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使用随机获得1个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D29F506-1BC6-4CCB-8FD8-F9C0A686627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1炮弹补给箱
2生命补给箱
3护盾补给箱
4电量补给箱
5陷阱补给箱
6随机补给箱
7待补充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F83D6158-2D0A-442A-B038-1F506029413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1炮弹补给箱
2生命补给箱
3护盾补给箱
4电量补给箱
5陷阱补给箱
6随机补给箱
7待补充
</t>
        </r>
      </text>
    </comment>
  </commentList>
</comments>
</file>

<file path=xl/sharedStrings.xml><?xml version="1.0" encoding="utf-8"?>
<sst xmlns="http://schemas.openxmlformats.org/spreadsheetml/2006/main" count="1782" uniqueCount="520">
  <si>
    <t>箱子id</t>
    <phoneticPr fontId="11" type="noConversion"/>
  </si>
  <si>
    <t>触发范围</t>
    <phoneticPr fontId="11" type="noConversion"/>
  </si>
  <si>
    <t>id</t>
  </si>
  <si>
    <t>内容类型</t>
    <phoneticPr fontId="11" type="noConversion"/>
  </si>
  <si>
    <t>spine</t>
  </si>
  <si>
    <t>num</t>
  </si>
  <si>
    <t>动画</t>
    <phoneticPr fontId="11" type="noConversion"/>
  </si>
  <si>
    <t>name</t>
    <phoneticPr fontId="11" type="noConversion"/>
  </si>
  <si>
    <t>箱子名字</t>
    <phoneticPr fontId="11" type="noConversion"/>
  </si>
  <si>
    <t>des</t>
    <phoneticPr fontId="11" type="noConversion"/>
  </si>
  <si>
    <t>箱子描述</t>
    <phoneticPr fontId="11" type="noConversion"/>
  </si>
  <si>
    <t>trigger_range</t>
    <phoneticPr fontId="11" type="noConversion"/>
  </si>
  <si>
    <t>content</t>
    <phoneticPr fontId="11" type="noConversion"/>
  </si>
  <si>
    <t>c</t>
    <phoneticPr fontId="11" type="noConversion"/>
  </si>
  <si>
    <t>a</t>
    <phoneticPr fontId="11" type="noConversion"/>
  </si>
  <si>
    <t>string</t>
    <phoneticPr fontId="11" type="noConversion"/>
  </si>
  <si>
    <t>num_array</t>
  </si>
  <si>
    <t>生命补给箱</t>
    <phoneticPr fontId="11" type="noConversion"/>
  </si>
  <si>
    <t>捡到一枚炮弹</t>
    <phoneticPr fontId="11" type="noConversion"/>
  </si>
  <si>
    <t>恢复50%生命</t>
    <phoneticPr fontId="11" type="noConversion"/>
  </si>
  <si>
    <t>内容id</t>
    <phoneticPr fontId="11" type="noConversion"/>
  </si>
  <si>
    <t>type</t>
    <phoneticPr fontId="11" type="noConversion"/>
  </si>
  <si>
    <t>num</t>
    <phoneticPr fontId="11" type="noConversion"/>
  </si>
  <si>
    <t>bulletID</t>
    <phoneticPr fontId="11" type="noConversion"/>
  </si>
  <si>
    <t>value_type</t>
    <phoneticPr fontId="11" type="noConversion"/>
  </si>
  <si>
    <t>value</t>
    <phoneticPr fontId="11" type="noConversion"/>
  </si>
  <si>
    <t>数值</t>
    <phoneticPr fontId="11" type="noConversion"/>
  </si>
  <si>
    <t>百分比还是实际值
1实际值
2百分比</t>
    <phoneticPr fontId="11" type="noConversion"/>
  </si>
  <si>
    <t>trapID</t>
    <phoneticPr fontId="11" type="noConversion"/>
  </si>
  <si>
    <t>陷阱ID</t>
    <phoneticPr fontId="11" type="noConversion"/>
  </si>
  <si>
    <t>speed</t>
    <phoneticPr fontId="11" type="noConversion"/>
  </si>
  <si>
    <t>火id</t>
    <phoneticPr fontId="11" type="noConversion"/>
  </si>
  <si>
    <t>火墙1</t>
    <phoneticPr fontId="11" type="noConversion"/>
  </si>
  <si>
    <t>火墙2</t>
    <phoneticPr fontId="11" type="noConversion"/>
  </si>
  <si>
    <t>物体速度</t>
    <phoneticPr fontId="11" type="noConversion"/>
  </si>
  <si>
    <t>护盾id</t>
  </si>
  <si>
    <t>护盾描述</t>
  </si>
  <si>
    <t>吸收伤害值</t>
  </si>
  <si>
    <t>墙高度</t>
    <phoneticPr fontId="11" type="noConversion"/>
  </si>
  <si>
    <t>能否反弹</t>
    <phoneticPr fontId="11" type="noConversion"/>
  </si>
  <si>
    <t>保护半径</t>
    <phoneticPr fontId="11" type="noConversion"/>
  </si>
  <si>
    <t>墙id</t>
  </si>
  <si>
    <t>墙描述</t>
  </si>
  <si>
    <t>火墙名字</t>
    <phoneticPr fontId="11" type="noConversion"/>
  </si>
  <si>
    <t>火墙描述</t>
    <phoneticPr fontId="11" type="noConversion"/>
  </si>
  <si>
    <t>保护地形id</t>
  </si>
  <si>
    <t>保护地形名字</t>
  </si>
  <si>
    <t>保护地形描述</t>
  </si>
  <si>
    <t>保护地形1</t>
  </si>
  <si>
    <t>保护地形2</t>
  </si>
  <si>
    <t>保护地形3</t>
  </si>
  <si>
    <t>保护地形4</t>
  </si>
  <si>
    <t>保护地形5</t>
  </si>
  <si>
    <t>保护地形6</t>
  </si>
  <si>
    <t>保护地形7</t>
  </si>
  <si>
    <t>保护地形8</t>
  </si>
  <si>
    <t>保护地形9</t>
  </si>
  <si>
    <t>保护地形10</t>
  </si>
  <si>
    <t>保护地形11</t>
  </si>
  <si>
    <t>保护地形12</t>
  </si>
  <si>
    <t>保护地形13</t>
  </si>
  <si>
    <t>保护地形14</t>
  </si>
  <si>
    <t>保护地形15</t>
  </si>
  <si>
    <t>damage_absorb</t>
    <phoneticPr fontId="11" type="noConversion"/>
  </si>
  <si>
    <t>shield_range</t>
    <phoneticPr fontId="11" type="noConversion"/>
  </si>
  <si>
    <t>wall_hight</t>
    <phoneticPr fontId="11" type="noConversion"/>
  </si>
  <si>
    <t>wall_wide</t>
    <phoneticPr fontId="11" type="noConversion"/>
  </si>
  <si>
    <t>cannot_bounce</t>
    <phoneticPr fontId="11" type="noConversion"/>
  </si>
  <si>
    <t>protect_range</t>
    <phoneticPr fontId="11" type="noConversion"/>
  </si>
  <si>
    <t>原地展开一个护盾，吸收其受到的500伤害</t>
    <phoneticPr fontId="11" type="noConversion"/>
  </si>
  <si>
    <t>原地展开一个护盾，吸收其受到的600伤害</t>
    <phoneticPr fontId="11" type="noConversion"/>
  </si>
  <si>
    <t>原地展开一个护盾，吸收其受到的700伤害</t>
  </si>
  <si>
    <t>原地展开一个护盾，吸收其受到的800伤害</t>
  </si>
  <si>
    <t>原地展开一个护盾，吸收其受到的900伤害</t>
  </si>
  <si>
    <t>原地展开一个护盾，吸收其受到的1000伤害</t>
  </si>
  <si>
    <t>原地展开一个护盾，吸收其受到的1100伤害</t>
  </si>
  <si>
    <t>原地展开一个护盾，吸收其受到的1200伤害</t>
  </si>
  <si>
    <t>原地展开一个护盾，吸收其受到的1300伤害</t>
  </si>
  <si>
    <t>原地展开一个护盾，吸收其受到的1400伤害</t>
  </si>
  <si>
    <t>原地展开一个护盾，吸收其受到的1500伤害</t>
  </si>
  <si>
    <t>原地展开一个护盾，吸收其受到的1600伤害</t>
  </si>
  <si>
    <t>原地展开一个护盾，吸收其受到的1700伤害</t>
  </si>
  <si>
    <t>原地展开一个护盾，吸收其受到的1800伤害</t>
  </si>
  <si>
    <t>原地展开一个护盾，吸收其受到的1900伤害</t>
  </si>
  <si>
    <t>原地展开一个护盾，吸收其受到的2000伤害</t>
  </si>
  <si>
    <t>引力场id</t>
    <phoneticPr fontId="11" type="noConversion"/>
  </si>
  <si>
    <t>引力场1</t>
    <phoneticPr fontId="11" type="noConversion"/>
  </si>
  <si>
    <t>引力场名字</t>
  </si>
  <si>
    <t>引力场描述</t>
  </si>
  <si>
    <t>引力场2</t>
  </si>
  <si>
    <t>吸引到中心</t>
    <phoneticPr fontId="11" type="noConversion"/>
  </si>
  <si>
    <t>改变轨迹</t>
    <phoneticPr fontId="11" type="noConversion"/>
  </si>
  <si>
    <t>range</t>
    <phoneticPr fontId="11" type="noConversion"/>
  </si>
  <si>
    <t>effect_range</t>
    <phoneticPr fontId="11" type="noConversion"/>
  </si>
  <si>
    <t>作用范围(半径）</t>
    <phoneticPr fontId="11" type="noConversion"/>
  </si>
  <si>
    <t>gravitation_level</t>
    <phoneticPr fontId="11" type="noConversion"/>
  </si>
  <si>
    <t>毒雾名字</t>
  </si>
  <si>
    <t>毒雾描述</t>
  </si>
  <si>
    <t>毒雾1</t>
  </si>
  <si>
    <t>毒雾2</t>
  </si>
  <si>
    <t>毒雾id</t>
    <phoneticPr fontId="11" type="noConversion"/>
  </si>
  <si>
    <t>每回合造成30点伤害，可以流动</t>
    <phoneticPr fontId="11" type="noConversion"/>
  </si>
  <si>
    <t>每回合造成35点伤害，可以流动</t>
    <phoneticPr fontId="11" type="noConversion"/>
  </si>
  <si>
    <t>毒雾3</t>
  </si>
  <si>
    <t>每回合造成40点伤害，可以流动</t>
  </si>
  <si>
    <t>毒雾4</t>
  </si>
  <si>
    <t>每回合造成45点伤害，可以流动</t>
  </si>
  <si>
    <t>毒雾5</t>
  </si>
  <si>
    <t>每回合造成50点伤害，可以流动</t>
  </si>
  <si>
    <t>毒雾6</t>
  </si>
  <si>
    <t>每回合造成55点伤害，可以流动</t>
  </si>
  <si>
    <t>毒雾7</t>
  </si>
  <si>
    <t>每回合造成60点伤害，可以流动</t>
  </si>
  <si>
    <t>毒雾8</t>
  </si>
  <si>
    <t>每回合造成65点伤害，可以流动</t>
  </si>
  <si>
    <t>毒雾9</t>
  </si>
  <si>
    <t>每回合造成70点伤害，可以流动</t>
  </si>
  <si>
    <t>毒雾10</t>
  </si>
  <si>
    <t>每回合造成75点伤害，可以流动</t>
  </si>
  <si>
    <t>毒雾11</t>
  </si>
  <si>
    <t>每回合造成80点伤害，可以流动</t>
  </si>
  <si>
    <t>毒雾12</t>
  </si>
  <si>
    <t>每回合造成85点伤害，可以流动</t>
  </si>
  <si>
    <t>毒雾13</t>
  </si>
  <si>
    <t>每回合造成90点伤害，可以流动</t>
  </si>
  <si>
    <t>毒雾14</t>
  </si>
  <si>
    <t>每回合造成95点伤害，可以流动</t>
  </si>
  <si>
    <t>毒雾15</t>
  </si>
  <si>
    <t>每回合造成100点伤害，可以流动</t>
  </si>
  <si>
    <t>a</t>
  </si>
  <si>
    <t>地雷id</t>
  </si>
  <si>
    <t>地雷名字</t>
  </si>
  <si>
    <t>地雷描述</t>
  </si>
  <si>
    <t>a</t>
    <phoneticPr fontId="11" type="noConversion"/>
  </si>
  <si>
    <t>num</t>
    <phoneticPr fontId="11" type="noConversion"/>
  </si>
  <si>
    <t>smog_range</t>
    <phoneticPr fontId="11" type="noConversion"/>
  </si>
  <si>
    <t>腐蚀地雷1</t>
    <phoneticPr fontId="11" type="noConversion"/>
  </si>
  <si>
    <t>腐蚀地雷2</t>
  </si>
  <si>
    <t>腐蚀地雷3</t>
  </si>
  <si>
    <t>腐蚀地雷4</t>
  </si>
  <si>
    <t>腐蚀地雷5</t>
  </si>
  <si>
    <t>腐蚀地雷6</t>
  </si>
  <si>
    <t>腐蚀地雷7</t>
  </si>
  <si>
    <t>腐蚀地雷8</t>
  </si>
  <si>
    <t>腐蚀地雷9</t>
  </si>
  <si>
    <t>腐蚀地雷10</t>
  </si>
  <si>
    <t>腐蚀地雷11</t>
  </si>
  <si>
    <t>腐蚀地雷12</t>
  </si>
  <si>
    <t>腐蚀地雷13</t>
  </si>
  <si>
    <t>腐蚀地雷14</t>
  </si>
  <si>
    <t>腐蚀地雷15</t>
  </si>
  <si>
    <t>火墙宽</t>
    <phoneticPr fontId="11" type="noConversion"/>
  </si>
  <si>
    <t>毒雾大小
半径</t>
    <phoneticPr fontId="11" type="noConversion"/>
  </si>
  <si>
    <t>fire_height</t>
    <phoneticPr fontId="11" type="noConversion"/>
  </si>
  <si>
    <t>fire_wide</t>
    <phoneticPr fontId="11" type="noConversion"/>
  </si>
  <si>
    <t>火墙3</t>
  </si>
  <si>
    <t>火墙4</t>
  </si>
  <si>
    <t>火墙5</t>
  </si>
  <si>
    <t>火墙6</t>
  </si>
  <si>
    <t>火墙7</t>
  </si>
  <si>
    <t>火墙8</t>
  </si>
  <si>
    <t>火墙9</t>
  </si>
  <si>
    <t>火墙10</t>
  </si>
  <si>
    <t>火墙11</t>
  </si>
  <si>
    <t>火墙12</t>
  </si>
  <si>
    <t>火墙13</t>
  </si>
  <si>
    <t>火墙14</t>
  </si>
  <si>
    <t>火墙15</t>
  </si>
  <si>
    <t>effect_id</t>
  </si>
  <si>
    <t>effect_id</t>
    <phoneticPr fontId="11" type="noConversion"/>
  </si>
  <si>
    <t>调用效果id
分号隔开</t>
    <phoneticPr fontId="11" type="noConversion"/>
  </si>
  <si>
    <t>自爆小车名字</t>
  </si>
  <si>
    <t>自爆小车描述</t>
  </si>
  <si>
    <t>自爆小车1</t>
  </si>
  <si>
    <t>自爆小车2</t>
  </si>
  <si>
    <t>自爆小车3</t>
  </si>
  <si>
    <t>自爆小车4</t>
  </si>
  <si>
    <t>自爆小车5</t>
  </si>
  <si>
    <t>自爆小车6</t>
  </si>
  <si>
    <t>自爆小车7</t>
  </si>
  <si>
    <t>自爆小车8</t>
  </si>
  <si>
    <t>自爆小车9</t>
  </si>
  <si>
    <t>自爆小车10</t>
  </si>
  <si>
    <t>自爆小车11</t>
  </si>
  <si>
    <t>自爆小车12</t>
  </si>
  <si>
    <t>自爆小车13</t>
  </si>
  <si>
    <t>自爆小车14</t>
  </si>
  <si>
    <t>自爆小车15</t>
  </si>
  <si>
    <t>小车id</t>
    <phoneticPr fontId="11" type="noConversion"/>
  </si>
  <si>
    <t>120伤害</t>
    <phoneticPr fontId="11" type="noConversion"/>
  </si>
  <si>
    <t>130伤害</t>
    <phoneticPr fontId="11" type="noConversion"/>
  </si>
  <si>
    <t>140伤害</t>
  </si>
  <si>
    <t>150伤害</t>
  </si>
  <si>
    <t>160伤害</t>
  </si>
  <si>
    <t>170伤害</t>
  </si>
  <si>
    <t>180伤害</t>
  </si>
  <si>
    <t>190伤害</t>
  </si>
  <si>
    <t>200伤害</t>
  </si>
  <si>
    <t>210伤害</t>
  </si>
  <si>
    <t>220伤害</t>
  </si>
  <si>
    <t>230伤害</t>
  </si>
  <si>
    <t>240伤害</t>
  </si>
  <si>
    <t>250伤害</t>
  </si>
  <si>
    <t>260伤害</t>
  </si>
  <si>
    <t>6026生成的火墙，一次伤害</t>
    <phoneticPr fontId="11" type="noConversion"/>
  </si>
  <si>
    <t>先炸30点腐蚀，再挂3回合30点的dot</t>
    <phoneticPr fontId="11" type="noConversion"/>
  </si>
  <si>
    <t>先炸35点腐蚀，再挂3回合35点的dot</t>
    <phoneticPr fontId="11" type="noConversion"/>
  </si>
  <si>
    <t>动能地雷1</t>
    <phoneticPr fontId="11" type="noConversion"/>
  </si>
  <si>
    <t>动能地雷2</t>
  </si>
  <si>
    <t>动能地雷3</t>
  </si>
  <si>
    <t>动能地雷4</t>
  </si>
  <si>
    <t>动能地雷5</t>
  </si>
  <si>
    <t>动能地雷6</t>
  </si>
  <si>
    <t>动能地雷7</t>
  </si>
  <si>
    <t>动能地雷8</t>
  </si>
  <si>
    <t>动能地雷9</t>
  </si>
  <si>
    <t>动能地雷10</t>
  </si>
  <si>
    <t>动能地雷11</t>
  </si>
  <si>
    <t>动能地雷12</t>
  </si>
  <si>
    <t>动能地雷13</t>
  </si>
  <si>
    <t>动能地雷14</t>
  </si>
  <si>
    <t>动能地雷15</t>
  </si>
  <si>
    <t>电磁地雷1</t>
    <phoneticPr fontId="11" type="noConversion"/>
  </si>
  <si>
    <t>电磁地雷2</t>
  </si>
  <si>
    <t>电磁地雷3</t>
  </si>
  <si>
    <t>电磁地雷4</t>
  </si>
  <si>
    <t>电磁地雷5</t>
  </si>
  <si>
    <t>电磁地雷6</t>
  </si>
  <si>
    <t>电磁地雷7</t>
  </si>
  <si>
    <t>电磁地雷8</t>
  </si>
  <si>
    <t>电磁地雷9</t>
  </si>
  <si>
    <t>电磁地雷10</t>
  </si>
  <si>
    <t>电磁地雷11</t>
  </si>
  <si>
    <t>电磁地雷12</t>
  </si>
  <si>
    <t>电磁地雷13</t>
  </si>
  <si>
    <t>电磁地雷14</t>
  </si>
  <si>
    <t>电磁地雷15</t>
  </si>
  <si>
    <t>130动能伤害</t>
    <phoneticPr fontId="11" type="noConversion"/>
  </si>
  <si>
    <t>143动能伤害</t>
    <phoneticPr fontId="11" type="noConversion"/>
  </si>
  <si>
    <t>156动能伤害</t>
  </si>
  <si>
    <t>169动能伤害</t>
  </si>
  <si>
    <t>182动能伤害</t>
  </si>
  <si>
    <t>195动能伤害</t>
  </si>
  <si>
    <t>208动能伤害</t>
  </si>
  <si>
    <t>221动能伤害</t>
  </si>
  <si>
    <t>234动能伤害</t>
  </si>
  <si>
    <t>247动能伤害</t>
  </si>
  <si>
    <t>260动能伤害</t>
  </si>
  <si>
    <t>273动能伤害</t>
  </si>
  <si>
    <t>286动能伤害</t>
  </si>
  <si>
    <t>299动能伤害</t>
  </si>
  <si>
    <t>312动能伤害</t>
  </si>
  <si>
    <t>30电磁禁止移动1回合</t>
  </si>
  <si>
    <t>35电磁禁止移动1回合</t>
  </si>
  <si>
    <t>40电磁禁止移动1回合</t>
  </si>
  <si>
    <t>45电磁禁止移动1回合</t>
  </si>
  <si>
    <t>50电磁禁止移动1回合</t>
  </si>
  <si>
    <t>55电磁禁止移动1回合</t>
  </si>
  <si>
    <t>60电磁禁止移动1回合</t>
  </si>
  <si>
    <t>65电磁禁止移动1回合</t>
  </si>
  <si>
    <t>70电磁禁止移动1回合</t>
  </si>
  <si>
    <t>75电磁禁止移动1回合</t>
  </si>
  <si>
    <t>80电磁禁止移动1回合</t>
  </si>
  <si>
    <t>85电磁禁止移动1回合</t>
  </si>
  <si>
    <t>90电磁禁止移动1回合</t>
  </si>
  <si>
    <t>95电磁禁止移动1回合</t>
  </si>
  <si>
    <t>100电磁禁止移动1回合</t>
  </si>
  <si>
    <t>定时炸弹id</t>
  </si>
  <si>
    <t>定时炸弹名字</t>
  </si>
  <si>
    <t>定时炸弹描述</t>
  </si>
  <si>
    <t>定时炸弹1</t>
    <phoneticPr fontId="11" type="noConversion"/>
  </si>
  <si>
    <t>定时炸弹2</t>
  </si>
  <si>
    <t>定时炸弹3</t>
  </si>
  <si>
    <t>定时炸弹4</t>
  </si>
  <si>
    <t>定时炸弹5</t>
  </si>
  <si>
    <t>定时炸弹6</t>
  </si>
  <si>
    <t>定时炸弹7</t>
  </si>
  <si>
    <t>定时炸弹8</t>
  </si>
  <si>
    <t>定时炸弹9</t>
  </si>
  <si>
    <t>定时炸弹10</t>
  </si>
  <si>
    <t>定时炸弹11</t>
  </si>
  <si>
    <t>定时炸弹12</t>
  </si>
  <si>
    <t>定时炸弹13</t>
  </si>
  <si>
    <t>定时炸弹14</t>
  </si>
  <si>
    <t>定时炸弹15</t>
  </si>
  <si>
    <t>2回合后造成200伤害</t>
    <phoneticPr fontId="11" type="noConversion"/>
  </si>
  <si>
    <t>2回合后造成230伤害</t>
    <phoneticPr fontId="11" type="noConversion"/>
  </si>
  <si>
    <t>2回合后造成260伤害</t>
  </si>
  <si>
    <t>2回合后造成290伤害</t>
  </si>
  <si>
    <t>2回合后造成320伤害</t>
  </si>
  <si>
    <t>2回合后造成350伤害</t>
  </si>
  <si>
    <t>2回合后造成380伤害</t>
  </si>
  <si>
    <t>2回合后造成410伤害</t>
  </si>
  <si>
    <t>2回合后造成440伤害</t>
  </si>
  <si>
    <t>2回合后造成470伤害</t>
  </si>
  <si>
    <t>2回合后造成500伤害</t>
  </si>
  <si>
    <t>2回合后造成530伤害</t>
  </si>
  <si>
    <t>2回合后造成560伤害</t>
  </si>
  <si>
    <t>2回合后造成590伤害</t>
  </si>
  <si>
    <t>2回合后造成620伤害</t>
  </si>
  <si>
    <t>爆炸范围</t>
    <phoneticPr fontId="11" type="noConversion"/>
  </si>
  <si>
    <t>物体速度</t>
  </si>
  <si>
    <t>墙宽度</t>
    <phoneticPr fontId="11" type="noConversion"/>
  </si>
  <si>
    <t>补给箱内容</t>
    <phoneticPr fontId="11" type="noConversion"/>
  </si>
  <si>
    <t>自爆小车
移动速度</t>
    <phoneticPr fontId="11" type="noConversion"/>
  </si>
  <si>
    <t>car_speed</t>
    <phoneticPr fontId="11" type="noConversion"/>
  </si>
  <si>
    <t>car_move_time</t>
    <phoneticPr fontId="11" type="noConversion"/>
  </si>
  <si>
    <t>自爆小车
移动时间
秒</t>
    <phoneticPr fontId="11" type="noConversion"/>
  </si>
  <si>
    <t>光幕墙</t>
    <phoneticPr fontId="11" type="noConversion"/>
  </si>
  <si>
    <t>护盾大小</t>
    <phoneticPr fontId="11" type="noConversion"/>
  </si>
  <si>
    <t>fx_6038</t>
    <phoneticPr fontId="11" type="noConversion"/>
  </si>
  <si>
    <t>直接吸引到中心(半径）</t>
    <phoneticPr fontId="11" type="noConversion"/>
  </si>
  <si>
    <t>火墙高</t>
    <phoneticPr fontId="11" type="noConversion"/>
  </si>
  <si>
    <t>round</t>
  </si>
  <si>
    <t>s</t>
  </si>
  <si>
    <t>生效回合数
0就是生效1次
-1永久</t>
    <phoneticPr fontId="11" type="noConversion"/>
  </si>
  <si>
    <t>bomb_6016</t>
    <phoneticPr fontId="11" type="noConversion"/>
  </si>
  <si>
    <t>camera</t>
    <phoneticPr fontId="11" type="noConversion"/>
  </si>
  <si>
    <t>a</t>
    <phoneticPr fontId="11" type="noConversion"/>
  </si>
  <si>
    <t>num</t>
    <phoneticPr fontId="11" type="noConversion"/>
  </si>
  <si>
    <t>回合是否给镜头
0不给
1给</t>
    <phoneticPr fontId="11" type="noConversion"/>
  </si>
  <si>
    <t>引力场强度
500----3000</t>
    <phoneticPr fontId="11" type="noConversion"/>
  </si>
  <si>
    <t>bomb_6028</t>
    <phoneticPr fontId="11" type="noConversion"/>
  </si>
  <si>
    <t>bomb_6029</t>
    <phoneticPr fontId="11" type="noConversion"/>
  </si>
  <si>
    <t>bomb_6015</t>
    <phoneticPr fontId="11" type="noConversion"/>
  </si>
  <si>
    <t>bomb_6027</t>
    <phoneticPr fontId="11" type="noConversion"/>
  </si>
  <si>
    <t>fx_4010_caster_wb</t>
    <phoneticPr fontId="11" type="noConversion"/>
  </si>
  <si>
    <t>fx_4018_caster_wb</t>
    <phoneticPr fontId="11" type="noConversion"/>
  </si>
  <si>
    <t>bombbox_50002_wb</t>
    <phoneticPr fontId="11" type="noConversion"/>
  </si>
  <si>
    <t>lifebox_50001_wb</t>
    <phoneticPr fontId="11" type="noConversion"/>
  </si>
  <si>
    <t>boom_effect</t>
    <phoneticPr fontId="11" type="noConversion"/>
  </si>
  <si>
    <t>爆炸特效</t>
    <phoneticPr fontId="11" type="noConversion"/>
  </si>
  <si>
    <t>c</t>
    <phoneticPr fontId="11" type="noConversion"/>
  </si>
  <si>
    <t>fx_boom13</t>
  </si>
  <si>
    <t>fx_boom18</t>
    <phoneticPr fontId="11" type="noConversion"/>
  </si>
  <si>
    <t>fx_boom08</t>
    <phoneticPr fontId="11" type="noConversion"/>
  </si>
  <si>
    <t>fx_6026_wb</t>
    <phoneticPr fontId="11" type="noConversion"/>
  </si>
  <si>
    <t>捡箱子动画</t>
    <phoneticPr fontId="11" type="noConversion"/>
  </si>
  <si>
    <t>trigger_spine</t>
    <phoneticPr fontId="11" type="noConversion"/>
  </si>
  <si>
    <t>bombbox_trigger_wb</t>
    <phoneticPr fontId="11" type="noConversion"/>
  </si>
  <si>
    <t>fx_4011_target_wb</t>
    <phoneticPr fontId="11" type="noConversion"/>
  </si>
  <si>
    <t>random_type</t>
    <phoneticPr fontId="11" type="noConversion"/>
  </si>
  <si>
    <t>随机还是全给
1随机
2全给</t>
    <phoneticPr fontId="11" type="noConversion"/>
  </si>
  <si>
    <t>a</t>
    <phoneticPr fontId="11" type="noConversion"/>
  </si>
  <si>
    <t>num</t>
    <phoneticPr fontId="11" type="noConversion"/>
  </si>
  <si>
    <t>冰冻区</t>
    <phoneticPr fontId="11" type="noConversion"/>
  </si>
  <si>
    <t>6047生成的冰冻区，一次伤害，附带减速</t>
    <phoneticPr fontId="11" type="noConversion"/>
  </si>
  <si>
    <t>核弹生成的腐蚀区</t>
    <phoneticPr fontId="11" type="noConversion"/>
  </si>
  <si>
    <t>6049生成的腐蚀区，一次伤害</t>
    <phoneticPr fontId="11" type="noConversion"/>
  </si>
  <si>
    <t>fx_6030_wb</t>
  </si>
  <si>
    <t>立即生效
调用效果id
分号隔开</t>
    <phoneticPr fontId="11" type="noConversion"/>
  </si>
  <si>
    <t>effect_id_immediately</t>
    <phoneticPr fontId="11" type="noConversion"/>
  </si>
  <si>
    <t>hp</t>
    <phoneticPr fontId="11" type="noConversion"/>
  </si>
  <si>
    <t>a</t>
    <phoneticPr fontId="11" type="noConversion"/>
  </si>
  <si>
    <t>num</t>
    <phoneticPr fontId="11" type="noConversion"/>
  </si>
  <si>
    <t>物体生命值
0 死亡
-1无生命</t>
    <phoneticPr fontId="11" type="noConversion"/>
  </si>
  <si>
    <t>死亡后触发效果id</t>
    <phoneticPr fontId="11" type="noConversion"/>
  </si>
  <si>
    <t>死亡后是否触发效果
0不触发
1触发</t>
    <phoneticPr fontId="11" type="noConversion"/>
  </si>
  <si>
    <t>dead_effect_switch</t>
    <phoneticPr fontId="11" type="noConversion"/>
  </si>
  <si>
    <t>dead_effect_id</t>
    <phoneticPr fontId="11" type="noConversion"/>
  </si>
  <si>
    <t>物体生命值
0点 死亡
-1无生命</t>
    <phoneticPr fontId="11" type="noConversion"/>
  </si>
  <si>
    <t>死亡判定使用的对角线长度</t>
    <phoneticPr fontId="11" type="noConversion"/>
  </si>
  <si>
    <r>
      <t>dead_</t>
    </r>
    <r>
      <rPr>
        <sz val="9"/>
        <color theme="1"/>
        <rFont val="微软雅黑"/>
        <family val="2"/>
        <charset val="134"/>
      </rPr>
      <t>judge</t>
    </r>
    <r>
      <rPr>
        <sz val="9"/>
        <color theme="1"/>
        <rFont val="微软雅黑"/>
        <family val="2"/>
        <charset val="134"/>
      </rPr>
      <t>_</t>
    </r>
    <r>
      <rPr>
        <sz val="9"/>
        <color theme="1"/>
        <rFont val="微软雅黑"/>
        <family val="2"/>
        <charset val="134"/>
      </rPr>
      <t>range</t>
    </r>
    <phoneticPr fontId="11" type="noConversion"/>
  </si>
  <si>
    <t>a</t>
    <phoneticPr fontId="11" type="noConversion"/>
  </si>
  <si>
    <t>num</t>
    <phoneticPr fontId="11" type="noConversion"/>
  </si>
  <si>
    <t>能否被击飞
0不能
1能被击飞</t>
    <phoneticPr fontId="11" type="noConversion"/>
  </si>
  <si>
    <t>can_hitfly</t>
    <phoneticPr fontId="11" type="noConversion"/>
  </si>
  <si>
    <r>
      <t>n</t>
    </r>
    <r>
      <rPr>
        <sz val="9"/>
        <color theme="1"/>
        <rFont val="微软雅黑"/>
        <family val="2"/>
        <charset val="134"/>
      </rPr>
      <t>um</t>
    </r>
    <phoneticPr fontId="11" type="noConversion"/>
  </si>
  <si>
    <t>a</t>
    <phoneticPr fontId="11" type="noConversion"/>
  </si>
  <si>
    <t>num</t>
    <phoneticPr fontId="11" type="noConversion"/>
  </si>
  <si>
    <t>是否有物理属性(是否会滚落）
0没有
1有</t>
    <phoneticPr fontId="11" type="noConversion"/>
  </si>
  <si>
    <t>physics_engine</t>
    <phoneticPr fontId="11" type="noConversion"/>
  </si>
  <si>
    <t>trigger_range_height</t>
    <phoneticPr fontId="11" type="noConversion"/>
  </si>
  <si>
    <t>trigger_range_wide</t>
    <phoneticPr fontId="11" type="noConversion"/>
  </si>
  <si>
    <t>触发范围
(圆形半径）</t>
    <phoneticPr fontId="11" type="noConversion"/>
  </si>
  <si>
    <t>触发范围
长方形
宽</t>
    <phoneticPr fontId="11" type="noConversion"/>
  </si>
  <si>
    <t>触发范围
长方形
高</t>
    <phoneticPr fontId="11" type="noConversion"/>
  </si>
  <si>
    <t>fx_4023_caster</t>
    <phoneticPr fontId="11" type="noConversion"/>
  </si>
  <si>
    <t>6022生成的腐蚀区，一次伤害</t>
    <phoneticPr fontId="11" type="noConversion"/>
  </si>
  <si>
    <t>60280191;60280131</t>
  </si>
  <si>
    <t>60280291;60280231</t>
  </si>
  <si>
    <t>60280391;60280331</t>
  </si>
  <si>
    <t>60280491;60280431</t>
  </si>
  <si>
    <t>60280591;60280531</t>
  </si>
  <si>
    <t>60280691;60280631</t>
  </si>
  <si>
    <t>60280791;60280731</t>
  </si>
  <si>
    <t>60280891;60280831</t>
  </si>
  <si>
    <t>60281091;60281031</t>
  </si>
  <si>
    <t>60281191;60281131</t>
  </si>
  <si>
    <t>60281291;60281231</t>
  </si>
  <si>
    <t>60281391;60281331</t>
  </si>
  <si>
    <t>60281491;60281331</t>
  </si>
  <si>
    <t>60281591;60281331</t>
  </si>
  <si>
    <t>60270291;60270292;60270231</t>
  </si>
  <si>
    <t>60270391;60270392;60270331</t>
  </si>
  <si>
    <t>60270491;60270492;60270431</t>
  </si>
  <si>
    <t>60270591;60270592;60270531</t>
  </si>
  <si>
    <t>60270691;60270692;60270631</t>
  </si>
  <si>
    <t>60270791;60270792;60270731</t>
  </si>
  <si>
    <t>60270891;60270892;60270831</t>
  </si>
  <si>
    <t>60270991;60270992;60270931</t>
  </si>
  <si>
    <t>60271091;60271092;60271031</t>
  </si>
  <si>
    <t>60271191;60271192;60271131</t>
  </si>
  <si>
    <t>60271291;60271292;60271231</t>
  </si>
  <si>
    <t>60271391;60271392;60271331</t>
  </si>
  <si>
    <t>60271491;60271492;60271331</t>
  </si>
  <si>
    <t>60271591;60271592;60271331</t>
  </si>
  <si>
    <t>60290291;60290292;60290231</t>
  </si>
  <si>
    <t>60290391;60290392;60290331</t>
  </si>
  <si>
    <t>60290491;60290492;60290431</t>
  </si>
  <si>
    <t>60290591;60290592;60290531</t>
  </si>
  <si>
    <t>60290791;60290792;60290731</t>
  </si>
  <si>
    <t>60290891;60290892;60290831</t>
  </si>
  <si>
    <t>60290991;60290992;60290931</t>
  </si>
  <si>
    <t>60291091;60291092;60291031</t>
  </si>
  <si>
    <t>60291191;60291192;60291131</t>
  </si>
  <si>
    <t>60291291;60291292;60291231</t>
  </si>
  <si>
    <t>60291391;60291392;60291331</t>
  </si>
  <si>
    <t>60291491;60291492;60291331</t>
  </si>
  <si>
    <t>60291591;60291592;60291331</t>
  </si>
  <si>
    <t>fx_boom13</t>
    <phoneticPr fontId="11" type="noConversion"/>
  </si>
  <si>
    <t>fx_6047</t>
    <phoneticPr fontId="11" type="noConversion"/>
  </si>
  <si>
    <t>fx_6049</t>
    <phoneticPr fontId="11" type="noConversion"/>
  </si>
  <si>
    <t>毒液分裂生成的腐蚀区</t>
    <phoneticPr fontId="11" type="noConversion"/>
  </si>
  <si>
    <t>炮弹补给箱LV.1</t>
    <phoneticPr fontId="11" type="noConversion"/>
  </si>
  <si>
    <t>炮弹补给箱LV.2</t>
  </si>
  <si>
    <t>炮弹补给箱LV.3</t>
  </si>
  <si>
    <t>炮弹补给箱LV.4</t>
  </si>
  <si>
    <t>炮弹补给箱LV.5</t>
  </si>
  <si>
    <t>炮弹补给箱LV.6</t>
  </si>
  <si>
    <t>炮弹补给箱LV.7</t>
  </si>
  <si>
    <t>炮弹补给箱LV.8</t>
  </si>
  <si>
    <t>炮弹补给箱LV.9</t>
  </si>
  <si>
    <t>炮弹补给箱LV.10</t>
  </si>
  <si>
    <t>炮弹补给箱LV.11</t>
  </si>
  <si>
    <t>炮弹补给箱LV.12</t>
  </si>
  <si>
    <t>炮弹补给箱LV.13</t>
  </si>
  <si>
    <t>炮弹补给箱LV.14</t>
  </si>
  <si>
    <t>炮弹补给箱LV.15</t>
  </si>
  <si>
    <t>dead_judge_range</t>
    <phoneticPr fontId="11" type="noConversion"/>
  </si>
  <si>
    <t>炮弹ID</t>
    <phoneticPr fontId="11" type="noConversion"/>
  </si>
  <si>
    <t>60160191;60160131</t>
  </si>
  <si>
    <t>60160291;60160231</t>
  </si>
  <si>
    <t>60160391;60160331</t>
  </si>
  <si>
    <t>60160491;60160431</t>
  </si>
  <si>
    <t>60160591;60160531</t>
  </si>
  <si>
    <t>60160691;60160631</t>
  </si>
  <si>
    <t>60160791;60160731</t>
  </si>
  <si>
    <t>60160891;60160831</t>
  </si>
  <si>
    <t>60160991;60160931</t>
  </si>
  <si>
    <t>60161091;60161031</t>
  </si>
  <si>
    <t>60161191;60161131</t>
  </si>
  <si>
    <t>60161291;60161231</t>
  </si>
  <si>
    <t>60161391;60161331</t>
    <phoneticPr fontId="11" type="noConversion"/>
  </si>
  <si>
    <t>fx_6030</t>
    <phoneticPr fontId="11" type="noConversion"/>
  </si>
  <si>
    <t>fx_6030_wb</t>
    <phoneticPr fontId="11" type="noConversion"/>
  </si>
  <si>
    <t>毒圈id</t>
    <phoneticPr fontId="11" type="noConversion"/>
  </si>
  <si>
    <t>毒圈名字</t>
    <phoneticPr fontId="11" type="noConversion"/>
  </si>
  <si>
    <t>rise_up_round</t>
    <phoneticPr fontId="11" type="noConversion"/>
  </si>
  <si>
    <t>上涨速度
(高度）
(每回合)</t>
    <phoneticPr fontId="11" type="noConversion"/>
  </si>
  <si>
    <t>回合结束时的毒圈</t>
    <phoneticPr fontId="11" type="noConversion"/>
  </si>
  <si>
    <t>每次掉百分比的血（50%）</t>
    <phoneticPr fontId="11" type="noConversion"/>
  </si>
  <si>
    <t>au_move</t>
    <phoneticPr fontId="11" type="noConversion"/>
  </si>
  <si>
    <t>移动音效</t>
    <phoneticPr fontId="11" type="noConversion"/>
  </si>
  <si>
    <t>au_objtmove_robot_1</t>
    <phoneticPr fontId="11" type="noConversion"/>
  </si>
  <si>
    <t>降落音效</t>
    <phoneticPr fontId="11" type="noConversion"/>
  </si>
  <si>
    <r>
      <t>au</t>
    </r>
    <r>
      <rPr>
        <sz val="9"/>
        <color theme="1"/>
        <rFont val="微软雅黑"/>
        <family val="2"/>
        <charset val="134"/>
      </rPr>
      <t>_down</t>
    </r>
    <phoneticPr fontId="11" type="noConversion"/>
  </si>
  <si>
    <t>au_trigger</t>
    <phoneticPr fontId="11" type="noConversion"/>
  </si>
  <si>
    <t>捡箱子音效</t>
    <phoneticPr fontId="11" type="noConversion"/>
  </si>
  <si>
    <t>au_skill4019_begin</t>
  </si>
  <si>
    <t>au_skill4020_begin</t>
  </si>
  <si>
    <t>au_skill4020_trigger</t>
  </si>
  <si>
    <t>au_begin</t>
    <phoneticPr fontId="11" type="noConversion"/>
  </si>
  <si>
    <t>开始音效</t>
    <phoneticPr fontId="11" type="noConversion"/>
  </si>
  <si>
    <t>触发音效</t>
    <phoneticPr fontId="11" type="noConversion"/>
  </si>
  <si>
    <t>au_skill4010_trigger</t>
  </si>
  <si>
    <t>au_skill4010_begin</t>
  </si>
  <si>
    <t>au_skill4023_begin</t>
  </si>
  <si>
    <t>au_end</t>
    <phoneticPr fontId="11" type="noConversion"/>
  </si>
  <si>
    <t>au_skill4023_end</t>
  </si>
  <si>
    <t>60150291;60150231</t>
  </si>
  <si>
    <t>60150391;60150331</t>
  </si>
  <si>
    <t>60150491;60150431</t>
  </si>
  <si>
    <t>60150591;60150531</t>
  </si>
  <si>
    <t>60150691;60150631</t>
  </si>
  <si>
    <t>60150791;60150731</t>
  </si>
  <si>
    <t>60150891;60150831</t>
  </si>
  <si>
    <t>60150991;60150931</t>
  </si>
  <si>
    <t>60151091;60151031</t>
  </si>
  <si>
    <t>60151191;60151131</t>
  </si>
  <si>
    <t>60151291;60151231</t>
  </si>
  <si>
    <t>60151391;60151331</t>
  </si>
  <si>
    <t>60151491;60151331</t>
  </si>
  <si>
    <t>60151591;60151331</t>
  </si>
  <si>
    <t>结束音效</t>
    <phoneticPr fontId="11" type="noConversion"/>
  </si>
  <si>
    <r>
      <t>60470192</t>
    </r>
    <r>
      <rPr>
        <sz val="9"/>
        <color theme="1"/>
        <rFont val="微软雅黑"/>
        <family val="2"/>
        <charset val="134"/>
      </rPr>
      <t>;60470191</t>
    </r>
    <phoneticPr fontId="11" type="noConversion"/>
  </si>
  <si>
    <t>60470292;60470291</t>
  </si>
  <si>
    <t>60470392;60470391</t>
  </si>
  <si>
    <t>60470592;60470591</t>
  </si>
  <si>
    <t>60470692;60470691</t>
  </si>
  <si>
    <t>60470792;60470791</t>
  </si>
  <si>
    <t>60470892;60470891</t>
  </si>
  <si>
    <t>60470992;60470991</t>
  </si>
  <si>
    <t>60471092;60471091</t>
  </si>
  <si>
    <t>60471192;60471191</t>
  </si>
  <si>
    <t>60471292;60471291</t>
  </si>
  <si>
    <t>60471392;60471391</t>
  </si>
  <si>
    <t>60471492;60471491</t>
  </si>
  <si>
    <t>60471592;60471591</t>
  </si>
  <si>
    <t>au_count</t>
    <phoneticPr fontId="11" type="noConversion"/>
  </si>
  <si>
    <t>au_6015_timebombtick</t>
    <phoneticPr fontId="11" type="noConversion"/>
  </si>
  <si>
    <t>倒计时音效</t>
    <phoneticPr fontId="11" type="noConversion"/>
  </si>
  <si>
    <t>60290191;60290192;60290131</t>
    <phoneticPr fontId="11" type="noConversion"/>
  </si>
  <si>
    <t>fx_6015_wb</t>
    <phoneticPr fontId="11" type="noConversion"/>
  </si>
  <si>
    <t>60150191;60150131</t>
    <phoneticPr fontId="11" type="noConversion"/>
  </si>
  <si>
    <t>60280991;60280931</t>
    <phoneticPr fontId="11" type="noConversion"/>
  </si>
  <si>
    <t>60290691;60290692;60290631</t>
    <phoneticPr fontId="11" type="noConversion"/>
  </si>
  <si>
    <t>fx_boom321</t>
    <phoneticPr fontId="11" type="noConversion"/>
  </si>
  <si>
    <t>60470492;60470491</t>
    <phoneticPr fontId="11" type="noConversion"/>
  </si>
  <si>
    <t>60270191;60270192;60270131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</si>
</sst>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9C0006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2" borderId="0" applyNumberFormat="0" applyBorder="0" applyAlignment="0" applyProtection="0">
      <alignment vertical="center"/>
    </xf>
  </cellStyleXfs>
  <cellXfs count="32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10" fillId="0" borderId="0" xfId="0" applyFont="1"/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5" borderId="0" xfId="0" applyFont="1" applyFill="1"/>
    <xf numFmtId="0" fontId="7" fillId="5" borderId="0" xfId="0" applyFont="1" applyFill="1" applyAlignment="1">
      <alignment wrapText="1"/>
    </xf>
    <xf numFmtId="0" fontId="7" fillId="6" borderId="0" xfId="0" applyFont="1" applyFill="1"/>
    <xf numFmtId="3" fontId="7" fillId="6" borderId="0" xfId="0" applyNumberFormat="1" applyFont="1" applyFill="1"/>
    <xf numFmtId="0" fontId="7" fillId="6" borderId="0" xfId="0" applyFont="1" applyFill="1" applyAlignment="1">
      <alignment wrapText="1"/>
    </xf>
    <xf numFmtId="0" fontId="6" fillId="6" borderId="0" xfId="0" applyFont="1" applyFill="1"/>
    <xf numFmtId="0" fontId="6" fillId="5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3" fillId="5" borderId="0" xfId="0" applyFont="1" applyFill="1"/>
    <xf numFmtId="0" fontId="3" fillId="6" borderId="0" xfId="0" applyFont="1" applyFill="1"/>
    <xf numFmtId="0" fontId="2" fillId="5" borderId="0" xfId="0" applyFont="1" applyFill="1"/>
  </cellXfs>
  <cellStyles count="2">
    <cellStyle name="差 2" xfId="1" xr:uid="{00000000-0005-0000-0000-00002F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5A87C-7AEE-4920-8265-97E8C050C86C}">
  <sheetPr codeName="Sheet1">
    <tabColor theme="5"/>
  </sheetPr>
  <dimension ref="A1:M19"/>
  <sheetViews>
    <sheetView workbookViewId="0">
      <selection activeCell="F15" sqref="F15"/>
    </sheetView>
  </sheetViews>
  <sheetFormatPr defaultRowHeight="14.25" x14ac:dyDescent="0.2"/>
  <cols>
    <col min="1" max="1" width="12.25" customWidth="1"/>
    <col min="3" max="3" width="15" customWidth="1"/>
    <col min="4" max="4" width="49.5" customWidth="1"/>
    <col min="5" max="5" width="19.125" customWidth="1"/>
    <col min="6" max="6" width="13.875" customWidth="1"/>
    <col min="7" max="7" width="12" customWidth="1"/>
    <col min="9" max="9" width="9.875" customWidth="1"/>
    <col min="10" max="10" width="12.25" customWidth="1"/>
  </cols>
  <sheetData>
    <row r="1" spans="1:13" ht="15.75" x14ac:dyDescent="0.3">
      <c r="A1" s="4" t="s">
        <v>2</v>
      </c>
      <c r="B1" s="4" t="s">
        <v>4</v>
      </c>
      <c r="C1" s="4" t="s">
        <v>7</v>
      </c>
      <c r="D1" s="4" t="s">
        <v>9</v>
      </c>
      <c r="E1" s="4" t="s">
        <v>313</v>
      </c>
      <c r="F1" s="4" t="s">
        <v>68</v>
      </c>
      <c r="G1" s="4" t="s">
        <v>30</v>
      </c>
      <c r="H1" s="4" t="s">
        <v>317</v>
      </c>
      <c r="I1" s="4" t="s">
        <v>352</v>
      </c>
      <c r="J1" s="4" t="s">
        <v>358</v>
      </c>
      <c r="K1" s="4" t="s">
        <v>359</v>
      </c>
      <c r="L1" s="7" t="s">
        <v>362</v>
      </c>
      <c r="M1" s="8" t="s">
        <v>366</v>
      </c>
    </row>
    <row r="2" spans="1:13" ht="57" x14ac:dyDescent="0.3">
      <c r="A2" s="4" t="s">
        <v>45</v>
      </c>
      <c r="B2" s="4" t="s">
        <v>6</v>
      </c>
      <c r="C2" s="4" t="s">
        <v>46</v>
      </c>
      <c r="D2" s="4" t="s">
        <v>47</v>
      </c>
      <c r="E2" s="5" t="s">
        <v>315</v>
      </c>
      <c r="F2" s="4" t="s">
        <v>40</v>
      </c>
      <c r="G2" s="5" t="s">
        <v>301</v>
      </c>
      <c r="H2" s="5" t="s">
        <v>320</v>
      </c>
      <c r="I2" s="5" t="s">
        <v>355</v>
      </c>
      <c r="J2" s="5" t="s">
        <v>357</v>
      </c>
      <c r="K2" s="5" t="s">
        <v>356</v>
      </c>
      <c r="L2" s="6" t="s">
        <v>361</v>
      </c>
      <c r="M2" s="6" t="s">
        <v>365</v>
      </c>
    </row>
    <row r="3" spans="1:13" ht="15.75" x14ac:dyDescent="0.3">
      <c r="A3" s="4" t="s">
        <v>14</v>
      </c>
      <c r="B3" s="4" t="s">
        <v>13</v>
      </c>
      <c r="C3" s="4" t="s">
        <v>13</v>
      </c>
      <c r="D3" s="4" t="s">
        <v>13</v>
      </c>
      <c r="E3" s="4" t="s">
        <v>314</v>
      </c>
      <c r="F3" s="4" t="s">
        <v>14</v>
      </c>
      <c r="G3" s="4" t="s">
        <v>14</v>
      </c>
      <c r="H3" s="4" t="s">
        <v>318</v>
      </c>
      <c r="I3" s="5" t="s">
        <v>353</v>
      </c>
      <c r="J3" s="5" t="s">
        <v>353</v>
      </c>
      <c r="K3" s="5" t="s">
        <v>353</v>
      </c>
      <c r="L3" s="6" t="s">
        <v>363</v>
      </c>
      <c r="M3" s="9" t="s">
        <v>14</v>
      </c>
    </row>
    <row r="4" spans="1:13" ht="15.75" x14ac:dyDescent="0.3">
      <c r="A4" s="4" t="s">
        <v>5</v>
      </c>
      <c r="B4" s="4" t="s">
        <v>15</v>
      </c>
      <c r="C4" s="4" t="s">
        <v>15</v>
      </c>
      <c r="D4" s="4" t="s">
        <v>15</v>
      </c>
      <c r="E4" s="4" t="s">
        <v>5</v>
      </c>
      <c r="F4" s="4" t="s">
        <v>5</v>
      </c>
      <c r="G4" s="4" t="s">
        <v>5</v>
      </c>
      <c r="H4" s="4" t="s">
        <v>319</v>
      </c>
      <c r="I4" s="5" t="s">
        <v>354</v>
      </c>
      <c r="J4" s="5" t="s">
        <v>354</v>
      </c>
      <c r="K4" s="5" t="s">
        <v>16</v>
      </c>
      <c r="L4" s="6" t="s">
        <v>364</v>
      </c>
      <c r="M4" s="9" t="s">
        <v>367</v>
      </c>
    </row>
    <row r="5" spans="1:13" ht="15.75" x14ac:dyDescent="0.3">
      <c r="A5" s="4">
        <v>54001</v>
      </c>
      <c r="B5" s="4" t="s">
        <v>327</v>
      </c>
      <c r="C5" s="4" t="s">
        <v>48</v>
      </c>
      <c r="D5" s="4" t="str">
        <f>"自身周围"&amp;F5&amp;"范围内地面不会被炮弹破坏，持续"&amp;E5&amp;"回合"</f>
        <v>自身周围500范围内地面不会被炮弹破坏，持续3回合</v>
      </c>
      <c r="E5" s="4">
        <v>3</v>
      </c>
      <c r="F5" s="4">
        <v>500</v>
      </c>
      <c r="G5" s="4">
        <v>80</v>
      </c>
      <c r="H5" s="4">
        <v>0</v>
      </c>
      <c r="I5" s="5">
        <v>-1</v>
      </c>
      <c r="J5" s="4">
        <v>0</v>
      </c>
      <c r="L5" s="7">
        <v>0</v>
      </c>
      <c r="M5" s="7">
        <v>0</v>
      </c>
    </row>
    <row r="6" spans="1:13" ht="15.75" x14ac:dyDescent="0.3">
      <c r="A6" s="4">
        <v>54002</v>
      </c>
      <c r="B6" s="4" t="s">
        <v>327</v>
      </c>
      <c r="C6" s="4" t="s">
        <v>49</v>
      </c>
      <c r="D6" s="4" t="str">
        <f t="shared" ref="D6:D19" si="0">"自身周围"&amp;F6&amp;"范围内地面不会被炮弹破坏，持续"&amp;E6&amp;"回合"</f>
        <v>自身周围500范围内地面不会被炮弹破坏，持续3回合</v>
      </c>
      <c r="E6" s="4">
        <v>3</v>
      </c>
      <c r="F6" s="4">
        <v>500</v>
      </c>
      <c r="G6" s="4">
        <v>80</v>
      </c>
      <c r="H6" s="4">
        <v>0</v>
      </c>
      <c r="I6" s="5">
        <v>-1</v>
      </c>
      <c r="J6" s="4">
        <v>0</v>
      </c>
      <c r="L6" s="7">
        <v>0</v>
      </c>
      <c r="M6" s="7">
        <v>0</v>
      </c>
    </row>
    <row r="7" spans="1:13" ht="15.75" x14ac:dyDescent="0.3">
      <c r="A7" s="4">
        <v>54003</v>
      </c>
      <c r="B7" s="4" t="s">
        <v>327</v>
      </c>
      <c r="C7" s="4" t="s">
        <v>50</v>
      </c>
      <c r="D7" s="4" t="str">
        <f t="shared" si="0"/>
        <v>自身周围500范围内地面不会被炮弹破坏，持续3回合</v>
      </c>
      <c r="E7" s="4">
        <v>3</v>
      </c>
      <c r="F7" s="4">
        <v>500</v>
      </c>
      <c r="G7" s="4">
        <v>80</v>
      </c>
      <c r="H7" s="4">
        <v>0</v>
      </c>
      <c r="I7" s="5">
        <v>-1</v>
      </c>
      <c r="J7" s="4">
        <v>0</v>
      </c>
      <c r="L7" s="7">
        <v>0</v>
      </c>
      <c r="M7" s="7">
        <v>0</v>
      </c>
    </row>
    <row r="8" spans="1:13" ht="15.75" x14ac:dyDescent="0.3">
      <c r="A8" s="4">
        <v>54004</v>
      </c>
      <c r="B8" s="4" t="s">
        <v>327</v>
      </c>
      <c r="C8" s="4" t="s">
        <v>51</v>
      </c>
      <c r="D8" s="4" t="str">
        <f t="shared" si="0"/>
        <v>自身周围500范围内地面不会被炮弹破坏，持续3回合</v>
      </c>
      <c r="E8" s="4">
        <v>3</v>
      </c>
      <c r="F8" s="4">
        <v>500</v>
      </c>
      <c r="G8" s="4">
        <v>80</v>
      </c>
      <c r="H8" s="4">
        <v>0</v>
      </c>
      <c r="I8" s="5">
        <v>-1</v>
      </c>
      <c r="J8" s="4">
        <v>0</v>
      </c>
      <c r="L8" s="7">
        <v>0</v>
      </c>
      <c r="M8" s="7">
        <v>0</v>
      </c>
    </row>
    <row r="9" spans="1:13" ht="15.75" x14ac:dyDescent="0.3">
      <c r="A9" s="4">
        <v>54005</v>
      </c>
      <c r="B9" s="4" t="s">
        <v>327</v>
      </c>
      <c r="C9" s="4" t="s">
        <v>52</v>
      </c>
      <c r="D9" s="4" t="str">
        <f t="shared" si="0"/>
        <v>自身周围500范围内地面不会被炮弹破坏，持续3回合</v>
      </c>
      <c r="E9" s="4">
        <v>3</v>
      </c>
      <c r="F9" s="4">
        <v>500</v>
      </c>
      <c r="G9" s="4">
        <v>80</v>
      </c>
      <c r="H9" s="4">
        <v>0</v>
      </c>
      <c r="I9" s="5">
        <v>-1</v>
      </c>
      <c r="J9" s="4">
        <v>0</v>
      </c>
      <c r="L9" s="7">
        <v>0</v>
      </c>
      <c r="M9" s="7">
        <v>0</v>
      </c>
    </row>
    <row r="10" spans="1:13" ht="15.75" x14ac:dyDescent="0.3">
      <c r="A10" s="4">
        <v>54006</v>
      </c>
      <c r="B10" s="4" t="s">
        <v>327</v>
      </c>
      <c r="C10" s="4" t="s">
        <v>53</v>
      </c>
      <c r="D10" s="4" t="str">
        <f t="shared" si="0"/>
        <v>自身周围500范围内地面不会被炮弹破坏，持续3回合</v>
      </c>
      <c r="E10" s="4">
        <v>3</v>
      </c>
      <c r="F10" s="4">
        <v>500</v>
      </c>
      <c r="G10" s="4">
        <v>80</v>
      </c>
      <c r="H10" s="4">
        <v>0</v>
      </c>
      <c r="I10" s="5">
        <v>-1</v>
      </c>
      <c r="J10" s="4">
        <v>0</v>
      </c>
      <c r="L10" s="7">
        <v>0</v>
      </c>
      <c r="M10" s="7">
        <v>0</v>
      </c>
    </row>
    <row r="11" spans="1:13" ht="15.75" x14ac:dyDescent="0.3">
      <c r="A11" s="4">
        <v>54007</v>
      </c>
      <c r="B11" s="4" t="s">
        <v>327</v>
      </c>
      <c r="C11" s="4" t="s">
        <v>54</v>
      </c>
      <c r="D11" s="4" t="str">
        <f t="shared" si="0"/>
        <v>自身周围500范围内地面不会被炮弹破坏，持续3回合</v>
      </c>
      <c r="E11" s="4">
        <v>3</v>
      </c>
      <c r="F11" s="4">
        <v>500</v>
      </c>
      <c r="G11" s="4">
        <v>80</v>
      </c>
      <c r="H11" s="4">
        <v>0</v>
      </c>
      <c r="I11" s="5">
        <v>-1</v>
      </c>
      <c r="J11" s="4">
        <v>0</v>
      </c>
      <c r="L11" s="7">
        <v>0</v>
      </c>
      <c r="M11" s="7">
        <v>0</v>
      </c>
    </row>
    <row r="12" spans="1:13" ht="15.75" x14ac:dyDescent="0.3">
      <c r="A12" s="4">
        <v>54008</v>
      </c>
      <c r="B12" s="4" t="s">
        <v>327</v>
      </c>
      <c r="C12" s="4" t="s">
        <v>55</v>
      </c>
      <c r="D12" s="4" t="str">
        <f t="shared" si="0"/>
        <v>自身周围500范围内地面不会被炮弹破坏，持续3回合</v>
      </c>
      <c r="E12" s="4">
        <v>3</v>
      </c>
      <c r="F12" s="4">
        <v>500</v>
      </c>
      <c r="G12" s="4">
        <v>80</v>
      </c>
      <c r="H12" s="4">
        <v>0</v>
      </c>
      <c r="I12" s="5">
        <v>-1</v>
      </c>
      <c r="J12" s="4">
        <v>0</v>
      </c>
      <c r="L12" s="7">
        <v>0</v>
      </c>
      <c r="M12" s="7">
        <v>0</v>
      </c>
    </row>
    <row r="13" spans="1:13" ht="15.75" x14ac:dyDescent="0.3">
      <c r="A13" s="4">
        <v>54009</v>
      </c>
      <c r="B13" s="4" t="s">
        <v>327</v>
      </c>
      <c r="C13" s="4" t="s">
        <v>56</v>
      </c>
      <c r="D13" s="4" t="str">
        <f t="shared" si="0"/>
        <v>自身周围500范围内地面不会被炮弹破坏，持续3回合</v>
      </c>
      <c r="E13" s="4">
        <v>3</v>
      </c>
      <c r="F13" s="4">
        <v>500</v>
      </c>
      <c r="G13" s="4">
        <v>80</v>
      </c>
      <c r="H13" s="4">
        <v>0</v>
      </c>
      <c r="I13" s="5">
        <v>-1</v>
      </c>
      <c r="J13" s="4">
        <v>0</v>
      </c>
      <c r="L13" s="7">
        <v>0</v>
      </c>
      <c r="M13" s="7">
        <v>0</v>
      </c>
    </row>
    <row r="14" spans="1:13" ht="15.75" x14ac:dyDescent="0.3">
      <c r="A14" s="4">
        <v>54010</v>
      </c>
      <c r="B14" s="4" t="s">
        <v>327</v>
      </c>
      <c r="C14" s="4" t="s">
        <v>57</v>
      </c>
      <c r="D14" s="4" t="str">
        <f t="shared" si="0"/>
        <v>自身周围500范围内地面不会被炮弹破坏，持续3回合</v>
      </c>
      <c r="E14" s="4">
        <v>3</v>
      </c>
      <c r="F14" s="4">
        <v>500</v>
      </c>
      <c r="G14" s="4">
        <v>80</v>
      </c>
      <c r="H14" s="4">
        <v>0</v>
      </c>
      <c r="I14" s="5">
        <v>-1</v>
      </c>
      <c r="J14" s="4">
        <v>0</v>
      </c>
      <c r="L14" s="7">
        <v>0</v>
      </c>
      <c r="M14" s="7">
        <v>0</v>
      </c>
    </row>
    <row r="15" spans="1:13" ht="15.75" x14ac:dyDescent="0.3">
      <c r="A15" s="4">
        <v>54011</v>
      </c>
      <c r="B15" s="4" t="s">
        <v>327</v>
      </c>
      <c r="C15" s="4" t="s">
        <v>58</v>
      </c>
      <c r="D15" s="4" t="str">
        <f t="shared" si="0"/>
        <v>自身周围500范围内地面不会被炮弹破坏，持续3回合</v>
      </c>
      <c r="E15" s="4">
        <v>3</v>
      </c>
      <c r="F15" s="4">
        <v>500</v>
      </c>
      <c r="G15" s="4">
        <v>80</v>
      </c>
      <c r="H15" s="4">
        <v>0</v>
      </c>
      <c r="I15" s="5">
        <v>-1</v>
      </c>
      <c r="J15" s="4">
        <v>0</v>
      </c>
      <c r="L15" s="7">
        <v>0</v>
      </c>
      <c r="M15" s="7">
        <v>0</v>
      </c>
    </row>
    <row r="16" spans="1:13" ht="15.75" x14ac:dyDescent="0.3">
      <c r="A16" s="4">
        <v>54012</v>
      </c>
      <c r="B16" s="4" t="s">
        <v>327</v>
      </c>
      <c r="C16" s="4" t="s">
        <v>59</v>
      </c>
      <c r="D16" s="4" t="str">
        <f t="shared" si="0"/>
        <v>自身周围500范围内地面不会被炮弹破坏，持续3回合</v>
      </c>
      <c r="E16" s="4">
        <v>3</v>
      </c>
      <c r="F16" s="4">
        <v>500</v>
      </c>
      <c r="G16" s="4">
        <v>80</v>
      </c>
      <c r="H16" s="4">
        <v>0</v>
      </c>
      <c r="I16" s="5">
        <v>-1</v>
      </c>
      <c r="J16" s="4">
        <v>0</v>
      </c>
      <c r="L16" s="7">
        <v>0</v>
      </c>
      <c r="M16" s="7">
        <v>0</v>
      </c>
    </row>
    <row r="17" spans="1:13" ht="15.75" x14ac:dyDescent="0.3">
      <c r="A17" s="4">
        <v>54013</v>
      </c>
      <c r="B17" s="4" t="s">
        <v>327</v>
      </c>
      <c r="C17" s="4" t="s">
        <v>60</v>
      </c>
      <c r="D17" s="4" t="str">
        <f t="shared" si="0"/>
        <v>自身周围500范围内地面不会被炮弹破坏，持续3回合</v>
      </c>
      <c r="E17" s="4">
        <v>3</v>
      </c>
      <c r="F17" s="4">
        <v>500</v>
      </c>
      <c r="G17" s="4">
        <v>80</v>
      </c>
      <c r="H17" s="4">
        <v>0</v>
      </c>
      <c r="I17" s="5">
        <v>-1</v>
      </c>
      <c r="J17" s="4">
        <v>0</v>
      </c>
      <c r="L17" s="7">
        <v>0</v>
      </c>
      <c r="M17" s="7">
        <v>0</v>
      </c>
    </row>
    <row r="18" spans="1:13" ht="15.75" x14ac:dyDescent="0.3">
      <c r="A18" s="4">
        <v>54014</v>
      </c>
      <c r="B18" s="4" t="s">
        <v>327</v>
      </c>
      <c r="C18" s="4" t="s">
        <v>61</v>
      </c>
      <c r="D18" s="4" t="str">
        <f t="shared" si="0"/>
        <v>自身周围500范围内地面不会被炮弹破坏，持续3回合</v>
      </c>
      <c r="E18" s="4">
        <v>3</v>
      </c>
      <c r="F18" s="4">
        <v>500</v>
      </c>
      <c r="G18" s="4">
        <v>80</v>
      </c>
      <c r="H18" s="4">
        <v>0</v>
      </c>
      <c r="I18" s="5">
        <v>-1</v>
      </c>
      <c r="J18" s="4">
        <v>0</v>
      </c>
      <c r="L18" s="7">
        <v>0</v>
      </c>
      <c r="M18" s="7">
        <v>0</v>
      </c>
    </row>
    <row r="19" spans="1:13" ht="15.75" x14ac:dyDescent="0.3">
      <c r="A19" s="4">
        <v>54015</v>
      </c>
      <c r="B19" s="4" t="s">
        <v>327</v>
      </c>
      <c r="C19" s="4" t="s">
        <v>62</v>
      </c>
      <c r="D19" s="4" t="str">
        <f t="shared" si="0"/>
        <v>自身周围500范围内地面不会被炮弹破坏，持续3回合</v>
      </c>
      <c r="E19" s="4">
        <v>3</v>
      </c>
      <c r="F19" s="4">
        <v>500</v>
      </c>
      <c r="G19" s="4">
        <v>80</v>
      </c>
      <c r="H19" s="4">
        <v>0</v>
      </c>
      <c r="I19" s="5">
        <v>-1</v>
      </c>
      <c r="J19" s="4">
        <v>0</v>
      </c>
      <c r="L19" s="7">
        <v>0</v>
      </c>
      <c r="M19" s="7">
        <v>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3F9C-D7CB-4BCE-82E7-AFDC24F73591}">
  <sheetPr codeName="Sheet10">
    <tabColor rgb="FFFF0000"/>
  </sheetPr>
  <dimension ref="A1:U19"/>
  <sheetViews>
    <sheetView topLeftCell="D1" workbookViewId="0">
      <selection activeCell="J24" sqref="J24"/>
    </sheetView>
  </sheetViews>
  <sheetFormatPr defaultRowHeight="14.25" x14ac:dyDescent="0.2"/>
  <cols>
    <col min="1" max="5" width="12" customWidth="1"/>
    <col min="6" max="6" width="19" customWidth="1"/>
    <col min="7" max="7" width="19.125" customWidth="1"/>
    <col min="8" max="8" width="12" customWidth="1"/>
    <col min="9" max="11" width="14" customWidth="1"/>
    <col min="12" max="13" width="12" customWidth="1"/>
    <col min="14" max="14" width="24.375" customWidth="1"/>
    <col min="15" max="15" width="12" customWidth="1"/>
    <col min="17" max="17" width="9.875" customWidth="1"/>
    <col min="18" max="18" width="12.25" customWidth="1"/>
  </cols>
  <sheetData>
    <row r="1" spans="1:21" ht="15.75" x14ac:dyDescent="0.3">
      <c r="A1" t="s">
        <v>2</v>
      </c>
      <c r="B1" t="s">
        <v>4</v>
      </c>
      <c r="C1" t="s">
        <v>330</v>
      </c>
      <c r="D1" t="s">
        <v>7</v>
      </c>
      <c r="E1" t="s">
        <v>9</v>
      </c>
      <c r="F1" t="s">
        <v>462</v>
      </c>
      <c r="G1" t="s">
        <v>313</v>
      </c>
      <c r="H1" t="s">
        <v>11</v>
      </c>
      <c r="I1" t="s">
        <v>373</v>
      </c>
      <c r="J1" t="s">
        <v>372</v>
      </c>
      <c r="K1" t="s">
        <v>92</v>
      </c>
      <c r="L1" t="s">
        <v>305</v>
      </c>
      <c r="M1" t="s">
        <v>306</v>
      </c>
      <c r="N1" t="s">
        <v>169</v>
      </c>
      <c r="O1" t="s">
        <v>30</v>
      </c>
      <c r="P1" t="s">
        <v>317</v>
      </c>
      <c r="Q1" s="4" t="s">
        <v>352</v>
      </c>
      <c r="R1" s="4" t="s">
        <v>358</v>
      </c>
      <c r="S1" s="4" t="s">
        <v>359</v>
      </c>
      <c r="T1" s="7" t="s">
        <v>362</v>
      </c>
      <c r="U1" s="8" t="s">
        <v>366</v>
      </c>
    </row>
    <row r="2" spans="1:21" ht="58.5" x14ac:dyDescent="0.3">
      <c r="A2" t="s">
        <v>188</v>
      </c>
      <c r="B2" t="s">
        <v>6</v>
      </c>
      <c r="C2" t="s">
        <v>331</v>
      </c>
      <c r="D2" t="s">
        <v>171</v>
      </c>
      <c r="E2" t="s">
        <v>172</v>
      </c>
      <c r="F2" t="s">
        <v>463</v>
      </c>
      <c r="G2" s="1" t="s">
        <v>315</v>
      </c>
      <c r="H2" t="s">
        <v>1</v>
      </c>
      <c r="I2" s="11" t="s">
        <v>375</v>
      </c>
      <c r="J2" s="11" t="s">
        <v>376</v>
      </c>
      <c r="K2" t="s">
        <v>300</v>
      </c>
      <c r="L2" s="1" t="s">
        <v>304</v>
      </c>
      <c r="M2" s="1" t="s">
        <v>307</v>
      </c>
      <c r="N2" s="1" t="s">
        <v>170</v>
      </c>
      <c r="O2" t="s">
        <v>34</v>
      </c>
      <c r="P2" s="1" t="s">
        <v>320</v>
      </c>
      <c r="Q2" s="5" t="s">
        <v>360</v>
      </c>
      <c r="R2" s="5" t="s">
        <v>357</v>
      </c>
      <c r="S2" s="5" t="s">
        <v>356</v>
      </c>
      <c r="T2" s="6" t="s">
        <v>361</v>
      </c>
      <c r="U2" s="6" t="s">
        <v>365</v>
      </c>
    </row>
    <row r="3" spans="1:21" ht="15.75" x14ac:dyDescent="0.3">
      <c r="A3" t="s">
        <v>14</v>
      </c>
      <c r="B3" t="s">
        <v>13</v>
      </c>
      <c r="C3" t="s">
        <v>332</v>
      </c>
      <c r="D3" t="s">
        <v>13</v>
      </c>
      <c r="E3" t="s">
        <v>13</v>
      </c>
      <c r="F3" t="s">
        <v>13</v>
      </c>
      <c r="G3" t="s">
        <v>314</v>
      </c>
      <c r="H3" t="s">
        <v>14</v>
      </c>
      <c r="I3" t="s">
        <v>14</v>
      </c>
      <c r="J3" t="s">
        <v>14</v>
      </c>
      <c r="K3" t="s">
        <v>14</v>
      </c>
      <c r="L3" t="s">
        <v>133</v>
      </c>
      <c r="M3" t="s">
        <v>133</v>
      </c>
      <c r="N3" t="s">
        <v>14</v>
      </c>
      <c r="O3" t="s">
        <v>14</v>
      </c>
      <c r="P3" t="s">
        <v>318</v>
      </c>
      <c r="Q3" s="5" t="s">
        <v>353</v>
      </c>
      <c r="R3" s="5" t="s">
        <v>353</v>
      </c>
      <c r="S3" s="5" t="s">
        <v>353</v>
      </c>
      <c r="T3" s="6" t="s">
        <v>363</v>
      </c>
      <c r="U3" s="9" t="s">
        <v>14</v>
      </c>
    </row>
    <row r="4" spans="1:21" ht="15.75" x14ac:dyDescent="0.3">
      <c r="A4" t="s">
        <v>5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134</v>
      </c>
      <c r="M4" t="s">
        <v>134</v>
      </c>
      <c r="N4" t="s">
        <v>16</v>
      </c>
      <c r="O4" t="s">
        <v>5</v>
      </c>
      <c r="P4" t="s">
        <v>319</v>
      </c>
      <c r="Q4" s="5" t="s">
        <v>354</v>
      </c>
      <c r="R4" s="5" t="s">
        <v>354</v>
      </c>
      <c r="S4" s="5" t="s">
        <v>16</v>
      </c>
      <c r="T4" s="6" t="s">
        <v>364</v>
      </c>
      <c r="U4" s="9" t="s">
        <v>367</v>
      </c>
    </row>
    <row r="5" spans="1:21" ht="15.75" x14ac:dyDescent="0.3">
      <c r="A5">
        <v>58001</v>
      </c>
      <c r="B5" t="s">
        <v>316</v>
      </c>
      <c r="C5" t="s">
        <v>333</v>
      </c>
      <c r="D5" t="s">
        <v>173</v>
      </c>
      <c r="E5" t="s">
        <v>189</v>
      </c>
      <c r="F5" t="s">
        <v>464</v>
      </c>
      <c r="G5">
        <v>3</v>
      </c>
      <c r="H5">
        <v>20</v>
      </c>
      <c r="I5">
        <v>-1</v>
      </c>
      <c r="J5">
        <v>-1</v>
      </c>
      <c r="K5">
        <v>205</v>
      </c>
      <c r="L5">
        <v>300</v>
      </c>
      <c r="M5">
        <v>3</v>
      </c>
      <c r="N5" t="s">
        <v>441</v>
      </c>
      <c r="O5">
        <v>100</v>
      </c>
      <c r="P5">
        <v>1</v>
      </c>
      <c r="Q5" s="5">
        <v>-1</v>
      </c>
      <c r="R5" s="4">
        <v>0</v>
      </c>
      <c r="T5" s="7">
        <v>0</v>
      </c>
      <c r="U5" s="7">
        <v>1</v>
      </c>
    </row>
    <row r="6" spans="1:21" ht="15.75" x14ac:dyDescent="0.3">
      <c r="A6">
        <v>58002</v>
      </c>
      <c r="B6" t="s">
        <v>316</v>
      </c>
      <c r="C6" t="s">
        <v>333</v>
      </c>
      <c r="D6" t="s">
        <v>174</v>
      </c>
      <c r="E6" t="s">
        <v>190</v>
      </c>
      <c r="F6" t="s">
        <v>464</v>
      </c>
      <c r="G6">
        <v>3</v>
      </c>
      <c r="H6">
        <v>20</v>
      </c>
      <c r="I6">
        <v>-1</v>
      </c>
      <c r="J6">
        <v>-1</v>
      </c>
      <c r="K6">
        <v>205</v>
      </c>
      <c r="L6">
        <v>300</v>
      </c>
      <c r="M6">
        <v>3</v>
      </c>
      <c r="N6" t="s">
        <v>442</v>
      </c>
      <c r="O6">
        <v>100</v>
      </c>
      <c r="P6">
        <v>1</v>
      </c>
      <c r="Q6" s="5">
        <v>-1</v>
      </c>
      <c r="R6" s="4">
        <v>0</v>
      </c>
      <c r="T6" s="7">
        <v>0</v>
      </c>
      <c r="U6" s="7">
        <v>1</v>
      </c>
    </row>
    <row r="7" spans="1:21" ht="15.75" x14ac:dyDescent="0.3">
      <c r="A7">
        <v>58003</v>
      </c>
      <c r="B7" t="s">
        <v>316</v>
      </c>
      <c r="C7" t="s">
        <v>333</v>
      </c>
      <c r="D7" t="s">
        <v>175</v>
      </c>
      <c r="E7" t="s">
        <v>191</v>
      </c>
      <c r="F7" t="s">
        <v>464</v>
      </c>
      <c r="G7">
        <v>3</v>
      </c>
      <c r="H7">
        <v>20</v>
      </c>
      <c r="I7">
        <v>-1</v>
      </c>
      <c r="J7">
        <v>-1</v>
      </c>
      <c r="K7">
        <v>205</v>
      </c>
      <c r="L7">
        <v>300</v>
      </c>
      <c r="M7">
        <v>3</v>
      </c>
      <c r="N7" t="s">
        <v>443</v>
      </c>
      <c r="O7">
        <v>100</v>
      </c>
      <c r="P7">
        <v>1</v>
      </c>
      <c r="Q7" s="5">
        <v>-1</v>
      </c>
      <c r="R7" s="4">
        <v>0</v>
      </c>
      <c r="T7" s="7">
        <v>0</v>
      </c>
      <c r="U7" s="7">
        <v>1</v>
      </c>
    </row>
    <row r="8" spans="1:21" ht="15.75" x14ac:dyDescent="0.3">
      <c r="A8">
        <v>58004</v>
      </c>
      <c r="B8" t="s">
        <v>316</v>
      </c>
      <c r="C8" t="s">
        <v>333</v>
      </c>
      <c r="D8" t="s">
        <v>176</v>
      </c>
      <c r="E8" t="s">
        <v>192</v>
      </c>
      <c r="F8" t="s">
        <v>464</v>
      </c>
      <c r="G8">
        <v>3</v>
      </c>
      <c r="H8">
        <v>20</v>
      </c>
      <c r="I8">
        <v>-1</v>
      </c>
      <c r="J8">
        <v>-1</v>
      </c>
      <c r="K8">
        <v>205</v>
      </c>
      <c r="L8">
        <v>300</v>
      </c>
      <c r="M8">
        <v>3</v>
      </c>
      <c r="N8" t="s">
        <v>444</v>
      </c>
      <c r="O8">
        <v>100</v>
      </c>
      <c r="P8">
        <v>1</v>
      </c>
      <c r="Q8" s="5">
        <v>-1</v>
      </c>
      <c r="R8" s="4">
        <v>0</v>
      </c>
      <c r="T8" s="7">
        <v>0</v>
      </c>
      <c r="U8" s="7">
        <v>1</v>
      </c>
    </row>
    <row r="9" spans="1:21" ht="15.75" x14ac:dyDescent="0.3">
      <c r="A9">
        <v>58005</v>
      </c>
      <c r="B9" t="s">
        <v>316</v>
      </c>
      <c r="C9" t="s">
        <v>333</v>
      </c>
      <c r="D9" t="s">
        <v>177</v>
      </c>
      <c r="E9" t="s">
        <v>193</v>
      </c>
      <c r="F9" t="s">
        <v>464</v>
      </c>
      <c r="G9">
        <v>3</v>
      </c>
      <c r="H9">
        <v>20</v>
      </c>
      <c r="I9">
        <v>-1</v>
      </c>
      <c r="J9">
        <v>-1</v>
      </c>
      <c r="K9">
        <v>205</v>
      </c>
      <c r="L9">
        <v>300</v>
      </c>
      <c r="M9">
        <v>3</v>
      </c>
      <c r="N9" t="s">
        <v>445</v>
      </c>
      <c r="O9">
        <v>100</v>
      </c>
      <c r="P9">
        <v>1</v>
      </c>
      <c r="Q9" s="5">
        <v>-1</v>
      </c>
      <c r="R9" s="4">
        <v>0</v>
      </c>
      <c r="T9" s="7">
        <v>0</v>
      </c>
      <c r="U9" s="7">
        <v>1</v>
      </c>
    </row>
    <row r="10" spans="1:21" ht="15.75" x14ac:dyDescent="0.3">
      <c r="A10">
        <v>58006</v>
      </c>
      <c r="B10" t="s">
        <v>316</v>
      </c>
      <c r="C10" t="s">
        <v>333</v>
      </c>
      <c r="D10" t="s">
        <v>178</v>
      </c>
      <c r="E10" t="s">
        <v>194</v>
      </c>
      <c r="F10" t="s">
        <v>464</v>
      </c>
      <c r="G10">
        <v>3</v>
      </c>
      <c r="H10">
        <v>20</v>
      </c>
      <c r="I10">
        <v>-1</v>
      </c>
      <c r="J10">
        <v>-1</v>
      </c>
      <c r="K10">
        <v>205</v>
      </c>
      <c r="L10">
        <v>300</v>
      </c>
      <c r="M10">
        <v>3</v>
      </c>
      <c r="N10" t="s">
        <v>446</v>
      </c>
      <c r="O10">
        <v>100</v>
      </c>
      <c r="P10">
        <v>1</v>
      </c>
      <c r="Q10" s="5">
        <v>-1</v>
      </c>
      <c r="R10" s="4">
        <v>0</v>
      </c>
      <c r="T10" s="7">
        <v>0</v>
      </c>
      <c r="U10" s="7">
        <v>1</v>
      </c>
    </row>
    <row r="11" spans="1:21" ht="15.75" x14ac:dyDescent="0.3">
      <c r="A11">
        <v>58007</v>
      </c>
      <c r="B11" t="s">
        <v>316</v>
      </c>
      <c r="C11" t="s">
        <v>333</v>
      </c>
      <c r="D11" t="s">
        <v>179</v>
      </c>
      <c r="E11" t="s">
        <v>195</v>
      </c>
      <c r="F11" t="s">
        <v>464</v>
      </c>
      <c r="G11">
        <v>3</v>
      </c>
      <c r="H11">
        <v>20</v>
      </c>
      <c r="I11">
        <v>-1</v>
      </c>
      <c r="J11">
        <v>-1</v>
      </c>
      <c r="K11">
        <v>205</v>
      </c>
      <c r="L11">
        <v>300</v>
      </c>
      <c r="M11">
        <v>3</v>
      </c>
      <c r="N11" t="s">
        <v>447</v>
      </c>
      <c r="O11">
        <v>100</v>
      </c>
      <c r="P11">
        <v>1</v>
      </c>
      <c r="Q11" s="5">
        <v>-1</v>
      </c>
      <c r="R11" s="4">
        <v>0</v>
      </c>
      <c r="T11" s="7">
        <v>0</v>
      </c>
      <c r="U11" s="7">
        <v>1</v>
      </c>
    </row>
    <row r="12" spans="1:21" ht="15.75" x14ac:dyDescent="0.3">
      <c r="A12">
        <v>58008</v>
      </c>
      <c r="B12" t="s">
        <v>316</v>
      </c>
      <c r="C12" t="s">
        <v>333</v>
      </c>
      <c r="D12" t="s">
        <v>180</v>
      </c>
      <c r="E12" t="s">
        <v>196</v>
      </c>
      <c r="F12" t="s">
        <v>464</v>
      </c>
      <c r="G12">
        <v>3</v>
      </c>
      <c r="H12">
        <v>20</v>
      </c>
      <c r="I12">
        <v>-1</v>
      </c>
      <c r="J12">
        <v>-1</v>
      </c>
      <c r="K12">
        <v>205</v>
      </c>
      <c r="L12">
        <v>300</v>
      </c>
      <c r="M12">
        <v>3</v>
      </c>
      <c r="N12" t="s">
        <v>448</v>
      </c>
      <c r="O12">
        <v>100</v>
      </c>
      <c r="P12">
        <v>1</v>
      </c>
      <c r="Q12" s="5">
        <v>-1</v>
      </c>
      <c r="R12" s="4">
        <v>0</v>
      </c>
      <c r="T12" s="7">
        <v>0</v>
      </c>
      <c r="U12" s="7">
        <v>1</v>
      </c>
    </row>
    <row r="13" spans="1:21" ht="15.75" x14ac:dyDescent="0.3">
      <c r="A13">
        <v>58009</v>
      </c>
      <c r="B13" t="s">
        <v>316</v>
      </c>
      <c r="C13" t="s">
        <v>420</v>
      </c>
      <c r="D13" t="s">
        <v>181</v>
      </c>
      <c r="E13" t="s">
        <v>197</v>
      </c>
      <c r="F13" t="s">
        <v>464</v>
      </c>
      <c r="G13">
        <v>3</v>
      </c>
      <c r="H13">
        <v>20</v>
      </c>
      <c r="I13">
        <v>-1</v>
      </c>
      <c r="J13">
        <v>-1</v>
      </c>
      <c r="K13">
        <v>205</v>
      </c>
      <c r="L13">
        <v>300</v>
      </c>
      <c r="M13">
        <v>3</v>
      </c>
      <c r="N13" t="s">
        <v>449</v>
      </c>
      <c r="O13">
        <v>100</v>
      </c>
      <c r="P13">
        <v>1</v>
      </c>
      <c r="Q13" s="5">
        <v>-1</v>
      </c>
      <c r="R13" s="4">
        <v>0</v>
      </c>
      <c r="T13" s="7">
        <v>0</v>
      </c>
      <c r="U13" s="7">
        <v>1</v>
      </c>
    </row>
    <row r="14" spans="1:21" ht="15.75" x14ac:dyDescent="0.3">
      <c r="A14">
        <v>58010</v>
      </c>
      <c r="B14" t="s">
        <v>316</v>
      </c>
      <c r="C14" t="s">
        <v>333</v>
      </c>
      <c r="D14" t="s">
        <v>182</v>
      </c>
      <c r="E14" t="s">
        <v>198</v>
      </c>
      <c r="F14" t="s">
        <v>464</v>
      </c>
      <c r="G14">
        <v>3</v>
      </c>
      <c r="H14">
        <v>20</v>
      </c>
      <c r="I14">
        <v>-1</v>
      </c>
      <c r="J14">
        <v>-1</v>
      </c>
      <c r="K14">
        <v>205</v>
      </c>
      <c r="L14">
        <v>300</v>
      </c>
      <c r="M14">
        <v>3</v>
      </c>
      <c r="N14" t="s">
        <v>450</v>
      </c>
      <c r="O14">
        <v>100</v>
      </c>
      <c r="P14">
        <v>1</v>
      </c>
      <c r="Q14" s="5">
        <v>-1</v>
      </c>
      <c r="R14" s="4">
        <v>0</v>
      </c>
      <c r="T14" s="7">
        <v>0</v>
      </c>
      <c r="U14" s="7">
        <v>1</v>
      </c>
    </row>
    <row r="15" spans="1:21" ht="15.75" x14ac:dyDescent="0.3">
      <c r="A15">
        <v>58011</v>
      </c>
      <c r="B15" t="s">
        <v>316</v>
      </c>
      <c r="C15" t="s">
        <v>333</v>
      </c>
      <c r="D15" t="s">
        <v>183</v>
      </c>
      <c r="E15" t="s">
        <v>199</v>
      </c>
      <c r="F15" t="s">
        <v>464</v>
      </c>
      <c r="G15">
        <v>3</v>
      </c>
      <c r="H15">
        <v>20</v>
      </c>
      <c r="I15">
        <v>-1</v>
      </c>
      <c r="J15">
        <v>-1</v>
      </c>
      <c r="K15">
        <v>205</v>
      </c>
      <c r="L15">
        <v>300</v>
      </c>
      <c r="M15">
        <v>3</v>
      </c>
      <c r="N15" t="s">
        <v>451</v>
      </c>
      <c r="O15">
        <v>100</v>
      </c>
      <c r="P15">
        <v>1</v>
      </c>
      <c r="Q15" s="5">
        <v>-1</v>
      </c>
      <c r="R15" s="4">
        <v>0</v>
      </c>
      <c r="T15" s="7">
        <v>0</v>
      </c>
      <c r="U15" s="7">
        <v>1</v>
      </c>
    </row>
    <row r="16" spans="1:21" ht="15.75" x14ac:dyDescent="0.3">
      <c r="A16">
        <v>58012</v>
      </c>
      <c r="B16" t="s">
        <v>316</v>
      </c>
      <c r="C16" t="s">
        <v>333</v>
      </c>
      <c r="D16" t="s">
        <v>184</v>
      </c>
      <c r="E16" t="s">
        <v>200</v>
      </c>
      <c r="F16" t="s">
        <v>464</v>
      </c>
      <c r="G16">
        <v>3</v>
      </c>
      <c r="H16">
        <v>20</v>
      </c>
      <c r="I16">
        <v>-1</v>
      </c>
      <c r="J16">
        <v>-1</v>
      </c>
      <c r="K16">
        <v>205</v>
      </c>
      <c r="L16">
        <v>300</v>
      </c>
      <c r="M16">
        <v>3</v>
      </c>
      <c r="N16" t="s">
        <v>452</v>
      </c>
      <c r="O16">
        <v>100</v>
      </c>
      <c r="P16">
        <v>1</v>
      </c>
      <c r="Q16" s="5">
        <v>-1</v>
      </c>
      <c r="R16" s="4">
        <v>0</v>
      </c>
      <c r="T16" s="7">
        <v>0</v>
      </c>
      <c r="U16" s="7">
        <v>1</v>
      </c>
    </row>
    <row r="17" spans="1:21" ht="15.75" x14ac:dyDescent="0.3">
      <c r="A17">
        <v>58013</v>
      </c>
      <c r="B17" t="s">
        <v>316</v>
      </c>
      <c r="C17" t="s">
        <v>333</v>
      </c>
      <c r="D17" t="s">
        <v>185</v>
      </c>
      <c r="E17" t="s">
        <v>201</v>
      </c>
      <c r="F17" t="s">
        <v>464</v>
      </c>
      <c r="G17">
        <v>3</v>
      </c>
      <c r="H17">
        <v>20</v>
      </c>
      <c r="I17">
        <v>-1</v>
      </c>
      <c r="J17">
        <v>-1</v>
      </c>
      <c r="K17">
        <v>205</v>
      </c>
      <c r="L17">
        <v>300</v>
      </c>
      <c r="M17">
        <v>3</v>
      </c>
      <c r="N17" t="s">
        <v>453</v>
      </c>
      <c r="O17">
        <v>100</v>
      </c>
      <c r="P17">
        <v>1</v>
      </c>
      <c r="Q17" s="5">
        <v>-1</v>
      </c>
      <c r="R17" s="4">
        <v>0</v>
      </c>
      <c r="T17" s="7">
        <v>0</v>
      </c>
      <c r="U17" s="7">
        <v>1</v>
      </c>
    </row>
    <row r="18" spans="1:21" ht="15.75" x14ac:dyDescent="0.3">
      <c r="A18">
        <v>58014</v>
      </c>
      <c r="B18" t="s">
        <v>316</v>
      </c>
      <c r="C18" t="s">
        <v>333</v>
      </c>
      <c r="D18" t="s">
        <v>186</v>
      </c>
      <c r="E18" t="s">
        <v>202</v>
      </c>
      <c r="F18" t="s">
        <v>464</v>
      </c>
      <c r="G18">
        <v>3</v>
      </c>
      <c r="H18">
        <v>20</v>
      </c>
      <c r="I18">
        <v>-1</v>
      </c>
      <c r="J18">
        <v>-1</v>
      </c>
      <c r="K18">
        <v>205</v>
      </c>
      <c r="L18">
        <v>300</v>
      </c>
      <c r="M18">
        <v>3</v>
      </c>
      <c r="N18" t="s">
        <v>453</v>
      </c>
      <c r="O18">
        <v>100</v>
      </c>
      <c r="P18">
        <v>1</v>
      </c>
      <c r="Q18" s="5">
        <v>-1</v>
      </c>
      <c r="R18" s="4">
        <v>0</v>
      </c>
      <c r="T18" s="7">
        <v>0</v>
      </c>
      <c r="U18" s="7">
        <v>1</v>
      </c>
    </row>
    <row r="19" spans="1:21" ht="15.75" x14ac:dyDescent="0.3">
      <c r="A19">
        <v>58015</v>
      </c>
      <c r="B19" t="s">
        <v>316</v>
      </c>
      <c r="C19" t="s">
        <v>333</v>
      </c>
      <c r="D19" t="s">
        <v>187</v>
      </c>
      <c r="E19" t="s">
        <v>203</v>
      </c>
      <c r="F19" t="s">
        <v>464</v>
      </c>
      <c r="G19">
        <v>3</v>
      </c>
      <c r="H19">
        <v>20</v>
      </c>
      <c r="I19">
        <v>-1</v>
      </c>
      <c r="J19">
        <v>-1</v>
      </c>
      <c r="K19">
        <v>205</v>
      </c>
      <c r="L19">
        <v>300</v>
      </c>
      <c r="M19">
        <v>3</v>
      </c>
      <c r="N19" t="s">
        <v>453</v>
      </c>
      <c r="O19">
        <v>100</v>
      </c>
      <c r="P19">
        <v>1</v>
      </c>
      <c r="Q19" s="5">
        <v>-1</v>
      </c>
      <c r="R19" s="4">
        <v>0</v>
      </c>
      <c r="T19" s="7">
        <v>0</v>
      </c>
      <c r="U19" s="7">
        <v>1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4007-080A-4C71-86CC-31E10F8D3198}">
  <sheetPr codeName="Sheet11">
    <tabColor rgb="FFFF0000"/>
  </sheetPr>
  <dimension ref="A1:P19"/>
  <sheetViews>
    <sheetView zoomScaleNormal="100" workbookViewId="0">
      <selection activeCell="F14" sqref="F14"/>
    </sheetView>
  </sheetViews>
  <sheetFormatPr defaultRowHeight="14.25" x14ac:dyDescent="0.2"/>
  <cols>
    <col min="2" max="2" width="21.75" customWidth="1"/>
    <col min="3" max="3" width="12" customWidth="1"/>
    <col min="4" max="4" width="19" customWidth="1"/>
    <col min="5" max="5" width="11.25" customWidth="1"/>
    <col min="6" max="6" width="29.875" customWidth="1"/>
    <col min="7" max="7" width="19.125" customWidth="1"/>
    <col min="8" max="8" width="13.625" customWidth="1"/>
    <col min="9" max="9" width="31.5" customWidth="1"/>
    <col min="12" max="12" width="9.875" customWidth="1"/>
    <col min="13" max="13" width="12.25" customWidth="1"/>
    <col min="14" max="14" width="20.625" customWidth="1"/>
  </cols>
  <sheetData>
    <row r="1" spans="1:16" ht="15.75" x14ac:dyDescent="0.3">
      <c r="A1" t="s">
        <v>2</v>
      </c>
      <c r="B1" t="s">
        <v>4</v>
      </c>
      <c r="C1" t="s">
        <v>330</v>
      </c>
      <c r="D1" t="s">
        <v>509</v>
      </c>
      <c r="E1" t="s">
        <v>7</v>
      </c>
      <c r="F1" t="s">
        <v>9</v>
      </c>
      <c r="G1" t="s">
        <v>313</v>
      </c>
      <c r="H1" t="s">
        <v>92</v>
      </c>
      <c r="I1" t="s">
        <v>168</v>
      </c>
      <c r="J1" t="s">
        <v>30</v>
      </c>
      <c r="K1" t="s">
        <v>317</v>
      </c>
      <c r="L1" s="4" t="s">
        <v>352</v>
      </c>
      <c r="M1" s="4" t="s">
        <v>358</v>
      </c>
      <c r="N1" s="4" t="s">
        <v>359</v>
      </c>
      <c r="O1" s="7" t="s">
        <v>362</v>
      </c>
      <c r="P1" s="8" t="s">
        <v>366</v>
      </c>
    </row>
    <row r="2" spans="1:16" ht="58.5" x14ac:dyDescent="0.3">
      <c r="A2" t="s">
        <v>267</v>
      </c>
      <c r="B2" t="s">
        <v>6</v>
      </c>
      <c r="C2" t="s">
        <v>331</v>
      </c>
      <c r="D2" t="s">
        <v>511</v>
      </c>
      <c r="E2" t="s">
        <v>268</v>
      </c>
      <c r="F2" t="s">
        <v>269</v>
      </c>
      <c r="G2" s="1" t="s">
        <v>315</v>
      </c>
      <c r="H2" s="1" t="s">
        <v>300</v>
      </c>
      <c r="I2" s="1" t="s">
        <v>170</v>
      </c>
      <c r="J2" t="s">
        <v>34</v>
      </c>
      <c r="K2" s="1" t="s">
        <v>320</v>
      </c>
      <c r="L2" s="5" t="s">
        <v>360</v>
      </c>
      <c r="M2" s="5" t="s">
        <v>357</v>
      </c>
      <c r="N2" s="5" t="s">
        <v>356</v>
      </c>
      <c r="O2" s="6" t="s">
        <v>361</v>
      </c>
      <c r="P2" s="6" t="s">
        <v>365</v>
      </c>
    </row>
    <row r="3" spans="1:16" ht="15.75" x14ac:dyDescent="0.3">
      <c r="A3" t="s">
        <v>14</v>
      </c>
      <c r="B3" t="s">
        <v>13</v>
      </c>
      <c r="C3" t="s">
        <v>332</v>
      </c>
      <c r="D3" t="s">
        <v>13</v>
      </c>
      <c r="E3" t="s">
        <v>13</v>
      </c>
      <c r="F3" t="s">
        <v>13</v>
      </c>
      <c r="G3" t="s">
        <v>314</v>
      </c>
      <c r="H3" t="s">
        <v>14</v>
      </c>
      <c r="I3" t="s">
        <v>129</v>
      </c>
      <c r="J3" t="s">
        <v>14</v>
      </c>
      <c r="K3" t="s">
        <v>318</v>
      </c>
      <c r="L3" s="5" t="s">
        <v>353</v>
      </c>
      <c r="M3" s="5" t="s">
        <v>353</v>
      </c>
      <c r="N3" s="5" t="s">
        <v>353</v>
      </c>
      <c r="O3" s="6" t="s">
        <v>363</v>
      </c>
      <c r="P3" s="9" t="s">
        <v>14</v>
      </c>
    </row>
    <row r="4" spans="1:16" ht="15.75" x14ac:dyDescent="0.3">
      <c r="A4" t="s">
        <v>5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5</v>
      </c>
      <c r="H4" t="s">
        <v>5</v>
      </c>
      <c r="I4" t="s">
        <v>16</v>
      </c>
      <c r="J4" t="s">
        <v>5</v>
      </c>
      <c r="K4" t="s">
        <v>319</v>
      </c>
      <c r="L4" s="5" t="s">
        <v>354</v>
      </c>
      <c r="M4" s="5" t="s">
        <v>354</v>
      </c>
      <c r="N4" s="5" t="s">
        <v>16</v>
      </c>
      <c r="O4" s="6" t="s">
        <v>364</v>
      </c>
      <c r="P4" s="9" t="s">
        <v>367</v>
      </c>
    </row>
    <row r="5" spans="1:16" ht="15.75" x14ac:dyDescent="0.3">
      <c r="A5">
        <v>59001</v>
      </c>
      <c r="B5" t="s">
        <v>324</v>
      </c>
      <c r="C5" t="s">
        <v>513</v>
      </c>
      <c r="D5" t="s">
        <v>510</v>
      </c>
      <c r="E5" t="s">
        <v>270</v>
      </c>
      <c r="F5" t="s">
        <v>285</v>
      </c>
      <c r="G5">
        <v>3</v>
      </c>
      <c r="H5">
        <v>270</v>
      </c>
      <c r="I5" t="s">
        <v>514</v>
      </c>
      <c r="J5">
        <v>100</v>
      </c>
      <c r="K5">
        <v>1</v>
      </c>
      <c r="L5" s="5">
        <v>-1</v>
      </c>
      <c r="M5" s="4">
        <v>0</v>
      </c>
      <c r="O5" s="7">
        <v>0</v>
      </c>
      <c r="P5" s="7">
        <v>1</v>
      </c>
    </row>
    <row r="6" spans="1:16" ht="15.75" x14ac:dyDescent="0.3">
      <c r="A6">
        <v>59002</v>
      </c>
      <c r="B6" t="s">
        <v>324</v>
      </c>
      <c r="C6" t="s">
        <v>513</v>
      </c>
      <c r="D6" t="s">
        <v>510</v>
      </c>
      <c r="E6" t="s">
        <v>271</v>
      </c>
      <c r="F6" t="s">
        <v>286</v>
      </c>
      <c r="G6">
        <v>3</v>
      </c>
      <c r="H6">
        <v>270</v>
      </c>
      <c r="I6" t="s">
        <v>480</v>
      </c>
      <c r="J6">
        <v>100</v>
      </c>
      <c r="K6">
        <v>1</v>
      </c>
      <c r="L6" s="5">
        <v>-1</v>
      </c>
      <c r="M6" s="4">
        <v>0</v>
      </c>
      <c r="O6" s="7">
        <v>0</v>
      </c>
      <c r="P6" s="7">
        <v>1</v>
      </c>
    </row>
    <row r="7" spans="1:16" ht="15.75" x14ac:dyDescent="0.3">
      <c r="A7">
        <v>59003</v>
      </c>
      <c r="B7" t="s">
        <v>324</v>
      </c>
      <c r="C7" t="s">
        <v>513</v>
      </c>
      <c r="D7" t="s">
        <v>510</v>
      </c>
      <c r="E7" t="s">
        <v>272</v>
      </c>
      <c r="F7" t="s">
        <v>287</v>
      </c>
      <c r="G7">
        <v>3</v>
      </c>
      <c r="H7">
        <v>270</v>
      </c>
      <c r="I7" t="s">
        <v>481</v>
      </c>
      <c r="J7">
        <v>100</v>
      </c>
      <c r="K7">
        <v>1</v>
      </c>
      <c r="L7" s="5">
        <v>-1</v>
      </c>
      <c r="M7" s="4">
        <v>0</v>
      </c>
      <c r="O7" s="7">
        <v>0</v>
      </c>
      <c r="P7" s="7">
        <v>1</v>
      </c>
    </row>
    <row r="8" spans="1:16" ht="15.75" x14ac:dyDescent="0.3">
      <c r="A8">
        <v>59004</v>
      </c>
      <c r="B8" t="s">
        <v>324</v>
      </c>
      <c r="C8" t="s">
        <v>513</v>
      </c>
      <c r="D8" t="s">
        <v>510</v>
      </c>
      <c r="E8" t="s">
        <v>273</v>
      </c>
      <c r="F8" t="s">
        <v>288</v>
      </c>
      <c r="G8">
        <v>3</v>
      </c>
      <c r="H8">
        <v>270</v>
      </c>
      <c r="I8" t="s">
        <v>482</v>
      </c>
      <c r="J8">
        <v>100</v>
      </c>
      <c r="K8">
        <v>1</v>
      </c>
      <c r="L8" s="5">
        <v>-1</v>
      </c>
      <c r="M8" s="4">
        <v>0</v>
      </c>
      <c r="O8" s="7">
        <v>0</v>
      </c>
      <c r="P8" s="7">
        <v>1</v>
      </c>
    </row>
    <row r="9" spans="1:16" ht="15.75" x14ac:dyDescent="0.3">
      <c r="A9">
        <v>59005</v>
      </c>
      <c r="B9" t="s">
        <v>324</v>
      </c>
      <c r="C9" t="s">
        <v>513</v>
      </c>
      <c r="D9" t="s">
        <v>510</v>
      </c>
      <c r="E9" t="s">
        <v>274</v>
      </c>
      <c r="F9" t="s">
        <v>289</v>
      </c>
      <c r="G9">
        <v>3</v>
      </c>
      <c r="H9">
        <v>270</v>
      </c>
      <c r="I9" t="s">
        <v>483</v>
      </c>
      <c r="J9">
        <v>100</v>
      </c>
      <c r="K9">
        <v>1</v>
      </c>
      <c r="L9" s="5">
        <v>-1</v>
      </c>
      <c r="M9" s="4">
        <v>0</v>
      </c>
      <c r="O9" s="7">
        <v>0</v>
      </c>
      <c r="P9" s="7">
        <v>1</v>
      </c>
    </row>
    <row r="10" spans="1:16" ht="15.75" x14ac:dyDescent="0.3">
      <c r="A10">
        <v>59006</v>
      </c>
      <c r="B10" t="s">
        <v>324</v>
      </c>
      <c r="C10" t="s">
        <v>513</v>
      </c>
      <c r="D10" t="s">
        <v>510</v>
      </c>
      <c r="E10" t="s">
        <v>275</v>
      </c>
      <c r="F10" t="s">
        <v>290</v>
      </c>
      <c r="G10">
        <v>3</v>
      </c>
      <c r="H10">
        <v>270</v>
      </c>
      <c r="I10" t="s">
        <v>484</v>
      </c>
      <c r="J10">
        <v>100</v>
      </c>
      <c r="K10">
        <v>1</v>
      </c>
      <c r="L10" s="5">
        <v>-1</v>
      </c>
      <c r="M10" s="4">
        <v>0</v>
      </c>
      <c r="O10" s="7">
        <v>0</v>
      </c>
      <c r="P10" s="7">
        <v>1</v>
      </c>
    </row>
    <row r="11" spans="1:16" ht="15.75" x14ac:dyDescent="0.3">
      <c r="A11">
        <v>59007</v>
      </c>
      <c r="B11" t="s">
        <v>324</v>
      </c>
      <c r="C11" t="s">
        <v>513</v>
      </c>
      <c r="D11" t="s">
        <v>510</v>
      </c>
      <c r="E11" t="s">
        <v>276</v>
      </c>
      <c r="F11" t="s">
        <v>291</v>
      </c>
      <c r="G11">
        <v>3</v>
      </c>
      <c r="H11">
        <v>270</v>
      </c>
      <c r="I11" t="s">
        <v>485</v>
      </c>
      <c r="J11">
        <v>100</v>
      </c>
      <c r="K11">
        <v>1</v>
      </c>
      <c r="L11" s="5">
        <v>-1</v>
      </c>
      <c r="M11" s="4">
        <v>0</v>
      </c>
      <c r="O11" s="7">
        <v>0</v>
      </c>
      <c r="P11" s="7">
        <v>1</v>
      </c>
    </row>
    <row r="12" spans="1:16" ht="15.75" x14ac:dyDescent="0.3">
      <c r="A12">
        <v>59008</v>
      </c>
      <c r="B12" t="s">
        <v>324</v>
      </c>
      <c r="C12" t="s">
        <v>513</v>
      </c>
      <c r="D12" t="s">
        <v>510</v>
      </c>
      <c r="E12" t="s">
        <v>277</v>
      </c>
      <c r="F12" t="s">
        <v>292</v>
      </c>
      <c r="G12">
        <v>3</v>
      </c>
      <c r="H12">
        <v>270</v>
      </c>
      <c r="I12" t="s">
        <v>486</v>
      </c>
      <c r="J12">
        <v>100</v>
      </c>
      <c r="K12">
        <v>1</v>
      </c>
      <c r="L12" s="5">
        <v>-1</v>
      </c>
      <c r="M12" s="4">
        <v>0</v>
      </c>
      <c r="O12" s="7">
        <v>0</v>
      </c>
      <c r="P12" s="7">
        <v>1</v>
      </c>
    </row>
    <row r="13" spans="1:16" ht="15.75" x14ac:dyDescent="0.3">
      <c r="A13">
        <v>59009</v>
      </c>
      <c r="B13" t="s">
        <v>324</v>
      </c>
      <c r="C13" t="s">
        <v>513</v>
      </c>
      <c r="D13" t="s">
        <v>510</v>
      </c>
      <c r="E13" t="s">
        <v>278</v>
      </c>
      <c r="F13" t="s">
        <v>293</v>
      </c>
      <c r="G13">
        <v>3</v>
      </c>
      <c r="H13">
        <v>270</v>
      </c>
      <c r="I13" t="s">
        <v>487</v>
      </c>
      <c r="J13">
        <v>100</v>
      </c>
      <c r="K13">
        <v>1</v>
      </c>
      <c r="L13" s="5">
        <v>-1</v>
      </c>
      <c r="M13" s="4">
        <v>0</v>
      </c>
      <c r="O13" s="7">
        <v>0</v>
      </c>
      <c r="P13" s="7">
        <v>1</v>
      </c>
    </row>
    <row r="14" spans="1:16" ht="15.75" x14ac:dyDescent="0.3">
      <c r="A14">
        <v>59010</v>
      </c>
      <c r="B14" t="s">
        <v>324</v>
      </c>
      <c r="C14" t="s">
        <v>513</v>
      </c>
      <c r="D14" t="s">
        <v>510</v>
      </c>
      <c r="E14" t="s">
        <v>279</v>
      </c>
      <c r="F14" t="s">
        <v>294</v>
      </c>
      <c r="G14">
        <v>3</v>
      </c>
      <c r="H14">
        <v>270</v>
      </c>
      <c r="I14" t="s">
        <v>488</v>
      </c>
      <c r="J14">
        <v>100</v>
      </c>
      <c r="K14">
        <v>1</v>
      </c>
      <c r="L14" s="5">
        <v>-1</v>
      </c>
      <c r="M14" s="4">
        <v>0</v>
      </c>
      <c r="O14" s="7">
        <v>0</v>
      </c>
      <c r="P14" s="7">
        <v>1</v>
      </c>
    </row>
    <row r="15" spans="1:16" ht="15.75" x14ac:dyDescent="0.3">
      <c r="A15">
        <v>59011</v>
      </c>
      <c r="B15" t="s">
        <v>324</v>
      </c>
      <c r="C15" t="s">
        <v>513</v>
      </c>
      <c r="D15" t="s">
        <v>510</v>
      </c>
      <c r="E15" t="s">
        <v>280</v>
      </c>
      <c r="F15" t="s">
        <v>295</v>
      </c>
      <c r="G15">
        <v>3</v>
      </c>
      <c r="H15">
        <v>270</v>
      </c>
      <c r="I15" t="s">
        <v>489</v>
      </c>
      <c r="J15">
        <v>100</v>
      </c>
      <c r="K15">
        <v>1</v>
      </c>
      <c r="L15" s="5">
        <v>-1</v>
      </c>
      <c r="M15" s="4">
        <v>0</v>
      </c>
      <c r="O15" s="7">
        <v>0</v>
      </c>
      <c r="P15" s="7">
        <v>1</v>
      </c>
    </row>
    <row r="16" spans="1:16" ht="15.75" x14ac:dyDescent="0.3">
      <c r="A16">
        <v>59012</v>
      </c>
      <c r="B16" t="s">
        <v>324</v>
      </c>
      <c r="C16" t="s">
        <v>513</v>
      </c>
      <c r="D16" t="s">
        <v>510</v>
      </c>
      <c r="E16" t="s">
        <v>281</v>
      </c>
      <c r="F16" t="s">
        <v>296</v>
      </c>
      <c r="G16">
        <v>3</v>
      </c>
      <c r="H16">
        <v>270</v>
      </c>
      <c r="I16" t="s">
        <v>490</v>
      </c>
      <c r="J16">
        <v>100</v>
      </c>
      <c r="K16">
        <v>1</v>
      </c>
      <c r="L16" s="5">
        <v>-1</v>
      </c>
      <c r="M16" s="4">
        <v>0</v>
      </c>
      <c r="O16" s="7">
        <v>0</v>
      </c>
      <c r="P16" s="7">
        <v>1</v>
      </c>
    </row>
    <row r="17" spans="1:16" ht="15.75" x14ac:dyDescent="0.3">
      <c r="A17">
        <v>59013</v>
      </c>
      <c r="B17" t="s">
        <v>324</v>
      </c>
      <c r="C17" t="s">
        <v>513</v>
      </c>
      <c r="D17" t="s">
        <v>510</v>
      </c>
      <c r="E17" t="s">
        <v>282</v>
      </c>
      <c r="F17" t="s">
        <v>297</v>
      </c>
      <c r="G17">
        <v>3</v>
      </c>
      <c r="H17">
        <v>270</v>
      </c>
      <c r="I17" t="s">
        <v>491</v>
      </c>
      <c r="J17">
        <v>100</v>
      </c>
      <c r="K17">
        <v>1</v>
      </c>
      <c r="L17" s="5">
        <v>-1</v>
      </c>
      <c r="M17" s="4">
        <v>0</v>
      </c>
      <c r="O17" s="7">
        <v>0</v>
      </c>
      <c r="P17" s="7">
        <v>1</v>
      </c>
    </row>
    <row r="18" spans="1:16" ht="15.75" x14ac:dyDescent="0.3">
      <c r="A18">
        <v>59014</v>
      </c>
      <c r="B18" t="s">
        <v>324</v>
      </c>
      <c r="C18" t="s">
        <v>513</v>
      </c>
      <c r="D18" t="s">
        <v>510</v>
      </c>
      <c r="E18" t="s">
        <v>283</v>
      </c>
      <c r="F18" t="s">
        <v>298</v>
      </c>
      <c r="G18">
        <v>3</v>
      </c>
      <c r="H18">
        <v>270</v>
      </c>
      <c r="I18" t="s">
        <v>492</v>
      </c>
      <c r="J18">
        <v>100</v>
      </c>
      <c r="K18">
        <v>1</v>
      </c>
      <c r="L18" s="5">
        <v>-1</v>
      </c>
      <c r="M18" s="4">
        <v>0</v>
      </c>
      <c r="O18" s="7">
        <v>0</v>
      </c>
      <c r="P18" s="7">
        <v>1</v>
      </c>
    </row>
    <row r="19" spans="1:16" ht="15.75" x14ac:dyDescent="0.3">
      <c r="A19">
        <v>59015</v>
      </c>
      <c r="B19" t="s">
        <v>324</v>
      </c>
      <c r="C19" t="s">
        <v>513</v>
      </c>
      <c r="D19" t="s">
        <v>510</v>
      </c>
      <c r="E19" t="s">
        <v>284</v>
      </c>
      <c r="F19" t="s">
        <v>299</v>
      </c>
      <c r="G19">
        <v>3</v>
      </c>
      <c r="H19">
        <v>270</v>
      </c>
      <c r="I19" t="s">
        <v>493</v>
      </c>
      <c r="J19">
        <v>100</v>
      </c>
      <c r="K19">
        <v>1</v>
      </c>
      <c r="L19" s="5">
        <v>-1</v>
      </c>
      <c r="M19" s="4">
        <v>0</v>
      </c>
      <c r="O19" s="7">
        <v>0</v>
      </c>
      <c r="P19" s="7">
        <v>1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F33D9-95D3-4030-A5C4-7CD3A7B6E59F}">
  <sheetPr codeName="Sheet12"/>
  <dimension ref="A1:C19"/>
  <sheetViews>
    <sheetView workbookViewId="0">
      <selection activeCell="G22" sqref="G22"/>
    </sheetView>
  </sheetViews>
  <sheetFormatPr defaultRowHeight="14.25" x14ac:dyDescent="0.2"/>
  <cols>
    <col min="1" max="1" width="12.875" customWidth="1"/>
    <col min="2" max="2" width="11.625" customWidth="1"/>
    <col min="3" max="3" width="15.625" customWidth="1"/>
  </cols>
  <sheetData>
    <row r="1" spans="1:3" x14ac:dyDescent="0.2">
      <c r="A1" t="s">
        <v>2</v>
      </c>
      <c r="B1" t="s">
        <v>21</v>
      </c>
      <c r="C1" t="s">
        <v>23</v>
      </c>
    </row>
    <row r="2" spans="1:3" x14ac:dyDescent="0.2">
      <c r="A2" t="s">
        <v>20</v>
      </c>
      <c r="B2" t="s">
        <v>3</v>
      </c>
      <c r="C2" t="s">
        <v>440</v>
      </c>
    </row>
    <row r="3" spans="1:3" x14ac:dyDescent="0.2">
      <c r="A3" t="s">
        <v>14</v>
      </c>
      <c r="B3" t="s">
        <v>14</v>
      </c>
      <c r="C3" t="s">
        <v>13</v>
      </c>
    </row>
    <row r="4" spans="1:3" x14ac:dyDescent="0.2">
      <c r="A4" t="s">
        <v>5</v>
      </c>
      <c r="B4" t="s">
        <v>22</v>
      </c>
      <c r="C4" t="s">
        <v>16</v>
      </c>
    </row>
    <row r="5" spans="1:3" x14ac:dyDescent="0.2">
      <c r="A5">
        <v>601</v>
      </c>
      <c r="B5">
        <v>1</v>
      </c>
      <c r="C5">
        <v>600105</v>
      </c>
    </row>
    <row r="6" spans="1:3" x14ac:dyDescent="0.2">
      <c r="A6">
        <v>602</v>
      </c>
      <c r="B6">
        <v>1</v>
      </c>
      <c r="C6">
        <v>600205</v>
      </c>
    </row>
    <row r="7" spans="1:3" x14ac:dyDescent="0.2">
      <c r="A7">
        <v>603</v>
      </c>
      <c r="B7">
        <v>1</v>
      </c>
      <c r="C7">
        <v>600305</v>
      </c>
    </row>
    <row r="8" spans="1:3" x14ac:dyDescent="0.2">
      <c r="A8">
        <v>604</v>
      </c>
      <c r="B8">
        <v>1</v>
      </c>
      <c r="C8">
        <v>600405</v>
      </c>
    </row>
    <row r="9" spans="1:3" x14ac:dyDescent="0.2">
      <c r="A9">
        <v>605</v>
      </c>
      <c r="B9">
        <v>1</v>
      </c>
      <c r="C9">
        <v>600505</v>
      </c>
    </row>
    <row r="10" spans="1:3" x14ac:dyDescent="0.2">
      <c r="A10">
        <v>606</v>
      </c>
      <c r="B10">
        <v>1</v>
      </c>
      <c r="C10">
        <v>600605</v>
      </c>
    </row>
    <row r="11" spans="1:3" x14ac:dyDescent="0.2">
      <c r="A11">
        <v>607</v>
      </c>
      <c r="B11">
        <v>1</v>
      </c>
      <c r="C11">
        <v>600705</v>
      </c>
    </row>
    <row r="12" spans="1:3" x14ac:dyDescent="0.2">
      <c r="A12">
        <v>608</v>
      </c>
      <c r="B12">
        <v>1</v>
      </c>
      <c r="C12">
        <v>600805</v>
      </c>
    </row>
    <row r="13" spans="1:3" x14ac:dyDescent="0.2">
      <c r="A13">
        <v>609</v>
      </c>
      <c r="B13">
        <v>1</v>
      </c>
      <c r="C13">
        <v>600905</v>
      </c>
    </row>
    <row r="14" spans="1:3" x14ac:dyDescent="0.2">
      <c r="A14">
        <v>610</v>
      </c>
      <c r="B14">
        <v>1</v>
      </c>
      <c r="C14">
        <v>601005</v>
      </c>
    </row>
    <row r="15" spans="1:3" x14ac:dyDescent="0.2">
      <c r="A15">
        <v>611</v>
      </c>
      <c r="B15">
        <v>1</v>
      </c>
      <c r="C15">
        <v>601105</v>
      </c>
    </row>
    <row r="16" spans="1:3" x14ac:dyDescent="0.2">
      <c r="A16">
        <v>612</v>
      </c>
      <c r="B16">
        <v>1</v>
      </c>
      <c r="C16">
        <v>601205</v>
      </c>
    </row>
    <row r="17" spans="1:3" x14ac:dyDescent="0.2">
      <c r="A17">
        <v>613</v>
      </c>
      <c r="B17">
        <v>1</v>
      </c>
      <c r="C17">
        <v>601305</v>
      </c>
    </row>
    <row r="18" spans="1:3" x14ac:dyDescent="0.2">
      <c r="A18">
        <v>614</v>
      </c>
      <c r="B18">
        <v>1</v>
      </c>
      <c r="C18">
        <v>601405</v>
      </c>
    </row>
    <row r="19" spans="1:3" x14ac:dyDescent="0.2">
      <c r="A19">
        <v>615</v>
      </c>
      <c r="B19">
        <v>1</v>
      </c>
      <c r="C19">
        <v>601505</v>
      </c>
    </row>
  </sheetData>
  <phoneticPr fontId="11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86052-FDF3-4BF3-A19B-EE3751E13DB4}">
  <sheetPr codeName="Sheet13"/>
  <dimension ref="A1:D19"/>
  <sheetViews>
    <sheetView workbookViewId="0">
      <selection activeCell="D6" sqref="D6"/>
    </sheetView>
  </sheetViews>
  <sheetFormatPr defaultRowHeight="14.25" x14ac:dyDescent="0.2"/>
  <cols>
    <col min="3" max="3" width="19.625" customWidth="1"/>
  </cols>
  <sheetData>
    <row r="1" spans="1:4" x14ac:dyDescent="0.2">
      <c r="A1" t="s">
        <v>2</v>
      </c>
      <c r="B1" t="s">
        <v>21</v>
      </c>
      <c r="C1" t="s">
        <v>24</v>
      </c>
      <c r="D1" t="s">
        <v>25</v>
      </c>
    </row>
    <row r="2" spans="1:4" ht="42.75" x14ac:dyDescent="0.2">
      <c r="A2" t="s">
        <v>20</v>
      </c>
      <c r="B2" t="s">
        <v>3</v>
      </c>
      <c r="C2" s="1" t="s">
        <v>27</v>
      </c>
      <c r="D2" t="s">
        <v>26</v>
      </c>
    </row>
    <row r="3" spans="1:4" x14ac:dyDescent="0.2">
      <c r="A3" t="s">
        <v>14</v>
      </c>
      <c r="B3" t="s">
        <v>14</v>
      </c>
      <c r="C3" t="s">
        <v>14</v>
      </c>
      <c r="D3" t="s">
        <v>14</v>
      </c>
    </row>
    <row r="4" spans="1:4" x14ac:dyDescent="0.2">
      <c r="A4" t="s">
        <v>5</v>
      </c>
      <c r="B4" t="s">
        <v>22</v>
      </c>
      <c r="C4" t="s">
        <v>22</v>
      </c>
      <c r="D4" t="s">
        <v>22</v>
      </c>
    </row>
    <row r="5" spans="1:4" x14ac:dyDescent="0.2">
      <c r="A5">
        <v>701</v>
      </c>
      <c r="B5">
        <v>2</v>
      </c>
      <c r="C5">
        <v>1</v>
      </c>
      <c r="D5">
        <v>800</v>
      </c>
    </row>
    <row r="6" spans="1:4" x14ac:dyDescent="0.2">
      <c r="A6">
        <v>702</v>
      </c>
      <c r="B6">
        <v>2</v>
      </c>
      <c r="C6">
        <v>1</v>
      </c>
      <c r="D6">
        <f>D5+100</f>
        <v>900</v>
      </c>
    </row>
    <row r="7" spans="1:4" x14ac:dyDescent="0.2">
      <c r="A7">
        <v>703</v>
      </c>
      <c r="B7">
        <v>2</v>
      </c>
      <c r="C7">
        <v>1</v>
      </c>
      <c r="D7">
        <f t="shared" ref="D7:D19" si="0">D6+100</f>
        <v>1000</v>
      </c>
    </row>
    <row r="8" spans="1:4" x14ac:dyDescent="0.2">
      <c r="A8">
        <v>704</v>
      </c>
      <c r="B8">
        <v>2</v>
      </c>
      <c r="C8">
        <v>1</v>
      </c>
      <c r="D8">
        <f t="shared" si="0"/>
        <v>1100</v>
      </c>
    </row>
    <row r="9" spans="1:4" x14ac:dyDescent="0.2">
      <c r="A9">
        <v>705</v>
      </c>
      <c r="B9">
        <v>2</v>
      </c>
      <c r="C9">
        <v>1</v>
      </c>
      <c r="D9">
        <f t="shared" si="0"/>
        <v>1200</v>
      </c>
    </row>
    <row r="10" spans="1:4" x14ac:dyDescent="0.2">
      <c r="A10">
        <v>706</v>
      </c>
      <c r="B10">
        <v>2</v>
      </c>
      <c r="C10">
        <v>1</v>
      </c>
      <c r="D10">
        <f t="shared" si="0"/>
        <v>1300</v>
      </c>
    </row>
    <row r="11" spans="1:4" x14ac:dyDescent="0.2">
      <c r="A11">
        <v>707</v>
      </c>
      <c r="B11">
        <v>2</v>
      </c>
      <c r="C11">
        <v>1</v>
      </c>
      <c r="D11">
        <f t="shared" si="0"/>
        <v>1400</v>
      </c>
    </row>
    <row r="12" spans="1:4" x14ac:dyDescent="0.2">
      <c r="A12">
        <v>708</v>
      </c>
      <c r="B12">
        <v>2</v>
      </c>
      <c r="C12">
        <v>1</v>
      </c>
      <c r="D12">
        <f t="shared" si="0"/>
        <v>1500</v>
      </c>
    </row>
    <row r="13" spans="1:4" x14ac:dyDescent="0.2">
      <c r="A13">
        <v>709</v>
      </c>
      <c r="B13">
        <v>2</v>
      </c>
      <c r="C13">
        <v>1</v>
      </c>
      <c r="D13">
        <f t="shared" si="0"/>
        <v>1600</v>
      </c>
    </row>
    <row r="14" spans="1:4" x14ac:dyDescent="0.2">
      <c r="A14">
        <v>710</v>
      </c>
      <c r="B14">
        <v>2</v>
      </c>
      <c r="C14">
        <v>1</v>
      </c>
      <c r="D14">
        <f t="shared" si="0"/>
        <v>1700</v>
      </c>
    </row>
    <row r="15" spans="1:4" x14ac:dyDescent="0.2">
      <c r="A15">
        <v>711</v>
      </c>
      <c r="B15">
        <v>2</v>
      </c>
      <c r="C15">
        <v>1</v>
      </c>
      <c r="D15">
        <f t="shared" si="0"/>
        <v>1800</v>
      </c>
    </row>
    <row r="16" spans="1:4" x14ac:dyDescent="0.2">
      <c r="A16">
        <v>712</v>
      </c>
      <c r="B16">
        <v>2</v>
      </c>
      <c r="C16">
        <v>1</v>
      </c>
      <c r="D16">
        <f t="shared" si="0"/>
        <v>1900</v>
      </c>
    </row>
    <row r="17" spans="1:4" x14ac:dyDescent="0.2">
      <c r="A17">
        <v>713</v>
      </c>
      <c r="B17">
        <v>2</v>
      </c>
      <c r="C17">
        <v>1</v>
      </c>
      <c r="D17">
        <f t="shared" si="0"/>
        <v>2000</v>
      </c>
    </row>
    <row r="18" spans="1:4" x14ac:dyDescent="0.2">
      <c r="A18">
        <v>714</v>
      </c>
      <c r="B18">
        <v>2</v>
      </c>
      <c r="C18">
        <v>1</v>
      </c>
      <c r="D18">
        <f t="shared" si="0"/>
        <v>2100</v>
      </c>
    </row>
    <row r="19" spans="1:4" x14ac:dyDescent="0.2">
      <c r="A19">
        <v>715</v>
      </c>
      <c r="B19">
        <v>2</v>
      </c>
      <c r="C19">
        <v>1</v>
      </c>
      <c r="D19">
        <f t="shared" si="0"/>
        <v>2200</v>
      </c>
    </row>
  </sheetData>
  <phoneticPr fontId="1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00F2-86AB-410E-9430-F9697CE9FF75}">
  <sheetPr codeName="Sheet14"/>
  <dimension ref="A1:C5"/>
  <sheetViews>
    <sheetView workbookViewId="0">
      <selection activeCell="F24" sqref="F24"/>
    </sheetView>
  </sheetViews>
  <sheetFormatPr defaultRowHeight="14.25" x14ac:dyDescent="0.2"/>
  <cols>
    <col min="3" max="3" width="19.625" customWidth="1"/>
  </cols>
  <sheetData>
    <row r="1" spans="1:3" x14ac:dyDescent="0.2">
      <c r="A1" t="s">
        <v>2</v>
      </c>
      <c r="B1" t="s">
        <v>21</v>
      </c>
      <c r="C1" t="s">
        <v>28</v>
      </c>
    </row>
    <row r="2" spans="1:3" x14ac:dyDescent="0.2">
      <c r="A2" t="s">
        <v>20</v>
      </c>
      <c r="B2" t="s">
        <v>3</v>
      </c>
      <c r="C2" s="1" t="s">
        <v>29</v>
      </c>
    </row>
    <row r="3" spans="1:3" x14ac:dyDescent="0.2">
      <c r="A3" t="s">
        <v>14</v>
      </c>
      <c r="B3" t="s">
        <v>14</v>
      </c>
      <c r="C3" t="s">
        <v>14</v>
      </c>
    </row>
    <row r="4" spans="1:3" x14ac:dyDescent="0.2">
      <c r="A4" t="s">
        <v>5</v>
      </c>
      <c r="B4" t="s">
        <v>22</v>
      </c>
      <c r="C4" t="s">
        <v>22</v>
      </c>
    </row>
    <row r="5" spans="1:3" x14ac:dyDescent="0.2">
      <c r="A5">
        <v>801</v>
      </c>
      <c r="B5">
        <v>5</v>
      </c>
    </row>
  </sheetData>
  <phoneticPr fontId="1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3C1F2-49C3-44DF-A5BF-8BDEFEE16235}">
  <sheetPr codeName="Sheet2">
    <tabColor theme="5"/>
  </sheetPr>
  <dimension ref="A1:Q19"/>
  <sheetViews>
    <sheetView workbookViewId="0">
      <selection activeCell="D23" sqref="D23"/>
    </sheetView>
  </sheetViews>
  <sheetFormatPr defaultRowHeight="14.25" x14ac:dyDescent="0.2"/>
  <cols>
    <col min="2" max="2" width="36.25" customWidth="1"/>
    <col min="3" max="3" width="14.125" customWidth="1"/>
    <col min="4" max="4" width="19.625" customWidth="1"/>
    <col min="5" max="5" width="25.75" customWidth="1"/>
    <col min="7" max="7" width="19.125" customWidth="1"/>
    <col min="8" max="8" width="13.875" customWidth="1"/>
    <col min="9" max="10" width="17.875" customWidth="1"/>
    <col min="11" max="11" width="12" customWidth="1"/>
    <col min="13" max="13" width="9.875" customWidth="1"/>
    <col min="14" max="14" width="12.25" customWidth="1"/>
  </cols>
  <sheetData>
    <row r="1" spans="1:17" ht="15.75" x14ac:dyDescent="0.3">
      <c r="A1" t="s">
        <v>2</v>
      </c>
      <c r="B1" t="s">
        <v>4</v>
      </c>
      <c r="C1" t="s">
        <v>472</v>
      </c>
      <c r="D1" t="s">
        <v>467</v>
      </c>
      <c r="E1" t="s">
        <v>478</v>
      </c>
      <c r="F1" t="s">
        <v>9</v>
      </c>
      <c r="G1" t="s">
        <v>313</v>
      </c>
      <c r="H1" t="s">
        <v>65</v>
      </c>
      <c r="I1" t="s">
        <v>66</v>
      </c>
      <c r="J1" t="s">
        <v>67</v>
      </c>
      <c r="K1" t="s">
        <v>30</v>
      </c>
      <c r="L1" t="s">
        <v>317</v>
      </c>
      <c r="M1" s="4" t="s">
        <v>352</v>
      </c>
      <c r="N1" s="4" t="s">
        <v>358</v>
      </c>
      <c r="O1" s="4" t="s">
        <v>359</v>
      </c>
      <c r="P1" s="7" t="s">
        <v>362</v>
      </c>
      <c r="Q1" s="8" t="s">
        <v>366</v>
      </c>
    </row>
    <row r="2" spans="1:17" ht="58.5" x14ac:dyDescent="0.3">
      <c r="A2" t="s">
        <v>41</v>
      </c>
      <c r="B2" t="s">
        <v>6</v>
      </c>
      <c r="C2" t="s">
        <v>473</v>
      </c>
      <c r="D2" t="s">
        <v>474</v>
      </c>
      <c r="E2" t="s">
        <v>494</v>
      </c>
      <c r="F2" t="s">
        <v>42</v>
      </c>
      <c r="G2" s="1" t="s">
        <v>315</v>
      </c>
      <c r="H2" t="s">
        <v>38</v>
      </c>
      <c r="I2" s="1" t="s">
        <v>302</v>
      </c>
      <c r="J2" t="s">
        <v>39</v>
      </c>
      <c r="K2" t="s">
        <v>34</v>
      </c>
      <c r="L2" s="1" t="s">
        <v>320</v>
      </c>
      <c r="M2" s="5" t="s">
        <v>355</v>
      </c>
      <c r="N2" s="5" t="s">
        <v>357</v>
      </c>
      <c r="O2" s="5" t="s">
        <v>356</v>
      </c>
      <c r="P2" s="6" t="s">
        <v>361</v>
      </c>
      <c r="Q2" s="6" t="s">
        <v>365</v>
      </c>
    </row>
    <row r="3" spans="1:17" ht="15.75" x14ac:dyDescent="0.3">
      <c r="A3" t="s">
        <v>14</v>
      </c>
      <c r="B3" t="s">
        <v>13</v>
      </c>
      <c r="C3" t="s">
        <v>13</v>
      </c>
      <c r="D3" t="s">
        <v>13</v>
      </c>
      <c r="E3" t="s">
        <v>13</v>
      </c>
      <c r="F3" t="s">
        <v>13</v>
      </c>
      <c r="G3" t="s">
        <v>314</v>
      </c>
      <c r="H3" t="s">
        <v>14</v>
      </c>
      <c r="I3" t="s">
        <v>14</v>
      </c>
      <c r="J3" t="s">
        <v>14</v>
      </c>
      <c r="K3" t="s">
        <v>14</v>
      </c>
      <c r="L3" t="s">
        <v>318</v>
      </c>
      <c r="M3" s="5" t="s">
        <v>353</v>
      </c>
      <c r="N3" s="5" t="s">
        <v>353</v>
      </c>
      <c r="O3" s="5" t="s">
        <v>353</v>
      </c>
      <c r="P3" s="6" t="s">
        <v>363</v>
      </c>
      <c r="Q3" s="9" t="s">
        <v>14</v>
      </c>
    </row>
    <row r="4" spans="1:17" ht="15.75" x14ac:dyDescent="0.3">
      <c r="A4" t="s">
        <v>5</v>
      </c>
      <c r="B4" t="s">
        <v>15</v>
      </c>
      <c r="C4" t="s">
        <v>15</v>
      </c>
      <c r="D4" t="s">
        <v>15</v>
      </c>
      <c r="E4" t="s">
        <v>15</v>
      </c>
      <c r="F4" t="s">
        <v>15</v>
      </c>
      <c r="G4" t="s">
        <v>5</v>
      </c>
      <c r="H4" t="s">
        <v>5</v>
      </c>
      <c r="I4" t="s">
        <v>5</v>
      </c>
      <c r="J4" t="s">
        <v>5</v>
      </c>
      <c r="K4" t="s">
        <v>5</v>
      </c>
      <c r="L4" t="s">
        <v>319</v>
      </c>
      <c r="M4" s="5" t="s">
        <v>354</v>
      </c>
      <c r="N4" s="5" t="s">
        <v>354</v>
      </c>
      <c r="O4" s="5" t="s">
        <v>16</v>
      </c>
      <c r="P4" s="6" t="s">
        <v>364</v>
      </c>
      <c r="Q4" s="9" t="s">
        <v>367</v>
      </c>
    </row>
    <row r="5" spans="1:17" ht="15.75" x14ac:dyDescent="0.3">
      <c r="A5">
        <v>53001</v>
      </c>
      <c r="B5" t="s">
        <v>377</v>
      </c>
      <c r="C5" t="s">
        <v>477</v>
      </c>
      <c r="D5" t="s">
        <v>475</v>
      </c>
      <c r="E5" t="s">
        <v>479</v>
      </c>
      <c r="F5" t="s">
        <v>308</v>
      </c>
      <c r="G5">
        <v>2</v>
      </c>
      <c r="H5">
        <v>550</v>
      </c>
      <c r="I5">
        <v>1</v>
      </c>
      <c r="J5">
        <v>1</v>
      </c>
      <c r="K5">
        <v>80</v>
      </c>
      <c r="L5">
        <v>0</v>
      </c>
      <c r="M5" s="5">
        <v>-1</v>
      </c>
      <c r="N5" s="4">
        <v>0</v>
      </c>
      <c r="P5" s="7">
        <v>0</v>
      </c>
      <c r="Q5" s="7">
        <v>0</v>
      </c>
    </row>
    <row r="6" spans="1:17" ht="15.75" x14ac:dyDescent="0.3">
      <c r="A6">
        <v>53002</v>
      </c>
      <c r="B6" t="s">
        <v>377</v>
      </c>
      <c r="C6" t="s">
        <v>477</v>
      </c>
      <c r="D6" t="s">
        <v>475</v>
      </c>
      <c r="E6" t="s">
        <v>479</v>
      </c>
      <c r="F6" t="s">
        <v>308</v>
      </c>
      <c r="G6">
        <v>2</v>
      </c>
      <c r="H6">
        <v>550</v>
      </c>
      <c r="I6">
        <v>1</v>
      </c>
      <c r="J6">
        <v>1</v>
      </c>
      <c r="K6">
        <v>80</v>
      </c>
      <c r="L6">
        <v>0</v>
      </c>
      <c r="M6" s="5">
        <v>-1</v>
      </c>
      <c r="N6" s="4">
        <v>0</v>
      </c>
      <c r="P6" s="7">
        <v>0</v>
      </c>
      <c r="Q6" s="7">
        <v>0</v>
      </c>
    </row>
    <row r="7" spans="1:17" ht="15.75" x14ac:dyDescent="0.3">
      <c r="A7">
        <v>53003</v>
      </c>
      <c r="B7" t="s">
        <v>377</v>
      </c>
      <c r="C7" t="s">
        <v>477</v>
      </c>
      <c r="D7" t="s">
        <v>475</v>
      </c>
      <c r="E7" t="s">
        <v>479</v>
      </c>
      <c r="F7" t="s">
        <v>308</v>
      </c>
      <c r="G7">
        <v>2</v>
      </c>
      <c r="H7">
        <v>550</v>
      </c>
      <c r="I7">
        <v>1</v>
      </c>
      <c r="J7">
        <v>1</v>
      </c>
      <c r="K7">
        <v>80</v>
      </c>
      <c r="L7">
        <v>0</v>
      </c>
      <c r="M7" s="5">
        <v>-1</v>
      </c>
      <c r="N7" s="4">
        <v>0</v>
      </c>
      <c r="P7" s="7">
        <v>0</v>
      </c>
      <c r="Q7" s="7">
        <v>0</v>
      </c>
    </row>
    <row r="8" spans="1:17" ht="15.75" x14ac:dyDescent="0.3">
      <c r="A8">
        <v>53004</v>
      </c>
      <c r="B8" t="s">
        <v>377</v>
      </c>
      <c r="C8" t="s">
        <v>477</v>
      </c>
      <c r="D8" t="s">
        <v>475</v>
      </c>
      <c r="E8" t="s">
        <v>479</v>
      </c>
      <c r="F8" t="s">
        <v>308</v>
      </c>
      <c r="G8">
        <v>2</v>
      </c>
      <c r="H8">
        <v>550</v>
      </c>
      <c r="I8">
        <v>1</v>
      </c>
      <c r="J8">
        <v>1</v>
      </c>
      <c r="K8">
        <v>80</v>
      </c>
      <c r="L8">
        <v>0</v>
      </c>
      <c r="M8" s="5">
        <v>-1</v>
      </c>
      <c r="N8" s="4">
        <v>0</v>
      </c>
      <c r="P8" s="7">
        <v>0</v>
      </c>
      <c r="Q8" s="7">
        <v>0</v>
      </c>
    </row>
    <row r="9" spans="1:17" ht="15.75" x14ac:dyDescent="0.3">
      <c r="A9">
        <v>53005</v>
      </c>
      <c r="B9" t="s">
        <v>377</v>
      </c>
      <c r="C9" t="s">
        <v>477</v>
      </c>
      <c r="D9" t="s">
        <v>475</v>
      </c>
      <c r="E9" t="s">
        <v>479</v>
      </c>
      <c r="F9" t="s">
        <v>308</v>
      </c>
      <c r="G9">
        <v>2</v>
      </c>
      <c r="H9">
        <v>550</v>
      </c>
      <c r="I9">
        <v>1</v>
      </c>
      <c r="J9">
        <v>1</v>
      </c>
      <c r="K9">
        <v>80</v>
      </c>
      <c r="L9">
        <v>0</v>
      </c>
      <c r="M9" s="5">
        <v>-1</v>
      </c>
      <c r="N9" s="4">
        <v>0</v>
      </c>
      <c r="P9" s="7">
        <v>0</v>
      </c>
      <c r="Q9" s="7">
        <v>0</v>
      </c>
    </row>
    <row r="10" spans="1:17" ht="15.75" x14ac:dyDescent="0.3">
      <c r="A10">
        <v>53006</v>
      </c>
      <c r="B10" t="s">
        <v>377</v>
      </c>
      <c r="C10" t="s">
        <v>477</v>
      </c>
      <c r="D10" t="s">
        <v>475</v>
      </c>
      <c r="E10" t="s">
        <v>479</v>
      </c>
      <c r="F10" t="s">
        <v>308</v>
      </c>
      <c r="G10">
        <v>2</v>
      </c>
      <c r="H10">
        <v>550</v>
      </c>
      <c r="I10">
        <v>1</v>
      </c>
      <c r="J10">
        <v>1</v>
      </c>
      <c r="K10">
        <v>80</v>
      </c>
      <c r="L10">
        <v>0</v>
      </c>
      <c r="M10" s="5">
        <v>-1</v>
      </c>
      <c r="N10" s="4">
        <v>0</v>
      </c>
      <c r="P10" s="7">
        <v>0</v>
      </c>
      <c r="Q10" s="7">
        <v>0</v>
      </c>
    </row>
    <row r="11" spans="1:17" ht="15.75" x14ac:dyDescent="0.3">
      <c r="A11">
        <v>53007</v>
      </c>
      <c r="B11" t="s">
        <v>377</v>
      </c>
      <c r="C11" t="s">
        <v>477</v>
      </c>
      <c r="D11" t="s">
        <v>475</v>
      </c>
      <c r="E11" t="s">
        <v>479</v>
      </c>
      <c r="F11" t="s">
        <v>308</v>
      </c>
      <c r="G11">
        <v>2</v>
      </c>
      <c r="H11">
        <v>550</v>
      </c>
      <c r="I11">
        <v>1</v>
      </c>
      <c r="J11">
        <v>1</v>
      </c>
      <c r="K11">
        <v>80</v>
      </c>
      <c r="L11">
        <v>0</v>
      </c>
      <c r="M11" s="5">
        <v>-1</v>
      </c>
      <c r="N11" s="4">
        <v>0</v>
      </c>
      <c r="P11" s="7">
        <v>0</v>
      </c>
      <c r="Q11" s="7">
        <v>0</v>
      </c>
    </row>
    <row r="12" spans="1:17" ht="15.75" x14ac:dyDescent="0.3">
      <c r="A12">
        <v>53008</v>
      </c>
      <c r="B12" t="s">
        <v>377</v>
      </c>
      <c r="C12" t="s">
        <v>477</v>
      </c>
      <c r="D12" t="s">
        <v>475</v>
      </c>
      <c r="E12" t="s">
        <v>479</v>
      </c>
      <c r="F12" t="s">
        <v>308</v>
      </c>
      <c r="G12">
        <v>2</v>
      </c>
      <c r="H12">
        <v>550</v>
      </c>
      <c r="I12">
        <v>1</v>
      </c>
      <c r="J12">
        <v>1</v>
      </c>
      <c r="K12">
        <v>80</v>
      </c>
      <c r="L12">
        <v>0</v>
      </c>
      <c r="M12" s="5">
        <v>-1</v>
      </c>
      <c r="N12" s="4">
        <v>0</v>
      </c>
      <c r="P12" s="7">
        <v>0</v>
      </c>
      <c r="Q12" s="7">
        <v>0</v>
      </c>
    </row>
    <row r="13" spans="1:17" ht="15.75" x14ac:dyDescent="0.3">
      <c r="A13">
        <v>53009</v>
      </c>
      <c r="B13" t="s">
        <v>377</v>
      </c>
      <c r="C13" t="s">
        <v>477</v>
      </c>
      <c r="D13" t="s">
        <v>475</v>
      </c>
      <c r="E13" t="s">
        <v>479</v>
      </c>
      <c r="F13" t="s">
        <v>308</v>
      </c>
      <c r="G13">
        <v>2</v>
      </c>
      <c r="H13">
        <v>550</v>
      </c>
      <c r="I13">
        <v>1</v>
      </c>
      <c r="J13">
        <v>1</v>
      </c>
      <c r="K13">
        <v>80</v>
      </c>
      <c r="L13">
        <v>0</v>
      </c>
      <c r="M13" s="5">
        <v>-1</v>
      </c>
      <c r="N13" s="4">
        <v>0</v>
      </c>
      <c r="P13" s="7">
        <v>0</v>
      </c>
      <c r="Q13" s="7">
        <v>0</v>
      </c>
    </row>
    <row r="14" spans="1:17" ht="15.75" x14ac:dyDescent="0.3">
      <c r="A14">
        <v>53010</v>
      </c>
      <c r="B14" t="s">
        <v>377</v>
      </c>
      <c r="C14" t="s">
        <v>477</v>
      </c>
      <c r="D14" t="s">
        <v>475</v>
      </c>
      <c r="E14" t="s">
        <v>479</v>
      </c>
      <c r="F14" t="s">
        <v>308</v>
      </c>
      <c r="G14">
        <v>2</v>
      </c>
      <c r="H14">
        <v>550</v>
      </c>
      <c r="I14">
        <v>1</v>
      </c>
      <c r="J14">
        <v>1</v>
      </c>
      <c r="K14">
        <v>80</v>
      </c>
      <c r="L14">
        <v>0</v>
      </c>
      <c r="M14" s="5">
        <v>-1</v>
      </c>
      <c r="N14" s="4">
        <v>0</v>
      </c>
      <c r="P14" s="7">
        <v>0</v>
      </c>
      <c r="Q14" s="7">
        <v>0</v>
      </c>
    </row>
    <row r="15" spans="1:17" ht="15.75" x14ac:dyDescent="0.3">
      <c r="A15">
        <v>53011</v>
      </c>
      <c r="B15" t="s">
        <v>377</v>
      </c>
      <c r="C15" t="s">
        <v>477</v>
      </c>
      <c r="D15" t="s">
        <v>475</v>
      </c>
      <c r="E15" t="s">
        <v>479</v>
      </c>
      <c r="F15" t="s">
        <v>308</v>
      </c>
      <c r="G15">
        <v>2</v>
      </c>
      <c r="H15">
        <v>550</v>
      </c>
      <c r="I15">
        <v>1</v>
      </c>
      <c r="J15">
        <v>1</v>
      </c>
      <c r="K15">
        <v>80</v>
      </c>
      <c r="L15">
        <v>0</v>
      </c>
      <c r="M15" s="5">
        <v>-1</v>
      </c>
      <c r="N15" s="4">
        <v>0</v>
      </c>
      <c r="P15" s="7">
        <v>0</v>
      </c>
      <c r="Q15" s="7">
        <v>0</v>
      </c>
    </row>
    <row r="16" spans="1:17" ht="15.75" x14ac:dyDescent="0.3">
      <c r="A16">
        <v>53012</v>
      </c>
      <c r="B16" t="s">
        <v>377</v>
      </c>
      <c r="C16" t="s">
        <v>477</v>
      </c>
      <c r="D16" t="s">
        <v>475</v>
      </c>
      <c r="E16" t="s">
        <v>479</v>
      </c>
      <c r="F16" t="s">
        <v>308</v>
      </c>
      <c r="G16">
        <v>2</v>
      </c>
      <c r="H16">
        <v>550</v>
      </c>
      <c r="I16">
        <v>1</v>
      </c>
      <c r="J16">
        <v>1</v>
      </c>
      <c r="K16">
        <v>80</v>
      </c>
      <c r="L16">
        <v>0</v>
      </c>
      <c r="M16" s="5">
        <v>-1</v>
      </c>
      <c r="N16" s="4">
        <v>0</v>
      </c>
      <c r="P16" s="7">
        <v>0</v>
      </c>
      <c r="Q16" s="7">
        <v>0</v>
      </c>
    </row>
    <row r="17" spans="1:17" ht="15.75" x14ac:dyDescent="0.3">
      <c r="A17">
        <v>53013</v>
      </c>
      <c r="B17" t="s">
        <v>377</v>
      </c>
      <c r="C17" t="s">
        <v>477</v>
      </c>
      <c r="D17" t="s">
        <v>475</v>
      </c>
      <c r="E17" t="s">
        <v>479</v>
      </c>
      <c r="F17" t="s">
        <v>308</v>
      </c>
      <c r="G17">
        <v>2</v>
      </c>
      <c r="H17">
        <v>550</v>
      </c>
      <c r="I17">
        <v>1</v>
      </c>
      <c r="J17">
        <v>1</v>
      </c>
      <c r="K17">
        <v>80</v>
      </c>
      <c r="L17">
        <v>0</v>
      </c>
      <c r="M17" s="5">
        <v>-1</v>
      </c>
      <c r="N17" s="4">
        <v>0</v>
      </c>
      <c r="P17" s="7">
        <v>0</v>
      </c>
      <c r="Q17" s="7">
        <v>0</v>
      </c>
    </row>
    <row r="18" spans="1:17" ht="15.75" x14ac:dyDescent="0.3">
      <c r="A18">
        <v>53014</v>
      </c>
      <c r="B18" t="s">
        <v>377</v>
      </c>
      <c r="C18" t="s">
        <v>477</v>
      </c>
      <c r="D18" t="s">
        <v>475</v>
      </c>
      <c r="E18" t="s">
        <v>479</v>
      </c>
      <c r="F18" t="s">
        <v>308</v>
      </c>
      <c r="G18">
        <v>2</v>
      </c>
      <c r="H18">
        <v>550</v>
      </c>
      <c r="I18">
        <v>1</v>
      </c>
      <c r="J18">
        <v>1</v>
      </c>
      <c r="K18">
        <v>80</v>
      </c>
      <c r="L18">
        <v>0</v>
      </c>
      <c r="M18" s="5">
        <v>-1</v>
      </c>
      <c r="N18" s="4">
        <v>0</v>
      </c>
      <c r="P18" s="7">
        <v>0</v>
      </c>
      <c r="Q18" s="7">
        <v>0</v>
      </c>
    </row>
    <row r="19" spans="1:17" ht="15.75" x14ac:dyDescent="0.3">
      <c r="A19">
        <v>53015</v>
      </c>
      <c r="B19" t="s">
        <v>377</v>
      </c>
      <c r="C19" t="s">
        <v>477</v>
      </c>
      <c r="D19" t="s">
        <v>475</v>
      </c>
      <c r="E19" t="s">
        <v>479</v>
      </c>
      <c r="F19" t="s">
        <v>308</v>
      </c>
      <c r="G19">
        <v>2</v>
      </c>
      <c r="H19">
        <v>550</v>
      </c>
      <c r="I19">
        <v>1</v>
      </c>
      <c r="J19">
        <v>1</v>
      </c>
      <c r="K19">
        <v>80</v>
      </c>
      <c r="L19">
        <v>0</v>
      </c>
      <c r="M19" s="5">
        <v>-1</v>
      </c>
      <c r="N19" s="4">
        <v>0</v>
      </c>
      <c r="P19" s="7">
        <v>0</v>
      </c>
      <c r="Q19" s="7">
        <v>0</v>
      </c>
    </row>
  </sheetData>
  <phoneticPr fontId="1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C21D-E6DD-48D4-B3AC-44B2524D6ED3}">
  <sheetPr codeName="Sheet3">
    <tabColor theme="5"/>
  </sheetPr>
  <dimension ref="A1:O35"/>
  <sheetViews>
    <sheetView topLeftCell="D1" workbookViewId="0">
      <selection activeCell="G6" sqref="G6:G19"/>
    </sheetView>
  </sheetViews>
  <sheetFormatPr defaultRowHeight="14.25" x14ac:dyDescent="0.2"/>
  <cols>
    <col min="2" max="4" width="28.625" customWidth="1"/>
    <col min="5" max="5" width="68.25" customWidth="1"/>
    <col min="6" max="6" width="12.375" customWidth="1"/>
    <col min="7" max="7" width="15.875" customWidth="1"/>
    <col min="8" max="8" width="13" customWidth="1"/>
    <col min="11" max="11" width="9.875" customWidth="1"/>
    <col min="12" max="12" width="12.25" customWidth="1"/>
  </cols>
  <sheetData>
    <row r="1" spans="1:15" ht="15.75" x14ac:dyDescent="0.3">
      <c r="A1" t="s">
        <v>2</v>
      </c>
      <c r="B1" t="s">
        <v>4</v>
      </c>
      <c r="C1" t="s">
        <v>472</v>
      </c>
      <c r="D1" t="s">
        <v>467</v>
      </c>
      <c r="E1" t="s">
        <v>9</v>
      </c>
      <c r="F1" t="s">
        <v>313</v>
      </c>
      <c r="G1" t="s">
        <v>63</v>
      </c>
      <c r="H1" t="s">
        <v>64</v>
      </c>
      <c r="I1" t="s">
        <v>30</v>
      </c>
      <c r="J1" t="s">
        <v>317</v>
      </c>
      <c r="K1" s="4" t="s">
        <v>352</v>
      </c>
      <c r="L1" s="4" t="s">
        <v>358</v>
      </c>
      <c r="M1" s="4" t="s">
        <v>359</v>
      </c>
      <c r="N1" s="7" t="s">
        <v>362</v>
      </c>
      <c r="O1" s="8" t="s">
        <v>366</v>
      </c>
    </row>
    <row r="2" spans="1:15" ht="58.5" x14ac:dyDescent="0.3">
      <c r="A2" t="s">
        <v>35</v>
      </c>
      <c r="B2" t="s">
        <v>6</v>
      </c>
      <c r="C2" t="s">
        <v>473</v>
      </c>
      <c r="D2" t="s">
        <v>474</v>
      </c>
      <c r="E2" t="s">
        <v>36</v>
      </c>
      <c r="F2" s="1" t="s">
        <v>315</v>
      </c>
      <c r="G2" t="s">
        <v>37</v>
      </c>
      <c r="H2" s="1" t="s">
        <v>309</v>
      </c>
      <c r="I2" t="s">
        <v>34</v>
      </c>
      <c r="J2" s="1" t="s">
        <v>320</v>
      </c>
      <c r="K2" s="5" t="s">
        <v>360</v>
      </c>
      <c r="L2" s="5" t="s">
        <v>357</v>
      </c>
      <c r="M2" s="5" t="s">
        <v>356</v>
      </c>
      <c r="N2" s="6" t="s">
        <v>361</v>
      </c>
      <c r="O2" s="6" t="s">
        <v>365</v>
      </c>
    </row>
    <row r="3" spans="1:15" ht="15.75" x14ac:dyDescent="0.3">
      <c r="A3" t="s">
        <v>14</v>
      </c>
      <c r="B3" t="s">
        <v>13</v>
      </c>
      <c r="C3" t="s">
        <v>13</v>
      </c>
      <c r="D3" t="s">
        <v>13</v>
      </c>
      <c r="E3" t="s">
        <v>13</v>
      </c>
      <c r="F3" t="s">
        <v>314</v>
      </c>
      <c r="G3" t="s">
        <v>14</v>
      </c>
      <c r="H3" t="s">
        <v>14</v>
      </c>
      <c r="I3" t="s">
        <v>14</v>
      </c>
      <c r="J3" t="s">
        <v>318</v>
      </c>
      <c r="K3" s="5" t="s">
        <v>353</v>
      </c>
      <c r="L3" s="5" t="s">
        <v>353</v>
      </c>
      <c r="M3" s="5" t="s">
        <v>353</v>
      </c>
      <c r="N3" s="6" t="s">
        <v>363</v>
      </c>
      <c r="O3" s="9" t="s">
        <v>14</v>
      </c>
    </row>
    <row r="4" spans="1:15" ht="15.75" x14ac:dyDescent="0.3">
      <c r="A4" t="s">
        <v>5</v>
      </c>
      <c r="B4" t="s">
        <v>15</v>
      </c>
      <c r="C4" t="s">
        <v>15</v>
      </c>
      <c r="D4" t="s">
        <v>15</v>
      </c>
      <c r="E4" t="s">
        <v>15</v>
      </c>
      <c r="F4" t="s">
        <v>5</v>
      </c>
      <c r="G4" t="s">
        <v>5</v>
      </c>
      <c r="H4" t="s">
        <v>5</v>
      </c>
      <c r="I4" t="s">
        <v>5</v>
      </c>
      <c r="J4" t="s">
        <v>319</v>
      </c>
      <c r="K4" s="5" t="s">
        <v>354</v>
      </c>
      <c r="L4" s="5" t="s">
        <v>354</v>
      </c>
      <c r="M4" s="5" t="s">
        <v>16</v>
      </c>
      <c r="N4" s="6" t="s">
        <v>364</v>
      </c>
      <c r="O4" s="9" t="s">
        <v>367</v>
      </c>
    </row>
    <row r="5" spans="1:15" ht="15.75" x14ac:dyDescent="0.3">
      <c r="A5">
        <v>52001</v>
      </c>
      <c r="B5" t="s">
        <v>326</v>
      </c>
      <c r="C5" t="s">
        <v>476</v>
      </c>
      <c r="D5" t="s">
        <v>475</v>
      </c>
      <c r="E5" t="str">
        <f>"原地展开一个护盾，吸收其受到的"&amp;G5&amp;"伤害，吸收完成或"&amp;F5&amp;"回合后消失"</f>
        <v>原地展开一个护盾，吸收其受到的1500伤害，吸收完成或2回合后消失</v>
      </c>
      <c r="F5">
        <v>2</v>
      </c>
      <c r="G5">
        <v>1500</v>
      </c>
      <c r="H5">
        <v>500</v>
      </c>
      <c r="I5">
        <v>80</v>
      </c>
      <c r="J5">
        <v>0</v>
      </c>
      <c r="K5" s="5">
        <v>-1</v>
      </c>
      <c r="L5" s="4">
        <v>0</v>
      </c>
      <c r="N5" s="7">
        <v>0</v>
      </c>
      <c r="O5" s="7">
        <v>0</v>
      </c>
    </row>
    <row r="6" spans="1:15" ht="15.75" x14ac:dyDescent="0.3">
      <c r="A6">
        <v>52002</v>
      </c>
      <c r="B6" t="s">
        <v>326</v>
      </c>
      <c r="C6" t="s">
        <v>476</v>
      </c>
      <c r="D6" t="s">
        <v>475</v>
      </c>
      <c r="E6" t="str">
        <f t="shared" ref="E6:E19" si="0">"原地展开一个护盾，吸收其受到的"&amp;G6&amp;"伤害，吸收完成或"&amp;F6&amp;"回合后消失"</f>
        <v>原地展开一个护盾，吸收其受到的1700伤害，吸收完成或2回合后消失</v>
      </c>
      <c r="F6">
        <v>2</v>
      </c>
      <c r="G6">
        <f>G5+200</f>
        <v>1700</v>
      </c>
      <c r="H6">
        <v>500</v>
      </c>
      <c r="I6">
        <v>80</v>
      </c>
      <c r="J6">
        <v>0</v>
      </c>
      <c r="K6" s="5">
        <v>-1</v>
      </c>
      <c r="L6" s="4">
        <v>0</v>
      </c>
      <c r="N6" s="7">
        <v>0</v>
      </c>
      <c r="O6" s="7">
        <v>0</v>
      </c>
    </row>
    <row r="7" spans="1:15" ht="15.75" x14ac:dyDescent="0.3">
      <c r="A7">
        <v>52003</v>
      </c>
      <c r="B7" t="s">
        <v>326</v>
      </c>
      <c r="C7" t="s">
        <v>476</v>
      </c>
      <c r="D7" t="s">
        <v>475</v>
      </c>
      <c r="E7" t="str">
        <f t="shared" si="0"/>
        <v>原地展开一个护盾，吸收其受到的1900伤害，吸收完成或2回合后消失</v>
      </c>
      <c r="F7">
        <v>2</v>
      </c>
      <c r="G7">
        <f t="shared" ref="G7:G19" si="1">G6+200</f>
        <v>1900</v>
      </c>
      <c r="H7">
        <v>500</v>
      </c>
      <c r="I7">
        <v>80</v>
      </c>
      <c r="J7">
        <v>0</v>
      </c>
      <c r="K7" s="5">
        <v>-1</v>
      </c>
      <c r="L7" s="4">
        <v>0</v>
      </c>
      <c r="N7" s="7">
        <v>0</v>
      </c>
      <c r="O7" s="7">
        <v>0</v>
      </c>
    </row>
    <row r="8" spans="1:15" ht="15.75" x14ac:dyDescent="0.3">
      <c r="A8">
        <v>52004</v>
      </c>
      <c r="B8" t="s">
        <v>326</v>
      </c>
      <c r="C8" t="s">
        <v>476</v>
      </c>
      <c r="D8" t="s">
        <v>475</v>
      </c>
      <c r="E8" t="str">
        <f t="shared" si="0"/>
        <v>原地展开一个护盾，吸收其受到的2100伤害，吸收完成或2回合后消失</v>
      </c>
      <c r="F8">
        <v>2</v>
      </c>
      <c r="G8">
        <f t="shared" si="1"/>
        <v>2100</v>
      </c>
      <c r="H8">
        <v>500</v>
      </c>
      <c r="I8">
        <v>80</v>
      </c>
      <c r="J8">
        <v>0</v>
      </c>
      <c r="K8" s="5">
        <v>-1</v>
      </c>
      <c r="L8" s="4">
        <v>0</v>
      </c>
      <c r="N8" s="7">
        <v>0</v>
      </c>
      <c r="O8" s="7">
        <v>0</v>
      </c>
    </row>
    <row r="9" spans="1:15" ht="15.75" x14ac:dyDescent="0.3">
      <c r="A9">
        <v>52005</v>
      </c>
      <c r="B9" t="s">
        <v>326</v>
      </c>
      <c r="C9" t="s">
        <v>476</v>
      </c>
      <c r="D9" t="s">
        <v>475</v>
      </c>
      <c r="E9" t="str">
        <f t="shared" si="0"/>
        <v>原地展开一个护盾，吸收其受到的2300伤害，吸收完成或2回合后消失</v>
      </c>
      <c r="F9">
        <v>2</v>
      </c>
      <c r="G9">
        <f t="shared" si="1"/>
        <v>2300</v>
      </c>
      <c r="H9">
        <v>500</v>
      </c>
      <c r="I9">
        <v>80</v>
      </c>
      <c r="J9">
        <v>0</v>
      </c>
      <c r="K9" s="5">
        <v>-1</v>
      </c>
      <c r="L9" s="4">
        <v>0</v>
      </c>
      <c r="N9" s="7">
        <v>0</v>
      </c>
      <c r="O9" s="7">
        <v>0</v>
      </c>
    </row>
    <row r="10" spans="1:15" ht="15.75" x14ac:dyDescent="0.3">
      <c r="A10">
        <v>52006</v>
      </c>
      <c r="B10" t="s">
        <v>326</v>
      </c>
      <c r="C10" t="s">
        <v>476</v>
      </c>
      <c r="D10" t="s">
        <v>475</v>
      </c>
      <c r="E10" t="str">
        <f t="shared" si="0"/>
        <v>原地展开一个护盾，吸收其受到的2500伤害，吸收完成或2回合后消失</v>
      </c>
      <c r="F10">
        <v>2</v>
      </c>
      <c r="G10">
        <f t="shared" si="1"/>
        <v>2500</v>
      </c>
      <c r="H10">
        <v>500</v>
      </c>
      <c r="I10">
        <v>80</v>
      </c>
      <c r="J10">
        <v>0</v>
      </c>
      <c r="K10" s="5">
        <v>-1</v>
      </c>
      <c r="L10" s="4">
        <v>0</v>
      </c>
      <c r="N10" s="7">
        <v>0</v>
      </c>
      <c r="O10" s="7">
        <v>0</v>
      </c>
    </row>
    <row r="11" spans="1:15" ht="15.75" x14ac:dyDescent="0.3">
      <c r="A11">
        <v>52007</v>
      </c>
      <c r="B11" t="s">
        <v>326</v>
      </c>
      <c r="C11" t="s">
        <v>476</v>
      </c>
      <c r="D11" t="s">
        <v>475</v>
      </c>
      <c r="E11" t="str">
        <f t="shared" si="0"/>
        <v>原地展开一个护盾，吸收其受到的2700伤害，吸收完成或2回合后消失</v>
      </c>
      <c r="F11">
        <v>2</v>
      </c>
      <c r="G11">
        <f t="shared" si="1"/>
        <v>2700</v>
      </c>
      <c r="H11">
        <v>500</v>
      </c>
      <c r="I11">
        <v>80</v>
      </c>
      <c r="J11">
        <v>0</v>
      </c>
      <c r="K11" s="5">
        <v>-1</v>
      </c>
      <c r="L11" s="4">
        <v>0</v>
      </c>
      <c r="N11" s="7">
        <v>0</v>
      </c>
      <c r="O11" s="7">
        <v>0</v>
      </c>
    </row>
    <row r="12" spans="1:15" ht="15.75" x14ac:dyDescent="0.3">
      <c r="A12">
        <v>52008</v>
      </c>
      <c r="B12" t="s">
        <v>326</v>
      </c>
      <c r="C12" t="s">
        <v>476</v>
      </c>
      <c r="D12" t="s">
        <v>475</v>
      </c>
      <c r="E12" t="str">
        <f t="shared" si="0"/>
        <v>原地展开一个护盾，吸收其受到的2900伤害，吸收完成或2回合后消失</v>
      </c>
      <c r="F12">
        <v>2</v>
      </c>
      <c r="G12">
        <f t="shared" si="1"/>
        <v>2900</v>
      </c>
      <c r="H12">
        <v>500</v>
      </c>
      <c r="I12">
        <v>80</v>
      </c>
      <c r="J12">
        <v>0</v>
      </c>
      <c r="K12" s="5">
        <v>-1</v>
      </c>
      <c r="L12" s="4">
        <v>0</v>
      </c>
      <c r="N12" s="7">
        <v>0</v>
      </c>
      <c r="O12" s="7">
        <v>0</v>
      </c>
    </row>
    <row r="13" spans="1:15" ht="15.75" x14ac:dyDescent="0.3">
      <c r="A13">
        <v>52009</v>
      </c>
      <c r="B13" t="s">
        <v>326</v>
      </c>
      <c r="C13" t="s">
        <v>476</v>
      </c>
      <c r="D13" t="s">
        <v>475</v>
      </c>
      <c r="E13" t="str">
        <f t="shared" si="0"/>
        <v>原地展开一个护盾，吸收其受到的3100伤害，吸收完成或2回合后消失</v>
      </c>
      <c r="F13">
        <v>2</v>
      </c>
      <c r="G13">
        <f t="shared" si="1"/>
        <v>3100</v>
      </c>
      <c r="H13">
        <v>500</v>
      </c>
      <c r="I13">
        <v>80</v>
      </c>
      <c r="J13">
        <v>0</v>
      </c>
      <c r="K13" s="5">
        <v>-1</v>
      </c>
      <c r="L13" s="4">
        <v>0</v>
      </c>
      <c r="N13" s="7">
        <v>0</v>
      </c>
      <c r="O13" s="7">
        <v>0</v>
      </c>
    </row>
    <row r="14" spans="1:15" ht="15.75" x14ac:dyDescent="0.3">
      <c r="A14">
        <v>52010</v>
      </c>
      <c r="B14" t="s">
        <v>326</v>
      </c>
      <c r="C14" t="s">
        <v>476</v>
      </c>
      <c r="D14" t="s">
        <v>475</v>
      </c>
      <c r="E14" t="str">
        <f t="shared" si="0"/>
        <v>原地展开一个护盾，吸收其受到的3300伤害，吸收完成或2回合后消失</v>
      </c>
      <c r="F14">
        <v>2</v>
      </c>
      <c r="G14">
        <f t="shared" si="1"/>
        <v>3300</v>
      </c>
      <c r="H14">
        <v>500</v>
      </c>
      <c r="I14">
        <v>80</v>
      </c>
      <c r="J14">
        <v>0</v>
      </c>
      <c r="K14" s="5">
        <v>-1</v>
      </c>
      <c r="L14" s="4">
        <v>0</v>
      </c>
      <c r="N14" s="7">
        <v>0</v>
      </c>
      <c r="O14" s="7">
        <v>0</v>
      </c>
    </row>
    <row r="15" spans="1:15" ht="15.75" x14ac:dyDescent="0.3">
      <c r="A15">
        <v>52011</v>
      </c>
      <c r="B15" t="s">
        <v>326</v>
      </c>
      <c r="C15" t="s">
        <v>476</v>
      </c>
      <c r="D15" t="s">
        <v>475</v>
      </c>
      <c r="E15" t="str">
        <f t="shared" si="0"/>
        <v>原地展开一个护盾，吸收其受到的3500伤害，吸收完成或2回合后消失</v>
      </c>
      <c r="F15">
        <v>2</v>
      </c>
      <c r="G15">
        <f t="shared" si="1"/>
        <v>3500</v>
      </c>
      <c r="H15">
        <v>500</v>
      </c>
      <c r="I15">
        <v>80</v>
      </c>
      <c r="J15">
        <v>0</v>
      </c>
      <c r="K15" s="5">
        <v>-1</v>
      </c>
      <c r="L15" s="4">
        <v>0</v>
      </c>
      <c r="N15" s="7">
        <v>0</v>
      </c>
      <c r="O15" s="7">
        <v>0</v>
      </c>
    </row>
    <row r="16" spans="1:15" ht="15.75" x14ac:dyDescent="0.3">
      <c r="A16">
        <v>52012</v>
      </c>
      <c r="B16" t="s">
        <v>326</v>
      </c>
      <c r="C16" t="s">
        <v>476</v>
      </c>
      <c r="D16" t="s">
        <v>475</v>
      </c>
      <c r="E16" t="str">
        <f t="shared" si="0"/>
        <v>原地展开一个护盾，吸收其受到的3700伤害，吸收完成或2回合后消失</v>
      </c>
      <c r="F16">
        <v>2</v>
      </c>
      <c r="G16">
        <f t="shared" si="1"/>
        <v>3700</v>
      </c>
      <c r="H16">
        <v>500</v>
      </c>
      <c r="I16">
        <v>80</v>
      </c>
      <c r="J16">
        <v>0</v>
      </c>
      <c r="K16" s="5">
        <v>-1</v>
      </c>
      <c r="L16" s="4">
        <v>0</v>
      </c>
      <c r="N16" s="7">
        <v>0</v>
      </c>
      <c r="O16" s="7">
        <v>0</v>
      </c>
    </row>
    <row r="17" spans="1:15" ht="15.75" x14ac:dyDescent="0.3">
      <c r="A17">
        <v>52013</v>
      </c>
      <c r="B17" t="s">
        <v>326</v>
      </c>
      <c r="C17" t="s">
        <v>476</v>
      </c>
      <c r="D17" t="s">
        <v>475</v>
      </c>
      <c r="E17" t="str">
        <f t="shared" si="0"/>
        <v>原地展开一个护盾，吸收其受到的3900伤害，吸收完成或2回合后消失</v>
      </c>
      <c r="F17">
        <v>2</v>
      </c>
      <c r="G17">
        <f t="shared" si="1"/>
        <v>3900</v>
      </c>
      <c r="H17">
        <v>500</v>
      </c>
      <c r="I17">
        <v>80</v>
      </c>
      <c r="J17">
        <v>0</v>
      </c>
      <c r="K17" s="5">
        <v>-1</v>
      </c>
      <c r="L17" s="4">
        <v>0</v>
      </c>
      <c r="N17" s="7">
        <v>0</v>
      </c>
      <c r="O17" s="7">
        <v>0</v>
      </c>
    </row>
    <row r="18" spans="1:15" ht="15.75" x14ac:dyDescent="0.3">
      <c r="A18">
        <v>52014</v>
      </c>
      <c r="B18" t="s">
        <v>326</v>
      </c>
      <c r="C18" t="s">
        <v>476</v>
      </c>
      <c r="D18" t="s">
        <v>475</v>
      </c>
      <c r="E18" t="str">
        <f t="shared" si="0"/>
        <v>原地展开一个护盾，吸收其受到的4100伤害，吸收完成或2回合后消失</v>
      </c>
      <c r="F18">
        <v>2</v>
      </c>
      <c r="G18">
        <f t="shared" si="1"/>
        <v>4100</v>
      </c>
      <c r="H18">
        <v>500</v>
      </c>
      <c r="I18">
        <v>80</v>
      </c>
      <c r="J18">
        <v>0</v>
      </c>
      <c r="K18" s="5">
        <v>-1</v>
      </c>
      <c r="L18" s="4">
        <v>0</v>
      </c>
      <c r="N18" s="7">
        <v>0</v>
      </c>
      <c r="O18" s="7">
        <v>0</v>
      </c>
    </row>
    <row r="19" spans="1:15" ht="15.75" x14ac:dyDescent="0.3">
      <c r="A19">
        <v>52015</v>
      </c>
      <c r="B19" t="s">
        <v>326</v>
      </c>
      <c r="C19" t="s">
        <v>476</v>
      </c>
      <c r="D19" t="s">
        <v>475</v>
      </c>
      <c r="E19" t="str">
        <f t="shared" si="0"/>
        <v>原地展开一个护盾，吸收其受到的4300伤害，吸收完成或2回合后消失</v>
      </c>
      <c r="F19">
        <v>2</v>
      </c>
      <c r="G19">
        <f t="shared" si="1"/>
        <v>4300</v>
      </c>
      <c r="H19">
        <v>500</v>
      </c>
      <c r="I19">
        <v>80</v>
      </c>
      <c r="J19">
        <v>0</v>
      </c>
      <c r="K19" s="5">
        <v>-1</v>
      </c>
      <c r="L19" s="4">
        <v>0</v>
      </c>
      <c r="N19" s="7">
        <v>0</v>
      </c>
      <c r="O19" s="7">
        <v>0</v>
      </c>
    </row>
    <row r="20" spans="1:15" ht="15.75" x14ac:dyDescent="0.3">
      <c r="A20">
        <v>52020</v>
      </c>
      <c r="B20" t="s">
        <v>326</v>
      </c>
      <c r="C20" t="s">
        <v>476</v>
      </c>
      <c r="D20" t="s">
        <v>475</v>
      </c>
      <c r="E20" t="s">
        <v>69</v>
      </c>
      <c r="F20">
        <v>2</v>
      </c>
      <c r="G20">
        <v>500</v>
      </c>
      <c r="H20">
        <v>500</v>
      </c>
      <c r="I20">
        <v>80</v>
      </c>
      <c r="J20">
        <v>0</v>
      </c>
      <c r="K20" s="5">
        <v>-1</v>
      </c>
      <c r="L20" s="4">
        <v>0</v>
      </c>
      <c r="N20" s="7">
        <v>0</v>
      </c>
      <c r="O20" s="7">
        <v>0</v>
      </c>
    </row>
    <row r="21" spans="1:15" ht="15.75" x14ac:dyDescent="0.3">
      <c r="A21">
        <v>52021</v>
      </c>
      <c r="B21" t="s">
        <v>326</v>
      </c>
      <c r="C21" t="s">
        <v>476</v>
      </c>
      <c r="D21" t="s">
        <v>475</v>
      </c>
      <c r="E21" t="s">
        <v>70</v>
      </c>
      <c r="F21">
        <v>2</v>
      </c>
      <c r="G21">
        <v>600</v>
      </c>
      <c r="H21">
        <v>500</v>
      </c>
      <c r="I21">
        <v>80</v>
      </c>
      <c r="J21">
        <v>0</v>
      </c>
      <c r="K21" s="5">
        <v>-1</v>
      </c>
      <c r="L21" s="4">
        <v>0</v>
      </c>
      <c r="N21" s="7">
        <v>0</v>
      </c>
      <c r="O21" s="7">
        <v>0</v>
      </c>
    </row>
    <row r="22" spans="1:15" ht="15.75" x14ac:dyDescent="0.3">
      <c r="A22">
        <v>52022</v>
      </c>
      <c r="B22" t="s">
        <v>326</v>
      </c>
      <c r="C22" t="s">
        <v>476</v>
      </c>
      <c r="D22" t="s">
        <v>475</v>
      </c>
      <c r="E22" t="s">
        <v>71</v>
      </c>
      <c r="F22">
        <v>2</v>
      </c>
      <c r="G22">
        <v>700</v>
      </c>
      <c r="H22">
        <v>500</v>
      </c>
      <c r="I22">
        <v>80</v>
      </c>
      <c r="J22">
        <v>0</v>
      </c>
      <c r="K22" s="5">
        <v>-1</v>
      </c>
      <c r="L22" s="4">
        <v>0</v>
      </c>
      <c r="N22" s="7">
        <v>0</v>
      </c>
      <c r="O22" s="7">
        <v>0</v>
      </c>
    </row>
    <row r="23" spans="1:15" ht="15.75" x14ac:dyDescent="0.3">
      <c r="A23">
        <v>52023</v>
      </c>
      <c r="B23" t="s">
        <v>326</v>
      </c>
      <c r="C23" t="s">
        <v>476</v>
      </c>
      <c r="D23" t="s">
        <v>475</v>
      </c>
      <c r="E23" t="s">
        <v>72</v>
      </c>
      <c r="F23">
        <v>2</v>
      </c>
      <c r="G23">
        <v>800</v>
      </c>
      <c r="H23">
        <v>500</v>
      </c>
      <c r="I23">
        <v>80</v>
      </c>
      <c r="J23">
        <v>0</v>
      </c>
      <c r="K23" s="5">
        <v>-1</v>
      </c>
      <c r="L23" s="4">
        <v>0</v>
      </c>
      <c r="N23" s="7">
        <v>0</v>
      </c>
      <c r="O23" s="7">
        <v>0</v>
      </c>
    </row>
    <row r="24" spans="1:15" ht="15.75" x14ac:dyDescent="0.3">
      <c r="A24">
        <v>52024</v>
      </c>
      <c r="B24" t="s">
        <v>326</v>
      </c>
      <c r="C24" t="s">
        <v>476</v>
      </c>
      <c r="D24" t="s">
        <v>475</v>
      </c>
      <c r="E24" t="s">
        <v>73</v>
      </c>
      <c r="F24">
        <v>2</v>
      </c>
      <c r="G24">
        <v>900</v>
      </c>
      <c r="H24">
        <v>500</v>
      </c>
      <c r="I24">
        <v>80</v>
      </c>
      <c r="J24">
        <v>0</v>
      </c>
      <c r="K24" s="5">
        <v>-1</v>
      </c>
      <c r="L24" s="4">
        <v>0</v>
      </c>
      <c r="N24" s="7">
        <v>0</v>
      </c>
      <c r="O24" s="7">
        <v>0</v>
      </c>
    </row>
    <row r="25" spans="1:15" ht="15.75" x14ac:dyDescent="0.3">
      <c r="A25">
        <v>52025</v>
      </c>
      <c r="B25" t="s">
        <v>326</v>
      </c>
      <c r="C25" t="s">
        <v>476</v>
      </c>
      <c r="D25" t="s">
        <v>475</v>
      </c>
      <c r="E25" t="s">
        <v>74</v>
      </c>
      <c r="F25">
        <v>2</v>
      </c>
      <c r="G25">
        <v>1000</v>
      </c>
      <c r="H25">
        <v>500</v>
      </c>
      <c r="I25">
        <v>80</v>
      </c>
      <c r="J25">
        <v>0</v>
      </c>
      <c r="K25" s="5">
        <v>-1</v>
      </c>
      <c r="L25" s="4">
        <v>0</v>
      </c>
      <c r="N25" s="7">
        <v>0</v>
      </c>
      <c r="O25" s="7">
        <v>0</v>
      </c>
    </row>
    <row r="26" spans="1:15" ht="15.75" x14ac:dyDescent="0.3">
      <c r="A26">
        <v>52026</v>
      </c>
      <c r="B26" t="s">
        <v>326</v>
      </c>
      <c r="C26" t="s">
        <v>476</v>
      </c>
      <c r="D26" t="s">
        <v>475</v>
      </c>
      <c r="E26" t="s">
        <v>75</v>
      </c>
      <c r="F26">
        <v>2</v>
      </c>
      <c r="G26">
        <v>1100</v>
      </c>
      <c r="H26">
        <v>500</v>
      </c>
      <c r="I26">
        <v>80</v>
      </c>
      <c r="J26">
        <v>0</v>
      </c>
      <c r="K26" s="5">
        <v>-1</v>
      </c>
      <c r="L26" s="4">
        <v>0</v>
      </c>
      <c r="N26" s="7">
        <v>0</v>
      </c>
      <c r="O26" s="7">
        <v>0</v>
      </c>
    </row>
    <row r="27" spans="1:15" ht="15.75" x14ac:dyDescent="0.3">
      <c r="A27">
        <v>52027</v>
      </c>
      <c r="B27" t="s">
        <v>326</v>
      </c>
      <c r="C27" t="s">
        <v>476</v>
      </c>
      <c r="D27" t="s">
        <v>475</v>
      </c>
      <c r="E27" t="s">
        <v>76</v>
      </c>
      <c r="F27">
        <v>2</v>
      </c>
      <c r="G27">
        <v>1200</v>
      </c>
      <c r="H27">
        <v>500</v>
      </c>
      <c r="I27">
        <v>80</v>
      </c>
      <c r="J27">
        <v>0</v>
      </c>
      <c r="K27" s="5">
        <v>-1</v>
      </c>
      <c r="L27" s="4">
        <v>0</v>
      </c>
      <c r="N27" s="7">
        <v>0</v>
      </c>
      <c r="O27" s="7">
        <v>0</v>
      </c>
    </row>
    <row r="28" spans="1:15" ht="15.75" x14ac:dyDescent="0.3">
      <c r="A28">
        <v>52028</v>
      </c>
      <c r="B28" t="s">
        <v>326</v>
      </c>
      <c r="C28" t="s">
        <v>476</v>
      </c>
      <c r="D28" t="s">
        <v>475</v>
      </c>
      <c r="E28" t="s">
        <v>77</v>
      </c>
      <c r="F28">
        <v>2</v>
      </c>
      <c r="G28">
        <v>1300</v>
      </c>
      <c r="H28">
        <v>500</v>
      </c>
      <c r="I28">
        <v>80</v>
      </c>
      <c r="J28">
        <v>0</v>
      </c>
      <c r="K28" s="5">
        <v>-1</v>
      </c>
      <c r="L28" s="4">
        <v>0</v>
      </c>
      <c r="N28" s="7">
        <v>0</v>
      </c>
      <c r="O28" s="7">
        <v>0</v>
      </c>
    </row>
    <row r="29" spans="1:15" ht="15.75" x14ac:dyDescent="0.3">
      <c r="A29">
        <v>52029</v>
      </c>
      <c r="B29" t="s">
        <v>326</v>
      </c>
      <c r="C29" t="s">
        <v>476</v>
      </c>
      <c r="D29" t="s">
        <v>475</v>
      </c>
      <c r="E29" t="s">
        <v>78</v>
      </c>
      <c r="F29">
        <v>2</v>
      </c>
      <c r="G29">
        <v>1400</v>
      </c>
      <c r="H29">
        <v>500</v>
      </c>
      <c r="I29">
        <v>80</v>
      </c>
      <c r="J29">
        <v>0</v>
      </c>
      <c r="K29" s="5">
        <v>-1</v>
      </c>
      <c r="L29" s="4">
        <v>0</v>
      </c>
      <c r="N29" s="7">
        <v>0</v>
      </c>
      <c r="O29" s="7">
        <v>0</v>
      </c>
    </row>
    <row r="30" spans="1:15" ht="15.75" x14ac:dyDescent="0.3">
      <c r="A30">
        <v>52030</v>
      </c>
      <c r="B30" t="s">
        <v>326</v>
      </c>
      <c r="C30" t="s">
        <v>476</v>
      </c>
      <c r="D30" t="s">
        <v>475</v>
      </c>
      <c r="E30" t="s">
        <v>79</v>
      </c>
      <c r="F30">
        <v>2</v>
      </c>
      <c r="G30">
        <v>1500</v>
      </c>
      <c r="H30">
        <v>500</v>
      </c>
      <c r="I30">
        <v>80</v>
      </c>
      <c r="J30">
        <v>0</v>
      </c>
      <c r="K30" s="5">
        <v>-1</v>
      </c>
      <c r="L30" s="4">
        <v>0</v>
      </c>
      <c r="N30" s="7">
        <v>0</v>
      </c>
      <c r="O30" s="7">
        <v>0</v>
      </c>
    </row>
    <row r="31" spans="1:15" ht="15.75" x14ac:dyDescent="0.3">
      <c r="A31">
        <v>52031</v>
      </c>
      <c r="B31" t="s">
        <v>326</v>
      </c>
      <c r="C31" t="s">
        <v>476</v>
      </c>
      <c r="D31" t="s">
        <v>475</v>
      </c>
      <c r="E31" t="s">
        <v>80</v>
      </c>
      <c r="F31">
        <v>2</v>
      </c>
      <c r="G31">
        <v>1600</v>
      </c>
      <c r="H31">
        <v>500</v>
      </c>
      <c r="I31">
        <v>80</v>
      </c>
      <c r="J31">
        <v>0</v>
      </c>
      <c r="K31" s="5">
        <v>-1</v>
      </c>
      <c r="L31" s="4">
        <v>0</v>
      </c>
      <c r="N31" s="7">
        <v>0</v>
      </c>
      <c r="O31" s="7">
        <v>0</v>
      </c>
    </row>
    <row r="32" spans="1:15" ht="15.75" x14ac:dyDescent="0.3">
      <c r="A32">
        <v>52032</v>
      </c>
      <c r="B32" t="s">
        <v>326</v>
      </c>
      <c r="C32" t="s">
        <v>476</v>
      </c>
      <c r="D32" t="s">
        <v>475</v>
      </c>
      <c r="E32" t="s">
        <v>81</v>
      </c>
      <c r="F32">
        <v>2</v>
      </c>
      <c r="G32">
        <v>1700</v>
      </c>
      <c r="H32">
        <v>500</v>
      </c>
      <c r="I32">
        <v>80</v>
      </c>
      <c r="J32">
        <v>0</v>
      </c>
      <c r="K32" s="5">
        <v>-1</v>
      </c>
      <c r="L32" s="4">
        <v>0</v>
      </c>
      <c r="N32" s="7">
        <v>0</v>
      </c>
      <c r="O32" s="7">
        <v>0</v>
      </c>
    </row>
    <row r="33" spans="1:15" ht="15.75" x14ac:dyDescent="0.3">
      <c r="A33">
        <v>52033</v>
      </c>
      <c r="B33" t="s">
        <v>326</v>
      </c>
      <c r="C33" t="s">
        <v>476</v>
      </c>
      <c r="D33" t="s">
        <v>475</v>
      </c>
      <c r="E33" t="s">
        <v>82</v>
      </c>
      <c r="F33">
        <v>2</v>
      </c>
      <c r="G33">
        <v>1800</v>
      </c>
      <c r="H33">
        <v>500</v>
      </c>
      <c r="I33">
        <v>80</v>
      </c>
      <c r="J33">
        <v>0</v>
      </c>
      <c r="K33" s="5">
        <v>-1</v>
      </c>
      <c r="L33" s="4">
        <v>0</v>
      </c>
      <c r="N33" s="7">
        <v>0</v>
      </c>
      <c r="O33" s="7">
        <v>0</v>
      </c>
    </row>
    <row r="34" spans="1:15" ht="15.75" x14ac:dyDescent="0.3">
      <c r="A34">
        <v>52034</v>
      </c>
      <c r="B34" t="s">
        <v>326</v>
      </c>
      <c r="C34" t="s">
        <v>476</v>
      </c>
      <c r="D34" t="s">
        <v>475</v>
      </c>
      <c r="E34" t="s">
        <v>83</v>
      </c>
      <c r="F34">
        <v>2</v>
      </c>
      <c r="G34">
        <v>1900</v>
      </c>
      <c r="H34">
        <v>500</v>
      </c>
      <c r="I34">
        <v>80</v>
      </c>
      <c r="J34">
        <v>0</v>
      </c>
      <c r="K34" s="5">
        <v>-1</v>
      </c>
      <c r="L34" s="4">
        <v>0</v>
      </c>
      <c r="N34" s="7">
        <v>0</v>
      </c>
      <c r="O34" s="7">
        <v>0</v>
      </c>
    </row>
    <row r="35" spans="1:15" ht="15.75" x14ac:dyDescent="0.3">
      <c r="A35">
        <v>52035</v>
      </c>
      <c r="B35" t="s">
        <v>326</v>
      </c>
      <c r="C35" t="s">
        <v>476</v>
      </c>
      <c r="D35" t="s">
        <v>475</v>
      </c>
      <c r="E35" t="s">
        <v>84</v>
      </c>
      <c r="F35">
        <v>2</v>
      </c>
      <c r="G35">
        <v>2000</v>
      </c>
      <c r="H35">
        <v>500</v>
      </c>
      <c r="I35">
        <v>80</v>
      </c>
      <c r="J35">
        <v>0</v>
      </c>
      <c r="K35" s="5">
        <v>-1</v>
      </c>
      <c r="L35" s="4">
        <v>0</v>
      </c>
      <c r="N35" s="7">
        <v>0</v>
      </c>
      <c r="O35" s="7">
        <v>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33261-D35B-4349-8EF7-F63403C34647}">
  <sheetPr codeName="Sheet4">
    <tabColor rgb="FFFF0000"/>
  </sheetPr>
  <dimension ref="A1:P64"/>
  <sheetViews>
    <sheetView tabSelected="1" workbookViewId="0">
      <selection activeCell="H19" sqref="H19"/>
    </sheetView>
  </sheetViews>
  <sheetFormatPr defaultRowHeight="14.25" x14ac:dyDescent="0.3"/>
  <cols>
    <col min="1" max="1" width="9" style="26"/>
    <col min="2" max="2" width="14.375" style="26" customWidth="1"/>
    <col min="3" max="3" width="22" style="26" customWidth="1"/>
    <col min="4" max="4" width="33.375" style="26" customWidth="1"/>
    <col min="5" max="5" width="19.125" style="26" customWidth="1"/>
    <col min="6" max="7" width="9" style="26"/>
    <col min="8" max="8" width="13.875" style="26" customWidth="1"/>
    <col min="9" max="9" width="18.125" style="26" customWidth="1"/>
    <col min="10" max="11" width="9" style="26"/>
    <col min="12" max="12" width="9.875" style="26" customWidth="1"/>
    <col min="13" max="13" width="12.25" style="26" customWidth="1"/>
    <col min="14" max="16384" width="9" style="26"/>
  </cols>
  <sheetData>
    <row r="1" spans="1:16" x14ac:dyDescent="0.3">
      <c r="A1" s="26" t="s">
        <v>2</v>
      </c>
      <c r="B1" s="26" t="s">
        <v>4</v>
      </c>
      <c r="C1" s="26" t="s">
        <v>7</v>
      </c>
      <c r="D1" s="26" t="s">
        <v>9</v>
      </c>
      <c r="E1" s="26" t="s">
        <v>313</v>
      </c>
      <c r="F1" s="26" t="s">
        <v>153</v>
      </c>
      <c r="G1" s="26" t="s">
        <v>154</v>
      </c>
      <c r="H1" s="26" t="s">
        <v>169</v>
      </c>
      <c r="I1" s="26" t="s">
        <v>351</v>
      </c>
      <c r="J1" s="26" t="s">
        <v>30</v>
      </c>
      <c r="K1" s="26" t="s">
        <v>317</v>
      </c>
      <c r="L1" s="26" t="s">
        <v>352</v>
      </c>
      <c r="M1" s="26" t="s">
        <v>358</v>
      </c>
      <c r="N1" s="26" t="s">
        <v>359</v>
      </c>
      <c r="O1" s="26" t="s">
        <v>439</v>
      </c>
      <c r="P1" s="26" t="s">
        <v>366</v>
      </c>
    </row>
    <row r="2" spans="1:16" ht="57" x14ac:dyDescent="0.3">
      <c r="A2" s="26" t="s">
        <v>31</v>
      </c>
      <c r="B2" s="26" t="s">
        <v>6</v>
      </c>
      <c r="C2" s="26" t="s">
        <v>43</v>
      </c>
      <c r="D2" s="26" t="s">
        <v>44</v>
      </c>
      <c r="E2" s="27" t="s">
        <v>315</v>
      </c>
      <c r="F2" s="27" t="s">
        <v>312</v>
      </c>
      <c r="G2" s="26" t="s">
        <v>151</v>
      </c>
      <c r="H2" s="27" t="s">
        <v>170</v>
      </c>
      <c r="I2" s="27" t="s">
        <v>350</v>
      </c>
      <c r="J2" s="26" t="s">
        <v>34</v>
      </c>
      <c r="K2" s="27" t="s">
        <v>320</v>
      </c>
      <c r="L2" s="27" t="s">
        <v>360</v>
      </c>
      <c r="M2" s="27" t="s">
        <v>357</v>
      </c>
      <c r="N2" s="27" t="s">
        <v>356</v>
      </c>
      <c r="O2" s="27" t="s">
        <v>361</v>
      </c>
      <c r="P2" s="27" t="s">
        <v>365</v>
      </c>
    </row>
    <row r="3" spans="1:16" x14ac:dyDescent="0.3">
      <c r="A3" s="26" t="s">
        <v>14</v>
      </c>
      <c r="B3" s="26" t="s">
        <v>13</v>
      </c>
      <c r="C3" s="26" t="s">
        <v>13</v>
      </c>
      <c r="D3" s="26" t="s">
        <v>13</v>
      </c>
      <c r="E3" s="26" t="s">
        <v>314</v>
      </c>
      <c r="F3" s="26" t="s">
        <v>133</v>
      </c>
      <c r="H3" s="26" t="s">
        <v>14</v>
      </c>
      <c r="I3" s="26" t="s">
        <v>14</v>
      </c>
      <c r="J3" s="26" t="s">
        <v>14</v>
      </c>
      <c r="K3" s="26" t="s">
        <v>318</v>
      </c>
      <c r="L3" s="27" t="s">
        <v>353</v>
      </c>
      <c r="M3" s="27" t="s">
        <v>353</v>
      </c>
      <c r="N3" s="27" t="s">
        <v>353</v>
      </c>
      <c r="O3" s="27" t="s">
        <v>363</v>
      </c>
      <c r="P3" s="27" t="s">
        <v>14</v>
      </c>
    </row>
    <row r="4" spans="1:16" x14ac:dyDescent="0.3">
      <c r="A4" s="26" t="s">
        <v>5</v>
      </c>
      <c r="B4" s="26" t="s">
        <v>15</v>
      </c>
      <c r="C4" s="26" t="s">
        <v>15</v>
      </c>
      <c r="D4" s="26" t="s">
        <v>15</v>
      </c>
      <c r="E4" s="26" t="s">
        <v>5</v>
      </c>
      <c r="F4" s="26" t="s">
        <v>134</v>
      </c>
      <c r="G4" s="26" t="s">
        <v>134</v>
      </c>
      <c r="H4" s="26" t="s">
        <v>16</v>
      </c>
      <c r="I4" s="26" t="s">
        <v>16</v>
      </c>
      <c r="J4" s="26" t="s">
        <v>5</v>
      </c>
      <c r="K4" s="26" t="s">
        <v>319</v>
      </c>
      <c r="L4" s="27" t="s">
        <v>354</v>
      </c>
      <c r="M4" s="27" t="s">
        <v>354</v>
      </c>
      <c r="N4" s="27" t="s">
        <v>16</v>
      </c>
      <c r="O4" s="27" t="s">
        <v>364</v>
      </c>
      <c r="P4" s="27" t="s">
        <v>22</v>
      </c>
    </row>
    <row r="5" spans="1:16" x14ac:dyDescent="0.3">
      <c r="A5" s="26">
        <v>51001</v>
      </c>
      <c r="B5" s="26" t="s">
        <v>336</v>
      </c>
      <c r="C5" s="26" t="s">
        <v>32</v>
      </c>
      <c r="D5" s="26" t="s">
        <v>204</v>
      </c>
      <c r="E5" s="26">
        <v>4</v>
      </c>
      <c r="F5" s="26">
        <v>100</v>
      </c>
      <c r="G5" s="26">
        <v>200</v>
      </c>
      <c r="I5" s="26">
        <v>60260192</v>
      </c>
      <c r="J5" s="26">
        <v>120</v>
      </c>
      <c r="K5" s="26">
        <v>0</v>
      </c>
      <c r="L5" s="27">
        <v>-1</v>
      </c>
      <c r="M5" s="26">
        <v>0</v>
      </c>
      <c r="O5" s="26">
        <v>0</v>
      </c>
      <c r="P5" s="26">
        <v>0</v>
      </c>
    </row>
    <row r="6" spans="1:16" x14ac:dyDescent="0.3">
      <c r="A6" s="26">
        <v>51002</v>
      </c>
      <c r="B6" s="26" t="s">
        <v>336</v>
      </c>
      <c r="C6" s="26" t="s">
        <v>33</v>
      </c>
      <c r="D6" s="26" t="s">
        <v>204</v>
      </c>
      <c r="E6" s="26">
        <v>4</v>
      </c>
      <c r="F6" s="26">
        <v>100</v>
      </c>
      <c r="G6" s="26">
        <v>200</v>
      </c>
      <c r="I6" s="26">
        <v>60260292</v>
      </c>
      <c r="J6" s="26">
        <v>120</v>
      </c>
      <c r="K6" s="26">
        <v>0</v>
      </c>
      <c r="L6" s="27">
        <v>-1</v>
      </c>
      <c r="M6" s="26">
        <v>0</v>
      </c>
      <c r="O6" s="26">
        <v>0</v>
      </c>
      <c r="P6" s="26">
        <v>0</v>
      </c>
    </row>
    <row r="7" spans="1:16" x14ac:dyDescent="0.3">
      <c r="A7" s="26">
        <v>51003</v>
      </c>
      <c r="B7" s="26" t="s">
        <v>336</v>
      </c>
      <c r="C7" s="26" t="s">
        <v>155</v>
      </c>
      <c r="D7" s="26" t="s">
        <v>204</v>
      </c>
      <c r="E7" s="26">
        <v>4</v>
      </c>
      <c r="F7" s="26">
        <v>100</v>
      </c>
      <c r="G7" s="26">
        <v>200</v>
      </c>
      <c r="I7" s="26">
        <v>60260392</v>
      </c>
      <c r="J7" s="26">
        <v>120</v>
      </c>
      <c r="K7" s="26">
        <v>0</v>
      </c>
      <c r="L7" s="27">
        <v>-1</v>
      </c>
      <c r="M7" s="26">
        <v>0</v>
      </c>
      <c r="O7" s="26">
        <v>0</v>
      </c>
      <c r="P7" s="26">
        <v>0</v>
      </c>
    </row>
    <row r="8" spans="1:16" x14ac:dyDescent="0.3">
      <c r="A8" s="26">
        <v>51004</v>
      </c>
      <c r="B8" s="26" t="s">
        <v>336</v>
      </c>
      <c r="C8" s="26" t="s">
        <v>156</v>
      </c>
      <c r="D8" s="26" t="s">
        <v>204</v>
      </c>
      <c r="E8" s="26">
        <v>4</v>
      </c>
      <c r="F8" s="26">
        <v>100</v>
      </c>
      <c r="G8" s="26">
        <v>200</v>
      </c>
      <c r="I8" s="26">
        <v>60260492</v>
      </c>
      <c r="J8" s="26">
        <v>120</v>
      </c>
      <c r="K8" s="26">
        <v>0</v>
      </c>
      <c r="L8" s="27">
        <v>-1</v>
      </c>
      <c r="M8" s="26">
        <v>0</v>
      </c>
      <c r="O8" s="26">
        <v>0</v>
      </c>
      <c r="P8" s="26">
        <v>0</v>
      </c>
    </row>
    <row r="9" spans="1:16" x14ac:dyDescent="0.3">
      <c r="A9" s="26">
        <v>51005</v>
      </c>
      <c r="B9" s="26" t="s">
        <v>336</v>
      </c>
      <c r="C9" s="26" t="s">
        <v>157</v>
      </c>
      <c r="D9" s="26" t="s">
        <v>204</v>
      </c>
      <c r="E9" s="26">
        <v>4</v>
      </c>
      <c r="F9" s="26">
        <v>100</v>
      </c>
      <c r="G9" s="26">
        <v>200</v>
      </c>
      <c r="I9" s="26">
        <v>60260592</v>
      </c>
      <c r="J9" s="26">
        <v>120</v>
      </c>
      <c r="K9" s="26">
        <v>0</v>
      </c>
      <c r="L9" s="27">
        <v>-1</v>
      </c>
      <c r="M9" s="26">
        <v>0</v>
      </c>
      <c r="O9" s="26">
        <v>0</v>
      </c>
      <c r="P9" s="26">
        <v>0</v>
      </c>
    </row>
    <row r="10" spans="1:16" x14ac:dyDescent="0.3">
      <c r="A10" s="26">
        <v>51006</v>
      </c>
      <c r="B10" s="26" t="s">
        <v>336</v>
      </c>
      <c r="C10" s="26" t="s">
        <v>158</v>
      </c>
      <c r="D10" s="26" t="s">
        <v>204</v>
      </c>
      <c r="E10" s="26">
        <v>4</v>
      </c>
      <c r="F10" s="26">
        <v>100</v>
      </c>
      <c r="G10" s="26">
        <v>200</v>
      </c>
      <c r="I10" s="26">
        <v>60260692</v>
      </c>
      <c r="J10" s="26">
        <v>120</v>
      </c>
      <c r="K10" s="26">
        <v>0</v>
      </c>
      <c r="L10" s="27">
        <v>-1</v>
      </c>
      <c r="M10" s="26">
        <v>0</v>
      </c>
      <c r="O10" s="26">
        <v>0</v>
      </c>
      <c r="P10" s="26">
        <v>0</v>
      </c>
    </row>
    <row r="11" spans="1:16" x14ac:dyDescent="0.3">
      <c r="A11" s="26">
        <v>51007</v>
      </c>
      <c r="B11" s="26" t="s">
        <v>336</v>
      </c>
      <c r="C11" s="26" t="s">
        <v>159</v>
      </c>
      <c r="D11" s="26" t="s">
        <v>204</v>
      </c>
      <c r="E11" s="26">
        <v>4</v>
      </c>
      <c r="F11" s="26">
        <v>100</v>
      </c>
      <c r="G11" s="26">
        <v>200</v>
      </c>
      <c r="I11" s="26">
        <v>60260792</v>
      </c>
      <c r="J11" s="26">
        <v>120</v>
      </c>
      <c r="K11" s="26">
        <v>0</v>
      </c>
      <c r="L11" s="27">
        <v>-1</v>
      </c>
      <c r="M11" s="26">
        <v>0</v>
      </c>
      <c r="O11" s="26">
        <v>0</v>
      </c>
      <c r="P11" s="26">
        <v>0</v>
      </c>
    </row>
    <row r="12" spans="1:16" x14ac:dyDescent="0.3">
      <c r="A12" s="26">
        <v>51008</v>
      </c>
      <c r="B12" s="26" t="s">
        <v>336</v>
      </c>
      <c r="C12" s="26" t="s">
        <v>160</v>
      </c>
      <c r="D12" s="26" t="s">
        <v>204</v>
      </c>
      <c r="E12" s="26">
        <v>4</v>
      </c>
      <c r="F12" s="26">
        <v>100</v>
      </c>
      <c r="G12" s="26">
        <v>200</v>
      </c>
      <c r="I12" s="26">
        <v>60260892</v>
      </c>
      <c r="J12" s="26">
        <v>120</v>
      </c>
      <c r="K12" s="26">
        <v>0</v>
      </c>
      <c r="L12" s="27">
        <v>-1</v>
      </c>
      <c r="M12" s="26">
        <v>0</v>
      </c>
      <c r="O12" s="26">
        <v>0</v>
      </c>
      <c r="P12" s="26">
        <v>0</v>
      </c>
    </row>
    <row r="13" spans="1:16" x14ac:dyDescent="0.3">
      <c r="A13" s="26">
        <v>51009</v>
      </c>
      <c r="B13" s="26" t="s">
        <v>336</v>
      </c>
      <c r="C13" s="26" t="s">
        <v>161</v>
      </c>
      <c r="D13" s="26" t="s">
        <v>204</v>
      </c>
      <c r="E13" s="26">
        <v>4</v>
      </c>
      <c r="F13" s="26">
        <v>100</v>
      </c>
      <c r="G13" s="26">
        <v>200</v>
      </c>
      <c r="I13" s="26">
        <v>60260992</v>
      </c>
      <c r="J13" s="26">
        <v>120</v>
      </c>
      <c r="K13" s="26">
        <v>0</v>
      </c>
      <c r="L13" s="27">
        <v>-1</v>
      </c>
      <c r="M13" s="26">
        <v>0</v>
      </c>
      <c r="O13" s="26">
        <v>0</v>
      </c>
      <c r="P13" s="26">
        <v>0</v>
      </c>
    </row>
    <row r="14" spans="1:16" x14ac:dyDescent="0.3">
      <c r="A14" s="26">
        <v>51010</v>
      </c>
      <c r="B14" s="26" t="s">
        <v>336</v>
      </c>
      <c r="C14" s="26" t="s">
        <v>162</v>
      </c>
      <c r="D14" s="26" t="s">
        <v>204</v>
      </c>
      <c r="E14" s="26">
        <v>4</v>
      </c>
      <c r="F14" s="26">
        <v>100</v>
      </c>
      <c r="G14" s="26">
        <v>200</v>
      </c>
      <c r="I14" s="26">
        <v>60261092</v>
      </c>
      <c r="J14" s="26">
        <v>120</v>
      </c>
      <c r="K14" s="26">
        <v>0</v>
      </c>
      <c r="L14" s="27">
        <v>-1</v>
      </c>
      <c r="M14" s="26">
        <v>0</v>
      </c>
      <c r="O14" s="26">
        <v>0</v>
      </c>
      <c r="P14" s="26">
        <v>0</v>
      </c>
    </row>
    <row r="15" spans="1:16" x14ac:dyDescent="0.3">
      <c r="A15" s="26">
        <v>51011</v>
      </c>
      <c r="B15" s="26" t="s">
        <v>336</v>
      </c>
      <c r="C15" s="26" t="s">
        <v>163</v>
      </c>
      <c r="D15" s="26" t="s">
        <v>204</v>
      </c>
      <c r="E15" s="26">
        <v>4</v>
      </c>
      <c r="F15" s="26">
        <v>100</v>
      </c>
      <c r="G15" s="26">
        <v>200</v>
      </c>
      <c r="I15" s="26">
        <v>60261192</v>
      </c>
      <c r="J15" s="26">
        <v>120</v>
      </c>
      <c r="K15" s="26">
        <v>0</v>
      </c>
      <c r="L15" s="27">
        <v>-1</v>
      </c>
      <c r="M15" s="26">
        <v>0</v>
      </c>
      <c r="O15" s="26">
        <v>0</v>
      </c>
      <c r="P15" s="26">
        <v>0</v>
      </c>
    </row>
    <row r="16" spans="1:16" x14ac:dyDescent="0.3">
      <c r="A16" s="26">
        <v>51012</v>
      </c>
      <c r="B16" s="26" t="s">
        <v>336</v>
      </c>
      <c r="C16" s="26" t="s">
        <v>164</v>
      </c>
      <c r="D16" s="26" t="s">
        <v>204</v>
      </c>
      <c r="E16" s="26">
        <v>4</v>
      </c>
      <c r="F16" s="26">
        <v>100</v>
      </c>
      <c r="G16" s="26">
        <v>200</v>
      </c>
      <c r="I16" s="26">
        <v>60261292</v>
      </c>
      <c r="J16" s="26">
        <v>120</v>
      </c>
      <c r="K16" s="26">
        <v>0</v>
      </c>
      <c r="L16" s="27">
        <v>-1</v>
      </c>
      <c r="M16" s="26">
        <v>0</v>
      </c>
      <c r="O16" s="26">
        <v>0</v>
      </c>
      <c r="P16" s="26">
        <v>0</v>
      </c>
    </row>
    <row r="17" spans="1:16" x14ac:dyDescent="0.3">
      <c r="A17" s="26">
        <v>51013</v>
      </c>
      <c r="B17" s="26" t="s">
        <v>336</v>
      </c>
      <c r="C17" s="26" t="s">
        <v>165</v>
      </c>
      <c r="D17" s="26" t="s">
        <v>204</v>
      </c>
      <c r="E17" s="26">
        <v>4</v>
      </c>
      <c r="F17" s="26">
        <v>100</v>
      </c>
      <c r="G17" s="26">
        <v>200</v>
      </c>
      <c r="I17" s="26">
        <v>60261392</v>
      </c>
      <c r="J17" s="26">
        <v>120</v>
      </c>
      <c r="K17" s="26">
        <v>0</v>
      </c>
      <c r="L17" s="27">
        <v>-1</v>
      </c>
      <c r="M17" s="26">
        <v>0</v>
      </c>
      <c r="O17" s="26">
        <v>0</v>
      </c>
      <c r="P17" s="26">
        <v>0</v>
      </c>
    </row>
    <row r="18" spans="1:16" x14ac:dyDescent="0.3">
      <c r="A18" s="26">
        <v>51014</v>
      </c>
      <c r="B18" s="26" t="s">
        <v>336</v>
      </c>
      <c r="C18" s="26" t="s">
        <v>166</v>
      </c>
      <c r="D18" s="26" t="s">
        <v>204</v>
      </c>
      <c r="E18" s="26">
        <v>4</v>
      </c>
      <c r="F18" s="26">
        <v>100</v>
      </c>
      <c r="G18" s="26">
        <v>200</v>
      </c>
      <c r="I18" s="26">
        <v>60261492</v>
      </c>
      <c r="J18" s="26">
        <v>120</v>
      </c>
      <c r="K18" s="26">
        <v>0</v>
      </c>
      <c r="L18" s="27">
        <v>-1</v>
      </c>
      <c r="M18" s="26">
        <v>0</v>
      </c>
      <c r="O18" s="26">
        <v>0</v>
      </c>
      <c r="P18" s="26">
        <v>0</v>
      </c>
    </row>
    <row r="19" spans="1:16" x14ac:dyDescent="0.3">
      <c r="A19" s="26">
        <v>51015</v>
      </c>
      <c r="B19" s="26" t="s">
        <v>336</v>
      </c>
      <c r="C19" s="26" t="s">
        <v>167</v>
      </c>
      <c r="D19" s="26" t="s">
        <v>204</v>
      </c>
      <c r="E19" s="26">
        <v>4</v>
      </c>
      <c r="F19" s="26">
        <v>100</v>
      </c>
      <c r="G19" s="26">
        <v>200</v>
      </c>
      <c r="I19" s="26">
        <v>60261592</v>
      </c>
      <c r="J19" s="26">
        <v>120</v>
      </c>
      <c r="K19" s="26">
        <v>0</v>
      </c>
      <c r="L19" s="27">
        <v>-1</v>
      </c>
      <c r="M19" s="26">
        <v>0</v>
      </c>
      <c r="O19" s="26">
        <v>0</v>
      </c>
      <c r="P19" s="26">
        <v>0</v>
      </c>
    </row>
    <row r="20" spans="1:16" x14ac:dyDescent="0.3">
      <c r="A20" s="29">
        <v>51021</v>
      </c>
      <c r="B20" s="29" t="s">
        <v>421</v>
      </c>
      <c r="C20" s="29" t="s">
        <v>345</v>
      </c>
      <c r="D20" s="29" t="s">
        <v>346</v>
      </c>
      <c r="E20" s="29">
        <v>4</v>
      </c>
      <c r="F20" s="26">
        <v>100</v>
      </c>
      <c r="G20" s="29">
        <v>200</v>
      </c>
      <c r="H20" s="29"/>
      <c r="I20" s="31" t="s">
        <v>495</v>
      </c>
      <c r="J20" s="26">
        <v>120</v>
      </c>
      <c r="K20" s="29">
        <v>0</v>
      </c>
      <c r="L20" s="27">
        <v>-1</v>
      </c>
      <c r="M20" s="26">
        <v>0</v>
      </c>
      <c r="O20" s="26">
        <v>0</v>
      </c>
      <c r="P20" s="26">
        <v>0</v>
      </c>
    </row>
    <row r="21" spans="1:16" x14ac:dyDescent="0.3">
      <c r="A21" s="29">
        <v>51022</v>
      </c>
      <c r="B21" s="29" t="s">
        <v>421</v>
      </c>
      <c r="C21" s="29" t="s">
        <v>345</v>
      </c>
      <c r="D21" s="29" t="s">
        <v>346</v>
      </c>
      <c r="E21" s="29">
        <v>4</v>
      </c>
      <c r="F21" s="26">
        <v>100</v>
      </c>
      <c r="G21" s="29">
        <v>200</v>
      </c>
      <c r="H21" s="29"/>
      <c r="I21" s="29" t="s">
        <v>496</v>
      </c>
      <c r="J21" s="26">
        <v>120</v>
      </c>
      <c r="K21" s="29">
        <v>0</v>
      </c>
      <c r="L21" s="27">
        <v>-1</v>
      </c>
      <c r="M21" s="26">
        <v>0</v>
      </c>
      <c r="O21" s="26">
        <v>0</v>
      </c>
      <c r="P21" s="26">
        <v>0</v>
      </c>
    </row>
    <row r="22" spans="1:16" x14ac:dyDescent="0.3">
      <c r="A22" s="29">
        <v>51023</v>
      </c>
      <c r="B22" s="29" t="s">
        <v>421</v>
      </c>
      <c r="C22" s="29" t="s">
        <v>345</v>
      </c>
      <c r="D22" s="29" t="s">
        <v>346</v>
      </c>
      <c r="E22" s="29">
        <v>4</v>
      </c>
      <c r="F22" s="26">
        <v>100</v>
      </c>
      <c r="G22" s="29">
        <v>200</v>
      </c>
      <c r="H22" s="29"/>
      <c r="I22" s="29" t="s">
        <v>497</v>
      </c>
      <c r="J22" s="26">
        <v>120</v>
      </c>
      <c r="K22" s="29">
        <v>0</v>
      </c>
      <c r="L22" s="27">
        <v>-1</v>
      </c>
      <c r="M22" s="26">
        <v>0</v>
      </c>
      <c r="O22" s="26">
        <v>0</v>
      </c>
      <c r="P22" s="26">
        <v>0</v>
      </c>
    </row>
    <row r="23" spans="1:16" x14ac:dyDescent="0.3">
      <c r="A23" s="29">
        <v>51024</v>
      </c>
      <c r="B23" s="29" t="s">
        <v>421</v>
      </c>
      <c r="C23" s="29" t="s">
        <v>345</v>
      </c>
      <c r="D23" s="29" t="s">
        <v>346</v>
      </c>
      <c r="E23" s="29">
        <v>4</v>
      </c>
      <c r="F23" s="26">
        <v>100</v>
      </c>
      <c r="G23" s="29">
        <v>200</v>
      </c>
      <c r="H23" s="29"/>
      <c r="I23" s="31" t="s">
        <v>518</v>
      </c>
      <c r="J23" s="26">
        <v>120</v>
      </c>
      <c r="K23" s="29">
        <v>0</v>
      </c>
      <c r="L23" s="27">
        <v>-1</v>
      </c>
      <c r="M23" s="26">
        <v>0</v>
      </c>
      <c r="O23" s="26">
        <v>0</v>
      </c>
      <c r="P23" s="26">
        <v>0</v>
      </c>
    </row>
    <row r="24" spans="1:16" x14ac:dyDescent="0.3">
      <c r="A24" s="29">
        <v>51025</v>
      </c>
      <c r="B24" s="29" t="s">
        <v>421</v>
      </c>
      <c r="C24" s="29" t="s">
        <v>345</v>
      </c>
      <c r="D24" s="29" t="s">
        <v>346</v>
      </c>
      <c r="E24" s="29">
        <v>4</v>
      </c>
      <c r="F24" s="26">
        <v>100</v>
      </c>
      <c r="G24" s="29">
        <v>200</v>
      </c>
      <c r="H24" s="29"/>
      <c r="I24" s="29" t="s">
        <v>498</v>
      </c>
      <c r="J24" s="26">
        <v>120</v>
      </c>
      <c r="K24" s="29">
        <v>0</v>
      </c>
      <c r="L24" s="27">
        <v>-1</v>
      </c>
      <c r="M24" s="26">
        <v>0</v>
      </c>
      <c r="O24" s="26">
        <v>0</v>
      </c>
      <c r="P24" s="26">
        <v>0</v>
      </c>
    </row>
    <row r="25" spans="1:16" x14ac:dyDescent="0.3">
      <c r="A25" s="29">
        <v>51026</v>
      </c>
      <c r="B25" s="29" t="s">
        <v>421</v>
      </c>
      <c r="C25" s="29" t="s">
        <v>345</v>
      </c>
      <c r="D25" s="29" t="s">
        <v>346</v>
      </c>
      <c r="E25" s="29">
        <v>4</v>
      </c>
      <c r="F25" s="26">
        <v>100</v>
      </c>
      <c r="G25" s="29">
        <v>200</v>
      </c>
      <c r="H25" s="29"/>
      <c r="I25" s="29" t="s">
        <v>499</v>
      </c>
      <c r="J25" s="26">
        <v>120</v>
      </c>
      <c r="K25" s="29">
        <v>0</v>
      </c>
      <c r="L25" s="27">
        <v>-1</v>
      </c>
      <c r="M25" s="26">
        <v>0</v>
      </c>
      <c r="O25" s="26">
        <v>0</v>
      </c>
      <c r="P25" s="26">
        <v>0</v>
      </c>
    </row>
    <row r="26" spans="1:16" x14ac:dyDescent="0.3">
      <c r="A26" s="29">
        <v>51027</v>
      </c>
      <c r="B26" s="29" t="s">
        <v>421</v>
      </c>
      <c r="C26" s="29" t="s">
        <v>345</v>
      </c>
      <c r="D26" s="29" t="s">
        <v>346</v>
      </c>
      <c r="E26" s="29">
        <v>4</v>
      </c>
      <c r="F26" s="26">
        <v>100</v>
      </c>
      <c r="G26" s="29">
        <v>200</v>
      </c>
      <c r="H26" s="29"/>
      <c r="I26" s="29" t="s">
        <v>500</v>
      </c>
      <c r="J26" s="26">
        <v>120</v>
      </c>
      <c r="K26" s="29">
        <v>0</v>
      </c>
      <c r="L26" s="27">
        <v>-1</v>
      </c>
      <c r="M26" s="26">
        <v>0</v>
      </c>
      <c r="O26" s="26">
        <v>0</v>
      </c>
      <c r="P26" s="26">
        <v>0</v>
      </c>
    </row>
    <row r="27" spans="1:16" x14ac:dyDescent="0.3">
      <c r="A27" s="29">
        <v>51028</v>
      </c>
      <c r="B27" s="29" t="s">
        <v>421</v>
      </c>
      <c r="C27" s="29" t="s">
        <v>345</v>
      </c>
      <c r="D27" s="29" t="s">
        <v>346</v>
      </c>
      <c r="E27" s="29">
        <v>4</v>
      </c>
      <c r="F27" s="26">
        <v>100</v>
      </c>
      <c r="G27" s="29">
        <v>200</v>
      </c>
      <c r="H27" s="29"/>
      <c r="I27" s="29" t="s">
        <v>501</v>
      </c>
      <c r="J27" s="26">
        <v>120</v>
      </c>
      <c r="K27" s="29">
        <v>0</v>
      </c>
      <c r="L27" s="27">
        <v>-1</v>
      </c>
      <c r="M27" s="26">
        <v>0</v>
      </c>
      <c r="O27" s="26">
        <v>0</v>
      </c>
      <c r="P27" s="26">
        <v>0</v>
      </c>
    </row>
    <row r="28" spans="1:16" x14ac:dyDescent="0.3">
      <c r="A28" s="29">
        <v>51029</v>
      </c>
      <c r="B28" s="29" t="s">
        <v>421</v>
      </c>
      <c r="C28" s="29" t="s">
        <v>345</v>
      </c>
      <c r="D28" s="29" t="s">
        <v>346</v>
      </c>
      <c r="E28" s="29">
        <v>4</v>
      </c>
      <c r="F28" s="26">
        <v>100</v>
      </c>
      <c r="G28" s="29">
        <v>200</v>
      </c>
      <c r="H28" s="29"/>
      <c r="I28" s="29" t="s">
        <v>502</v>
      </c>
      <c r="J28" s="26">
        <v>120</v>
      </c>
      <c r="K28" s="29">
        <v>0</v>
      </c>
      <c r="L28" s="27">
        <v>-1</v>
      </c>
      <c r="M28" s="26">
        <v>0</v>
      </c>
      <c r="O28" s="26">
        <v>0</v>
      </c>
      <c r="P28" s="26">
        <v>0</v>
      </c>
    </row>
    <row r="29" spans="1:16" x14ac:dyDescent="0.3">
      <c r="A29" s="29">
        <v>51030</v>
      </c>
      <c r="B29" s="29" t="s">
        <v>421</v>
      </c>
      <c r="C29" s="29" t="s">
        <v>345</v>
      </c>
      <c r="D29" s="29" t="s">
        <v>346</v>
      </c>
      <c r="E29" s="29">
        <v>4</v>
      </c>
      <c r="F29" s="26">
        <v>100</v>
      </c>
      <c r="G29" s="29">
        <v>200</v>
      </c>
      <c r="H29" s="29"/>
      <c r="I29" s="29" t="s">
        <v>503</v>
      </c>
      <c r="J29" s="26">
        <v>120</v>
      </c>
      <c r="K29" s="29">
        <v>0</v>
      </c>
      <c r="L29" s="27">
        <v>-1</v>
      </c>
      <c r="M29" s="26">
        <v>0</v>
      </c>
      <c r="O29" s="26">
        <v>0</v>
      </c>
      <c r="P29" s="26">
        <v>0</v>
      </c>
    </row>
    <row r="30" spans="1:16" x14ac:dyDescent="0.3">
      <c r="A30" s="29">
        <v>51031</v>
      </c>
      <c r="B30" s="29" t="s">
        <v>421</v>
      </c>
      <c r="C30" s="29" t="s">
        <v>345</v>
      </c>
      <c r="D30" s="29" t="s">
        <v>346</v>
      </c>
      <c r="E30" s="29">
        <v>4</v>
      </c>
      <c r="F30" s="26">
        <v>100</v>
      </c>
      <c r="G30" s="29">
        <v>200</v>
      </c>
      <c r="H30" s="29"/>
      <c r="I30" s="29" t="s">
        <v>504</v>
      </c>
      <c r="J30" s="26">
        <v>120</v>
      </c>
      <c r="K30" s="29">
        <v>0</v>
      </c>
      <c r="L30" s="27">
        <v>-1</v>
      </c>
      <c r="M30" s="26">
        <v>0</v>
      </c>
      <c r="O30" s="26">
        <v>0</v>
      </c>
      <c r="P30" s="26">
        <v>0</v>
      </c>
    </row>
    <row r="31" spans="1:16" x14ac:dyDescent="0.3">
      <c r="A31" s="29">
        <v>51032</v>
      </c>
      <c r="B31" s="29" t="s">
        <v>421</v>
      </c>
      <c r="C31" s="29" t="s">
        <v>345</v>
      </c>
      <c r="D31" s="29" t="s">
        <v>346</v>
      </c>
      <c r="E31" s="29">
        <v>4</v>
      </c>
      <c r="F31" s="26">
        <v>100</v>
      </c>
      <c r="G31" s="29">
        <v>200</v>
      </c>
      <c r="H31" s="29"/>
      <c r="I31" s="29" t="s">
        <v>505</v>
      </c>
      <c r="J31" s="26">
        <v>120</v>
      </c>
      <c r="K31" s="29">
        <v>0</v>
      </c>
      <c r="L31" s="27">
        <v>-1</v>
      </c>
      <c r="M31" s="26">
        <v>0</v>
      </c>
      <c r="O31" s="26">
        <v>0</v>
      </c>
      <c r="P31" s="26">
        <v>0</v>
      </c>
    </row>
    <row r="32" spans="1:16" x14ac:dyDescent="0.3">
      <c r="A32" s="29">
        <v>51033</v>
      </c>
      <c r="B32" s="29" t="s">
        <v>421</v>
      </c>
      <c r="C32" s="29" t="s">
        <v>345</v>
      </c>
      <c r="D32" s="29" t="s">
        <v>346</v>
      </c>
      <c r="E32" s="29">
        <v>4</v>
      </c>
      <c r="F32" s="26">
        <v>100</v>
      </c>
      <c r="G32" s="29">
        <v>200</v>
      </c>
      <c r="H32" s="29"/>
      <c r="I32" s="29" t="s">
        <v>506</v>
      </c>
      <c r="J32" s="26">
        <v>120</v>
      </c>
      <c r="K32" s="29">
        <v>0</v>
      </c>
      <c r="L32" s="27">
        <v>-1</v>
      </c>
      <c r="M32" s="26">
        <v>0</v>
      </c>
      <c r="O32" s="26">
        <v>0</v>
      </c>
      <c r="P32" s="26">
        <v>0</v>
      </c>
    </row>
    <row r="33" spans="1:16" x14ac:dyDescent="0.3">
      <c r="A33" s="29">
        <v>51034</v>
      </c>
      <c r="B33" s="29" t="s">
        <v>421</v>
      </c>
      <c r="C33" s="29" t="s">
        <v>345</v>
      </c>
      <c r="D33" s="29" t="s">
        <v>346</v>
      </c>
      <c r="E33" s="29">
        <v>4</v>
      </c>
      <c r="F33" s="26">
        <v>100</v>
      </c>
      <c r="G33" s="29">
        <v>200</v>
      </c>
      <c r="H33" s="29"/>
      <c r="I33" s="29" t="s">
        <v>507</v>
      </c>
      <c r="J33" s="26">
        <v>120</v>
      </c>
      <c r="K33" s="29">
        <v>0</v>
      </c>
      <c r="L33" s="27">
        <v>-1</v>
      </c>
      <c r="M33" s="26">
        <v>0</v>
      </c>
      <c r="O33" s="26">
        <v>0</v>
      </c>
      <c r="P33" s="26">
        <v>0</v>
      </c>
    </row>
    <row r="34" spans="1:16" x14ac:dyDescent="0.3">
      <c r="A34" s="29">
        <v>51035</v>
      </c>
      <c r="B34" s="29" t="s">
        <v>421</v>
      </c>
      <c r="C34" s="29" t="s">
        <v>345</v>
      </c>
      <c r="D34" s="29" t="s">
        <v>346</v>
      </c>
      <c r="E34" s="29">
        <v>4</v>
      </c>
      <c r="F34" s="26">
        <v>100</v>
      </c>
      <c r="G34" s="29">
        <v>200</v>
      </c>
      <c r="H34" s="29"/>
      <c r="I34" s="29" t="s">
        <v>508</v>
      </c>
      <c r="J34" s="26">
        <v>120</v>
      </c>
      <c r="K34" s="29">
        <v>0</v>
      </c>
      <c r="L34" s="27">
        <v>-1</v>
      </c>
      <c r="M34" s="26">
        <v>0</v>
      </c>
      <c r="O34" s="26">
        <v>0</v>
      </c>
      <c r="P34" s="26">
        <v>0</v>
      </c>
    </row>
    <row r="35" spans="1:16" x14ac:dyDescent="0.3">
      <c r="A35" s="30">
        <f>A20+20</f>
        <v>51041</v>
      </c>
      <c r="B35" s="30" t="s">
        <v>422</v>
      </c>
      <c r="C35" s="30" t="s">
        <v>347</v>
      </c>
      <c r="D35" s="30" t="s">
        <v>348</v>
      </c>
      <c r="E35" s="30">
        <v>4</v>
      </c>
      <c r="F35" s="26">
        <v>100</v>
      </c>
      <c r="G35" s="30">
        <v>200</v>
      </c>
      <c r="H35" s="30"/>
      <c r="I35" s="30">
        <v>60490192</v>
      </c>
      <c r="J35" s="26">
        <v>120</v>
      </c>
      <c r="K35" s="30">
        <v>0</v>
      </c>
      <c r="L35" s="27">
        <v>-1</v>
      </c>
      <c r="M35" s="26">
        <v>0</v>
      </c>
      <c r="O35" s="26">
        <v>0</v>
      </c>
      <c r="P35" s="26">
        <v>0</v>
      </c>
    </row>
    <row r="36" spans="1:16" x14ac:dyDescent="0.3">
      <c r="A36" s="30">
        <f t="shared" ref="A36:A64" si="0">A21+20</f>
        <v>51042</v>
      </c>
      <c r="B36" s="30" t="s">
        <v>422</v>
      </c>
      <c r="C36" s="30" t="s">
        <v>347</v>
      </c>
      <c r="D36" s="30" t="s">
        <v>348</v>
      </c>
      <c r="E36" s="30">
        <v>4</v>
      </c>
      <c r="F36" s="26">
        <v>100</v>
      </c>
      <c r="G36" s="30">
        <v>200</v>
      </c>
      <c r="H36" s="30"/>
      <c r="I36" s="30">
        <v>60490292</v>
      </c>
      <c r="J36" s="26">
        <v>120</v>
      </c>
      <c r="K36" s="30">
        <v>0</v>
      </c>
      <c r="L36" s="27">
        <v>-1</v>
      </c>
      <c r="M36" s="26">
        <v>0</v>
      </c>
      <c r="O36" s="26">
        <v>0</v>
      </c>
      <c r="P36" s="26">
        <v>0</v>
      </c>
    </row>
    <row r="37" spans="1:16" x14ac:dyDescent="0.3">
      <c r="A37" s="30">
        <f t="shared" si="0"/>
        <v>51043</v>
      </c>
      <c r="B37" s="30" t="s">
        <v>422</v>
      </c>
      <c r="C37" s="30" t="s">
        <v>347</v>
      </c>
      <c r="D37" s="30" t="s">
        <v>348</v>
      </c>
      <c r="E37" s="30">
        <v>4</v>
      </c>
      <c r="F37" s="26">
        <v>100</v>
      </c>
      <c r="G37" s="30">
        <v>200</v>
      </c>
      <c r="H37" s="30"/>
      <c r="I37" s="30">
        <v>60490392</v>
      </c>
      <c r="J37" s="26">
        <v>120</v>
      </c>
      <c r="K37" s="30">
        <v>0</v>
      </c>
      <c r="L37" s="27">
        <v>-1</v>
      </c>
      <c r="M37" s="26">
        <v>0</v>
      </c>
      <c r="O37" s="26">
        <v>0</v>
      </c>
      <c r="P37" s="26">
        <v>0</v>
      </c>
    </row>
    <row r="38" spans="1:16" x14ac:dyDescent="0.3">
      <c r="A38" s="30">
        <f t="shared" si="0"/>
        <v>51044</v>
      </c>
      <c r="B38" s="30" t="s">
        <v>422</v>
      </c>
      <c r="C38" s="30" t="s">
        <v>347</v>
      </c>
      <c r="D38" s="30" t="s">
        <v>348</v>
      </c>
      <c r="E38" s="30">
        <v>4</v>
      </c>
      <c r="F38" s="26">
        <v>100</v>
      </c>
      <c r="G38" s="30">
        <v>200</v>
      </c>
      <c r="H38" s="30"/>
      <c r="I38" s="30">
        <v>60490492</v>
      </c>
      <c r="J38" s="26">
        <v>120</v>
      </c>
      <c r="K38" s="30">
        <v>0</v>
      </c>
      <c r="L38" s="27">
        <v>-1</v>
      </c>
      <c r="M38" s="26">
        <v>0</v>
      </c>
      <c r="O38" s="26">
        <v>0</v>
      </c>
      <c r="P38" s="26">
        <v>0</v>
      </c>
    </row>
    <row r="39" spans="1:16" x14ac:dyDescent="0.3">
      <c r="A39" s="30">
        <f t="shared" si="0"/>
        <v>51045</v>
      </c>
      <c r="B39" s="30" t="s">
        <v>422</v>
      </c>
      <c r="C39" s="30" t="s">
        <v>347</v>
      </c>
      <c r="D39" s="30" t="s">
        <v>348</v>
      </c>
      <c r="E39" s="30">
        <v>4</v>
      </c>
      <c r="F39" s="26">
        <v>100</v>
      </c>
      <c r="G39" s="30">
        <v>200</v>
      </c>
      <c r="H39" s="30"/>
      <c r="I39" s="30">
        <v>60490592</v>
      </c>
      <c r="J39" s="26">
        <v>120</v>
      </c>
      <c r="K39" s="30">
        <v>0</v>
      </c>
      <c r="L39" s="27">
        <v>-1</v>
      </c>
      <c r="M39" s="26">
        <v>0</v>
      </c>
      <c r="O39" s="26">
        <v>0</v>
      </c>
      <c r="P39" s="26">
        <v>0</v>
      </c>
    </row>
    <row r="40" spans="1:16" x14ac:dyDescent="0.3">
      <c r="A40" s="30">
        <f t="shared" si="0"/>
        <v>51046</v>
      </c>
      <c r="B40" s="30" t="s">
        <v>422</v>
      </c>
      <c r="C40" s="30" t="s">
        <v>347</v>
      </c>
      <c r="D40" s="30" t="s">
        <v>348</v>
      </c>
      <c r="E40" s="30">
        <v>4</v>
      </c>
      <c r="F40" s="26">
        <v>100</v>
      </c>
      <c r="G40" s="30">
        <v>200</v>
      </c>
      <c r="H40" s="30"/>
      <c r="I40" s="30">
        <v>60490692</v>
      </c>
      <c r="J40" s="26">
        <v>120</v>
      </c>
      <c r="K40" s="30">
        <v>0</v>
      </c>
      <c r="L40" s="27">
        <v>-1</v>
      </c>
      <c r="M40" s="26">
        <v>0</v>
      </c>
      <c r="O40" s="26">
        <v>0</v>
      </c>
      <c r="P40" s="26">
        <v>0</v>
      </c>
    </row>
    <row r="41" spans="1:16" x14ac:dyDescent="0.3">
      <c r="A41" s="30">
        <f t="shared" si="0"/>
        <v>51047</v>
      </c>
      <c r="B41" s="30" t="s">
        <v>422</v>
      </c>
      <c r="C41" s="30" t="s">
        <v>347</v>
      </c>
      <c r="D41" s="30" t="s">
        <v>348</v>
      </c>
      <c r="E41" s="30">
        <v>4</v>
      </c>
      <c r="F41" s="26">
        <v>100</v>
      </c>
      <c r="G41" s="30">
        <v>200</v>
      </c>
      <c r="H41" s="30"/>
      <c r="I41" s="30">
        <v>60490792</v>
      </c>
      <c r="J41" s="26">
        <v>120</v>
      </c>
      <c r="K41" s="30">
        <v>0</v>
      </c>
      <c r="L41" s="27">
        <v>-1</v>
      </c>
      <c r="M41" s="26">
        <v>0</v>
      </c>
      <c r="O41" s="26">
        <v>0</v>
      </c>
      <c r="P41" s="26">
        <v>0</v>
      </c>
    </row>
    <row r="42" spans="1:16" x14ac:dyDescent="0.3">
      <c r="A42" s="30">
        <f t="shared" si="0"/>
        <v>51048</v>
      </c>
      <c r="B42" s="30" t="s">
        <v>422</v>
      </c>
      <c r="C42" s="30" t="s">
        <v>347</v>
      </c>
      <c r="D42" s="30" t="s">
        <v>348</v>
      </c>
      <c r="E42" s="30">
        <v>4</v>
      </c>
      <c r="F42" s="26">
        <v>100</v>
      </c>
      <c r="G42" s="30">
        <v>200</v>
      </c>
      <c r="H42" s="30"/>
      <c r="I42" s="30">
        <v>60490892</v>
      </c>
      <c r="J42" s="26">
        <v>120</v>
      </c>
      <c r="K42" s="30">
        <v>0</v>
      </c>
      <c r="L42" s="27">
        <v>-1</v>
      </c>
      <c r="M42" s="26">
        <v>0</v>
      </c>
      <c r="O42" s="26">
        <v>0</v>
      </c>
      <c r="P42" s="26">
        <v>0</v>
      </c>
    </row>
    <row r="43" spans="1:16" x14ac:dyDescent="0.3">
      <c r="A43" s="30">
        <f t="shared" si="0"/>
        <v>51049</v>
      </c>
      <c r="B43" s="30" t="s">
        <v>422</v>
      </c>
      <c r="C43" s="30" t="s">
        <v>347</v>
      </c>
      <c r="D43" s="30" t="s">
        <v>348</v>
      </c>
      <c r="E43" s="30">
        <v>4</v>
      </c>
      <c r="F43" s="26">
        <v>100</v>
      </c>
      <c r="G43" s="30">
        <v>200</v>
      </c>
      <c r="H43" s="30"/>
      <c r="I43" s="30">
        <v>60490992</v>
      </c>
      <c r="J43" s="26">
        <v>120</v>
      </c>
      <c r="K43" s="30">
        <v>0</v>
      </c>
      <c r="L43" s="27">
        <v>-1</v>
      </c>
      <c r="M43" s="26">
        <v>0</v>
      </c>
      <c r="O43" s="26">
        <v>0</v>
      </c>
      <c r="P43" s="26">
        <v>0</v>
      </c>
    </row>
    <row r="44" spans="1:16" x14ac:dyDescent="0.3">
      <c r="A44" s="30">
        <f t="shared" si="0"/>
        <v>51050</v>
      </c>
      <c r="B44" s="30" t="s">
        <v>422</v>
      </c>
      <c r="C44" s="30" t="s">
        <v>347</v>
      </c>
      <c r="D44" s="30" t="s">
        <v>348</v>
      </c>
      <c r="E44" s="30">
        <v>4</v>
      </c>
      <c r="F44" s="26">
        <v>100</v>
      </c>
      <c r="G44" s="30">
        <v>200</v>
      </c>
      <c r="H44" s="30"/>
      <c r="I44" s="30">
        <v>60491092</v>
      </c>
      <c r="J44" s="26">
        <v>120</v>
      </c>
      <c r="K44" s="30">
        <v>0</v>
      </c>
      <c r="L44" s="27">
        <v>-1</v>
      </c>
      <c r="M44" s="26">
        <v>0</v>
      </c>
      <c r="O44" s="26">
        <v>0</v>
      </c>
      <c r="P44" s="26">
        <v>0</v>
      </c>
    </row>
    <row r="45" spans="1:16" x14ac:dyDescent="0.3">
      <c r="A45" s="30">
        <f t="shared" si="0"/>
        <v>51051</v>
      </c>
      <c r="B45" s="30" t="s">
        <v>422</v>
      </c>
      <c r="C45" s="30" t="s">
        <v>347</v>
      </c>
      <c r="D45" s="30" t="s">
        <v>348</v>
      </c>
      <c r="E45" s="30">
        <v>4</v>
      </c>
      <c r="F45" s="26">
        <v>100</v>
      </c>
      <c r="G45" s="30">
        <v>200</v>
      </c>
      <c r="H45" s="30"/>
      <c r="I45" s="30">
        <v>60491192</v>
      </c>
      <c r="J45" s="26">
        <v>120</v>
      </c>
      <c r="K45" s="30">
        <v>0</v>
      </c>
      <c r="L45" s="27">
        <v>-1</v>
      </c>
      <c r="M45" s="26">
        <v>0</v>
      </c>
      <c r="O45" s="26">
        <v>0</v>
      </c>
      <c r="P45" s="26">
        <v>0</v>
      </c>
    </row>
    <row r="46" spans="1:16" x14ac:dyDescent="0.3">
      <c r="A46" s="30">
        <f t="shared" si="0"/>
        <v>51052</v>
      </c>
      <c r="B46" s="30" t="s">
        <v>422</v>
      </c>
      <c r="C46" s="30" t="s">
        <v>347</v>
      </c>
      <c r="D46" s="30" t="s">
        <v>348</v>
      </c>
      <c r="E46" s="30">
        <v>4</v>
      </c>
      <c r="F46" s="26">
        <v>100</v>
      </c>
      <c r="G46" s="30">
        <v>200</v>
      </c>
      <c r="H46" s="30"/>
      <c r="I46" s="30">
        <v>60491292</v>
      </c>
      <c r="J46" s="26">
        <v>120</v>
      </c>
      <c r="K46" s="30">
        <v>0</v>
      </c>
      <c r="L46" s="27">
        <v>-1</v>
      </c>
      <c r="M46" s="26">
        <v>0</v>
      </c>
      <c r="O46" s="26">
        <v>0</v>
      </c>
      <c r="P46" s="26">
        <v>0</v>
      </c>
    </row>
    <row r="47" spans="1:16" x14ac:dyDescent="0.3">
      <c r="A47" s="30">
        <f t="shared" si="0"/>
        <v>51053</v>
      </c>
      <c r="B47" s="30" t="s">
        <v>422</v>
      </c>
      <c r="C47" s="30" t="s">
        <v>347</v>
      </c>
      <c r="D47" s="30" t="s">
        <v>348</v>
      </c>
      <c r="E47" s="30">
        <v>4</v>
      </c>
      <c r="F47" s="26">
        <v>100</v>
      </c>
      <c r="G47" s="30">
        <v>200</v>
      </c>
      <c r="H47" s="30"/>
      <c r="I47" s="30">
        <v>60491392</v>
      </c>
      <c r="J47" s="26">
        <v>120</v>
      </c>
      <c r="K47" s="30">
        <v>0</v>
      </c>
      <c r="L47" s="27">
        <v>-1</v>
      </c>
      <c r="M47" s="26">
        <v>0</v>
      </c>
      <c r="O47" s="26">
        <v>0</v>
      </c>
      <c r="P47" s="26">
        <v>0</v>
      </c>
    </row>
    <row r="48" spans="1:16" x14ac:dyDescent="0.3">
      <c r="A48" s="30">
        <f t="shared" si="0"/>
        <v>51054</v>
      </c>
      <c r="B48" s="30" t="s">
        <v>422</v>
      </c>
      <c r="C48" s="30" t="s">
        <v>347</v>
      </c>
      <c r="D48" s="30" t="s">
        <v>348</v>
      </c>
      <c r="E48" s="30">
        <v>4</v>
      </c>
      <c r="F48" s="26">
        <v>100</v>
      </c>
      <c r="G48" s="30">
        <v>200</v>
      </c>
      <c r="H48" s="30"/>
      <c r="I48" s="30">
        <v>60491492</v>
      </c>
      <c r="J48" s="26">
        <v>120</v>
      </c>
      <c r="K48" s="30">
        <v>0</v>
      </c>
      <c r="L48" s="27">
        <v>-1</v>
      </c>
      <c r="M48" s="26">
        <v>0</v>
      </c>
      <c r="O48" s="26">
        <v>0</v>
      </c>
      <c r="P48" s="26">
        <v>0</v>
      </c>
    </row>
    <row r="49" spans="1:16" x14ac:dyDescent="0.3">
      <c r="A49" s="30">
        <f t="shared" si="0"/>
        <v>51055</v>
      </c>
      <c r="B49" s="30" t="s">
        <v>422</v>
      </c>
      <c r="C49" s="30" t="s">
        <v>347</v>
      </c>
      <c r="D49" s="30" t="s">
        <v>348</v>
      </c>
      <c r="E49" s="30">
        <v>4</v>
      </c>
      <c r="F49" s="26">
        <v>100</v>
      </c>
      <c r="G49" s="30">
        <v>200</v>
      </c>
      <c r="H49" s="30"/>
      <c r="I49" s="30">
        <v>60491592</v>
      </c>
      <c r="J49" s="26">
        <v>120</v>
      </c>
      <c r="K49" s="30">
        <v>0</v>
      </c>
      <c r="L49" s="27">
        <v>-1</v>
      </c>
      <c r="M49" s="26">
        <v>0</v>
      </c>
      <c r="O49" s="26">
        <v>0</v>
      </c>
      <c r="P49" s="26">
        <v>0</v>
      </c>
    </row>
    <row r="50" spans="1:16" s="29" customFormat="1" x14ac:dyDescent="0.3">
      <c r="A50" s="29">
        <f>A35+20</f>
        <v>51061</v>
      </c>
      <c r="B50" s="29" t="s">
        <v>454</v>
      </c>
      <c r="C50" s="29" t="s">
        <v>423</v>
      </c>
      <c r="D50" s="29" t="s">
        <v>378</v>
      </c>
      <c r="E50" s="29">
        <v>4</v>
      </c>
      <c r="F50" s="26">
        <v>100</v>
      </c>
      <c r="G50" s="29">
        <v>200</v>
      </c>
      <c r="I50" s="29">
        <v>60220192</v>
      </c>
      <c r="J50" s="26">
        <v>120</v>
      </c>
      <c r="K50" s="29">
        <v>0</v>
      </c>
      <c r="L50" s="28">
        <v>-1</v>
      </c>
      <c r="M50" s="29">
        <v>0</v>
      </c>
      <c r="O50" s="29">
        <v>0</v>
      </c>
      <c r="P50" s="29">
        <v>0</v>
      </c>
    </row>
    <row r="51" spans="1:16" s="29" customFormat="1" x14ac:dyDescent="0.3">
      <c r="A51" s="29">
        <f t="shared" si="0"/>
        <v>51062</v>
      </c>
      <c r="B51" s="29" t="s">
        <v>454</v>
      </c>
      <c r="C51" s="29" t="s">
        <v>423</v>
      </c>
      <c r="D51" s="29" t="s">
        <v>378</v>
      </c>
      <c r="E51" s="29">
        <v>4</v>
      </c>
      <c r="F51" s="26">
        <v>100</v>
      </c>
      <c r="G51" s="29">
        <v>200</v>
      </c>
      <c r="I51" s="29">
        <v>60220292</v>
      </c>
      <c r="J51" s="26">
        <v>120</v>
      </c>
      <c r="K51" s="29">
        <v>0</v>
      </c>
      <c r="L51" s="28">
        <v>-1</v>
      </c>
      <c r="M51" s="29">
        <v>0</v>
      </c>
      <c r="O51" s="29">
        <v>0</v>
      </c>
      <c r="P51" s="29">
        <v>0</v>
      </c>
    </row>
    <row r="52" spans="1:16" s="29" customFormat="1" x14ac:dyDescent="0.3">
      <c r="A52" s="29">
        <f t="shared" si="0"/>
        <v>51063</v>
      </c>
      <c r="B52" s="29" t="s">
        <v>454</v>
      </c>
      <c r="C52" s="29" t="s">
        <v>423</v>
      </c>
      <c r="D52" s="29" t="s">
        <v>378</v>
      </c>
      <c r="E52" s="29">
        <v>4</v>
      </c>
      <c r="F52" s="26">
        <v>100</v>
      </c>
      <c r="G52" s="29">
        <v>200</v>
      </c>
      <c r="I52" s="29">
        <v>60220392</v>
      </c>
      <c r="J52" s="26">
        <v>120</v>
      </c>
      <c r="K52" s="29">
        <v>0</v>
      </c>
      <c r="L52" s="28">
        <v>-1</v>
      </c>
      <c r="M52" s="29">
        <v>0</v>
      </c>
      <c r="O52" s="29">
        <v>0</v>
      </c>
      <c r="P52" s="29">
        <v>0</v>
      </c>
    </row>
    <row r="53" spans="1:16" s="29" customFormat="1" x14ac:dyDescent="0.3">
      <c r="A53" s="29">
        <f t="shared" si="0"/>
        <v>51064</v>
      </c>
      <c r="B53" s="29" t="s">
        <v>454</v>
      </c>
      <c r="C53" s="29" t="s">
        <v>423</v>
      </c>
      <c r="D53" s="29" t="s">
        <v>378</v>
      </c>
      <c r="E53" s="29">
        <v>4</v>
      </c>
      <c r="F53" s="26">
        <v>100</v>
      </c>
      <c r="G53" s="29">
        <v>200</v>
      </c>
      <c r="I53" s="29">
        <v>60220492</v>
      </c>
      <c r="J53" s="26">
        <v>120</v>
      </c>
      <c r="K53" s="29">
        <v>0</v>
      </c>
      <c r="L53" s="28">
        <v>-1</v>
      </c>
      <c r="M53" s="29">
        <v>0</v>
      </c>
      <c r="O53" s="29">
        <v>0</v>
      </c>
      <c r="P53" s="29">
        <v>0</v>
      </c>
    </row>
    <row r="54" spans="1:16" s="29" customFormat="1" x14ac:dyDescent="0.3">
      <c r="A54" s="29">
        <f t="shared" si="0"/>
        <v>51065</v>
      </c>
      <c r="B54" s="29" t="s">
        <v>454</v>
      </c>
      <c r="C54" s="29" t="s">
        <v>423</v>
      </c>
      <c r="D54" s="29" t="s">
        <v>378</v>
      </c>
      <c r="E54" s="29">
        <v>4</v>
      </c>
      <c r="F54" s="26">
        <v>100</v>
      </c>
      <c r="G54" s="29">
        <v>200</v>
      </c>
      <c r="I54" s="29">
        <v>60220592</v>
      </c>
      <c r="J54" s="26">
        <v>120</v>
      </c>
      <c r="K54" s="29">
        <v>0</v>
      </c>
      <c r="L54" s="28">
        <v>-1</v>
      </c>
      <c r="M54" s="29">
        <v>0</v>
      </c>
      <c r="O54" s="29">
        <v>0</v>
      </c>
      <c r="P54" s="29">
        <v>0</v>
      </c>
    </row>
    <row r="55" spans="1:16" s="29" customFormat="1" x14ac:dyDescent="0.3">
      <c r="A55" s="29">
        <f t="shared" si="0"/>
        <v>51066</v>
      </c>
      <c r="B55" s="29" t="s">
        <v>454</v>
      </c>
      <c r="C55" s="29" t="s">
        <v>423</v>
      </c>
      <c r="D55" s="29" t="s">
        <v>378</v>
      </c>
      <c r="E55" s="29">
        <v>4</v>
      </c>
      <c r="F55" s="26">
        <v>100</v>
      </c>
      <c r="G55" s="29">
        <v>200</v>
      </c>
      <c r="I55" s="29">
        <v>60220692</v>
      </c>
      <c r="J55" s="26">
        <v>120</v>
      </c>
      <c r="K55" s="29">
        <v>0</v>
      </c>
      <c r="L55" s="28">
        <v>-1</v>
      </c>
      <c r="M55" s="29">
        <v>0</v>
      </c>
      <c r="O55" s="29">
        <v>0</v>
      </c>
      <c r="P55" s="29">
        <v>0</v>
      </c>
    </row>
    <row r="56" spans="1:16" s="29" customFormat="1" x14ac:dyDescent="0.3">
      <c r="A56" s="29">
        <f t="shared" si="0"/>
        <v>51067</v>
      </c>
      <c r="B56" s="29" t="s">
        <v>454</v>
      </c>
      <c r="C56" s="29" t="s">
        <v>423</v>
      </c>
      <c r="D56" s="29" t="s">
        <v>378</v>
      </c>
      <c r="E56" s="29">
        <v>4</v>
      </c>
      <c r="F56" s="26">
        <v>100</v>
      </c>
      <c r="G56" s="29">
        <v>200</v>
      </c>
      <c r="I56" s="29">
        <v>60220792</v>
      </c>
      <c r="J56" s="26">
        <v>120</v>
      </c>
      <c r="K56" s="29">
        <v>0</v>
      </c>
      <c r="L56" s="28">
        <v>-1</v>
      </c>
      <c r="M56" s="29">
        <v>0</v>
      </c>
      <c r="O56" s="29">
        <v>0</v>
      </c>
      <c r="P56" s="29">
        <v>0</v>
      </c>
    </row>
    <row r="57" spans="1:16" s="29" customFormat="1" x14ac:dyDescent="0.3">
      <c r="A57" s="29">
        <f t="shared" si="0"/>
        <v>51068</v>
      </c>
      <c r="B57" s="29" t="s">
        <v>454</v>
      </c>
      <c r="C57" s="29" t="s">
        <v>423</v>
      </c>
      <c r="D57" s="29" t="s">
        <v>378</v>
      </c>
      <c r="E57" s="29">
        <v>4</v>
      </c>
      <c r="F57" s="26">
        <v>100</v>
      </c>
      <c r="G57" s="29">
        <v>200</v>
      </c>
      <c r="I57" s="29">
        <v>60220892</v>
      </c>
      <c r="J57" s="26">
        <v>120</v>
      </c>
      <c r="K57" s="29">
        <v>0</v>
      </c>
      <c r="L57" s="28">
        <v>-1</v>
      </c>
      <c r="M57" s="29">
        <v>0</v>
      </c>
      <c r="O57" s="29">
        <v>0</v>
      </c>
      <c r="P57" s="29">
        <v>0</v>
      </c>
    </row>
    <row r="58" spans="1:16" s="29" customFormat="1" x14ac:dyDescent="0.3">
      <c r="A58" s="29">
        <f t="shared" si="0"/>
        <v>51069</v>
      </c>
      <c r="B58" s="29" t="s">
        <v>454</v>
      </c>
      <c r="C58" s="29" t="s">
        <v>423</v>
      </c>
      <c r="D58" s="29" t="s">
        <v>378</v>
      </c>
      <c r="E58" s="29">
        <v>4</v>
      </c>
      <c r="F58" s="26">
        <v>100</v>
      </c>
      <c r="G58" s="29">
        <v>200</v>
      </c>
      <c r="I58" s="29">
        <v>60220992</v>
      </c>
      <c r="J58" s="26">
        <v>120</v>
      </c>
      <c r="K58" s="29">
        <v>0</v>
      </c>
      <c r="L58" s="28">
        <v>-1</v>
      </c>
      <c r="M58" s="29">
        <v>0</v>
      </c>
      <c r="O58" s="29">
        <v>0</v>
      </c>
      <c r="P58" s="29">
        <v>0</v>
      </c>
    </row>
    <row r="59" spans="1:16" s="29" customFormat="1" x14ac:dyDescent="0.3">
      <c r="A59" s="29">
        <f t="shared" si="0"/>
        <v>51070</v>
      </c>
      <c r="B59" s="29" t="s">
        <v>454</v>
      </c>
      <c r="C59" s="29" t="s">
        <v>423</v>
      </c>
      <c r="D59" s="29" t="s">
        <v>378</v>
      </c>
      <c r="E59" s="29">
        <v>4</v>
      </c>
      <c r="F59" s="26">
        <v>100</v>
      </c>
      <c r="G59" s="29">
        <v>200</v>
      </c>
      <c r="I59" s="29">
        <v>60221092</v>
      </c>
      <c r="J59" s="26">
        <v>120</v>
      </c>
      <c r="K59" s="29">
        <v>0</v>
      </c>
      <c r="L59" s="28">
        <v>-1</v>
      </c>
      <c r="M59" s="29">
        <v>0</v>
      </c>
      <c r="O59" s="29">
        <v>0</v>
      </c>
      <c r="P59" s="29">
        <v>0</v>
      </c>
    </row>
    <row r="60" spans="1:16" s="29" customFormat="1" x14ac:dyDescent="0.3">
      <c r="A60" s="29">
        <f t="shared" si="0"/>
        <v>51071</v>
      </c>
      <c r="B60" s="29" t="s">
        <v>454</v>
      </c>
      <c r="C60" s="29" t="s">
        <v>423</v>
      </c>
      <c r="D60" s="29" t="s">
        <v>378</v>
      </c>
      <c r="E60" s="29">
        <v>4</v>
      </c>
      <c r="F60" s="26">
        <v>100</v>
      </c>
      <c r="G60" s="29">
        <v>200</v>
      </c>
      <c r="I60" s="29">
        <v>60221192</v>
      </c>
      <c r="J60" s="26">
        <v>120</v>
      </c>
      <c r="K60" s="29">
        <v>0</v>
      </c>
      <c r="L60" s="28">
        <v>-1</v>
      </c>
      <c r="M60" s="29">
        <v>0</v>
      </c>
      <c r="O60" s="29">
        <v>0</v>
      </c>
      <c r="P60" s="29">
        <v>0</v>
      </c>
    </row>
    <row r="61" spans="1:16" s="29" customFormat="1" x14ac:dyDescent="0.3">
      <c r="A61" s="29">
        <f t="shared" si="0"/>
        <v>51072</v>
      </c>
      <c r="B61" s="29" t="s">
        <v>454</v>
      </c>
      <c r="C61" s="29" t="s">
        <v>423</v>
      </c>
      <c r="D61" s="29" t="s">
        <v>378</v>
      </c>
      <c r="E61" s="29">
        <v>4</v>
      </c>
      <c r="F61" s="26">
        <v>100</v>
      </c>
      <c r="G61" s="29">
        <v>200</v>
      </c>
      <c r="I61" s="29">
        <v>60221292</v>
      </c>
      <c r="J61" s="26">
        <v>120</v>
      </c>
      <c r="K61" s="29">
        <v>0</v>
      </c>
      <c r="L61" s="28">
        <v>-1</v>
      </c>
      <c r="M61" s="29">
        <v>0</v>
      </c>
      <c r="O61" s="29">
        <v>0</v>
      </c>
      <c r="P61" s="29">
        <v>0</v>
      </c>
    </row>
    <row r="62" spans="1:16" s="29" customFormat="1" x14ac:dyDescent="0.3">
      <c r="A62" s="29">
        <f t="shared" si="0"/>
        <v>51073</v>
      </c>
      <c r="B62" s="29" t="s">
        <v>454</v>
      </c>
      <c r="C62" s="29" t="s">
        <v>423</v>
      </c>
      <c r="D62" s="29" t="s">
        <v>378</v>
      </c>
      <c r="E62" s="29">
        <v>4</v>
      </c>
      <c r="F62" s="26">
        <v>100</v>
      </c>
      <c r="G62" s="29">
        <v>200</v>
      </c>
      <c r="I62" s="29">
        <v>60221392</v>
      </c>
      <c r="J62" s="26">
        <v>120</v>
      </c>
      <c r="K62" s="29">
        <v>0</v>
      </c>
      <c r="L62" s="28">
        <v>-1</v>
      </c>
      <c r="M62" s="29">
        <v>0</v>
      </c>
      <c r="O62" s="29">
        <v>0</v>
      </c>
      <c r="P62" s="29">
        <v>0</v>
      </c>
    </row>
    <row r="63" spans="1:16" s="29" customFormat="1" x14ac:dyDescent="0.3">
      <c r="A63" s="29">
        <f t="shared" si="0"/>
        <v>51074</v>
      </c>
      <c r="B63" s="29" t="s">
        <v>454</v>
      </c>
      <c r="C63" s="29" t="s">
        <v>423</v>
      </c>
      <c r="D63" s="29" t="s">
        <v>378</v>
      </c>
      <c r="E63" s="29">
        <v>4</v>
      </c>
      <c r="F63" s="26">
        <v>100</v>
      </c>
      <c r="G63" s="29">
        <v>200</v>
      </c>
      <c r="I63" s="29">
        <v>60221492</v>
      </c>
      <c r="J63" s="26">
        <v>120</v>
      </c>
      <c r="K63" s="29">
        <v>0</v>
      </c>
      <c r="L63" s="28">
        <v>-1</v>
      </c>
      <c r="M63" s="29">
        <v>0</v>
      </c>
      <c r="O63" s="29">
        <v>0</v>
      </c>
      <c r="P63" s="29">
        <v>0</v>
      </c>
    </row>
    <row r="64" spans="1:16" s="29" customFormat="1" x14ac:dyDescent="0.3">
      <c r="A64" s="29">
        <f t="shared" si="0"/>
        <v>51075</v>
      </c>
      <c r="B64" s="29" t="s">
        <v>454</v>
      </c>
      <c r="C64" s="29" t="s">
        <v>423</v>
      </c>
      <c r="D64" s="29" t="s">
        <v>378</v>
      </c>
      <c r="E64" s="29">
        <v>4</v>
      </c>
      <c r="F64" s="26">
        <v>100</v>
      </c>
      <c r="G64" s="29">
        <v>200</v>
      </c>
      <c r="I64" s="29">
        <v>60221592</v>
      </c>
      <c r="J64" s="26">
        <v>120</v>
      </c>
      <c r="K64" s="29">
        <v>0</v>
      </c>
      <c r="L64" s="28">
        <v>-1</v>
      </c>
      <c r="M64" s="29">
        <v>0</v>
      </c>
      <c r="O64" s="29">
        <v>0</v>
      </c>
      <c r="P64" s="29">
        <v>0</v>
      </c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tabColor theme="5"/>
  </sheetPr>
  <dimension ref="A1:Q34"/>
  <sheetViews>
    <sheetView workbookViewId="0">
      <selection activeCell="E22" sqref="E22"/>
    </sheetView>
  </sheetViews>
  <sheetFormatPr defaultRowHeight="14.25" x14ac:dyDescent="0.3"/>
  <cols>
    <col min="1" max="1" width="9" style="14"/>
    <col min="2" max="5" width="23" style="14" customWidth="1"/>
    <col min="6" max="6" width="19.375" style="14" customWidth="1"/>
    <col min="7" max="7" width="19.875" style="14" customWidth="1"/>
    <col min="8" max="8" width="19.125" style="14" customWidth="1"/>
    <col min="9" max="9" width="14" style="14" customWidth="1"/>
    <col min="10" max="11" width="20.5" style="14" customWidth="1"/>
    <col min="12" max="12" width="9" style="14"/>
    <col min="13" max="13" width="9.875" style="14" customWidth="1"/>
    <col min="14" max="14" width="12.25" style="14" customWidth="1"/>
    <col min="15" max="16384" width="9" style="14"/>
  </cols>
  <sheetData>
    <row r="1" spans="1:17" x14ac:dyDescent="0.3">
      <c r="A1" s="14" t="s">
        <v>2</v>
      </c>
      <c r="B1" s="14" t="s">
        <v>4</v>
      </c>
      <c r="C1" s="25" t="s">
        <v>466</v>
      </c>
      <c r="D1" s="14" t="s">
        <v>338</v>
      </c>
      <c r="E1" s="25" t="s">
        <v>467</v>
      </c>
      <c r="F1" s="14" t="s">
        <v>7</v>
      </c>
      <c r="G1" s="14" t="s">
        <v>9</v>
      </c>
      <c r="H1" s="14" t="s">
        <v>313</v>
      </c>
      <c r="I1" s="14" t="s">
        <v>11</v>
      </c>
      <c r="J1" s="14" t="s">
        <v>12</v>
      </c>
      <c r="K1" s="14" t="s">
        <v>341</v>
      </c>
      <c r="L1" s="14" t="s">
        <v>317</v>
      </c>
      <c r="M1" s="14" t="s">
        <v>352</v>
      </c>
      <c r="N1" s="14" t="s">
        <v>358</v>
      </c>
      <c r="O1" s="14" t="s">
        <v>359</v>
      </c>
      <c r="P1" s="14" t="s">
        <v>439</v>
      </c>
      <c r="Q1" s="14" t="s">
        <v>366</v>
      </c>
    </row>
    <row r="2" spans="1:17" ht="57" x14ac:dyDescent="0.3">
      <c r="A2" s="14" t="s">
        <v>0</v>
      </c>
      <c r="B2" s="14" t="s">
        <v>6</v>
      </c>
      <c r="C2" s="25" t="s">
        <v>465</v>
      </c>
      <c r="D2" s="14" t="s">
        <v>337</v>
      </c>
      <c r="E2" s="25" t="s">
        <v>468</v>
      </c>
      <c r="F2" s="14" t="s">
        <v>8</v>
      </c>
      <c r="G2" s="14" t="s">
        <v>10</v>
      </c>
      <c r="H2" s="15" t="s">
        <v>315</v>
      </c>
      <c r="I2" s="14" t="s">
        <v>1</v>
      </c>
      <c r="J2" s="15" t="s">
        <v>303</v>
      </c>
      <c r="K2" s="15" t="s">
        <v>342</v>
      </c>
      <c r="L2" s="15" t="s">
        <v>320</v>
      </c>
      <c r="M2" s="15" t="s">
        <v>360</v>
      </c>
      <c r="N2" s="15" t="s">
        <v>357</v>
      </c>
      <c r="O2" s="15" t="s">
        <v>356</v>
      </c>
      <c r="P2" s="15" t="s">
        <v>361</v>
      </c>
      <c r="Q2" s="15" t="s">
        <v>365</v>
      </c>
    </row>
    <row r="3" spans="1:17" x14ac:dyDescent="0.3">
      <c r="A3" s="14" t="s">
        <v>14</v>
      </c>
      <c r="B3" s="14" t="s">
        <v>13</v>
      </c>
      <c r="C3" s="14" t="s">
        <v>13</v>
      </c>
      <c r="D3" s="14" t="s">
        <v>13</v>
      </c>
      <c r="E3" s="14" t="s">
        <v>13</v>
      </c>
      <c r="F3" s="14" t="s">
        <v>13</v>
      </c>
      <c r="G3" s="14" t="s">
        <v>13</v>
      </c>
      <c r="H3" s="14" t="s">
        <v>314</v>
      </c>
      <c r="I3" s="14" t="s">
        <v>14</v>
      </c>
      <c r="J3" s="14" t="s">
        <v>14</v>
      </c>
      <c r="K3" s="14" t="s">
        <v>343</v>
      </c>
      <c r="L3" s="14" t="s">
        <v>318</v>
      </c>
      <c r="M3" s="15" t="s">
        <v>353</v>
      </c>
      <c r="N3" s="15" t="s">
        <v>353</v>
      </c>
      <c r="O3" s="15" t="s">
        <v>353</v>
      </c>
      <c r="P3" s="15" t="s">
        <v>363</v>
      </c>
      <c r="Q3" s="15" t="s">
        <v>14</v>
      </c>
    </row>
    <row r="4" spans="1:17" x14ac:dyDescent="0.3">
      <c r="A4" s="14" t="s">
        <v>5</v>
      </c>
      <c r="B4" s="14" t="s">
        <v>15</v>
      </c>
      <c r="C4" s="14" t="s">
        <v>15</v>
      </c>
      <c r="D4" s="14" t="s">
        <v>15</v>
      </c>
      <c r="E4" s="14" t="s">
        <v>15</v>
      </c>
      <c r="F4" s="14" t="s">
        <v>15</v>
      </c>
      <c r="G4" s="14" t="s">
        <v>15</v>
      </c>
      <c r="H4" s="14" t="s">
        <v>5</v>
      </c>
      <c r="I4" s="14" t="s">
        <v>5</v>
      </c>
      <c r="J4" s="14" t="s">
        <v>16</v>
      </c>
      <c r="K4" s="14" t="s">
        <v>344</v>
      </c>
      <c r="L4" s="14" t="s">
        <v>319</v>
      </c>
      <c r="M4" s="15" t="s">
        <v>354</v>
      </c>
      <c r="N4" s="15" t="s">
        <v>354</v>
      </c>
      <c r="O4" s="15" t="s">
        <v>16</v>
      </c>
      <c r="P4" s="15" t="s">
        <v>364</v>
      </c>
      <c r="Q4" s="15" t="s">
        <v>22</v>
      </c>
    </row>
    <row r="5" spans="1:17" s="18" customFormat="1" x14ac:dyDescent="0.3">
      <c r="A5" s="18">
        <v>50001</v>
      </c>
      <c r="B5" s="21" t="s">
        <v>328</v>
      </c>
      <c r="C5" s="21" t="s">
        <v>469</v>
      </c>
      <c r="D5" s="18" t="s">
        <v>339</v>
      </c>
      <c r="E5" s="21" t="s">
        <v>471</v>
      </c>
      <c r="F5" s="18" t="s">
        <v>424</v>
      </c>
      <c r="G5" s="18" t="s">
        <v>18</v>
      </c>
      <c r="H5" s="18">
        <v>-1</v>
      </c>
      <c r="I5" s="18">
        <v>100</v>
      </c>
      <c r="J5" s="19">
        <v>601</v>
      </c>
      <c r="K5" s="19">
        <v>1</v>
      </c>
      <c r="L5" s="18">
        <v>0</v>
      </c>
      <c r="M5" s="20">
        <v>-1</v>
      </c>
      <c r="N5" s="18">
        <v>0</v>
      </c>
      <c r="P5" s="18">
        <v>0</v>
      </c>
      <c r="Q5" s="18">
        <v>0</v>
      </c>
    </row>
    <row r="6" spans="1:17" s="18" customFormat="1" x14ac:dyDescent="0.3">
      <c r="A6" s="18">
        <v>50002</v>
      </c>
      <c r="B6" s="18" t="s">
        <v>328</v>
      </c>
      <c r="C6" s="18" t="s">
        <v>469</v>
      </c>
      <c r="D6" s="18" t="s">
        <v>339</v>
      </c>
      <c r="E6" s="18" t="s">
        <v>471</v>
      </c>
      <c r="F6" s="18" t="s">
        <v>425</v>
      </c>
      <c r="G6" s="18" t="s">
        <v>18</v>
      </c>
      <c r="H6" s="18">
        <v>-1</v>
      </c>
      <c r="I6" s="18">
        <v>100</v>
      </c>
      <c r="J6" s="19">
        <v>602</v>
      </c>
      <c r="K6" s="19">
        <v>1</v>
      </c>
      <c r="L6" s="18">
        <v>0</v>
      </c>
      <c r="M6" s="20">
        <v>-1</v>
      </c>
      <c r="N6" s="18">
        <v>0</v>
      </c>
      <c r="P6" s="18">
        <v>0</v>
      </c>
      <c r="Q6" s="18">
        <v>0</v>
      </c>
    </row>
    <row r="7" spans="1:17" s="18" customFormat="1" x14ac:dyDescent="0.3">
      <c r="A7" s="18">
        <v>50003</v>
      </c>
      <c r="B7" s="18" t="s">
        <v>328</v>
      </c>
      <c r="C7" s="18" t="s">
        <v>469</v>
      </c>
      <c r="D7" s="18" t="s">
        <v>339</v>
      </c>
      <c r="E7" s="18" t="s">
        <v>471</v>
      </c>
      <c r="F7" s="18" t="s">
        <v>426</v>
      </c>
      <c r="G7" s="18" t="s">
        <v>18</v>
      </c>
      <c r="H7" s="18">
        <v>-1</v>
      </c>
      <c r="I7" s="18">
        <v>100</v>
      </c>
      <c r="J7" s="19">
        <v>603</v>
      </c>
      <c r="K7" s="19">
        <v>1</v>
      </c>
      <c r="L7" s="18">
        <v>0</v>
      </c>
      <c r="M7" s="20">
        <v>-1</v>
      </c>
      <c r="N7" s="18">
        <v>0</v>
      </c>
      <c r="P7" s="18">
        <v>0</v>
      </c>
      <c r="Q7" s="18">
        <v>0</v>
      </c>
    </row>
    <row r="8" spans="1:17" s="18" customFormat="1" x14ac:dyDescent="0.3">
      <c r="A8" s="18">
        <v>50004</v>
      </c>
      <c r="B8" s="18" t="s">
        <v>328</v>
      </c>
      <c r="C8" s="18" t="s">
        <v>469</v>
      </c>
      <c r="D8" s="18" t="s">
        <v>339</v>
      </c>
      <c r="E8" s="18" t="s">
        <v>471</v>
      </c>
      <c r="F8" s="18" t="s">
        <v>427</v>
      </c>
      <c r="G8" s="18" t="s">
        <v>18</v>
      </c>
      <c r="H8" s="18">
        <v>-1</v>
      </c>
      <c r="I8" s="18">
        <v>100</v>
      </c>
      <c r="J8" s="19">
        <v>604</v>
      </c>
      <c r="K8" s="19">
        <v>1</v>
      </c>
      <c r="L8" s="18">
        <v>0</v>
      </c>
      <c r="M8" s="20">
        <v>-1</v>
      </c>
      <c r="N8" s="18">
        <v>0</v>
      </c>
      <c r="P8" s="18">
        <v>0</v>
      </c>
      <c r="Q8" s="18">
        <v>0</v>
      </c>
    </row>
    <row r="9" spans="1:17" s="18" customFormat="1" x14ac:dyDescent="0.3">
      <c r="A9" s="18">
        <v>50005</v>
      </c>
      <c r="B9" s="18" t="s">
        <v>328</v>
      </c>
      <c r="C9" s="18" t="s">
        <v>469</v>
      </c>
      <c r="D9" s="18" t="s">
        <v>339</v>
      </c>
      <c r="E9" s="18" t="s">
        <v>471</v>
      </c>
      <c r="F9" s="18" t="s">
        <v>428</v>
      </c>
      <c r="G9" s="18" t="s">
        <v>18</v>
      </c>
      <c r="H9" s="18">
        <v>-1</v>
      </c>
      <c r="I9" s="18">
        <v>100</v>
      </c>
      <c r="J9" s="19">
        <v>605</v>
      </c>
      <c r="K9" s="19">
        <v>1</v>
      </c>
      <c r="L9" s="18">
        <v>0</v>
      </c>
      <c r="M9" s="20">
        <v>-1</v>
      </c>
      <c r="N9" s="18">
        <v>0</v>
      </c>
      <c r="P9" s="18">
        <v>0</v>
      </c>
      <c r="Q9" s="18">
        <v>0</v>
      </c>
    </row>
    <row r="10" spans="1:17" s="18" customFormat="1" x14ac:dyDescent="0.3">
      <c r="A10" s="18">
        <v>50006</v>
      </c>
      <c r="B10" s="18" t="s">
        <v>328</v>
      </c>
      <c r="C10" s="18" t="s">
        <v>469</v>
      </c>
      <c r="D10" s="21" t="s">
        <v>339</v>
      </c>
      <c r="E10" s="18" t="s">
        <v>471</v>
      </c>
      <c r="F10" s="18" t="s">
        <v>429</v>
      </c>
      <c r="G10" s="18" t="s">
        <v>18</v>
      </c>
      <c r="H10" s="18">
        <v>-1</v>
      </c>
      <c r="I10" s="18">
        <v>100</v>
      </c>
      <c r="J10" s="19">
        <v>606</v>
      </c>
      <c r="K10" s="19">
        <v>1</v>
      </c>
      <c r="L10" s="18">
        <v>0</v>
      </c>
      <c r="M10" s="20">
        <v>-1</v>
      </c>
      <c r="N10" s="18">
        <v>0</v>
      </c>
      <c r="P10" s="18">
        <v>0</v>
      </c>
      <c r="Q10" s="18">
        <v>0</v>
      </c>
    </row>
    <row r="11" spans="1:17" s="18" customFormat="1" x14ac:dyDescent="0.3">
      <c r="A11" s="18">
        <v>50007</v>
      </c>
      <c r="B11" s="18" t="s">
        <v>328</v>
      </c>
      <c r="C11" s="18" t="s">
        <v>469</v>
      </c>
      <c r="D11" s="18" t="s">
        <v>339</v>
      </c>
      <c r="E11" s="18" t="s">
        <v>471</v>
      </c>
      <c r="F11" s="18" t="s">
        <v>430</v>
      </c>
      <c r="G11" s="18" t="s">
        <v>18</v>
      </c>
      <c r="H11" s="18">
        <v>-1</v>
      </c>
      <c r="I11" s="18">
        <v>100</v>
      </c>
      <c r="J11" s="19">
        <v>607</v>
      </c>
      <c r="K11" s="19">
        <v>1</v>
      </c>
      <c r="L11" s="18">
        <v>0</v>
      </c>
      <c r="M11" s="20">
        <v>-1</v>
      </c>
      <c r="N11" s="18">
        <v>0</v>
      </c>
      <c r="P11" s="18">
        <v>0</v>
      </c>
      <c r="Q11" s="18">
        <v>0</v>
      </c>
    </row>
    <row r="12" spans="1:17" s="18" customFormat="1" x14ac:dyDescent="0.3">
      <c r="A12" s="18">
        <v>50008</v>
      </c>
      <c r="B12" s="18" t="s">
        <v>328</v>
      </c>
      <c r="C12" s="18" t="s">
        <v>469</v>
      </c>
      <c r="D12" s="18" t="s">
        <v>339</v>
      </c>
      <c r="E12" s="18" t="s">
        <v>471</v>
      </c>
      <c r="F12" s="18" t="s">
        <v>431</v>
      </c>
      <c r="G12" s="18" t="s">
        <v>18</v>
      </c>
      <c r="H12" s="18">
        <v>-1</v>
      </c>
      <c r="I12" s="18">
        <v>100</v>
      </c>
      <c r="J12" s="19">
        <v>608</v>
      </c>
      <c r="K12" s="19">
        <v>1</v>
      </c>
      <c r="L12" s="18">
        <v>0</v>
      </c>
      <c r="M12" s="20">
        <v>-1</v>
      </c>
      <c r="N12" s="18">
        <v>0</v>
      </c>
      <c r="P12" s="18">
        <v>0</v>
      </c>
      <c r="Q12" s="18">
        <v>0</v>
      </c>
    </row>
    <row r="13" spans="1:17" s="18" customFormat="1" x14ac:dyDescent="0.3">
      <c r="A13" s="18">
        <v>50009</v>
      </c>
      <c r="B13" s="18" t="s">
        <v>328</v>
      </c>
      <c r="C13" s="18" t="s">
        <v>469</v>
      </c>
      <c r="D13" s="18" t="s">
        <v>339</v>
      </c>
      <c r="E13" s="18" t="s">
        <v>471</v>
      </c>
      <c r="F13" s="18" t="s">
        <v>432</v>
      </c>
      <c r="G13" s="18" t="s">
        <v>18</v>
      </c>
      <c r="H13" s="18">
        <v>-1</v>
      </c>
      <c r="I13" s="18">
        <v>100</v>
      </c>
      <c r="J13" s="19">
        <v>609</v>
      </c>
      <c r="K13" s="19">
        <v>1</v>
      </c>
      <c r="L13" s="18">
        <v>0</v>
      </c>
      <c r="M13" s="20">
        <v>-1</v>
      </c>
      <c r="N13" s="18">
        <v>0</v>
      </c>
      <c r="P13" s="18">
        <v>0</v>
      </c>
      <c r="Q13" s="18">
        <v>0</v>
      </c>
    </row>
    <row r="14" spans="1:17" s="18" customFormat="1" x14ac:dyDescent="0.3">
      <c r="A14" s="18">
        <v>50010</v>
      </c>
      <c r="B14" s="18" t="s">
        <v>328</v>
      </c>
      <c r="C14" s="18" t="s">
        <v>469</v>
      </c>
      <c r="D14" s="18" t="s">
        <v>339</v>
      </c>
      <c r="E14" s="18" t="s">
        <v>471</v>
      </c>
      <c r="F14" s="18" t="s">
        <v>433</v>
      </c>
      <c r="G14" s="18" t="s">
        <v>18</v>
      </c>
      <c r="H14" s="18">
        <v>-1</v>
      </c>
      <c r="I14" s="18">
        <v>100</v>
      </c>
      <c r="J14" s="19">
        <v>610</v>
      </c>
      <c r="K14" s="19">
        <v>1</v>
      </c>
      <c r="L14" s="18">
        <v>0</v>
      </c>
      <c r="M14" s="20">
        <v>-1</v>
      </c>
      <c r="N14" s="18">
        <v>0</v>
      </c>
      <c r="P14" s="18">
        <v>0</v>
      </c>
      <c r="Q14" s="18">
        <v>0</v>
      </c>
    </row>
    <row r="15" spans="1:17" s="18" customFormat="1" x14ac:dyDescent="0.3">
      <c r="A15" s="18">
        <v>50011</v>
      </c>
      <c r="B15" s="18" t="s">
        <v>328</v>
      </c>
      <c r="C15" s="18" t="s">
        <v>469</v>
      </c>
      <c r="D15" s="18" t="s">
        <v>339</v>
      </c>
      <c r="E15" s="18" t="s">
        <v>471</v>
      </c>
      <c r="F15" s="18" t="s">
        <v>434</v>
      </c>
      <c r="G15" s="18" t="s">
        <v>18</v>
      </c>
      <c r="H15" s="18">
        <v>-1</v>
      </c>
      <c r="I15" s="18">
        <v>100</v>
      </c>
      <c r="J15" s="19">
        <v>611</v>
      </c>
      <c r="K15" s="19">
        <v>1</v>
      </c>
      <c r="L15" s="18">
        <v>0</v>
      </c>
      <c r="M15" s="20">
        <v>-1</v>
      </c>
      <c r="N15" s="18">
        <v>0</v>
      </c>
      <c r="P15" s="18">
        <v>0</v>
      </c>
      <c r="Q15" s="18">
        <v>0</v>
      </c>
    </row>
    <row r="16" spans="1:17" s="18" customFormat="1" x14ac:dyDescent="0.3">
      <c r="A16" s="18">
        <v>50012</v>
      </c>
      <c r="B16" s="18" t="s">
        <v>328</v>
      </c>
      <c r="C16" s="18" t="s">
        <v>469</v>
      </c>
      <c r="D16" s="18" t="s">
        <v>339</v>
      </c>
      <c r="E16" s="18" t="s">
        <v>471</v>
      </c>
      <c r="F16" s="18" t="s">
        <v>435</v>
      </c>
      <c r="G16" s="18" t="s">
        <v>18</v>
      </c>
      <c r="H16" s="18">
        <v>-1</v>
      </c>
      <c r="I16" s="18">
        <v>100</v>
      </c>
      <c r="J16" s="19">
        <v>612</v>
      </c>
      <c r="K16" s="19">
        <v>1</v>
      </c>
      <c r="L16" s="18">
        <v>0</v>
      </c>
      <c r="M16" s="20">
        <v>-1</v>
      </c>
      <c r="N16" s="18">
        <v>0</v>
      </c>
      <c r="P16" s="18">
        <v>0</v>
      </c>
      <c r="Q16" s="18">
        <v>0</v>
      </c>
    </row>
    <row r="17" spans="1:17" s="18" customFormat="1" x14ac:dyDescent="0.3">
      <c r="A17" s="18">
        <v>50013</v>
      </c>
      <c r="B17" s="18" t="s">
        <v>328</v>
      </c>
      <c r="C17" s="18" t="s">
        <v>469</v>
      </c>
      <c r="D17" s="18" t="s">
        <v>339</v>
      </c>
      <c r="E17" s="18" t="s">
        <v>471</v>
      </c>
      <c r="F17" s="18" t="s">
        <v>436</v>
      </c>
      <c r="G17" s="18" t="s">
        <v>18</v>
      </c>
      <c r="H17" s="18">
        <v>-1</v>
      </c>
      <c r="I17" s="18">
        <v>100</v>
      </c>
      <c r="J17" s="19">
        <v>613</v>
      </c>
      <c r="K17" s="19">
        <v>1</v>
      </c>
      <c r="L17" s="18">
        <v>0</v>
      </c>
      <c r="M17" s="20">
        <v>-1</v>
      </c>
      <c r="N17" s="18">
        <v>0</v>
      </c>
      <c r="P17" s="18">
        <v>0</v>
      </c>
      <c r="Q17" s="18">
        <v>0</v>
      </c>
    </row>
    <row r="18" spans="1:17" s="18" customFormat="1" x14ac:dyDescent="0.3">
      <c r="A18" s="18">
        <v>50014</v>
      </c>
      <c r="B18" s="18" t="s">
        <v>328</v>
      </c>
      <c r="C18" s="18" t="s">
        <v>469</v>
      </c>
      <c r="D18" s="18" t="s">
        <v>339</v>
      </c>
      <c r="E18" s="18" t="s">
        <v>471</v>
      </c>
      <c r="F18" s="18" t="s">
        <v>437</v>
      </c>
      <c r="G18" s="18" t="s">
        <v>18</v>
      </c>
      <c r="H18" s="18">
        <v>-1</v>
      </c>
      <c r="I18" s="18">
        <v>100</v>
      </c>
      <c r="J18" s="19">
        <v>614</v>
      </c>
      <c r="K18" s="19">
        <v>1</v>
      </c>
      <c r="L18" s="18">
        <v>0</v>
      </c>
      <c r="M18" s="20">
        <v>-1</v>
      </c>
      <c r="N18" s="18">
        <v>0</v>
      </c>
      <c r="P18" s="18">
        <v>0</v>
      </c>
      <c r="Q18" s="18">
        <v>0</v>
      </c>
    </row>
    <row r="19" spans="1:17" s="18" customFormat="1" x14ac:dyDescent="0.3">
      <c r="A19" s="18">
        <v>50015</v>
      </c>
      <c r="B19" s="18" t="s">
        <v>328</v>
      </c>
      <c r="C19" s="18" t="s">
        <v>469</v>
      </c>
      <c r="D19" s="18" t="s">
        <v>339</v>
      </c>
      <c r="E19" s="18" t="s">
        <v>471</v>
      </c>
      <c r="F19" s="18" t="s">
        <v>438</v>
      </c>
      <c r="G19" s="18" t="s">
        <v>18</v>
      </c>
      <c r="H19" s="18">
        <v>-1</v>
      </c>
      <c r="I19" s="18">
        <v>100</v>
      </c>
      <c r="J19" s="19">
        <v>615</v>
      </c>
      <c r="K19" s="19">
        <v>1</v>
      </c>
      <c r="L19" s="18">
        <v>0</v>
      </c>
      <c r="M19" s="20">
        <v>-1</v>
      </c>
      <c r="N19" s="18">
        <v>0</v>
      </c>
      <c r="P19" s="18">
        <v>0</v>
      </c>
      <c r="Q19" s="18">
        <v>0</v>
      </c>
    </row>
    <row r="20" spans="1:17" s="16" customFormat="1" x14ac:dyDescent="0.3">
      <c r="A20" s="16">
        <v>50021</v>
      </c>
      <c r="B20" s="16" t="s">
        <v>329</v>
      </c>
      <c r="C20" s="16" t="s">
        <v>470</v>
      </c>
      <c r="D20" s="16" t="s">
        <v>340</v>
      </c>
      <c r="E20" s="16" t="s">
        <v>471</v>
      </c>
      <c r="F20" s="16" t="s">
        <v>17</v>
      </c>
      <c r="G20" s="16" t="s">
        <v>19</v>
      </c>
      <c r="H20" s="16">
        <v>-1</v>
      </c>
      <c r="I20" s="16">
        <v>100</v>
      </c>
      <c r="J20" s="16">
        <v>701</v>
      </c>
      <c r="K20" s="16">
        <v>2</v>
      </c>
      <c r="L20" s="16">
        <v>0</v>
      </c>
      <c r="M20" s="17">
        <v>-1</v>
      </c>
      <c r="N20" s="16">
        <v>0</v>
      </c>
      <c r="P20" s="16">
        <v>0</v>
      </c>
      <c r="Q20" s="16">
        <v>0</v>
      </c>
    </row>
    <row r="21" spans="1:17" s="16" customFormat="1" x14ac:dyDescent="0.3">
      <c r="A21" s="16">
        <v>50022</v>
      </c>
      <c r="B21" s="22" t="s">
        <v>329</v>
      </c>
      <c r="C21" s="16" t="s">
        <v>470</v>
      </c>
      <c r="D21" s="16" t="s">
        <v>340</v>
      </c>
      <c r="E21" s="16" t="s">
        <v>471</v>
      </c>
      <c r="F21" s="16" t="s">
        <v>17</v>
      </c>
      <c r="G21" s="16" t="s">
        <v>19</v>
      </c>
      <c r="H21" s="16">
        <v>-1</v>
      </c>
      <c r="I21" s="16">
        <v>100</v>
      </c>
      <c r="J21" s="16">
        <v>702</v>
      </c>
      <c r="K21" s="16">
        <v>2</v>
      </c>
      <c r="L21" s="16">
        <v>0</v>
      </c>
      <c r="M21" s="17">
        <v>-1</v>
      </c>
      <c r="N21" s="16">
        <v>0</v>
      </c>
      <c r="P21" s="16">
        <v>0</v>
      </c>
      <c r="Q21" s="16">
        <v>0</v>
      </c>
    </row>
    <row r="22" spans="1:17" s="16" customFormat="1" x14ac:dyDescent="0.3">
      <c r="A22" s="16">
        <v>50023</v>
      </c>
      <c r="B22" s="16" t="s">
        <v>329</v>
      </c>
      <c r="C22" s="16" t="s">
        <v>470</v>
      </c>
      <c r="D22" s="16" t="s">
        <v>340</v>
      </c>
      <c r="E22" s="16" t="s">
        <v>471</v>
      </c>
      <c r="F22" s="16" t="s">
        <v>17</v>
      </c>
      <c r="G22" s="16" t="s">
        <v>19</v>
      </c>
      <c r="H22" s="16">
        <v>-1</v>
      </c>
      <c r="I22" s="16">
        <v>100</v>
      </c>
      <c r="J22" s="16">
        <v>703</v>
      </c>
      <c r="K22" s="16">
        <v>2</v>
      </c>
      <c r="L22" s="16">
        <v>0</v>
      </c>
      <c r="M22" s="17">
        <v>-1</v>
      </c>
      <c r="N22" s="16">
        <v>0</v>
      </c>
      <c r="P22" s="16">
        <v>0</v>
      </c>
      <c r="Q22" s="16">
        <v>0</v>
      </c>
    </row>
    <row r="23" spans="1:17" s="16" customFormat="1" x14ac:dyDescent="0.3">
      <c r="A23" s="16">
        <v>50024</v>
      </c>
      <c r="B23" s="16" t="s">
        <v>329</v>
      </c>
      <c r="C23" s="16" t="s">
        <v>470</v>
      </c>
      <c r="D23" s="22" t="s">
        <v>340</v>
      </c>
      <c r="E23" s="16" t="s">
        <v>471</v>
      </c>
      <c r="F23" s="16" t="s">
        <v>17</v>
      </c>
      <c r="G23" s="16" t="s">
        <v>19</v>
      </c>
      <c r="H23" s="16">
        <v>-1</v>
      </c>
      <c r="I23" s="16">
        <v>100</v>
      </c>
      <c r="J23" s="16">
        <v>704</v>
      </c>
      <c r="K23" s="16">
        <v>2</v>
      </c>
      <c r="L23" s="16">
        <v>0</v>
      </c>
      <c r="M23" s="17">
        <v>-1</v>
      </c>
      <c r="N23" s="16">
        <v>0</v>
      </c>
      <c r="P23" s="16">
        <v>0</v>
      </c>
      <c r="Q23" s="16">
        <v>0</v>
      </c>
    </row>
    <row r="24" spans="1:17" s="16" customFormat="1" x14ac:dyDescent="0.3">
      <c r="A24" s="16">
        <v>50025</v>
      </c>
      <c r="B24" s="16" t="s">
        <v>329</v>
      </c>
      <c r="C24" s="16" t="s">
        <v>470</v>
      </c>
      <c r="D24" s="16" t="s">
        <v>340</v>
      </c>
      <c r="E24" s="16" t="s">
        <v>471</v>
      </c>
      <c r="F24" s="16" t="s">
        <v>17</v>
      </c>
      <c r="G24" s="16" t="s">
        <v>19</v>
      </c>
      <c r="H24" s="16">
        <v>-1</v>
      </c>
      <c r="I24" s="16">
        <v>100</v>
      </c>
      <c r="J24" s="16">
        <v>705</v>
      </c>
      <c r="K24" s="16">
        <v>2</v>
      </c>
      <c r="L24" s="16">
        <v>0</v>
      </c>
      <c r="M24" s="17">
        <v>-1</v>
      </c>
      <c r="N24" s="16">
        <v>0</v>
      </c>
      <c r="P24" s="16">
        <v>0</v>
      </c>
      <c r="Q24" s="16">
        <v>0</v>
      </c>
    </row>
    <row r="25" spans="1:17" s="16" customFormat="1" x14ac:dyDescent="0.3">
      <c r="A25" s="16">
        <v>50026</v>
      </c>
      <c r="B25" s="16" t="s">
        <v>329</v>
      </c>
      <c r="C25" s="16" t="s">
        <v>470</v>
      </c>
      <c r="D25" s="16" t="s">
        <v>340</v>
      </c>
      <c r="E25" s="16" t="s">
        <v>471</v>
      </c>
      <c r="F25" s="16" t="s">
        <v>17</v>
      </c>
      <c r="G25" s="16" t="s">
        <v>19</v>
      </c>
      <c r="H25" s="16">
        <v>-1</v>
      </c>
      <c r="I25" s="16">
        <v>100</v>
      </c>
      <c r="J25" s="16">
        <v>706</v>
      </c>
      <c r="K25" s="16">
        <v>2</v>
      </c>
      <c r="L25" s="16">
        <v>0</v>
      </c>
      <c r="M25" s="17">
        <v>-1</v>
      </c>
      <c r="N25" s="16">
        <v>0</v>
      </c>
      <c r="P25" s="16">
        <v>0</v>
      </c>
      <c r="Q25" s="16">
        <v>0</v>
      </c>
    </row>
    <row r="26" spans="1:17" s="16" customFormat="1" x14ac:dyDescent="0.3">
      <c r="A26" s="16">
        <v>50027</v>
      </c>
      <c r="B26" s="16" t="s">
        <v>329</v>
      </c>
      <c r="C26" s="16" t="s">
        <v>470</v>
      </c>
      <c r="D26" s="16" t="s">
        <v>340</v>
      </c>
      <c r="E26" s="16" t="s">
        <v>471</v>
      </c>
      <c r="F26" s="16" t="s">
        <v>17</v>
      </c>
      <c r="G26" s="16" t="s">
        <v>19</v>
      </c>
      <c r="H26" s="16">
        <v>-1</v>
      </c>
      <c r="I26" s="16">
        <v>100</v>
      </c>
      <c r="J26" s="16">
        <v>707</v>
      </c>
      <c r="K26" s="16">
        <v>2</v>
      </c>
      <c r="L26" s="16">
        <v>0</v>
      </c>
      <c r="M26" s="17">
        <v>-1</v>
      </c>
      <c r="N26" s="16">
        <v>0</v>
      </c>
      <c r="P26" s="16">
        <v>0</v>
      </c>
      <c r="Q26" s="16">
        <v>0</v>
      </c>
    </row>
    <row r="27" spans="1:17" s="16" customFormat="1" x14ac:dyDescent="0.3">
      <c r="A27" s="16">
        <v>50028</v>
      </c>
      <c r="B27" s="16" t="s">
        <v>329</v>
      </c>
      <c r="C27" s="16" t="s">
        <v>470</v>
      </c>
      <c r="D27" s="16" t="s">
        <v>340</v>
      </c>
      <c r="E27" s="16" t="s">
        <v>471</v>
      </c>
      <c r="F27" s="16" t="s">
        <v>17</v>
      </c>
      <c r="G27" s="16" t="s">
        <v>19</v>
      </c>
      <c r="H27" s="16">
        <v>-1</v>
      </c>
      <c r="I27" s="16">
        <v>100</v>
      </c>
      <c r="J27" s="16">
        <v>708</v>
      </c>
      <c r="K27" s="16">
        <v>2</v>
      </c>
      <c r="L27" s="16">
        <v>0</v>
      </c>
      <c r="M27" s="17">
        <v>-1</v>
      </c>
      <c r="N27" s="16">
        <v>0</v>
      </c>
      <c r="P27" s="16">
        <v>0</v>
      </c>
      <c r="Q27" s="16">
        <v>0</v>
      </c>
    </row>
    <row r="28" spans="1:17" s="16" customFormat="1" x14ac:dyDescent="0.3">
      <c r="A28" s="16">
        <v>50029</v>
      </c>
      <c r="B28" s="16" t="s">
        <v>329</v>
      </c>
      <c r="C28" s="16" t="s">
        <v>470</v>
      </c>
      <c r="D28" s="16" t="s">
        <v>340</v>
      </c>
      <c r="E28" s="16" t="s">
        <v>471</v>
      </c>
      <c r="F28" s="16" t="s">
        <v>17</v>
      </c>
      <c r="G28" s="16" t="s">
        <v>19</v>
      </c>
      <c r="H28" s="16">
        <v>-1</v>
      </c>
      <c r="I28" s="16">
        <v>100</v>
      </c>
      <c r="J28" s="16">
        <v>709</v>
      </c>
      <c r="K28" s="16">
        <v>2</v>
      </c>
      <c r="L28" s="16">
        <v>0</v>
      </c>
      <c r="M28" s="17">
        <v>-1</v>
      </c>
      <c r="N28" s="16">
        <v>0</v>
      </c>
      <c r="P28" s="16">
        <v>0</v>
      </c>
      <c r="Q28" s="16">
        <v>0</v>
      </c>
    </row>
    <row r="29" spans="1:17" s="16" customFormat="1" x14ac:dyDescent="0.3">
      <c r="A29" s="16">
        <v>50030</v>
      </c>
      <c r="B29" s="16" t="s">
        <v>329</v>
      </c>
      <c r="C29" s="16" t="s">
        <v>470</v>
      </c>
      <c r="D29" s="16" t="s">
        <v>340</v>
      </c>
      <c r="E29" s="16" t="s">
        <v>471</v>
      </c>
      <c r="F29" s="16" t="s">
        <v>17</v>
      </c>
      <c r="G29" s="16" t="s">
        <v>19</v>
      </c>
      <c r="H29" s="16">
        <v>-1</v>
      </c>
      <c r="I29" s="16">
        <v>100</v>
      </c>
      <c r="J29" s="16">
        <v>710</v>
      </c>
      <c r="K29" s="16">
        <v>2</v>
      </c>
      <c r="L29" s="16">
        <v>0</v>
      </c>
      <c r="M29" s="17">
        <v>-1</v>
      </c>
      <c r="N29" s="16">
        <v>0</v>
      </c>
      <c r="P29" s="16">
        <v>0</v>
      </c>
      <c r="Q29" s="16">
        <v>0</v>
      </c>
    </row>
    <row r="30" spans="1:17" s="16" customFormat="1" x14ac:dyDescent="0.3">
      <c r="A30" s="16">
        <v>50031</v>
      </c>
      <c r="B30" s="16" t="s">
        <v>329</v>
      </c>
      <c r="C30" s="16" t="s">
        <v>470</v>
      </c>
      <c r="D30" s="16" t="s">
        <v>340</v>
      </c>
      <c r="E30" s="16" t="s">
        <v>471</v>
      </c>
      <c r="F30" s="16" t="s">
        <v>17</v>
      </c>
      <c r="G30" s="16" t="s">
        <v>19</v>
      </c>
      <c r="H30" s="16">
        <v>-1</v>
      </c>
      <c r="I30" s="16">
        <v>100</v>
      </c>
      <c r="J30" s="16">
        <v>711</v>
      </c>
      <c r="K30" s="16">
        <v>2</v>
      </c>
      <c r="L30" s="16">
        <v>0</v>
      </c>
      <c r="M30" s="17">
        <v>-1</v>
      </c>
      <c r="N30" s="16">
        <v>0</v>
      </c>
      <c r="P30" s="16">
        <v>0</v>
      </c>
      <c r="Q30" s="16">
        <v>0</v>
      </c>
    </row>
    <row r="31" spans="1:17" s="16" customFormat="1" x14ac:dyDescent="0.3">
      <c r="A31" s="16">
        <v>50032</v>
      </c>
      <c r="B31" s="16" t="s">
        <v>329</v>
      </c>
      <c r="C31" s="16" t="s">
        <v>470</v>
      </c>
      <c r="D31" s="16" t="s">
        <v>340</v>
      </c>
      <c r="E31" s="16" t="s">
        <v>471</v>
      </c>
      <c r="F31" s="16" t="s">
        <v>17</v>
      </c>
      <c r="G31" s="16" t="s">
        <v>19</v>
      </c>
      <c r="H31" s="16">
        <v>-1</v>
      </c>
      <c r="I31" s="16">
        <v>100</v>
      </c>
      <c r="J31" s="16">
        <v>712</v>
      </c>
      <c r="K31" s="16">
        <v>2</v>
      </c>
      <c r="L31" s="16">
        <v>0</v>
      </c>
      <c r="M31" s="17">
        <v>-1</v>
      </c>
      <c r="N31" s="16">
        <v>0</v>
      </c>
      <c r="P31" s="16">
        <v>0</v>
      </c>
      <c r="Q31" s="16">
        <v>0</v>
      </c>
    </row>
    <row r="32" spans="1:17" s="16" customFormat="1" x14ac:dyDescent="0.3">
      <c r="A32" s="16">
        <v>50033</v>
      </c>
      <c r="B32" s="16" t="s">
        <v>329</v>
      </c>
      <c r="C32" s="16" t="s">
        <v>470</v>
      </c>
      <c r="D32" s="16" t="s">
        <v>340</v>
      </c>
      <c r="E32" s="16" t="s">
        <v>471</v>
      </c>
      <c r="F32" s="16" t="s">
        <v>17</v>
      </c>
      <c r="G32" s="16" t="s">
        <v>19</v>
      </c>
      <c r="H32" s="16">
        <v>-1</v>
      </c>
      <c r="I32" s="16">
        <v>100</v>
      </c>
      <c r="J32" s="16">
        <v>713</v>
      </c>
      <c r="K32" s="16">
        <v>2</v>
      </c>
      <c r="L32" s="16">
        <v>0</v>
      </c>
      <c r="M32" s="17">
        <v>-1</v>
      </c>
      <c r="N32" s="16">
        <v>0</v>
      </c>
      <c r="P32" s="16">
        <v>0</v>
      </c>
      <c r="Q32" s="16">
        <v>0</v>
      </c>
    </row>
    <row r="33" spans="1:17" s="16" customFormat="1" x14ac:dyDescent="0.3">
      <c r="A33" s="16">
        <v>50034</v>
      </c>
      <c r="B33" s="16" t="s">
        <v>329</v>
      </c>
      <c r="C33" s="16" t="s">
        <v>470</v>
      </c>
      <c r="D33" s="16" t="s">
        <v>340</v>
      </c>
      <c r="E33" s="16" t="s">
        <v>471</v>
      </c>
      <c r="F33" s="16" t="s">
        <v>17</v>
      </c>
      <c r="G33" s="16" t="s">
        <v>19</v>
      </c>
      <c r="H33" s="16">
        <v>-1</v>
      </c>
      <c r="I33" s="16">
        <v>100</v>
      </c>
      <c r="J33" s="16">
        <v>714</v>
      </c>
      <c r="K33" s="16">
        <v>2</v>
      </c>
      <c r="L33" s="16">
        <v>0</v>
      </c>
      <c r="M33" s="17">
        <v>-1</v>
      </c>
      <c r="N33" s="16">
        <v>0</v>
      </c>
      <c r="P33" s="16">
        <v>0</v>
      </c>
      <c r="Q33" s="16">
        <v>0</v>
      </c>
    </row>
    <row r="34" spans="1:17" s="16" customFormat="1" x14ac:dyDescent="0.3">
      <c r="A34" s="16">
        <v>50035</v>
      </c>
      <c r="B34" s="16" t="s">
        <v>329</v>
      </c>
      <c r="C34" s="16" t="s">
        <v>470</v>
      </c>
      <c r="D34" s="16" t="s">
        <v>340</v>
      </c>
      <c r="E34" s="16" t="s">
        <v>471</v>
      </c>
      <c r="F34" s="16" t="s">
        <v>17</v>
      </c>
      <c r="G34" s="16" t="s">
        <v>19</v>
      </c>
      <c r="H34" s="16">
        <v>-1</v>
      </c>
      <c r="I34" s="16">
        <v>100</v>
      </c>
      <c r="J34" s="16">
        <v>715</v>
      </c>
      <c r="K34" s="16">
        <v>2</v>
      </c>
      <c r="L34" s="16">
        <v>0</v>
      </c>
      <c r="M34" s="17">
        <v>-1</v>
      </c>
      <c r="N34" s="16">
        <v>0</v>
      </c>
      <c r="P34" s="16">
        <v>0</v>
      </c>
      <c r="Q34" s="16">
        <v>0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7EE1E-C137-4028-8395-6A1A660A9544}">
  <sheetPr codeName="Sheet6">
    <tabColor rgb="FFFF0000"/>
  </sheetPr>
  <dimension ref="A1:O7"/>
  <sheetViews>
    <sheetView workbookViewId="0">
      <selection activeCell="E20" sqref="E20"/>
    </sheetView>
  </sheetViews>
  <sheetFormatPr defaultRowHeight="14.25" x14ac:dyDescent="0.2"/>
  <cols>
    <col min="4" max="4" width="25.875" customWidth="1"/>
    <col min="5" max="5" width="19.125" customWidth="1"/>
    <col min="6" max="7" width="16.875" customWidth="1"/>
    <col min="8" max="8" width="20.125" customWidth="1"/>
    <col min="9" max="9" width="19.25" customWidth="1"/>
    <col min="11" max="11" width="9.875" customWidth="1"/>
    <col min="12" max="12" width="12.25" customWidth="1"/>
  </cols>
  <sheetData>
    <row r="1" spans="1:15" ht="15.75" x14ac:dyDescent="0.3">
      <c r="A1" t="s">
        <v>2</v>
      </c>
      <c r="B1" t="s">
        <v>4</v>
      </c>
      <c r="C1" t="s">
        <v>7</v>
      </c>
      <c r="D1" t="s">
        <v>9</v>
      </c>
      <c r="E1" t="s">
        <v>313</v>
      </c>
      <c r="F1" t="s">
        <v>93</v>
      </c>
      <c r="G1" t="s">
        <v>93</v>
      </c>
      <c r="H1" t="s">
        <v>95</v>
      </c>
      <c r="I1" t="s">
        <v>30</v>
      </c>
      <c r="J1" t="s">
        <v>317</v>
      </c>
      <c r="K1" s="4" t="s">
        <v>352</v>
      </c>
      <c r="L1" s="4" t="s">
        <v>358</v>
      </c>
      <c r="M1" s="4" t="s">
        <v>359</v>
      </c>
      <c r="N1" s="7" t="s">
        <v>362</v>
      </c>
      <c r="O1" s="8" t="s">
        <v>366</v>
      </c>
    </row>
    <row r="2" spans="1:15" ht="58.5" x14ac:dyDescent="0.3">
      <c r="A2" t="s">
        <v>85</v>
      </c>
      <c r="B2" t="s">
        <v>6</v>
      </c>
      <c r="C2" t="s">
        <v>87</v>
      </c>
      <c r="D2" t="s">
        <v>88</v>
      </c>
      <c r="E2" s="1" t="s">
        <v>315</v>
      </c>
      <c r="F2" t="s">
        <v>94</v>
      </c>
      <c r="G2" t="s">
        <v>311</v>
      </c>
      <c r="H2" s="1" t="s">
        <v>321</v>
      </c>
      <c r="I2" t="s">
        <v>34</v>
      </c>
      <c r="J2" s="1" t="s">
        <v>320</v>
      </c>
      <c r="K2" s="5" t="s">
        <v>360</v>
      </c>
      <c r="L2" s="5" t="s">
        <v>357</v>
      </c>
      <c r="M2" s="5" t="s">
        <v>356</v>
      </c>
      <c r="N2" s="6" t="s">
        <v>361</v>
      </c>
      <c r="O2" s="6" t="s">
        <v>365</v>
      </c>
    </row>
    <row r="3" spans="1:15" ht="15.75" x14ac:dyDescent="0.3">
      <c r="A3" t="s">
        <v>14</v>
      </c>
      <c r="B3" t="s">
        <v>13</v>
      </c>
      <c r="C3" t="s">
        <v>13</v>
      </c>
      <c r="D3" t="s">
        <v>13</v>
      </c>
      <c r="E3" t="s">
        <v>314</v>
      </c>
      <c r="F3" t="s">
        <v>14</v>
      </c>
      <c r="G3" t="s">
        <v>14</v>
      </c>
      <c r="H3" t="s">
        <v>14</v>
      </c>
      <c r="I3" t="s">
        <v>14</v>
      </c>
      <c r="J3" t="s">
        <v>318</v>
      </c>
      <c r="K3" s="5" t="s">
        <v>353</v>
      </c>
      <c r="L3" s="5" t="s">
        <v>353</v>
      </c>
      <c r="M3" s="5" t="s">
        <v>353</v>
      </c>
      <c r="N3" s="6" t="s">
        <v>363</v>
      </c>
      <c r="O3" s="9" t="s">
        <v>14</v>
      </c>
    </row>
    <row r="4" spans="1:15" ht="15.75" x14ac:dyDescent="0.3">
      <c r="A4" t="s">
        <v>5</v>
      </c>
      <c r="B4" t="s">
        <v>15</v>
      </c>
      <c r="C4" t="s">
        <v>15</v>
      </c>
      <c r="D4" t="s">
        <v>15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319</v>
      </c>
      <c r="K4" s="5" t="s">
        <v>354</v>
      </c>
      <c r="L4" s="5" t="s">
        <v>354</v>
      </c>
      <c r="M4" s="5" t="s">
        <v>16</v>
      </c>
      <c r="N4" s="6" t="s">
        <v>364</v>
      </c>
      <c r="O4" s="9" t="s">
        <v>367</v>
      </c>
    </row>
    <row r="5" spans="1:15" ht="15.75" x14ac:dyDescent="0.3">
      <c r="A5">
        <v>55001</v>
      </c>
      <c r="B5" t="s">
        <v>310</v>
      </c>
      <c r="C5" t="s">
        <v>86</v>
      </c>
      <c r="D5" t="s">
        <v>90</v>
      </c>
      <c r="E5">
        <v>2</v>
      </c>
      <c r="F5">
        <v>500</v>
      </c>
      <c r="G5">
        <v>500</v>
      </c>
      <c r="H5">
        <v>2000</v>
      </c>
      <c r="I5">
        <v>80</v>
      </c>
      <c r="J5">
        <v>0</v>
      </c>
      <c r="K5" s="5">
        <v>-1</v>
      </c>
      <c r="L5" s="4">
        <v>0</v>
      </c>
      <c r="N5" s="7">
        <v>0</v>
      </c>
      <c r="O5" s="7">
        <v>0</v>
      </c>
    </row>
    <row r="6" spans="1:15" ht="15.75" x14ac:dyDescent="0.3">
      <c r="A6">
        <v>55002</v>
      </c>
      <c r="B6" t="s">
        <v>310</v>
      </c>
      <c r="C6" t="s">
        <v>89</v>
      </c>
      <c r="D6" t="s">
        <v>91</v>
      </c>
      <c r="E6">
        <v>2</v>
      </c>
      <c r="F6">
        <v>500</v>
      </c>
      <c r="G6">
        <v>500</v>
      </c>
      <c r="H6">
        <v>2000</v>
      </c>
      <c r="I6">
        <v>80</v>
      </c>
      <c r="J6">
        <v>0</v>
      </c>
      <c r="K6" s="5">
        <v>-1</v>
      </c>
      <c r="L6" s="4">
        <v>0</v>
      </c>
      <c r="N6" s="7">
        <v>0</v>
      </c>
      <c r="O6" s="7">
        <v>0</v>
      </c>
    </row>
    <row r="7" spans="1:15" ht="15.75" x14ac:dyDescent="0.3">
      <c r="N7" s="7"/>
    </row>
  </sheetData>
  <phoneticPr fontId="1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4424E-E008-45F7-BC34-E1C79BF60D42}">
  <sheetPr codeName="Sheet7">
    <tabColor rgb="FFFF0000"/>
  </sheetPr>
  <dimension ref="A1:P19"/>
  <sheetViews>
    <sheetView workbookViewId="0">
      <selection activeCell="J5" sqref="J5:J19"/>
    </sheetView>
  </sheetViews>
  <sheetFormatPr defaultRowHeight="14.25" x14ac:dyDescent="0.2"/>
  <cols>
    <col min="2" max="2" width="24.75" customWidth="1"/>
    <col min="4" max="4" width="31.375" customWidth="1"/>
    <col min="5" max="5" width="19.125" customWidth="1"/>
    <col min="6" max="6" width="14" customWidth="1"/>
    <col min="7" max="7" width="14.75" customWidth="1"/>
    <col min="8" max="8" width="13.625" customWidth="1"/>
    <col min="9" max="9" width="18.125" customWidth="1"/>
    <col min="12" max="12" width="9.875" customWidth="1"/>
    <col min="13" max="13" width="12.25" customWidth="1"/>
  </cols>
  <sheetData>
    <row r="1" spans="1:16" ht="15.75" x14ac:dyDescent="0.3">
      <c r="A1" t="s">
        <v>2</v>
      </c>
      <c r="B1" t="s">
        <v>4</v>
      </c>
      <c r="C1" t="s">
        <v>7</v>
      </c>
      <c r="D1" t="s">
        <v>9</v>
      </c>
      <c r="E1" t="s">
        <v>313</v>
      </c>
      <c r="F1" t="s">
        <v>11</v>
      </c>
      <c r="G1" t="s">
        <v>135</v>
      </c>
      <c r="H1" t="s">
        <v>168</v>
      </c>
      <c r="I1" t="s">
        <v>351</v>
      </c>
      <c r="J1" t="s">
        <v>30</v>
      </c>
      <c r="K1" t="s">
        <v>317</v>
      </c>
      <c r="L1" s="4" t="s">
        <v>352</v>
      </c>
      <c r="M1" s="4" t="s">
        <v>358</v>
      </c>
      <c r="N1" s="4" t="s">
        <v>359</v>
      </c>
      <c r="O1" s="7" t="s">
        <v>362</v>
      </c>
      <c r="P1" s="8" t="s">
        <v>366</v>
      </c>
    </row>
    <row r="2" spans="1:16" ht="58.5" x14ac:dyDescent="0.3">
      <c r="A2" t="s">
        <v>100</v>
      </c>
      <c r="B2" t="s">
        <v>6</v>
      </c>
      <c r="C2" t="s">
        <v>96</v>
      </c>
      <c r="D2" t="s">
        <v>97</v>
      </c>
      <c r="E2" s="1" t="s">
        <v>315</v>
      </c>
      <c r="F2" t="s">
        <v>1</v>
      </c>
      <c r="G2" s="1" t="s">
        <v>152</v>
      </c>
      <c r="H2" s="1" t="s">
        <v>170</v>
      </c>
      <c r="I2" s="1" t="s">
        <v>350</v>
      </c>
      <c r="J2" t="s">
        <v>34</v>
      </c>
      <c r="K2" s="1" t="s">
        <v>320</v>
      </c>
      <c r="L2" s="5" t="s">
        <v>360</v>
      </c>
      <c r="M2" s="5" t="s">
        <v>357</v>
      </c>
      <c r="N2" s="5" t="s">
        <v>356</v>
      </c>
      <c r="O2" s="6" t="s">
        <v>361</v>
      </c>
      <c r="P2" s="6" t="s">
        <v>365</v>
      </c>
    </row>
    <row r="3" spans="1:16" ht="15.75" x14ac:dyDescent="0.3">
      <c r="A3" t="s">
        <v>14</v>
      </c>
      <c r="B3" t="s">
        <v>13</v>
      </c>
      <c r="C3" t="s">
        <v>13</v>
      </c>
      <c r="D3" t="s">
        <v>13</v>
      </c>
      <c r="E3" t="s">
        <v>314</v>
      </c>
      <c r="F3" t="s">
        <v>14</v>
      </c>
      <c r="G3" t="s">
        <v>133</v>
      </c>
      <c r="H3" t="s">
        <v>129</v>
      </c>
      <c r="I3" t="s">
        <v>14</v>
      </c>
      <c r="J3" t="s">
        <v>14</v>
      </c>
      <c r="K3" t="s">
        <v>318</v>
      </c>
      <c r="L3" s="5" t="s">
        <v>353</v>
      </c>
      <c r="M3" s="5" t="s">
        <v>353</v>
      </c>
      <c r="N3" s="5" t="s">
        <v>353</v>
      </c>
      <c r="O3" s="6" t="s">
        <v>363</v>
      </c>
      <c r="P3" s="9" t="s">
        <v>14</v>
      </c>
    </row>
    <row r="4" spans="1:16" ht="15.75" x14ac:dyDescent="0.3">
      <c r="A4" t="s">
        <v>5</v>
      </c>
      <c r="B4" t="s">
        <v>15</v>
      </c>
      <c r="C4" t="s">
        <v>15</v>
      </c>
      <c r="D4" t="s">
        <v>15</v>
      </c>
      <c r="E4" t="s">
        <v>5</v>
      </c>
      <c r="F4" t="s">
        <v>5</v>
      </c>
      <c r="G4" t="s">
        <v>134</v>
      </c>
      <c r="H4" t="s">
        <v>16</v>
      </c>
      <c r="I4" t="s">
        <v>16</v>
      </c>
      <c r="J4" t="s">
        <v>5</v>
      </c>
      <c r="K4" t="s">
        <v>319</v>
      </c>
      <c r="L4" s="5" t="s">
        <v>354</v>
      </c>
      <c r="M4" s="5" t="s">
        <v>354</v>
      </c>
      <c r="N4" s="5" t="s">
        <v>16</v>
      </c>
      <c r="O4" s="6" t="s">
        <v>364</v>
      </c>
      <c r="P4" s="9" t="s">
        <v>367</v>
      </c>
    </row>
    <row r="5" spans="1:16" ht="15.75" x14ac:dyDescent="0.3">
      <c r="A5">
        <v>56001</v>
      </c>
      <c r="B5" t="s">
        <v>349</v>
      </c>
      <c r="C5" t="s">
        <v>98</v>
      </c>
      <c r="D5" t="s">
        <v>101</v>
      </c>
      <c r="E5">
        <v>3</v>
      </c>
      <c r="F5">
        <v>100</v>
      </c>
      <c r="G5">
        <v>300</v>
      </c>
      <c r="H5">
        <v>60300191</v>
      </c>
      <c r="J5">
        <v>100</v>
      </c>
      <c r="K5">
        <v>1</v>
      </c>
      <c r="L5" s="5">
        <v>-1</v>
      </c>
      <c r="M5" s="4">
        <v>0</v>
      </c>
      <c r="O5" s="7">
        <v>0</v>
      </c>
      <c r="P5" s="7">
        <v>0</v>
      </c>
    </row>
    <row r="6" spans="1:16" ht="15.75" x14ac:dyDescent="0.3">
      <c r="A6">
        <v>56002</v>
      </c>
      <c r="B6" t="s">
        <v>349</v>
      </c>
      <c r="C6" t="s">
        <v>99</v>
      </c>
      <c r="D6" t="s">
        <v>102</v>
      </c>
      <c r="E6">
        <v>3</v>
      </c>
      <c r="F6">
        <v>100</v>
      </c>
      <c r="G6">
        <v>300</v>
      </c>
      <c r="H6">
        <v>60300291</v>
      </c>
      <c r="J6">
        <v>100</v>
      </c>
      <c r="K6">
        <v>1</v>
      </c>
      <c r="L6" s="5">
        <v>-1</v>
      </c>
      <c r="M6" s="4">
        <v>0</v>
      </c>
      <c r="O6" s="7">
        <v>0</v>
      </c>
      <c r="P6" s="7">
        <v>0</v>
      </c>
    </row>
    <row r="7" spans="1:16" ht="15.75" x14ac:dyDescent="0.3">
      <c r="A7">
        <v>56003</v>
      </c>
      <c r="B7" t="s">
        <v>349</v>
      </c>
      <c r="C7" t="s">
        <v>103</v>
      </c>
      <c r="D7" t="s">
        <v>104</v>
      </c>
      <c r="E7">
        <v>3</v>
      </c>
      <c r="F7">
        <v>100</v>
      </c>
      <c r="G7">
        <v>300</v>
      </c>
      <c r="H7">
        <v>60300391</v>
      </c>
      <c r="J7">
        <v>100</v>
      </c>
      <c r="K7">
        <v>1</v>
      </c>
      <c r="L7" s="5">
        <v>-1</v>
      </c>
      <c r="M7" s="4">
        <v>0</v>
      </c>
      <c r="O7" s="7">
        <v>0</v>
      </c>
      <c r="P7" s="7">
        <v>0</v>
      </c>
    </row>
    <row r="8" spans="1:16" ht="15.75" x14ac:dyDescent="0.3">
      <c r="A8">
        <v>56004</v>
      </c>
      <c r="B8" t="s">
        <v>455</v>
      </c>
      <c r="C8" t="s">
        <v>105</v>
      </c>
      <c r="D8" t="s">
        <v>106</v>
      </c>
      <c r="E8">
        <v>3</v>
      </c>
      <c r="F8">
        <v>100</v>
      </c>
      <c r="G8">
        <v>300</v>
      </c>
      <c r="H8">
        <v>60300491</v>
      </c>
      <c r="J8">
        <v>100</v>
      </c>
      <c r="K8">
        <v>1</v>
      </c>
      <c r="L8" s="5">
        <v>-1</v>
      </c>
      <c r="M8" s="4">
        <v>0</v>
      </c>
      <c r="O8" s="7">
        <v>0</v>
      </c>
      <c r="P8" s="7">
        <v>0</v>
      </c>
    </row>
    <row r="9" spans="1:16" ht="15.75" x14ac:dyDescent="0.3">
      <c r="A9">
        <v>56005</v>
      </c>
      <c r="B9" t="s">
        <v>349</v>
      </c>
      <c r="C9" t="s">
        <v>107</v>
      </c>
      <c r="D9" t="s">
        <v>108</v>
      </c>
      <c r="E9">
        <v>3</v>
      </c>
      <c r="F9">
        <v>100</v>
      </c>
      <c r="G9">
        <v>300</v>
      </c>
      <c r="H9">
        <v>60300591</v>
      </c>
      <c r="J9">
        <v>100</v>
      </c>
      <c r="K9">
        <v>1</v>
      </c>
      <c r="L9" s="5">
        <v>-1</v>
      </c>
      <c r="M9" s="4">
        <v>0</v>
      </c>
      <c r="O9" s="7">
        <v>0</v>
      </c>
      <c r="P9" s="7">
        <v>0</v>
      </c>
    </row>
    <row r="10" spans="1:16" ht="15.75" x14ac:dyDescent="0.3">
      <c r="A10">
        <v>56006</v>
      </c>
      <c r="B10" t="s">
        <v>349</v>
      </c>
      <c r="C10" t="s">
        <v>109</v>
      </c>
      <c r="D10" t="s">
        <v>110</v>
      </c>
      <c r="E10">
        <v>3</v>
      </c>
      <c r="F10">
        <v>100</v>
      </c>
      <c r="G10">
        <v>300</v>
      </c>
      <c r="H10">
        <v>60300691</v>
      </c>
      <c r="J10">
        <v>100</v>
      </c>
      <c r="K10">
        <v>1</v>
      </c>
      <c r="L10" s="5">
        <v>-1</v>
      </c>
      <c r="M10" s="4">
        <v>0</v>
      </c>
      <c r="O10" s="7">
        <v>0</v>
      </c>
      <c r="P10" s="7">
        <v>0</v>
      </c>
    </row>
    <row r="11" spans="1:16" ht="15.75" x14ac:dyDescent="0.3">
      <c r="A11">
        <v>56007</v>
      </c>
      <c r="B11" t="s">
        <v>349</v>
      </c>
      <c r="C11" t="s">
        <v>111</v>
      </c>
      <c r="D11" t="s">
        <v>112</v>
      </c>
      <c r="E11">
        <v>3</v>
      </c>
      <c r="F11">
        <v>100</v>
      </c>
      <c r="G11">
        <v>300</v>
      </c>
      <c r="H11">
        <v>60300791</v>
      </c>
      <c r="J11">
        <v>100</v>
      </c>
      <c r="K11">
        <v>1</v>
      </c>
      <c r="L11" s="5">
        <v>-1</v>
      </c>
      <c r="M11" s="4">
        <v>0</v>
      </c>
      <c r="O11" s="7">
        <v>0</v>
      </c>
      <c r="P11" s="7">
        <v>0</v>
      </c>
    </row>
    <row r="12" spans="1:16" ht="15.75" x14ac:dyDescent="0.3">
      <c r="A12">
        <v>56008</v>
      </c>
      <c r="B12" t="s">
        <v>349</v>
      </c>
      <c r="C12" t="s">
        <v>113</v>
      </c>
      <c r="D12" t="s">
        <v>114</v>
      </c>
      <c r="E12">
        <v>3</v>
      </c>
      <c r="F12">
        <v>100</v>
      </c>
      <c r="G12">
        <v>300</v>
      </c>
      <c r="H12">
        <v>60300891</v>
      </c>
      <c r="J12">
        <v>100</v>
      </c>
      <c r="K12">
        <v>1</v>
      </c>
      <c r="L12" s="5">
        <v>-1</v>
      </c>
      <c r="M12" s="4">
        <v>0</v>
      </c>
      <c r="O12" s="7">
        <v>0</v>
      </c>
      <c r="P12" s="7">
        <v>0</v>
      </c>
    </row>
    <row r="13" spans="1:16" ht="15.75" x14ac:dyDescent="0.3">
      <c r="A13">
        <v>56009</v>
      </c>
      <c r="B13" t="s">
        <v>349</v>
      </c>
      <c r="C13" t="s">
        <v>115</v>
      </c>
      <c r="D13" t="s">
        <v>116</v>
      </c>
      <c r="E13">
        <v>3</v>
      </c>
      <c r="F13">
        <v>100</v>
      </c>
      <c r="G13">
        <v>300</v>
      </c>
      <c r="H13">
        <v>60300991</v>
      </c>
      <c r="J13">
        <v>100</v>
      </c>
      <c r="K13">
        <v>1</v>
      </c>
      <c r="L13" s="5">
        <v>-1</v>
      </c>
      <c r="M13" s="4">
        <v>0</v>
      </c>
      <c r="O13" s="7">
        <v>0</v>
      </c>
      <c r="P13" s="7">
        <v>0</v>
      </c>
    </row>
    <row r="14" spans="1:16" ht="15.75" x14ac:dyDescent="0.3">
      <c r="A14">
        <v>56010</v>
      </c>
      <c r="B14" t="s">
        <v>455</v>
      </c>
      <c r="C14" t="s">
        <v>117</v>
      </c>
      <c r="D14" t="s">
        <v>118</v>
      </c>
      <c r="E14">
        <v>3</v>
      </c>
      <c r="F14">
        <v>100</v>
      </c>
      <c r="G14">
        <v>300</v>
      </c>
      <c r="H14">
        <v>60301091</v>
      </c>
      <c r="J14">
        <v>100</v>
      </c>
      <c r="K14">
        <v>1</v>
      </c>
      <c r="L14" s="5">
        <v>-1</v>
      </c>
      <c r="M14" s="4">
        <v>0</v>
      </c>
      <c r="O14" s="7">
        <v>0</v>
      </c>
      <c r="P14" s="7">
        <v>0</v>
      </c>
    </row>
    <row r="15" spans="1:16" ht="15.75" x14ac:dyDescent="0.3">
      <c r="A15">
        <v>56011</v>
      </c>
      <c r="B15" t="s">
        <v>349</v>
      </c>
      <c r="C15" t="s">
        <v>119</v>
      </c>
      <c r="D15" t="s">
        <v>120</v>
      </c>
      <c r="E15">
        <v>3</v>
      </c>
      <c r="F15">
        <v>100</v>
      </c>
      <c r="G15">
        <v>300</v>
      </c>
      <c r="H15">
        <v>60301191</v>
      </c>
      <c r="J15">
        <v>100</v>
      </c>
      <c r="K15">
        <v>1</v>
      </c>
      <c r="L15" s="5">
        <v>-1</v>
      </c>
      <c r="M15" s="4">
        <v>0</v>
      </c>
      <c r="O15" s="7">
        <v>0</v>
      </c>
      <c r="P15" s="7">
        <v>0</v>
      </c>
    </row>
    <row r="16" spans="1:16" ht="15.75" x14ac:dyDescent="0.3">
      <c r="A16">
        <v>56012</v>
      </c>
      <c r="B16" t="s">
        <v>455</v>
      </c>
      <c r="C16" t="s">
        <v>121</v>
      </c>
      <c r="D16" t="s">
        <v>122</v>
      </c>
      <c r="E16">
        <v>3</v>
      </c>
      <c r="F16">
        <v>100</v>
      </c>
      <c r="G16">
        <v>300</v>
      </c>
      <c r="H16">
        <v>60301291</v>
      </c>
      <c r="J16">
        <v>100</v>
      </c>
      <c r="K16">
        <v>1</v>
      </c>
      <c r="L16" s="5">
        <v>-1</v>
      </c>
      <c r="M16" s="4">
        <v>0</v>
      </c>
      <c r="O16" s="7">
        <v>0</v>
      </c>
      <c r="P16" s="7">
        <v>0</v>
      </c>
    </row>
    <row r="17" spans="1:16" ht="15.75" x14ac:dyDescent="0.3">
      <c r="A17">
        <v>56013</v>
      </c>
      <c r="B17" t="s">
        <v>349</v>
      </c>
      <c r="C17" t="s">
        <v>123</v>
      </c>
      <c r="D17" t="s">
        <v>124</v>
      </c>
      <c r="E17">
        <v>3</v>
      </c>
      <c r="F17">
        <v>100</v>
      </c>
      <c r="G17">
        <v>300</v>
      </c>
      <c r="H17">
        <v>60301391</v>
      </c>
      <c r="J17">
        <v>100</v>
      </c>
      <c r="K17">
        <v>1</v>
      </c>
      <c r="L17" s="5">
        <v>-1</v>
      </c>
      <c r="M17" s="4">
        <v>0</v>
      </c>
      <c r="O17" s="7">
        <v>0</v>
      </c>
      <c r="P17" s="7">
        <v>0</v>
      </c>
    </row>
    <row r="18" spans="1:16" ht="15.75" x14ac:dyDescent="0.3">
      <c r="A18">
        <v>56014</v>
      </c>
      <c r="B18" t="s">
        <v>349</v>
      </c>
      <c r="C18" t="s">
        <v>125</v>
      </c>
      <c r="D18" t="s">
        <v>126</v>
      </c>
      <c r="E18">
        <v>3</v>
      </c>
      <c r="F18">
        <v>100</v>
      </c>
      <c r="G18">
        <v>300</v>
      </c>
      <c r="H18">
        <v>60301491</v>
      </c>
      <c r="J18">
        <v>100</v>
      </c>
      <c r="K18">
        <v>1</v>
      </c>
      <c r="L18" s="5">
        <v>-1</v>
      </c>
      <c r="M18" s="4">
        <v>0</v>
      </c>
      <c r="O18" s="7">
        <v>0</v>
      </c>
      <c r="P18" s="7">
        <v>0</v>
      </c>
    </row>
    <row r="19" spans="1:16" ht="15.75" x14ac:dyDescent="0.3">
      <c r="A19">
        <v>56015</v>
      </c>
      <c r="B19" t="s">
        <v>349</v>
      </c>
      <c r="C19" t="s">
        <v>127</v>
      </c>
      <c r="D19" t="s">
        <v>128</v>
      </c>
      <c r="E19">
        <v>3</v>
      </c>
      <c r="F19">
        <v>100</v>
      </c>
      <c r="G19">
        <v>300</v>
      </c>
      <c r="H19">
        <v>60301591</v>
      </c>
      <c r="J19">
        <v>100</v>
      </c>
      <c r="K19">
        <v>1</v>
      </c>
      <c r="L19" s="5">
        <v>-1</v>
      </c>
      <c r="M19" s="4">
        <v>0</v>
      </c>
      <c r="O19" s="7">
        <v>0</v>
      </c>
      <c r="P19" s="7">
        <v>0</v>
      </c>
    </row>
  </sheetData>
  <phoneticPr fontId="1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F9905-B21B-4265-ABC8-C0A1DEAEA0A2}">
  <sheetPr codeName="Sheet8">
    <tabColor rgb="FF00B0F0"/>
  </sheetPr>
  <dimension ref="A1:O5"/>
  <sheetViews>
    <sheetView workbookViewId="0">
      <selection activeCell="F19" sqref="F19"/>
    </sheetView>
  </sheetViews>
  <sheetFormatPr defaultRowHeight="14.25" x14ac:dyDescent="0.2"/>
  <cols>
    <col min="3" max="3" width="18.625" customWidth="1"/>
    <col min="4" max="4" width="28.375" customWidth="1"/>
    <col min="5" max="5" width="19" customWidth="1"/>
    <col min="6" max="6" width="14" customWidth="1"/>
    <col min="7" max="7" width="15.125" customWidth="1"/>
    <col min="8" max="8" width="22.75" customWidth="1"/>
  </cols>
  <sheetData>
    <row r="1" spans="1:15" ht="15.75" x14ac:dyDescent="0.3">
      <c r="A1" t="s">
        <v>2</v>
      </c>
      <c r="B1" t="s">
        <v>4</v>
      </c>
      <c r="C1" t="s">
        <v>7</v>
      </c>
      <c r="D1" t="s">
        <v>9</v>
      </c>
      <c r="E1" t="s">
        <v>313</v>
      </c>
      <c r="F1" t="s">
        <v>458</v>
      </c>
      <c r="G1" t="s">
        <v>168</v>
      </c>
      <c r="H1" t="s">
        <v>351</v>
      </c>
      <c r="I1" t="s">
        <v>30</v>
      </c>
      <c r="K1" s="4"/>
      <c r="L1" s="4"/>
      <c r="M1" s="4"/>
      <c r="N1" s="7"/>
      <c r="O1" s="8"/>
    </row>
    <row r="2" spans="1:15" ht="44.25" x14ac:dyDescent="0.3">
      <c r="A2" t="s">
        <v>456</v>
      </c>
      <c r="B2" t="s">
        <v>6</v>
      </c>
      <c r="C2" t="s">
        <v>457</v>
      </c>
      <c r="D2" t="s">
        <v>97</v>
      </c>
      <c r="E2" s="1" t="s">
        <v>315</v>
      </c>
      <c r="F2" s="1" t="s">
        <v>459</v>
      </c>
      <c r="G2" s="1" t="s">
        <v>170</v>
      </c>
      <c r="H2" s="1" t="s">
        <v>350</v>
      </c>
      <c r="I2" t="s">
        <v>34</v>
      </c>
      <c r="J2" s="1"/>
      <c r="K2" s="5"/>
      <c r="L2" s="5"/>
      <c r="M2" s="5"/>
      <c r="N2" s="6"/>
      <c r="O2" s="6"/>
    </row>
    <row r="3" spans="1:15" ht="15.75" x14ac:dyDescent="0.3">
      <c r="A3" t="s">
        <v>14</v>
      </c>
      <c r="B3" t="s">
        <v>13</v>
      </c>
      <c r="C3" t="s">
        <v>13</v>
      </c>
      <c r="D3" t="s">
        <v>13</v>
      </c>
      <c r="E3" t="s">
        <v>314</v>
      </c>
      <c r="F3" t="s">
        <v>14</v>
      </c>
      <c r="G3" t="s">
        <v>129</v>
      </c>
      <c r="H3" t="s">
        <v>14</v>
      </c>
      <c r="I3" t="s">
        <v>14</v>
      </c>
      <c r="K3" s="5"/>
      <c r="L3" s="5"/>
      <c r="M3" s="5"/>
      <c r="N3" s="6"/>
      <c r="O3" s="9"/>
    </row>
    <row r="4" spans="1:15" ht="15.75" x14ac:dyDescent="0.3">
      <c r="A4" t="s">
        <v>5</v>
      </c>
      <c r="B4" t="s">
        <v>15</v>
      </c>
      <c r="C4" t="s">
        <v>15</v>
      </c>
      <c r="D4" t="s">
        <v>15</v>
      </c>
      <c r="E4" t="s">
        <v>5</v>
      </c>
      <c r="F4" t="s">
        <v>5</v>
      </c>
      <c r="G4" t="s">
        <v>16</v>
      </c>
      <c r="H4" t="s">
        <v>16</v>
      </c>
      <c r="I4" t="s">
        <v>5</v>
      </c>
      <c r="K4" s="5"/>
      <c r="L4" s="5"/>
      <c r="M4" s="5"/>
      <c r="N4" s="6"/>
      <c r="O4" s="9"/>
    </row>
    <row r="5" spans="1:15" x14ac:dyDescent="0.2">
      <c r="A5">
        <v>40001</v>
      </c>
      <c r="C5" t="s">
        <v>460</v>
      </c>
      <c r="D5" t="s">
        <v>461</v>
      </c>
      <c r="E5">
        <v>-1</v>
      </c>
      <c r="F5">
        <v>300</v>
      </c>
      <c r="G5">
        <v>4000101</v>
      </c>
      <c r="H5">
        <v>4000101</v>
      </c>
      <c r="I5">
        <v>80</v>
      </c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771F4-5566-4A5B-ADFC-0B7D214821FB}">
  <sheetPr codeName="Sheet9">
    <tabColor rgb="FFFF0000"/>
  </sheetPr>
  <dimension ref="A1:S49"/>
  <sheetViews>
    <sheetView workbookViewId="0">
      <selection activeCell="K5" sqref="K5"/>
    </sheetView>
  </sheetViews>
  <sheetFormatPr defaultRowHeight="14.25" x14ac:dyDescent="0.2"/>
  <cols>
    <col min="2" max="3" width="14.125" customWidth="1"/>
    <col min="4" max="4" width="13" customWidth="1"/>
    <col min="5" max="5" width="34.5" customWidth="1"/>
    <col min="6" max="6" width="19.125" customWidth="1"/>
    <col min="7" max="10" width="14" customWidth="1"/>
    <col min="11" max="11" width="26.125" customWidth="1"/>
    <col min="12" max="12" width="8.875" customWidth="1"/>
    <col min="13" max="13" width="9.5" bestFit="1" customWidth="1"/>
    <col min="14" max="14" width="9.875" customWidth="1"/>
    <col min="15" max="15" width="12.25" customWidth="1"/>
    <col min="16" max="16" width="16.75" customWidth="1"/>
  </cols>
  <sheetData>
    <row r="1" spans="1:19" ht="15.75" x14ac:dyDescent="0.3">
      <c r="A1" t="s">
        <v>2</v>
      </c>
      <c r="B1" t="s">
        <v>4</v>
      </c>
      <c r="C1" t="s">
        <v>330</v>
      </c>
      <c r="D1" t="s">
        <v>7</v>
      </c>
      <c r="E1" t="s">
        <v>9</v>
      </c>
      <c r="F1" t="s">
        <v>313</v>
      </c>
      <c r="G1" t="s">
        <v>11</v>
      </c>
      <c r="H1" t="s">
        <v>373</v>
      </c>
      <c r="I1" t="s">
        <v>372</v>
      </c>
      <c r="J1" t="s">
        <v>92</v>
      </c>
      <c r="K1" t="s">
        <v>169</v>
      </c>
      <c r="L1" t="s">
        <v>30</v>
      </c>
      <c r="M1" t="s">
        <v>317</v>
      </c>
      <c r="N1" s="4" t="s">
        <v>352</v>
      </c>
      <c r="O1" s="4" t="s">
        <v>358</v>
      </c>
      <c r="P1" s="4" t="s">
        <v>359</v>
      </c>
      <c r="Q1" s="7" t="s">
        <v>362</v>
      </c>
      <c r="R1" s="8" t="s">
        <v>366</v>
      </c>
      <c r="S1" s="8" t="s">
        <v>371</v>
      </c>
    </row>
    <row r="2" spans="1:19" s="10" customFormat="1" ht="71.25" x14ac:dyDescent="0.2">
      <c r="A2" s="10" t="s">
        <v>130</v>
      </c>
      <c r="B2" s="10" t="s">
        <v>6</v>
      </c>
      <c r="C2" s="10" t="s">
        <v>331</v>
      </c>
      <c r="D2" s="10" t="s">
        <v>131</v>
      </c>
      <c r="E2" s="10" t="s">
        <v>132</v>
      </c>
      <c r="F2" s="11" t="s">
        <v>315</v>
      </c>
      <c r="G2" s="11" t="s">
        <v>374</v>
      </c>
      <c r="H2" s="11" t="s">
        <v>375</v>
      </c>
      <c r="I2" s="11" t="s">
        <v>376</v>
      </c>
      <c r="J2" s="10" t="s">
        <v>300</v>
      </c>
      <c r="K2" s="11" t="s">
        <v>170</v>
      </c>
      <c r="L2" s="10" t="s">
        <v>34</v>
      </c>
      <c r="M2" s="11" t="s">
        <v>320</v>
      </c>
      <c r="N2" s="12" t="s">
        <v>360</v>
      </c>
      <c r="O2" s="12" t="s">
        <v>357</v>
      </c>
      <c r="P2" s="12" t="s">
        <v>356</v>
      </c>
      <c r="Q2" s="13" t="s">
        <v>361</v>
      </c>
      <c r="R2" s="13" t="s">
        <v>365</v>
      </c>
      <c r="S2" s="23" t="s">
        <v>370</v>
      </c>
    </row>
    <row r="3" spans="1:19" ht="15.75" x14ac:dyDescent="0.3">
      <c r="A3" t="s">
        <v>14</v>
      </c>
      <c r="B3" t="s">
        <v>13</v>
      </c>
      <c r="C3" t="s">
        <v>332</v>
      </c>
      <c r="D3" t="s">
        <v>13</v>
      </c>
      <c r="E3" t="s">
        <v>13</v>
      </c>
      <c r="F3" t="s">
        <v>314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 t="s">
        <v>14</v>
      </c>
      <c r="M3" t="s">
        <v>318</v>
      </c>
      <c r="N3" s="5" t="s">
        <v>353</v>
      </c>
      <c r="O3" s="5" t="s">
        <v>353</v>
      </c>
      <c r="P3" s="5" t="s">
        <v>353</v>
      </c>
      <c r="Q3" s="6" t="s">
        <v>363</v>
      </c>
      <c r="R3" s="9" t="s">
        <v>14</v>
      </c>
      <c r="S3" s="9" t="s">
        <v>368</v>
      </c>
    </row>
    <row r="4" spans="1:19" ht="15.75" x14ac:dyDescent="0.3">
      <c r="A4" t="s">
        <v>5</v>
      </c>
      <c r="B4" t="s">
        <v>15</v>
      </c>
      <c r="C4" t="s">
        <v>15</v>
      </c>
      <c r="D4" t="s">
        <v>15</v>
      </c>
      <c r="E4" t="s">
        <v>15</v>
      </c>
      <c r="F4" t="s">
        <v>5</v>
      </c>
      <c r="G4" t="s">
        <v>5</v>
      </c>
      <c r="H4" t="s">
        <v>5</v>
      </c>
      <c r="I4" t="s">
        <v>5</v>
      </c>
      <c r="J4" t="s">
        <v>5</v>
      </c>
      <c r="K4" t="s">
        <v>16</v>
      </c>
      <c r="L4" t="s">
        <v>5</v>
      </c>
      <c r="M4" t="s">
        <v>319</v>
      </c>
      <c r="N4" s="5" t="s">
        <v>354</v>
      </c>
      <c r="O4" s="5" t="s">
        <v>354</v>
      </c>
      <c r="P4" s="5" t="s">
        <v>16</v>
      </c>
      <c r="Q4" s="6" t="s">
        <v>364</v>
      </c>
      <c r="R4" s="9" t="s">
        <v>367</v>
      </c>
      <c r="S4" s="9" t="s">
        <v>369</v>
      </c>
    </row>
    <row r="5" spans="1:19" ht="15.75" x14ac:dyDescent="0.3">
      <c r="A5">
        <v>57001</v>
      </c>
      <c r="B5" t="s">
        <v>325</v>
      </c>
      <c r="C5" s="2" t="s">
        <v>334</v>
      </c>
      <c r="D5" t="s">
        <v>136</v>
      </c>
      <c r="E5" t="s">
        <v>205</v>
      </c>
      <c r="F5">
        <v>-1</v>
      </c>
      <c r="G5">
        <v>18</v>
      </c>
      <c r="H5">
        <v>40</v>
      </c>
      <c r="I5">
        <v>22</v>
      </c>
      <c r="J5">
        <v>205</v>
      </c>
      <c r="K5" t="s">
        <v>519</v>
      </c>
      <c r="L5">
        <v>80</v>
      </c>
      <c r="M5">
        <v>0</v>
      </c>
      <c r="N5" s="5">
        <v>-1</v>
      </c>
      <c r="O5" s="4">
        <v>0</v>
      </c>
      <c r="Q5" s="7">
        <v>0</v>
      </c>
      <c r="R5" s="7">
        <v>1</v>
      </c>
      <c r="S5" s="24">
        <v>1</v>
      </c>
    </row>
    <row r="6" spans="1:19" ht="15.75" x14ac:dyDescent="0.3">
      <c r="A6">
        <v>57002</v>
      </c>
      <c r="B6" t="s">
        <v>325</v>
      </c>
      <c r="C6" s="2" t="s">
        <v>334</v>
      </c>
      <c r="D6" t="s">
        <v>137</v>
      </c>
      <c r="E6" t="s">
        <v>206</v>
      </c>
      <c r="F6">
        <v>-1</v>
      </c>
      <c r="G6">
        <v>18</v>
      </c>
      <c r="H6">
        <v>40</v>
      </c>
      <c r="I6">
        <v>22</v>
      </c>
      <c r="J6">
        <v>205</v>
      </c>
      <c r="K6" t="s">
        <v>393</v>
      </c>
      <c r="L6">
        <v>80</v>
      </c>
      <c r="M6">
        <v>0</v>
      </c>
      <c r="N6" s="5">
        <v>-1</v>
      </c>
      <c r="O6" s="4">
        <v>0</v>
      </c>
      <c r="Q6" s="7">
        <v>0</v>
      </c>
      <c r="R6" s="7">
        <v>1</v>
      </c>
      <c r="S6" s="24">
        <v>1</v>
      </c>
    </row>
    <row r="7" spans="1:19" ht="15.75" x14ac:dyDescent="0.3">
      <c r="A7">
        <v>57003</v>
      </c>
      <c r="B7" t="s">
        <v>325</v>
      </c>
      <c r="C7" s="2" t="s">
        <v>334</v>
      </c>
      <c r="D7" t="s">
        <v>138</v>
      </c>
      <c r="E7" t="s">
        <v>205</v>
      </c>
      <c r="F7">
        <v>-1</v>
      </c>
      <c r="G7">
        <v>18</v>
      </c>
      <c r="H7">
        <v>40</v>
      </c>
      <c r="I7">
        <v>22</v>
      </c>
      <c r="J7">
        <v>205</v>
      </c>
      <c r="K7" t="s">
        <v>394</v>
      </c>
      <c r="L7">
        <v>80</v>
      </c>
      <c r="M7">
        <v>0</v>
      </c>
      <c r="N7" s="5">
        <v>-1</v>
      </c>
      <c r="O7" s="4">
        <v>0</v>
      </c>
      <c r="Q7" s="7">
        <v>0</v>
      </c>
      <c r="R7" s="7">
        <v>1</v>
      </c>
      <c r="S7" s="24">
        <v>1</v>
      </c>
    </row>
    <row r="8" spans="1:19" ht="15.75" x14ac:dyDescent="0.3">
      <c r="A8">
        <v>57004</v>
      </c>
      <c r="B8" t="s">
        <v>325</v>
      </c>
      <c r="C8" s="2" t="s">
        <v>334</v>
      </c>
      <c r="D8" t="s">
        <v>139</v>
      </c>
      <c r="E8" t="s">
        <v>205</v>
      </c>
      <c r="F8">
        <v>-1</v>
      </c>
      <c r="G8">
        <v>18</v>
      </c>
      <c r="H8">
        <v>40</v>
      </c>
      <c r="I8">
        <v>22</v>
      </c>
      <c r="J8">
        <v>205</v>
      </c>
      <c r="K8" t="s">
        <v>395</v>
      </c>
      <c r="L8">
        <v>80</v>
      </c>
      <c r="M8">
        <v>0</v>
      </c>
      <c r="N8" s="5">
        <v>-1</v>
      </c>
      <c r="O8" s="4">
        <v>0</v>
      </c>
      <c r="Q8" s="7">
        <v>0</v>
      </c>
      <c r="R8" s="7">
        <v>1</v>
      </c>
      <c r="S8" s="24">
        <v>1</v>
      </c>
    </row>
    <row r="9" spans="1:19" ht="15.75" x14ac:dyDescent="0.3">
      <c r="A9">
        <v>57005</v>
      </c>
      <c r="B9" t="s">
        <v>325</v>
      </c>
      <c r="C9" s="2" t="s">
        <v>334</v>
      </c>
      <c r="D9" t="s">
        <v>140</v>
      </c>
      <c r="E9" t="s">
        <v>205</v>
      </c>
      <c r="F9">
        <v>-1</v>
      </c>
      <c r="G9">
        <v>18</v>
      </c>
      <c r="H9">
        <v>40</v>
      </c>
      <c r="I9">
        <v>22</v>
      </c>
      <c r="J9">
        <v>205</v>
      </c>
      <c r="K9" t="s">
        <v>396</v>
      </c>
      <c r="L9">
        <v>80</v>
      </c>
      <c r="M9">
        <v>0</v>
      </c>
      <c r="N9" s="5">
        <v>-1</v>
      </c>
      <c r="O9" s="4">
        <v>0</v>
      </c>
      <c r="Q9" s="7">
        <v>0</v>
      </c>
      <c r="R9" s="7">
        <v>1</v>
      </c>
      <c r="S9" s="24">
        <v>1</v>
      </c>
    </row>
    <row r="10" spans="1:19" ht="15.75" x14ac:dyDescent="0.3">
      <c r="A10">
        <v>57006</v>
      </c>
      <c r="B10" t="s">
        <v>325</v>
      </c>
      <c r="C10" s="2" t="s">
        <v>334</v>
      </c>
      <c r="D10" t="s">
        <v>141</v>
      </c>
      <c r="E10" t="s">
        <v>205</v>
      </c>
      <c r="F10">
        <v>-1</v>
      </c>
      <c r="G10">
        <v>18</v>
      </c>
      <c r="H10">
        <v>40</v>
      </c>
      <c r="I10">
        <v>22</v>
      </c>
      <c r="J10">
        <v>205</v>
      </c>
      <c r="K10" t="s">
        <v>397</v>
      </c>
      <c r="L10">
        <v>80</v>
      </c>
      <c r="M10">
        <v>0</v>
      </c>
      <c r="N10" s="5">
        <v>-1</v>
      </c>
      <c r="O10" s="4">
        <v>0</v>
      </c>
      <c r="Q10" s="7">
        <v>0</v>
      </c>
      <c r="R10" s="7">
        <v>1</v>
      </c>
      <c r="S10" s="24">
        <v>1</v>
      </c>
    </row>
    <row r="11" spans="1:19" ht="15.75" x14ac:dyDescent="0.3">
      <c r="A11">
        <v>57007</v>
      </c>
      <c r="B11" t="s">
        <v>325</v>
      </c>
      <c r="C11" s="2" t="s">
        <v>334</v>
      </c>
      <c r="D11" t="s">
        <v>142</v>
      </c>
      <c r="E11" t="s">
        <v>205</v>
      </c>
      <c r="F11">
        <v>-1</v>
      </c>
      <c r="G11">
        <v>18</v>
      </c>
      <c r="H11">
        <v>40</v>
      </c>
      <c r="I11">
        <v>22</v>
      </c>
      <c r="J11">
        <v>205</v>
      </c>
      <c r="K11" t="s">
        <v>398</v>
      </c>
      <c r="L11">
        <v>80</v>
      </c>
      <c r="M11">
        <v>0</v>
      </c>
      <c r="N11" s="5">
        <v>-1</v>
      </c>
      <c r="O11" s="4">
        <v>0</v>
      </c>
      <c r="Q11" s="7">
        <v>0</v>
      </c>
      <c r="R11" s="7">
        <v>1</v>
      </c>
      <c r="S11" s="24">
        <v>1</v>
      </c>
    </row>
    <row r="12" spans="1:19" ht="15.75" x14ac:dyDescent="0.3">
      <c r="A12">
        <v>57008</v>
      </c>
      <c r="B12" t="s">
        <v>325</v>
      </c>
      <c r="C12" s="2" t="s">
        <v>334</v>
      </c>
      <c r="D12" t="s">
        <v>143</v>
      </c>
      <c r="E12" t="s">
        <v>205</v>
      </c>
      <c r="F12">
        <v>-1</v>
      </c>
      <c r="G12">
        <v>18</v>
      </c>
      <c r="H12">
        <v>40</v>
      </c>
      <c r="I12">
        <v>22</v>
      </c>
      <c r="J12">
        <v>205</v>
      </c>
      <c r="K12" t="s">
        <v>399</v>
      </c>
      <c r="L12">
        <v>80</v>
      </c>
      <c r="M12">
        <v>0</v>
      </c>
      <c r="N12" s="5">
        <v>-1</v>
      </c>
      <c r="O12" s="4">
        <v>0</v>
      </c>
      <c r="Q12" s="7">
        <v>0</v>
      </c>
      <c r="R12" s="7">
        <v>1</v>
      </c>
      <c r="S12" s="24">
        <v>1</v>
      </c>
    </row>
    <row r="13" spans="1:19" ht="15.75" x14ac:dyDescent="0.3">
      <c r="A13">
        <v>57009</v>
      </c>
      <c r="B13" t="s">
        <v>325</v>
      </c>
      <c r="C13" s="2" t="s">
        <v>334</v>
      </c>
      <c r="D13" t="s">
        <v>144</v>
      </c>
      <c r="E13" t="s">
        <v>205</v>
      </c>
      <c r="F13">
        <v>-1</v>
      </c>
      <c r="G13">
        <v>18</v>
      </c>
      <c r="H13">
        <v>40</v>
      </c>
      <c r="I13">
        <v>22</v>
      </c>
      <c r="J13">
        <v>205</v>
      </c>
      <c r="K13" t="s">
        <v>400</v>
      </c>
      <c r="L13">
        <v>80</v>
      </c>
      <c r="M13">
        <v>0</v>
      </c>
      <c r="N13" s="5">
        <v>-1</v>
      </c>
      <c r="O13" s="4">
        <v>0</v>
      </c>
      <c r="Q13" s="7">
        <v>0</v>
      </c>
      <c r="R13" s="7">
        <v>1</v>
      </c>
      <c r="S13" s="24">
        <v>1</v>
      </c>
    </row>
    <row r="14" spans="1:19" ht="15.75" x14ac:dyDescent="0.3">
      <c r="A14">
        <v>57010</v>
      </c>
      <c r="B14" t="s">
        <v>325</v>
      </c>
      <c r="C14" s="2" t="s">
        <v>334</v>
      </c>
      <c r="D14" t="s">
        <v>145</v>
      </c>
      <c r="E14" t="s">
        <v>205</v>
      </c>
      <c r="F14">
        <v>-1</v>
      </c>
      <c r="G14">
        <v>18</v>
      </c>
      <c r="H14">
        <v>40</v>
      </c>
      <c r="I14">
        <v>22</v>
      </c>
      <c r="J14">
        <v>205</v>
      </c>
      <c r="K14" t="s">
        <v>401</v>
      </c>
      <c r="L14">
        <v>80</v>
      </c>
      <c r="M14">
        <v>0</v>
      </c>
      <c r="N14" s="5">
        <v>-1</v>
      </c>
      <c r="O14" s="4">
        <v>0</v>
      </c>
      <c r="Q14" s="7">
        <v>0</v>
      </c>
      <c r="R14" s="7">
        <v>1</v>
      </c>
      <c r="S14" s="24">
        <v>1</v>
      </c>
    </row>
    <row r="15" spans="1:19" ht="15.75" x14ac:dyDescent="0.3">
      <c r="A15">
        <v>57011</v>
      </c>
      <c r="B15" t="s">
        <v>325</v>
      </c>
      <c r="C15" s="2" t="s">
        <v>334</v>
      </c>
      <c r="D15" t="s">
        <v>146</v>
      </c>
      <c r="E15" t="s">
        <v>205</v>
      </c>
      <c r="F15">
        <v>-1</v>
      </c>
      <c r="G15">
        <v>18</v>
      </c>
      <c r="H15">
        <v>40</v>
      </c>
      <c r="I15">
        <v>22</v>
      </c>
      <c r="J15">
        <v>205</v>
      </c>
      <c r="K15" t="s">
        <v>402</v>
      </c>
      <c r="L15">
        <v>80</v>
      </c>
      <c r="M15">
        <v>0</v>
      </c>
      <c r="N15" s="5">
        <v>-1</v>
      </c>
      <c r="O15" s="4">
        <v>0</v>
      </c>
      <c r="Q15" s="7">
        <v>0</v>
      </c>
      <c r="R15" s="7">
        <v>1</v>
      </c>
      <c r="S15" s="24">
        <v>1</v>
      </c>
    </row>
    <row r="16" spans="1:19" ht="15.75" x14ac:dyDescent="0.3">
      <c r="A16">
        <v>57012</v>
      </c>
      <c r="B16" t="s">
        <v>325</v>
      </c>
      <c r="C16" s="2" t="s">
        <v>334</v>
      </c>
      <c r="D16" t="s">
        <v>147</v>
      </c>
      <c r="E16" t="s">
        <v>205</v>
      </c>
      <c r="F16">
        <v>-1</v>
      </c>
      <c r="G16">
        <v>18</v>
      </c>
      <c r="H16">
        <v>40</v>
      </c>
      <c r="I16">
        <v>22</v>
      </c>
      <c r="J16">
        <v>205</v>
      </c>
      <c r="K16" t="s">
        <v>403</v>
      </c>
      <c r="L16">
        <v>80</v>
      </c>
      <c r="M16">
        <v>0</v>
      </c>
      <c r="N16" s="5">
        <v>-1</v>
      </c>
      <c r="O16" s="4">
        <v>0</v>
      </c>
      <c r="Q16" s="7">
        <v>0</v>
      </c>
      <c r="R16" s="7">
        <v>1</v>
      </c>
      <c r="S16" s="24">
        <v>1</v>
      </c>
    </row>
    <row r="17" spans="1:19" ht="15.75" x14ac:dyDescent="0.3">
      <c r="A17">
        <v>57013</v>
      </c>
      <c r="B17" t="s">
        <v>325</v>
      </c>
      <c r="C17" s="2" t="s">
        <v>334</v>
      </c>
      <c r="D17" t="s">
        <v>148</v>
      </c>
      <c r="E17" t="s">
        <v>205</v>
      </c>
      <c r="F17">
        <v>-1</v>
      </c>
      <c r="G17">
        <v>18</v>
      </c>
      <c r="H17">
        <v>40</v>
      </c>
      <c r="I17">
        <v>22</v>
      </c>
      <c r="J17">
        <v>205</v>
      </c>
      <c r="K17" t="s">
        <v>404</v>
      </c>
      <c r="L17">
        <v>80</v>
      </c>
      <c r="M17">
        <v>0</v>
      </c>
      <c r="N17" s="5">
        <v>-1</v>
      </c>
      <c r="O17" s="4">
        <v>0</v>
      </c>
      <c r="Q17" s="7">
        <v>0</v>
      </c>
      <c r="R17" s="7">
        <v>1</v>
      </c>
      <c r="S17" s="24">
        <v>1</v>
      </c>
    </row>
    <row r="18" spans="1:19" ht="15.75" x14ac:dyDescent="0.3">
      <c r="A18">
        <v>57014</v>
      </c>
      <c r="B18" t="s">
        <v>325</v>
      </c>
      <c r="C18" s="2" t="s">
        <v>334</v>
      </c>
      <c r="D18" t="s">
        <v>149</v>
      </c>
      <c r="E18" t="s">
        <v>205</v>
      </c>
      <c r="F18">
        <v>-1</v>
      </c>
      <c r="G18">
        <v>18</v>
      </c>
      <c r="H18">
        <v>40</v>
      </c>
      <c r="I18">
        <v>22</v>
      </c>
      <c r="J18">
        <v>205</v>
      </c>
      <c r="K18" t="s">
        <v>405</v>
      </c>
      <c r="L18">
        <v>80</v>
      </c>
      <c r="M18">
        <v>0</v>
      </c>
      <c r="N18" s="5">
        <v>-1</v>
      </c>
      <c r="O18" s="4">
        <v>0</v>
      </c>
      <c r="Q18" s="7">
        <v>0</v>
      </c>
      <c r="R18" s="7">
        <v>1</v>
      </c>
      <c r="S18" s="24">
        <v>1</v>
      </c>
    </row>
    <row r="19" spans="1:19" ht="15.75" x14ac:dyDescent="0.3">
      <c r="A19">
        <v>57015</v>
      </c>
      <c r="B19" t="s">
        <v>325</v>
      </c>
      <c r="C19" s="2" t="s">
        <v>334</v>
      </c>
      <c r="D19" t="s">
        <v>150</v>
      </c>
      <c r="E19" t="s">
        <v>205</v>
      </c>
      <c r="F19">
        <v>-1</v>
      </c>
      <c r="G19">
        <v>18</v>
      </c>
      <c r="H19">
        <v>40</v>
      </c>
      <c r="I19">
        <v>22</v>
      </c>
      <c r="J19">
        <v>205</v>
      </c>
      <c r="K19" t="s">
        <v>406</v>
      </c>
      <c r="L19">
        <v>80</v>
      </c>
      <c r="M19">
        <v>0</v>
      </c>
      <c r="N19" s="5">
        <v>-1</v>
      </c>
      <c r="O19" s="4">
        <v>0</v>
      </c>
      <c r="Q19" s="7">
        <v>0</v>
      </c>
      <c r="R19" s="7">
        <v>1</v>
      </c>
      <c r="S19" s="24">
        <v>1</v>
      </c>
    </row>
    <row r="20" spans="1:19" ht="15.75" x14ac:dyDescent="0.3">
      <c r="A20">
        <v>57021</v>
      </c>
      <c r="B20" t="s">
        <v>322</v>
      </c>
      <c r="C20" s="2" t="s">
        <v>335</v>
      </c>
      <c r="D20" t="s">
        <v>207</v>
      </c>
      <c r="E20" t="s">
        <v>237</v>
      </c>
      <c r="F20">
        <v>-1</v>
      </c>
      <c r="G20">
        <v>18</v>
      </c>
      <c r="H20">
        <v>-1</v>
      </c>
      <c r="I20">
        <v>-1</v>
      </c>
      <c r="J20">
        <v>205</v>
      </c>
      <c r="K20" t="s">
        <v>379</v>
      </c>
      <c r="L20">
        <v>80</v>
      </c>
      <c r="M20">
        <v>0</v>
      </c>
      <c r="N20" s="5">
        <v>-1</v>
      </c>
      <c r="O20" s="4">
        <v>0</v>
      </c>
      <c r="Q20" s="7">
        <v>0</v>
      </c>
      <c r="R20" s="7">
        <v>1</v>
      </c>
      <c r="S20" s="24">
        <v>1</v>
      </c>
    </row>
    <row r="21" spans="1:19" ht="15.75" x14ac:dyDescent="0.3">
      <c r="A21">
        <v>57022</v>
      </c>
      <c r="B21" t="s">
        <v>322</v>
      </c>
      <c r="C21" s="2" t="s">
        <v>335</v>
      </c>
      <c r="D21" t="s">
        <v>208</v>
      </c>
      <c r="E21" t="s">
        <v>238</v>
      </c>
      <c r="F21">
        <v>-1</v>
      </c>
      <c r="G21">
        <v>18</v>
      </c>
      <c r="H21">
        <v>-1</v>
      </c>
      <c r="I21">
        <v>-1</v>
      </c>
      <c r="J21">
        <v>205</v>
      </c>
      <c r="K21" t="s">
        <v>380</v>
      </c>
      <c r="L21">
        <v>80</v>
      </c>
      <c r="M21">
        <v>0</v>
      </c>
      <c r="N21" s="5">
        <v>-1</v>
      </c>
      <c r="O21" s="4">
        <v>0</v>
      </c>
      <c r="Q21" s="7">
        <v>0</v>
      </c>
      <c r="R21" s="7">
        <v>1</v>
      </c>
      <c r="S21" s="24">
        <v>1</v>
      </c>
    </row>
    <row r="22" spans="1:19" ht="15.75" x14ac:dyDescent="0.3">
      <c r="A22">
        <v>57023</v>
      </c>
      <c r="B22" t="s">
        <v>322</v>
      </c>
      <c r="C22" s="2" t="s">
        <v>335</v>
      </c>
      <c r="D22" t="s">
        <v>209</v>
      </c>
      <c r="E22" t="s">
        <v>239</v>
      </c>
      <c r="F22">
        <v>-1</v>
      </c>
      <c r="G22">
        <v>18</v>
      </c>
      <c r="H22">
        <v>-1</v>
      </c>
      <c r="I22">
        <v>-1</v>
      </c>
      <c r="J22">
        <v>205</v>
      </c>
      <c r="K22" t="s">
        <v>381</v>
      </c>
      <c r="L22">
        <v>80</v>
      </c>
      <c r="M22">
        <v>0</v>
      </c>
      <c r="N22" s="5">
        <v>-1</v>
      </c>
      <c r="O22" s="4">
        <v>0</v>
      </c>
      <c r="Q22" s="7">
        <v>0</v>
      </c>
      <c r="R22" s="7">
        <v>1</v>
      </c>
      <c r="S22" s="24">
        <v>1</v>
      </c>
    </row>
    <row r="23" spans="1:19" ht="15.75" x14ac:dyDescent="0.3">
      <c r="A23">
        <v>57024</v>
      </c>
      <c r="B23" t="s">
        <v>322</v>
      </c>
      <c r="C23" s="2" t="s">
        <v>335</v>
      </c>
      <c r="D23" t="s">
        <v>210</v>
      </c>
      <c r="E23" t="s">
        <v>240</v>
      </c>
      <c r="F23">
        <v>-1</v>
      </c>
      <c r="G23">
        <v>18</v>
      </c>
      <c r="H23">
        <v>-1</v>
      </c>
      <c r="I23">
        <v>-1</v>
      </c>
      <c r="J23">
        <v>205</v>
      </c>
      <c r="K23" t="s">
        <v>382</v>
      </c>
      <c r="L23">
        <v>80</v>
      </c>
      <c r="M23">
        <v>0</v>
      </c>
      <c r="N23" s="5">
        <v>-1</v>
      </c>
      <c r="O23" s="4">
        <v>0</v>
      </c>
      <c r="Q23" s="7">
        <v>0</v>
      </c>
      <c r="R23" s="7">
        <v>1</v>
      </c>
      <c r="S23" s="24">
        <v>1</v>
      </c>
    </row>
    <row r="24" spans="1:19" ht="15.75" x14ac:dyDescent="0.3">
      <c r="A24">
        <v>57025</v>
      </c>
      <c r="B24" t="s">
        <v>322</v>
      </c>
      <c r="C24" s="2" t="s">
        <v>335</v>
      </c>
      <c r="D24" t="s">
        <v>211</v>
      </c>
      <c r="E24" t="s">
        <v>241</v>
      </c>
      <c r="F24">
        <v>-1</v>
      </c>
      <c r="G24">
        <v>18</v>
      </c>
      <c r="H24">
        <v>-1</v>
      </c>
      <c r="I24">
        <v>-1</v>
      </c>
      <c r="J24">
        <v>205</v>
      </c>
      <c r="K24" t="s">
        <v>383</v>
      </c>
      <c r="L24">
        <v>80</v>
      </c>
      <c r="M24">
        <v>0</v>
      </c>
      <c r="N24" s="5">
        <v>-1</v>
      </c>
      <c r="O24" s="4">
        <v>0</v>
      </c>
      <c r="Q24" s="7">
        <v>0</v>
      </c>
      <c r="R24" s="7">
        <v>1</v>
      </c>
      <c r="S24" s="24">
        <v>1</v>
      </c>
    </row>
    <row r="25" spans="1:19" ht="15.75" x14ac:dyDescent="0.3">
      <c r="A25">
        <v>57026</v>
      </c>
      <c r="B25" t="s">
        <v>322</v>
      </c>
      <c r="C25" s="2" t="s">
        <v>335</v>
      </c>
      <c r="D25" t="s">
        <v>212</v>
      </c>
      <c r="E25" t="s">
        <v>242</v>
      </c>
      <c r="F25">
        <v>-1</v>
      </c>
      <c r="G25">
        <v>18</v>
      </c>
      <c r="H25">
        <v>-1</v>
      </c>
      <c r="I25">
        <v>-1</v>
      </c>
      <c r="J25">
        <v>205</v>
      </c>
      <c r="K25" t="s">
        <v>384</v>
      </c>
      <c r="L25">
        <v>80</v>
      </c>
      <c r="M25">
        <v>0</v>
      </c>
      <c r="N25" s="5">
        <v>-1</v>
      </c>
      <c r="O25" s="4">
        <v>0</v>
      </c>
      <c r="Q25" s="7">
        <v>0</v>
      </c>
      <c r="R25" s="7">
        <v>1</v>
      </c>
      <c r="S25" s="24">
        <v>1</v>
      </c>
    </row>
    <row r="26" spans="1:19" ht="15.75" x14ac:dyDescent="0.3">
      <c r="A26">
        <v>57027</v>
      </c>
      <c r="B26" t="s">
        <v>322</v>
      </c>
      <c r="C26" s="2" t="s">
        <v>335</v>
      </c>
      <c r="D26" t="s">
        <v>213</v>
      </c>
      <c r="E26" t="s">
        <v>243</v>
      </c>
      <c r="F26">
        <v>-1</v>
      </c>
      <c r="G26">
        <v>18</v>
      </c>
      <c r="H26">
        <v>-1</v>
      </c>
      <c r="I26">
        <v>-1</v>
      </c>
      <c r="J26">
        <v>205</v>
      </c>
      <c r="K26" t="s">
        <v>385</v>
      </c>
      <c r="L26">
        <v>80</v>
      </c>
      <c r="M26">
        <v>0</v>
      </c>
      <c r="N26" s="5">
        <v>-1</v>
      </c>
      <c r="O26" s="4">
        <v>0</v>
      </c>
      <c r="Q26" s="7">
        <v>0</v>
      </c>
      <c r="R26" s="7">
        <v>1</v>
      </c>
      <c r="S26" s="24">
        <v>1</v>
      </c>
    </row>
    <row r="27" spans="1:19" ht="15.75" x14ac:dyDescent="0.3">
      <c r="A27">
        <v>57028</v>
      </c>
      <c r="B27" t="s">
        <v>322</v>
      </c>
      <c r="C27" s="2" t="s">
        <v>335</v>
      </c>
      <c r="D27" t="s">
        <v>214</v>
      </c>
      <c r="E27" t="s">
        <v>244</v>
      </c>
      <c r="F27">
        <v>-1</v>
      </c>
      <c r="G27">
        <v>18</v>
      </c>
      <c r="H27">
        <v>-1</v>
      </c>
      <c r="I27">
        <v>-1</v>
      </c>
      <c r="J27">
        <v>205</v>
      </c>
      <c r="K27" t="s">
        <v>386</v>
      </c>
      <c r="L27">
        <v>80</v>
      </c>
      <c r="M27">
        <v>0</v>
      </c>
      <c r="N27" s="5">
        <v>-1</v>
      </c>
      <c r="O27" s="4">
        <v>0</v>
      </c>
      <c r="Q27" s="7">
        <v>0</v>
      </c>
      <c r="R27" s="7">
        <v>1</v>
      </c>
      <c r="S27" s="24">
        <v>1</v>
      </c>
    </row>
    <row r="28" spans="1:19" ht="15.75" x14ac:dyDescent="0.3">
      <c r="A28">
        <v>57029</v>
      </c>
      <c r="B28" t="s">
        <v>322</v>
      </c>
      <c r="C28" s="2" t="s">
        <v>335</v>
      </c>
      <c r="D28" t="s">
        <v>215</v>
      </c>
      <c r="E28" t="s">
        <v>245</v>
      </c>
      <c r="F28">
        <v>-1</v>
      </c>
      <c r="G28">
        <v>18</v>
      </c>
      <c r="H28">
        <v>-1</v>
      </c>
      <c r="I28">
        <v>-1</v>
      </c>
      <c r="J28">
        <v>205</v>
      </c>
      <c r="K28" t="s">
        <v>515</v>
      </c>
      <c r="L28">
        <v>80</v>
      </c>
      <c r="M28">
        <v>0</v>
      </c>
      <c r="N28" s="5">
        <v>-1</v>
      </c>
      <c r="O28" s="4">
        <v>0</v>
      </c>
      <c r="Q28" s="7">
        <v>0</v>
      </c>
      <c r="R28" s="7">
        <v>1</v>
      </c>
      <c r="S28" s="24">
        <v>1</v>
      </c>
    </row>
    <row r="29" spans="1:19" ht="15.75" x14ac:dyDescent="0.3">
      <c r="A29">
        <v>57030</v>
      </c>
      <c r="B29" t="s">
        <v>322</v>
      </c>
      <c r="C29" s="2" t="s">
        <v>335</v>
      </c>
      <c r="D29" t="s">
        <v>216</v>
      </c>
      <c r="E29" t="s">
        <v>246</v>
      </c>
      <c r="F29">
        <v>-1</v>
      </c>
      <c r="G29">
        <v>18</v>
      </c>
      <c r="H29">
        <v>-1</v>
      </c>
      <c r="I29">
        <v>-1</v>
      </c>
      <c r="J29">
        <v>205</v>
      </c>
      <c r="K29" t="s">
        <v>387</v>
      </c>
      <c r="L29">
        <v>80</v>
      </c>
      <c r="M29">
        <v>0</v>
      </c>
      <c r="N29" s="5">
        <v>-1</v>
      </c>
      <c r="O29" s="4">
        <v>0</v>
      </c>
      <c r="Q29" s="7">
        <v>0</v>
      </c>
      <c r="R29" s="7">
        <v>1</v>
      </c>
      <c r="S29" s="24">
        <v>1</v>
      </c>
    </row>
    <row r="30" spans="1:19" ht="15.75" x14ac:dyDescent="0.3">
      <c r="A30">
        <v>57031</v>
      </c>
      <c r="B30" t="s">
        <v>322</v>
      </c>
      <c r="C30" s="2" t="s">
        <v>335</v>
      </c>
      <c r="D30" t="s">
        <v>217</v>
      </c>
      <c r="E30" t="s">
        <v>247</v>
      </c>
      <c r="F30">
        <v>-1</v>
      </c>
      <c r="G30">
        <v>18</v>
      </c>
      <c r="H30">
        <v>-1</v>
      </c>
      <c r="I30">
        <v>-1</v>
      </c>
      <c r="J30">
        <v>205</v>
      </c>
      <c r="K30" t="s">
        <v>388</v>
      </c>
      <c r="L30">
        <v>80</v>
      </c>
      <c r="M30">
        <v>0</v>
      </c>
      <c r="N30" s="5">
        <v>-1</v>
      </c>
      <c r="O30" s="4">
        <v>0</v>
      </c>
      <c r="Q30" s="7">
        <v>0</v>
      </c>
      <c r="R30" s="7">
        <v>1</v>
      </c>
      <c r="S30" s="24">
        <v>1</v>
      </c>
    </row>
    <row r="31" spans="1:19" ht="15.75" x14ac:dyDescent="0.3">
      <c r="A31">
        <v>57032</v>
      </c>
      <c r="B31" t="s">
        <v>322</v>
      </c>
      <c r="C31" s="2" t="s">
        <v>335</v>
      </c>
      <c r="D31" t="s">
        <v>218</v>
      </c>
      <c r="E31" t="s">
        <v>248</v>
      </c>
      <c r="F31">
        <v>-1</v>
      </c>
      <c r="G31">
        <v>18</v>
      </c>
      <c r="H31">
        <v>-1</v>
      </c>
      <c r="I31">
        <v>-1</v>
      </c>
      <c r="J31">
        <v>205</v>
      </c>
      <c r="K31" t="s">
        <v>389</v>
      </c>
      <c r="L31">
        <v>80</v>
      </c>
      <c r="M31">
        <v>0</v>
      </c>
      <c r="N31" s="5">
        <v>-1</v>
      </c>
      <c r="O31" s="4">
        <v>0</v>
      </c>
      <c r="Q31" s="7">
        <v>0</v>
      </c>
      <c r="R31" s="7">
        <v>1</v>
      </c>
      <c r="S31" s="24">
        <v>1</v>
      </c>
    </row>
    <row r="32" spans="1:19" ht="15.75" x14ac:dyDescent="0.3">
      <c r="A32">
        <v>57033</v>
      </c>
      <c r="B32" t="s">
        <v>322</v>
      </c>
      <c r="C32" s="2" t="s">
        <v>335</v>
      </c>
      <c r="D32" t="s">
        <v>219</v>
      </c>
      <c r="E32" t="s">
        <v>249</v>
      </c>
      <c r="F32">
        <v>-1</v>
      </c>
      <c r="G32">
        <v>18</v>
      </c>
      <c r="H32">
        <v>-1</v>
      </c>
      <c r="I32">
        <v>-1</v>
      </c>
      <c r="J32">
        <v>205</v>
      </c>
      <c r="K32" t="s">
        <v>390</v>
      </c>
      <c r="L32">
        <v>80</v>
      </c>
      <c r="M32">
        <v>0</v>
      </c>
      <c r="N32" s="5">
        <v>-1</v>
      </c>
      <c r="O32" s="4">
        <v>0</v>
      </c>
      <c r="Q32" s="7">
        <v>0</v>
      </c>
      <c r="R32" s="7">
        <v>1</v>
      </c>
      <c r="S32" s="24">
        <v>1</v>
      </c>
    </row>
    <row r="33" spans="1:19" ht="15.75" x14ac:dyDescent="0.3">
      <c r="A33">
        <v>57034</v>
      </c>
      <c r="B33" t="s">
        <v>322</v>
      </c>
      <c r="C33" s="2" t="s">
        <v>335</v>
      </c>
      <c r="D33" t="s">
        <v>220</v>
      </c>
      <c r="E33" t="s">
        <v>250</v>
      </c>
      <c r="F33">
        <v>-1</v>
      </c>
      <c r="G33">
        <v>18</v>
      </c>
      <c r="H33">
        <v>-1</v>
      </c>
      <c r="I33">
        <v>-1</v>
      </c>
      <c r="J33">
        <v>205</v>
      </c>
      <c r="K33" t="s">
        <v>391</v>
      </c>
      <c r="L33">
        <v>80</v>
      </c>
      <c r="M33">
        <v>0</v>
      </c>
      <c r="N33" s="5">
        <v>-1</v>
      </c>
      <c r="O33" s="4">
        <v>0</v>
      </c>
      <c r="Q33" s="7">
        <v>0</v>
      </c>
      <c r="R33" s="7">
        <v>1</v>
      </c>
      <c r="S33" s="24">
        <v>1</v>
      </c>
    </row>
    <row r="34" spans="1:19" ht="15.75" x14ac:dyDescent="0.3">
      <c r="A34">
        <v>57035</v>
      </c>
      <c r="B34" t="s">
        <v>322</v>
      </c>
      <c r="C34" s="2" t="s">
        <v>335</v>
      </c>
      <c r="D34" t="s">
        <v>221</v>
      </c>
      <c r="E34" t="s">
        <v>251</v>
      </c>
      <c r="F34">
        <v>-1</v>
      </c>
      <c r="G34">
        <v>18</v>
      </c>
      <c r="H34">
        <v>-1</v>
      </c>
      <c r="I34">
        <v>-1</v>
      </c>
      <c r="J34">
        <v>205</v>
      </c>
      <c r="K34" t="s">
        <v>392</v>
      </c>
      <c r="L34">
        <v>80</v>
      </c>
      <c r="M34">
        <v>0</v>
      </c>
      <c r="N34" s="5">
        <v>-1</v>
      </c>
      <c r="O34" s="4">
        <v>0</v>
      </c>
      <c r="Q34" s="7">
        <v>0</v>
      </c>
      <c r="R34" s="7">
        <v>1</v>
      </c>
      <c r="S34" s="24">
        <v>1</v>
      </c>
    </row>
    <row r="35" spans="1:19" ht="15.75" x14ac:dyDescent="0.3">
      <c r="A35">
        <v>57041</v>
      </c>
      <c r="B35" t="s">
        <v>323</v>
      </c>
      <c r="C35" s="3" t="s">
        <v>517</v>
      </c>
      <c r="D35" t="s">
        <v>222</v>
      </c>
      <c r="E35" t="s">
        <v>252</v>
      </c>
      <c r="F35">
        <v>-1</v>
      </c>
      <c r="G35">
        <v>19</v>
      </c>
      <c r="H35">
        <v>-1</v>
      </c>
      <c r="I35">
        <v>-1</v>
      </c>
      <c r="J35">
        <v>140</v>
      </c>
      <c r="K35" t="s">
        <v>512</v>
      </c>
      <c r="L35">
        <v>80</v>
      </c>
      <c r="M35">
        <v>0</v>
      </c>
      <c r="N35" s="5">
        <v>-1</v>
      </c>
      <c r="O35" s="4">
        <v>0</v>
      </c>
      <c r="Q35" s="7">
        <v>0</v>
      </c>
      <c r="R35" s="7">
        <v>1</v>
      </c>
      <c r="S35" s="24">
        <v>1</v>
      </c>
    </row>
    <row r="36" spans="1:19" ht="15.75" x14ac:dyDescent="0.3">
      <c r="A36">
        <v>57042</v>
      </c>
      <c r="B36" t="s">
        <v>323</v>
      </c>
      <c r="C36" s="3" t="s">
        <v>517</v>
      </c>
      <c r="D36" t="s">
        <v>223</v>
      </c>
      <c r="E36" t="s">
        <v>253</v>
      </c>
      <c r="F36">
        <v>-1</v>
      </c>
      <c r="G36">
        <v>19</v>
      </c>
      <c r="H36">
        <v>-1</v>
      </c>
      <c r="I36">
        <v>-1</v>
      </c>
      <c r="J36">
        <v>140</v>
      </c>
      <c r="K36" t="s">
        <v>407</v>
      </c>
      <c r="L36">
        <v>80</v>
      </c>
      <c r="M36">
        <v>0</v>
      </c>
      <c r="N36" s="5">
        <v>-1</v>
      </c>
      <c r="O36" s="4">
        <v>0</v>
      </c>
      <c r="Q36" s="7">
        <v>0</v>
      </c>
      <c r="R36" s="7">
        <v>1</v>
      </c>
      <c r="S36" s="24">
        <v>1</v>
      </c>
    </row>
    <row r="37" spans="1:19" ht="15.75" x14ac:dyDescent="0.3">
      <c r="A37">
        <v>57043</v>
      </c>
      <c r="B37" t="s">
        <v>323</v>
      </c>
      <c r="C37" s="3" t="s">
        <v>517</v>
      </c>
      <c r="D37" t="s">
        <v>224</v>
      </c>
      <c r="E37" t="s">
        <v>254</v>
      </c>
      <c r="F37">
        <v>-1</v>
      </c>
      <c r="G37">
        <v>19</v>
      </c>
      <c r="H37">
        <v>-1</v>
      </c>
      <c r="I37">
        <v>-1</v>
      </c>
      <c r="J37">
        <v>140</v>
      </c>
      <c r="K37" t="s">
        <v>408</v>
      </c>
      <c r="L37">
        <v>80</v>
      </c>
      <c r="M37">
        <v>0</v>
      </c>
      <c r="N37" s="5">
        <v>-1</v>
      </c>
      <c r="O37" s="4">
        <v>0</v>
      </c>
      <c r="Q37" s="7">
        <v>0</v>
      </c>
      <c r="R37" s="7">
        <v>1</v>
      </c>
      <c r="S37" s="24">
        <v>1</v>
      </c>
    </row>
    <row r="38" spans="1:19" ht="15.75" x14ac:dyDescent="0.3">
      <c r="A38">
        <v>57044</v>
      </c>
      <c r="B38" t="s">
        <v>323</v>
      </c>
      <c r="C38" s="3" t="s">
        <v>517</v>
      </c>
      <c r="D38" t="s">
        <v>225</v>
      </c>
      <c r="E38" t="s">
        <v>255</v>
      </c>
      <c r="F38">
        <v>-1</v>
      </c>
      <c r="G38">
        <v>19</v>
      </c>
      <c r="H38">
        <v>-1</v>
      </c>
      <c r="I38">
        <v>-1</v>
      </c>
      <c r="J38">
        <v>140</v>
      </c>
      <c r="K38" t="s">
        <v>409</v>
      </c>
      <c r="L38">
        <v>80</v>
      </c>
      <c r="M38">
        <v>0</v>
      </c>
      <c r="N38" s="5">
        <v>-1</v>
      </c>
      <c r="O38" s="4">
        <v>0</v>
      </c>
      <c r="Q38" s="7">
        <v>0</v>
      </c>
      <c r="R38" s="7">
        <v>1</v>
      </c>
      <c r="S38" s="24">
        <v>1</v>
      </c>
    </row>
    <row r="39" spans="1:19" ht="15.75" x14ac:dyDescent="0.3">
      <c r="A39">
        <v>57045</v>
      </c>
      <c r="B39" t="s">
        <v>323</v>
      </c>
      <c r="C39" s="3" t="s">
        <v>517</v>
      </c>
      <c r="D39" t="s">
        <v>226</v>
      </c>
      <c r="E39" t="s">
        <v>256</v>
      </c>
      <c r="F39">
        <v>-1</v>
      </c>
      <c r="G39">
        <v>19</v>
      </c>
      <c r="H39">
        <v>-1</v>
      </c>
      <c r="I39">
        <v>-1</v>
      </c>
      <c r="J39">
        <v>140</v>
      </c>
      <c r="K39" t="s">
        <v>410</v>
      </c>
      <c r="L39">
        <v>80</v>
      </c>
      <c r="M39">
        <v>0</v>
      </c>
      <c r="N39" s="5">
        <v>-1</v>
      </c>
      <c r="O39" s="4">
        <v>0</v>
      </c>
      <c r="Q39" s="7">
        <v>0</v>
      </c>
      <c r="R39" s="7">
        <v>1</v>
      </c>
      <c r="S39" s="24">
        <v>1</v>
      </c>
    </row>
    <row r="40" spans="1:19" ht="15.75" x14ac:dyDescent="0.3">
      <c r="A40">
        <v>57046</v>
      </c>
      <c r="B40" t="s">
        <v>323</v>
      </c>
      <c r="C40" s="3" t="s">
        <v>517</v>
      </c>
      <c r="D40" t="s">
        <v>227</v>
      </c>
      <c r="E40" t="s">
        <v>257</v>
      </c>
      <c r="F40">
        <v>-1</v>
      </c>
      <c r="G40">
        <v>19</v>
      </c>
      <c r="H40">
        <v>-1</v>
      </c>
      <c r="I40">
        <v>-1</v>
      </c>
      <c r="J40">
        <v>140</v>
      </c>
      <c r="K40" t="s">
        <v>516</v>
      </c>
      <c r="L40">
        <v>80</v>
      </c>
      <c r="M40">
        <v>0</v>
      </c>
      <c r="N40" s="5">
        <v>-1</v>
      </c>
      <c r="O40" s="4">
        <v>0</v>
      </c>
      <c r="Q40" s="7">
        <v>0</v>
      </c>
      <c r="R40" s="7">
        <v>1</v>
      </c>
      <c r="S40" s="24">
        <v>1</v>
      </c>
    </row>
    <row r="41" spans="1:19" ht="15.75" x14ac:dyDescent="0.3">
      <c r="A41">
        <v>57047</v>
      </c>
      <c r="B41" t="s">
        <v>323</v>
      </c>
      <c r="C41" s="3" t="s">
        <v>517</v>
      </c>
      <c r="D41" t="s">
        <v>228</v>
      </c>
      <c r="E41" t="s">
        <v>258</v>
      </c>
      <c r="F41">
        <v>-1</v>
      </c>
      <c r="G41">
        <v>19</v>
      </c>
      <c r="H41">
        <v>-1</v>
      </c>
      <c r="I41">
        <v>-1</v>
      </c>
      <c r="J41">
        <v>140</v>
      </c>
      <c r="K41" t="s">
        <v>411</v>
      </c>
      <c r="L41">
        <v>80</v>
      </c>
      <c r="M41">
        <v>0</v>
      </c>
      <c r="N41" s="5">
        <v>-1</v>
      </c>
      <c r="O41" s="4">
        <v>0</v>
      </c>
      <c r="Q41" s="7">
        <v>0</v>
      </c>
      <c r="R41" s="7">
        <v>1</v>
      </c>
      <c r="S41" s="24">
        <v>1</v>
      </c>
    </row>
    <row r="42" spans="1:19" ht="15.75" x14ac:dyDescent="0.3">
      <c r="A42">
        <v>57048</v>
      </c>
      <c r="B42" t="s">
        <v>323</v>
      </c>
      <c r="C42" s="3" t="s">
        <v>517</v>
      </c>
      <c r="D42" t="s">
        <v>229</v>
      </c>
      <c r="E42" t="s">
        <v>259</v>
      </c>
      <c r="F42">
        <v>-1</v>
      </c>
      <c r="G42">
        <v>19</v>
      </c>
      <c r="H42">
        <v>-1</v>
      </c>
      <c r="I42">
        <v>-1</v>
      </c>
      <c r="J42">
        <v>140</v>
      </c>
      <c r="K42" t="s">
        <v>412</v>
      </c>
      <c r="L42">
        <v>80</v>
      </c>
      <c r="M42">
        <v>0</v>
      </c>
      <c r="N42" s="5">
        <v>-1</v>
      </c>
      <c r="O42" s="4">
        <v>0</v>
      </c>
      <c r="Q42" s="7">
        <v>0</v>
      </c>
      <c r="R42" s="7">
        <v>1</v>
      </c>
      <c r="S42" s="24">
        <v>1</v>
      </c>
    </row>
    <row r="43" spans="1:19" ht="15.75" x14ac:dyDescent="0.3">
      <c r="A43">
        <v>57049</v>
      </c>
      <c r="B43" t="s">
        <v>323</v>
      </c>
      <c r="C43" s="3" t="s">
        <v>517</v>
      </c>
      <c r="D43" t="s">
        <v>230</v>
      </c>
      <c r="E43" t="s">
        <v>260</v>
      </c>
      <c r="F43">
        <v>-1</v>
      </c>
      <c r="G43">
        <v>19</v>
      </c>
      <c r="H43">
        <v>-1</v>
      </c>
      <c r="I43">
        <v>-1</v>
      </c>
      <c r="J43">
        <v>140</v>
      </c>
      <c r="K43" t="s">
        <v>413</v>
      </c>
      <c r="L43">
        <v>80</v>
      </c>
      <c r="M43">
        <v>0</v>
      </c>
      <c r="N43" s="5">
        <v>-1</v>
      </c>
      <c r="O43" s="4">
        <v>0</v>
      </c>
      <c r="Q43" s="7">
        <v>0</v>
      </c>
      <c r="R43" s="7">
        <v>1</v>
      </c>
      <c r="S43" s="24">
        <v>1</v>
      </c>
    </row>
    <row r="44" spans="1:19" ht="15.75" x14ac:dyDescent="0.3">
      <c r="A44">
        <v>57050</v>
      </c>
      <c r="B44" t="s">
        <v>323</v>
      </c>
      <c r="C44" s="3" t="s">
        <v>517</v>
      </c>
      <c r="D44" t="s">
        <v>231</v>
      </c>
      <c r="E44" t="s">
        <v>261</v>
      </c>
      <c r="F44">
        <v>-1</v>
      </c>
      <c r="G44">
        <v>19</v>
      </c>
      <c r="H44">
        <v>-1</v>
      </c>
      <c r="I44">
        <v>-1</v>
      </c>
      <c r="J44">
        <v>140</v>
      </c>
      <c r="K44" t="s">
        <v>414</v>
      </c>
      <c r="L44">
        <v>80</v>
      </c>
      <c r="M44">
        <v>0</v>
      </c>
      <c r="N44" s="5">
        <v>-1</v>
      </c>
      <c r="O44" s="4">
        <v>0</v>
      </c>
      <c r="Q44" s="7">
        <v>0</v>
      </c>
      <c r="R44" s="7">
        <v>1</v>
      </c>
      <c r="S44" s="24">
        <v>1</v>
      </c>
    </row>
    <row r="45" spans="1:19" ht="15.75" x14ac:dyDescent="0.3">
      <c r="A45">
        <v>57051</v>
      </c>
      <c r="B45" t="s">
        <v>323</v>
      </c>
      <c r="C45" s="3" t="s">
        <v>517</v>
      </c>
      <c r="D45" t="s">
        <v>232</v>
      </c>
      <c r="E45" t="s">
        <v>262</v>
      </c>
      <c r="F45">
        <v>-1</v>
      </c>
      <c r="G45">
        <v>19</v>
      </c>
      <c r="H45">
        <v>-1</v>
      </c>
      <c r="I45">
        <v>-1</v>
      </c>
      <c r="J45">
        <v>140</v>
      </c>
      <c r="K45" t="s">
        <v>415</v>
      </c>
      <c r="L45">
        <v>80</v>
      </c>
      <c r="M45">
        <v>0</v>
      </c>
      <c r="N45" s="5">
        <v>-1</v>
      </c>
      <c r="O45" s="4">
        <v>0</v>
      </c>
      <c r="Q45" s="7">
        <v>0</v>
      </c>
      <c r="R45" s="7">
        <v>1</v>
      </c>
      <c r="S45" s="24">
        <v>1</v>
      </c>
    </row>
    <row r="46" spans="1:19" ht="15.75" x14ac:dyDescent="0.3">
      <c r="A46">
        <v>57052</v>
      </c>
      <c r="B46" t="s">
        <v>323</v>
      </c>
      <c r="C46" s="3" t="s">
        <v>517</v>
      </c>
      <c r="D46" t="s">
        <v>233</v>
      </c>
      <c r="E46" t="s">
        <v>263</v>
      </c>
      <c r="F46">
        <v>-1</v>
      </c>
      <c r="G46">
        <v>19</v>
      </c>
      <c r="H46">
        <v>-1</v>
      </c>
      <c r="I46">
        <v>-1</v>
      </c>
      <c r="J46">
        <v>140</v>
      </c>
      <c r="K46" t="s">
        <v>416</v>
      </c>
      <c r="L46">
        <v>80</v>
      </c>
      <c r="M46">
        <v>0</v>
      </c>
      <c r="N46" s="5">
        <v>-1</v>
      </c>
      <c r="O46" s="4">
        <v>0</v>
      </c>
      <c r="Q46" s="7">
        <v>0</v>
      </c>
      <c r="R46" s="7">
        <v>1</v>
      </c>
      <c r="S46" s="24">
        <v>1</v>
      </c>
    </row>
    <row r="47" spans="1:19" ht="15.75" x14ac:dyDescent="0.3">
      <c r="A47">
        <v>57053</v>
      </c>
      <c r="B47" t="s">
        <v>323</v>
      </c>
      <c r="C47" s="3" t="s">
        <v>517</v>
      </c>
      <c r="D47" t="s">
        <v>234</v>
      </c>
      <c r="E47" t="s">
        <v>264</v>
      </c>
      <c r="F47">
        <v>-1</v>
      </c>
      <c r="G47">
        <v>19</v>
      </c>
      <c r="H47">
        <v>-1</v>
      </c>
      <c r="I47">
        <v>-1</v>
      </c>
      <c r="J47">
        <v>140</v>
      </c>
      <c r="K47" t="s">
        <v>417</v>
      </c>
      <c r="L47">
        <v>80</v>
      </c>
      <c r="M47">
        <v>0</v>
      </c>
      <c r="N47" s="5">
        <v>-1</v>
      </c>
      <c r="O47" s="4">
        <v>0</v>
      </c>
      <c r="Q47" s="7">
        <v>0</v>
      </c>
      <c r="R47" s="7">
        <v>1</v>
      </c>
      <c r="S47" s="24">
        <v>1</v>
      </c>
    </row>
    <row r="48" spans="1:19" ht="15.75" x14ac:dyDescent="0.3">
      <c r="A48">
        <v>57054</v>
      </c>
      <c r="B48" t="s">
        <v>323</v>
      </c>
      <c r="C48" s="3" t="s">
        <v>517</v>
      </c>
      <c r="D48" t="s">
        <v>235</v>
      </c>
      <c r="E48" t="s">
        <v>265</v>
      </c>
      <c r="F48">
        <v>-1</v>
      </c>
      <c r="G48">
        <v>19</v>
      </c>
      <c r="H48">
        <v>-1</v>
      </c>
      <c r="I48">
        <v>-1</v>
      </c>
      <c r="J48">
        <v>140</v>
      </c>
      <c r="K48" t="s">
        <v>418</v>
      </c>
      <c r="L48">
        <v>80</v>
      </c>
      <c r="M48">
        <v>0</v>
      </c>
      <c r="N48" s="5">
        <v>-1</v>
      </c>
      <c r="O48" s="4">
        <v>0</v>
      </c>
      <c r="Q48" s="7">
        <v>0</v>
      </c>
      <c r="R48" s="7">
        <v>1</v>
      </c>
      <c r="S48" s="24">
        <v>1</v>
      </c>
    </row>
    <row r="49" spans="1:19" ht="15.75" x14ac:dyDescent="0.3">
      <c r="A49">
        <v>57055</v>
      </c>
      <c r="B49" t="s">
        <v>323</v>
      </c>
      <c r="C49" s="3" t="s">
        <v>517</v>
      </c>
      <c r="D49" t="s">
        <v>236</v>
      </c>
      <c r="E49" t="s">
        <v>266</v>
      </c>
      <c r="F49">
        <v>-1</v>
      </c>
      <c r="G49">
        <v>19</v>
      </c>
      <c r="H49">
        <v>-1</v>
      </c>
      <c r="I49">
        <v>-1</v>
      </c>
      <c r="J49">
        <v>140</v>
      </c>
      <c r="K49" t="s">
        <v>419</v>
      </c>
      <c r="L49">
        <v>80</v>
      </c>
      <c r="M49">
        <v>0</v>
      </c>
      <c r="N49" s="5">
        <v>-1</v>
      </c>
      <c r="O49" s="4">
        <v>0</v>
      </c>
      <c r="Q49" s="7">
        <v>0</v>
      </c>
      <c r="R49" s="7">
        <v>1</v>
      </c>
      <c r="S49" s="24">
        <v>1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protect</vt:lpstr>
      <vt:lpstr>wall</vt:lpstr>
      <vt:lpstr>shield</vt:lpstr>
      <vt:lpstr>fire</vt:lpstr>
      <vt:lpstr>supplyBox</vt:lpstr>
      <vt:lpstr>gravitation</vt:lpstr>
      <vt:lpstr>smog</vt:lpstr>
      <vt:lpstr>poisonCircle</vt:lpstr>
      <vt:lpstr>landmine</vt:lpstr>
      <vt:lpstr>bombTruck</vt:lpstr>
      <vt:lpstr>timebomb</vt:lpstr>
      <vt:lpstr>bulletSupply</vt:lpstr>
      <vt:lpstr>hpSupply</vt:lpstr>
      <vt:lpstr>trapSupply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2019-06-03T07:56:23Z</dcterms:modified>
</cp:coreProperties>
</file>