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owenw\Desktop\VSCode\Research\MAGIC TREE DATA\"/>
    </mc:Choice>
  </mc:AlternateContent>
  <xr:revisionPtr revIDLastSave="0" documentId="13_ncr:1_{20D046DC-3822-4BEA-9C70-8A7196894A68}" xr6:coauthVersionLast="47" xr6:coauthVersionMax="47" xr10:uidLastSave="{00000000-0000-0000-0000-000000000000}"/>
  <bookViews>
    <workbookView xWindow="-100" yWindow="-100" windowWidth="21467" windowHeight="11443" xr2:uid="{6DAA5819-1B4D-4E0D-BE2F-2493EBE5EF70}"/>
  </bookViews>
  <sheets>
    <sheet name="Identified Faults &amp; Occurrence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7" i="2"/>
  <c r="F4" i="2"/>
  <c r="F5" i="2"/>
  <c r="F6" i="2"/>
  <c r="F8" i="2"/>
  <c r="F9" i="2"/>
  <c r="F10" i="2"/>
  <c r="F11" i="2"/>
  <c r="F12" i="2"/>
  <c r="F13" i="2"/>
  <c r="F14" i="2"/>
  <c r="F15" i="2"/>
  <c r="F16" i="2"/>
  <c r="F17" i="2"/>
  <c r="F18" i="2"/>
  <c r="F19" i="2"/>
  <c r="F20" i="2"/>
  <c r="F21" i="2"/>
  <c r="F22" i="2"/>
  <c r="F23" i="2"/>
  <c r="F24" i="2"/>
  <c r="F25" i="2"/>
  <c r="F26" i="2"/>
  <c r="F27" i="2"/>
  <c r="F28" i="2"/>
  <c r="F2" i="2"/>
  <c r="L3" i="2"/>
  <c r="H7" i="2" s="1"/>
  <c r="H3" i="2" l="1"/>
  <c r="H19" i="2"/>
  <c r="H18" i="2"/>
  <c r="H17" i="2"/>
  <c r="H16" i="2"/>
  <c r="H15" i="2"/>
  <c r="H14" i="2"/>
  <c r="H2" i="2"/>
  <c r="H13" i="2"/>
  <c r="H28" i="2"/>
  <c r="H12" i="2"/>
  <c r="H27" i="2"/>
  <c r="H11" i="2"/>
  <c r="H26" i="2"/>
  <c r="H10" i="2"/>
  <c r="H25" i="2"/>
  <c r="H9" i="2"/>
  <c r="H24" i="2"/>
  <c r="H8" i="2"/>
  <c r="H23" i="2"/>
  <c r="H6" i="2"/>
  <c r="H22" i="2"/>
  <c r="H5" i="2"/>
  <c r="H21" i="2"/>
  <c r="H4" i="2"/>
  <c r="H20" i="2"/>
</calcChain>
</file>

<file path=xl/sharedStrings.xml><?xml version="1.0" encoding="utf-8"?>
<sst xmlns="http://schemas.openxmlformats.org/spreadsheetml/2006/main" count="91" uniqueCount="71">
  <si>
    <t>Defect Description</t>
  </si>
  <si>
    <t>Total participants:</t>
  </si>
  <si>
    <t>Total occurrences</t>
  </si>
  <si>
    <t>Non-predicted defects are sorted by occurrence rate, then by the data sets they occurred in</t>
  </si>
  <si>
    <t>Total defects:</t>
  </si>
  <si>
    <t>A blank line is printed after the final tree</t>
  </si>
  <si>
    <t>The program is not correct for the t=0 edge case</t>
  </si>
  <si>
    <t>The outputted trees contain "-" rather than a blank space</t>
  </si>
  <si>
    <t>The relationship between the age and the total number of leaf nodes is modeled linearly, rather than exponentially</t>
  </si>
  <si>
    <t>A blank line between the trees is missing</t>
  </si>
  <si>
    <t>Tree root is not centered</t>
  </si>
  <si>
    <t>The number of spaces between 'Y' characters is constant, rather than growing exponentially</t>
  </si>
  <si>
    <t>An infinite loop occurs in the program due to a variable not being incremented properly</t>
  </si>
  <si>
    <t>When multiple trees are requested, the same tree is printed each time</t>
  </si>
  <si>
    <t>(C only) Variables are concatenated to strings using the “+” operator in one or more print statements</t>
  </si>
  <si>
    <t>Corresponding EPS</t>
  </si>
  <si>
    <t>Perception Confusion</t>
  </si>
  <si>
    <t>Applying "Strong-but-Now-Wrong" Rule</t>
  </si>
  <si>
    <t>Difficulties with Exponential Development</t>
  </si>
  <si>
    <t>Selectivity</t>
  </si>
  <si>
    <t>Biased Review</t>
  </si>
  <si>
    <t>Post-completion Error</t>
  </si>
  <si>
    <t>N/A</t>
  </si>
  <si>
    <t>Leaf node characters and blank characters are swapped in the uppermost row of the tree</t>
  </si>
  <si>
    <t>The program uses a character that is similar to 'O' (e.g. '0' or 'o') to represent tree leaves</t>
  </si>
  <si>
    <t>The program calculates the total number of growth buds using the tree number, rather than the tree's age</t>
  </si>
  <si>
    <t>The number of spaces between 'Y' characters grows linearly, rather than growing exponentially</t>
  </si>
  <si>
    <t>The “^” operator is used to calculate at least one exponent in the program</t>
  </si>
  <si>
    <t>(Non-Python only) The “**” operator is used to calculate at least one exponent in the program</t>
  </si>
  <si>
    <r>
      <t>The width of each layer is calculated as 2</t>
    </r>
    <r>
      <rPr>
        <vertAlign val="superscript"/>
        <sz val="8"/>
        <color theme="1"/>
        <rFont val="Times New Roman"/>
        <family val="1"/>
      </rPr>
      <t>(number of levels)</t>
    </r>
    <r>
      <rPr>
        <sz val="8"/>
        <color theme="1"/>
        <rFont val="Times New Roman"/>
        <family val="1"/>
      </rPr>
      <t>, rather than 2*(number of levels + 1) – 1</t>
    </r>
  </si>
  <si>
    <t>(Non-Python only) Strings containing branches going left do not account for ‘\’ being an escape character. (Note that while Python does use ‘\’ as an escape character, it will be interpreted as a simple backslash if an invalid escape sequence is provided).</t>
  </si>
  <si>
    <t>Twice as many growth buds as needed are printed</t>
  </si>
  <si>
    <r>
      <t>The number of leaf nodes printed is equal to the age of the tree rather than 2</t>
    </r>
    <r>
      <rPr>
        <vertAlign val="superscript"/>
        <sz val="8"/>
        <color theme="1"/>
        <rFont val="Times New Roman"/>
        <family val="1"/>
      </rPr>
      <t>age</t>
    </r>
  </si>
  <si>
    <r>
      <t>The number of leaf nodes printed is equal to 2*the age of the tree rather than 2</t>
    </r>
    <r>
      <rPr>
        <vertAlign val="superscript"/>
        <sz val="8"/>
        <color theme="1"/>
        <rFont val="Times New Roman"/>
        <family val="1"/>
      </rPr>
      <t>age</t>
    </r>
  </si>
  <si>
    <r>
      <t>When calculating the number of growth buds present in each tree, 2</t>
    </r>
    <r>
      <rPr>
        <vertAlign val="superscript"/>
        <sz val="11"/>
        <color theme="1"/>
        <rFont val="Aptos Narrow"/>
        <family val="2"/>
        <scheme val="minor"/>
      </rPr>
      <t>age+1</t>
    </r>
    <r>
      <rPr>
        <sz val="11"/>
        <color theme="1"/>
        <rFont val="Aptos Narrow"/>
        <family val="2"/>
        <scheme val="minor"/>
      </rPr>
      <t xml:space="preserve"> is used instead of 2</t>
    </r>
    <r>
      <rPr>
        <vertAlign val="superscript"/>
        <sz val="11"/>
        <color theme="1"/>
        <rFont val="Aptos Narrow"/>
        <family val="2"/>
        <scheme val="minor"/>
      </rPr>
      <t>age</t>
    </r>
  </si>
  <si>
    <r>
      <t>When calculating the number of growth buds present in each tree, 2</t>
    </r>
    <r>
      <rPr>
        <vertAlign val="superscript"/>
        <sz val="11"/>
        <color theme="1"/>
        <rFont val="Aptos Narrow"/>
        <family val="2"/>
        <scheme val="minor"/>
      </rPr>
      <t>age-1</t>
    </r>
    <r>
      <rPr>
        <sz val="11"/>
        <color theme="1"/>
        <rFont val="Aptos Narrow"/>
        <family val="2"/>
        <scheme val="minor"/>
      </rPr>
      <t xml:space="preserve"> is used instead of 2</t>
    </r>
    <r>
      <rPr>
        <vertAlign val="superscript"/>
        <sz val="11"/>
        <color theme="1"/>
        <rFont val="Aptos Narrow"/>
        <family val="2"/>
        <scheme val="minor"/>
      </rPr>
      <t>age</t>
    </r>
  </si>
  <si>
    <t>The number of trees given on the first line of the input is interpreted as the age of a tree to print</t>
  </si>
  <si>
    <t>Y' characters are printed every other character in the middle of the tree, rather than at specific branch locations</t>
  </si>
  <si>
    <t>The formula for the number of dashes between 'Y' characters always causes a "divide by 0" error</t>
  </si>
  <si>
    <t>Only one leaf is printed per tree</t>
  </si>
  <si>
    <t>Fault heat (PERCENT)</t>
  </si>
  <si>
    <t>Occurrence rate (PERCENT)</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</si>
  <si>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</si>
  <si>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</si>
  <si>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</si>
  <si>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</si>
  <si>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</si>
  <si>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</si>
  <si>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</si>
  <si>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</si>
  <si>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</si>
  <si>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</si>
  <si>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</si>
  <si>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</si>
  <si>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</si>
  <si>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</si>
  <si>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</si>
  <si>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</si>
  <si>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</si>
  <si>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</si>
  <si>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</si>
  <si>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</si>
  <si>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</si>
  <si>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</si>
  <si>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</si>
  <si>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</si>
  <si>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</si>
  <si>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</si>
  <si>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</si>
  <si>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Fault ID</t>
  </si>
  <si>
    <t>Sum of occurrences: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</si>
</sst>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8"/>
      <name val="Aptos Narrow"/>
      <family val="2"/>
      <scheme val="minor"/>
    </font>
    <font>
      <sz val="8"/>
      <color theme="1"/>
      <name val="Times New Roman"/>
      <family val="1"/>
    </font>
    <font>
      <vertAlign val="superscript"/>
      <sz val="8"/>
      <color theme="1"/>
      <name val="Times New Roman"/>
      <family val="1"/>
    </font>
    <font>
      <vertAlign val="superscrip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quotePrefix="1" applyFont="1"/>
    <xf numFmtId="0" fontId="0" fillId="0" borderId="0" xfId="0" quotePrefix="1"/>
    <xf numFmtId="1" fontId="1" fillId="0" borderId="0" xfId="0" applyNumberFormat="1" applyFont="1"/>
    <xf numFmtId="1" fontId="0" fillId="0" borderId="0" xfId="0" applyNumberFormat="1"/>
    <xf numFmtId="0" fontId="0" fillId="0" borderId="0" xfId="0" applyFill="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C56EA-588F-495C-8656-A0DFBFCAA4F6}">
  <dimension ref="A1:L28"/>
  <sheetViews>
    <sheetView tabSelected="1" zoomScale="85" zoomScaleNormal="85" workbookViewId="0">
      <selection activeCell="B21" sqref="B21"/>
    </sheetView>
  </sheetViews>
  <sheetFormatPr defaultRowHeight="14.4" x14ac:dyDescent="0.3"/>
  <cols>
    <col min="2" max="2" width="96.5" customWidth="1"/>
    <col min="3" max="3" width="35.69921875" customWidth="1"/>
    <col min="4" max="4" width="16.09765625" customWidth="1"/>
    <col min="6" max="6" width="17.3984375" customWidth="1"/>
    <col min="8" max="8" width="20.59765625" customWidth="1"/>
    <col min="11" max="11" width="18.296875" customWidth="1"/>
  </cols>
  <sheetData>
    <row r="1" spans="1:12" x14ac:dyDescent="0.3">
      <c r="A1" t="s">
        <v>69</v>
      </c>
      <c r="B1" t="s">
        <v>0</v>
      </c>
      <c r="C1" t="s">
        <v>15</v>
      </c>
      <c r="D1" t="s">
        <v>2</v>
      </c>
      <c r="F1" t="s">
        <v>41</v>
      </c>
      <c r="H1" t="s">
        <v>40</v>
      </c>
      <c r="K1" t="s">
        <v>1</v>
      </c>
      <c r="L1">
        <v>44</v>
      </c>
    </row>
    <row r="2" spans="1:12" x14ac:dyDescent="0.3">
      <c r="A2" s="1" t="s">
        <v>42</v>
      </c>
      <c r="B2" s="1" t="s">
        <v>24</v>
      </c>
      <c r="C2" s="1" t="s">
        <v>16</v>
      </c>
      <c r="D2" s="1">
        <v>11</v>
      </c>
      <c r="F2" s="4">
        <f>D2/$L$1 *100</f>
        <v>25</v>
      </c>
      <c r="H2" s="4">
        <f>D2/$L$3 *100</f>
        <v>7.9710144927536222</v>
      </c>
      <c r="K2" t="s">
        <v>4</v>
      </c>
      <c r="L2">
        <v>28</v>
      </c>
    </row>
    <row r="3" spans="1:12" x14ac:dyDescent="0.3">
      <c r="A3" s="1" t="s">
        <v>43</v>
      </c>
      <c r="B3" s="1" t="s">
        <v>5</v>
      </c>
      <c r="C3" s="1" t="s">
        <v>21</v>
      </c>
      <c r="D3" s="1">
        <v>18</v>
      </c>
      <c r="F3" s="4">
        <f t="shared" ref="F3" si="0">D3/$L$1 *100</f>
        <v>40.909090909090914</v>
      </c>
      <c r="H3" s="4">
        <f>D3/$L$3 *100</f>
        <v>13.043478260869565</v>
      </c>
      <c r="K3" s="6" t="s">
        <v>70</v>
      </c>
      <c r="L3">
        <f>SUM(D2:D28)</f>
        <v>138</v>
      </c>
    </row>
    <row r="4" spans="1:12" x14ac:dyDescent="0.3">
      <c r="A4" s="1" t="s">
        <v>44</v>
      </c>
      <c r="B4" s="1" t="s">
        <v>8</v>
      </c>
      <c r="C4" s="1" t="s">
        <v>18</v>
      </c>
      <c r="D4" s="1">
        <v>6</v>
      </c>
      <c r="F4" s="4">
        <f t="shared" ref="F4:F28" si="1">D4/$L$1 *100</f>
        <v>13.636363636363635</v>
      </c>
      <c r="H4" s="4">
        <f>D4/$L$3 *100</f>
        <v>4.3478260869565215</v>
      </c>
      <c r="K4" s="6"/>
    </row>
    <row r="5" spans="1:12" x14ac:dyDescent="0.3">
      <c r="A5" s="1" t="s">
        <v>45</v>
      </c>
      <c r="B5" s="2" t="s">
        <v>7</v>
      </c>
      <c r="C5" s="1" t="s">
        <v>19</v>
      </c>
      <c r="D5" s="1">
        <v>25</v>
      </c>
      <c r="F5" s="4">
        <f t="shared" si="1"/>
        <v>56.81818181818182</v>
      </c>
      <c r="H5" s="4">
        <f>D5/$L$3 *100</f>
        <v>18.115942028985508</v>
      </c>
    </row>
    <row r="6" spans="1:12" x14ac:dyDescent="0.3">
      <c r="A6" s="1" t="s">
        <v>46</v>
      </c>
      <c r="B6" s="1" t="s">
        <v>6</v>
      </c>
      <c r="C6" s="1" t="s">
        <v>20</v>
      </c>
      <c r="D6" s="1">
        <v>16</v>
      </c>
      <c r="F6" s="4">
        <f t="shared" si="1"/>
        <v>36.363636363636367</v>
      </c>
      <c r="H6" s="4">
        <f>D6/$L$3 *100</f>
        <v>11.594202898550725</v>
      </c>
    </row>
    <row r="7" spans="1:12" x14ac:dyDescent="0.3">
      <c r="A7" s="1" t="s">
        <v>47</v>
      </c>
      <c r="B7" s="1" t="s">
        <v>9</v>
      </c>
      <c r="C7" s="1" t="s">
        <v>17</v>
      </c>
      <c r="D7" s="1">
        <v>18</v>
      </c>
      <c r="F7" s="4">
        <f>D7/$L$1 *100</f>
        <v>40.909090909090914</v>
      </c>
      <c r="H7" s="4">
        <f>D7/$L$3 *100</f>
        <v>13.043478260869565</v>
      </c>
      <c r="K7" t="s">
        <v>3</v>
      </c>
    </row>
    <row r="8" spans="1:12" x14ac:dyDescent="0.3">
      <c r="A8" s="7" t="s">
        <v>48</v>
      </c>
      <c r="B8" t="s">
        <v>10</v>
      </c>
      <c r="C8" t="s">
        <v>22</v>
      </c>
      <c r="D8">
        <v>9</v>
      </c>
      <c r="F8" s="5">
        <f t="shared" si="1"/>
        <v>20.454545454545457</v>
      </c>
      <c r="H8" s="5">
        <f>D8/$L$3 *100</f>
        <v>6.5217391304347823</v>
      </c>
    </row>
    <row r="9" spans="1:12" x14ac:dyDescent="0.3">
      <c r="A9" s="7" t="s">
        <v>49</v>
      </c>
      <c r="B9" t="s">
        <v>32</v>
      </c>
      <c r="C9" t="s">
        <v>22</v>
      </c>
      <c r="D9">
        <v>5</v>
      </c>
      <c r="F9" s="5">
        <f t="shared" si="1"/>
        <v>11.363636363636363</v>
      </c>
      <c r="H9" s="5">
        <f>D9/$L$3 *100</f>
        <v>3.6231884057971016</v>
      </c>
    </row>
    <row r="10" spans="1:12" x14ac:dyDescent="0.3">
      <c r="A10" s="7" t="s">
        <v>50</v>
      </c>
      <c r="B10" t="s">
        <v>11</v>
      </c>
      <c r="C10" t="s">
        <v>22</v>
      </c>
      <c r="D10">
        <v>5</v>
      </c>
      <c r="F10" s="5">
        <f t="shared" si="1"/>
        <v>11.363636363636363</v>
      </c>
      <c r="H10" s="5">
        <f>D10/$L$3 *100</f>
        <v>3.6231884057971016</v>
      </c>
    </row>
    <row r="11" spans="1:12" x14ac:dyDescent="0.3">
      <c r="A11" s="7" t="s">
        <v>51</v>
      </c>
      <c r="B11" t="s">
        <v>12</v>
      </c>
      <c r="C11" t="s">
        <v>22</v>
      </c>
      <c r="D11">
        <v>3</v>
      </c>
      <c r="F11" s="5">
        <f t="shared" si="1"/>
        <v>6.8181818181818175</v>
      </c>
      <c r="H11" s="5">
        <f>D11/$L$3 *100</f>
        <v>2.1739130434782608</v>
      </c>
    </row>
    <row r="12" spans="1:12" x14ac:dyDescent="0.3">
      <c r="A12" s="7" t="s">
        <v>52</v>
      </c>
      <c r="B12" t="s">
        <v>13</v>
      </c>
      <c r="C12" t="s">
        <v>22</v>
      </c>
      <c r="D12">
        <v>2</v>
      </c>
      <c r="F12" s="5">
        <f t="shared" si="1"/>
        <v>4.5454545454545459</v>
      </c>
      <c r="H12" s="5">
        <f>D12/$L$3 *100</f>
        <v>1.4492753623188406</v>
      </c>
    </row>
    <row r="13" spans="1:12" x14ac:dyDescent="0.3">
      <c r="A13" s="7" t="s">
        <v>53</v>
      </c>
      <c r="B13" t="s">
        <v>14</v>
      </c>
      <c r="C13" t="s">
        <v>22</v>
      </c>
      <c r="D13">
        <v>2</v>
      </c>
      <c r="F13" s="5">
        <f t="shared" si="1"/>
        <v>4.5454545454545459</v>
      </c>
      <c r="H13" s="5">
        <f>D13/$L$3 *100</f>
        <v>1.4492753623188406</v>
      </c>
    </row>
    <row r="14" spans="1:12" x14ac:dyDescent="0.3">
      <c r="A14" s="7" t="s">
        <v>54</v>
      </c>
      <c r="B14" t="s">
        <v>23</v>
      </c>
      <c r="C14" t="s">
        <v>22</v>
      </c>
      <c r="D14">
        <v>2</v>
      </c>
      <c r="F14" s="5">
        <f t="shared" si="1"/>
        <v>4.5454545454545459</v>
      </c>
      <c r="H14" s="5">
        <f>D14/$L$3 *100</f>
        <v>1.4492753623188406</v>
      </c>
    </row>
    <row r="15" spans="1:12" x14ac:dyDescent="0.3">
      <c r="A15" s="7" t="s">
        <v>55</v>
      </c>
      <c r="B15" t="s">
        <v>25</v>
      </c>
      <c r="C15" t="s">
        <v>22</v>
      </c>
      <c r="D15">
        <v>2</v>
      </c>
      <c r="F15" s="5">
        <f t="shared" si="1"/>
        <v>4.5454545454545459</v>
      </c>
      <c r="H15" s="5">
        <f>D15/$L$3 *100</f>
        <v>1.4492753623188406</v>
      </c>
    </row>
    <row r="16" spans="1:12" x14ac:dyDescent="0.3">
      <c r="A16" s="7" t="s">
        <v>56</v>
      </c>
      <c r="B16" t="s">
        <v>26</v>
      </c>
      <c r="C16" t="s">
        <v>22</v>
      </c>
      <c r="D16">
        <v>2</v>
      </c>
      <c r="F16" s="5">
        <f t="shared" si="1"/>
        <v>4.5454545454545459</v>
      </c>
      <c r="H16" s="5">
        <f>D16/$L$3 *100</f>
        <v>1.4492753623188406</v>
      </c>
    </row>
    <row r="17" spans="1:8" x14ac:dyDescent="0.3">
      <c r="A17" s="7" t="s">
        <v>57</v>
      </c>
      <c r="B17" t="s">
        <v>27</v>
      </c>
      <c r="C17" t="s">
        <v>22</v>
      </c>
      <c r="D17">
        <v>1</v>
      </c>
      <c r="F17" s="5">
        <f t="shared" si="1"/>
        <v>2.2727272727272729</v>
      </c>
      <c r="H17" s="5">
        <f>D17/$L$3 *100</f>
        <v>0.72463768115942029</v>
      </c>
    </row>
    <row r="18" spans="1:8" x14ac:dyDescent="0.3">
      <c r="A18" s="7" t="s">
        <v>58</v>
      </c>
      <c r="B18" t="s">
        <v>28</v>
      </c>
      <c r="C18" t="s">
        <v>22</v>
      </c>
      <c r="D18">
        <v>1</v>
      </c>
      <c r="F18" s="5">
        <f t="shared" si="1"/>
        <v>2.2727272727272729</v>
      </c>
      <c r="H18" s="5">
        <f>D18/$L$3 *100</f>
        <v>0.72463768115942029</v>
      </c>
    </row>
    <row r="19" spans="1:8" x14ac:dyDescent="0.3">
      <c r="A19" s="7" t="s">
        <v>59</v>
      </c>
      <c r="B19" t="s">
        <v>29</v>
      </c>
      <c r="C19" t="s">
        <v>22</v>
      </c>
      <c r="D19">
        <v>1</v>
      </c>
      <c r="F19" s="5">
        <f t="shared" si="1"/>
        <v>2.2727272727272729</v>
      </c>
      <c r="H19" s="5">
        <f>D19/$L$3 *100</f>
        <v>0.72463768115942029</v>
      </c>
    </row>
    <row r="20" spans="1:8" x14ac:dyDescent="0.3">
      <c r="A20" s="7" t="s">
        <v>60</v>
      </c>
      <c r="B20" t="s">
        <v>30</v>
      </c>
      <c r="C20" t="s">
        <v>22</v>
      </c>
      <c r="D20">
        <v>1</v>
      </c>
      <c r="F20" s="5">
        <f t="shared" si="1"/>
        <v>2.2727272727272729</v>
      </c>
      <c r="H20" s="5">
        <f>D20/$L$3 *100</f>
        <v>0.72463768115942029</v>
      </c>
    </row>
    <row r="21" spans="1:8" x14ac:dyDescent="0.3">
      <c r="A21" s="7" t="s">
        <v>61</v>
      </c>
      <c r="B21" t="s">
        <v>31</v>
      </c>
      <c r="C21" t="s">
        <v>22</v>
      </c>
      <c r="D21">
        <v>1</v>
      </c>
      <c r="F21" s="5">
        <f t="shared" si="1"/>
        <v>2.2727272727272729</v>
      </c>
      <c r="H21" s="5">
        <f>D21/$L$3 *100</f>
        <v>0.72463768115942029</v>
      </c>
    </row>
    <row r="22" spans="1:8" x14ac:dyDescent="0.3">
      <c r="A22" s="7" t="s">
        <v>62</v>
      </c>
      <c r="B22" t="s">
        <v>33</v>
      </c>
      <c r="C22" t="s">
        <v>22</v>
      </c>
      <c r="D22">
        <v>1</v>
      </c>
      <c r="F22" s="5">
        <f t="shared" si="1"/>
        <v>2.2727272727272729</v>
      </c>
      <c r="H22" s="5">
        <f>D22/$L$3 *100</f>
        <v>0.72463768115942029</v>
      </c>
    </row>
    <row r="23" spans="1:8" x14ac:dyDescent="0.3">
      <c r="A23" s="7" t="s">
        <v>63</v>
      </c>
      <c r="B23" t="s">
        <v>39</v>
      </c>
      <c r="C23" t="s">
        <v>22</v>
      </c>
      <c r="D23">
        <v>1</v>
      </c>
      <c r="F23" s="5">
        <f t="shared" si="1"/>
        <v>2.2727272727272729</v>
      </c>
      <c r="H23" s="5">
        <f>D23/$L$3 *100</f>
        <v>0.72463768115942029</v>
      </c>
    </row>
    <row r="24" spans="1:8" ht="16.100000000000001" x14ac:dyDescent="0.3">
      <c r="A24" s="7" t="s">
        <v>64</v>
      </c>
      <c r="B24" t="s">
        <v>34</v>
      </c>
      <c r="C24" t="s">
        <v>22</v>
      </c>
      <c r="D24">
        <v>1</v>
      </c>
      <c r="F24" s="5">
        <f t="shared" si="1"/>
        <v>2.2727272727272729</v>
      </c>
      <c r="H24" s="5">
        <f>D24/$L$3 *100</f>
        <v>0.72463768115942029</v>
      </c>
    </row>
    <row r="25" spans="1:8" ht="16.100000000000001" x14ac:dyDescent="0.3">
      <c r="A25" s="7" t="s">
        <v>65</v>
      </c>
      <c r="B25" t="s">
        <v>35</v>
      </c>
      <c r="C25" t="s">
        <v>22</v>
      </c>
      <c r="D25">
        <v>1</v>
      </c>
      <c r="F25" s="5">
        <f t="shared" si="1"/>
        <v>2.2727272727272729</v>
      </c>
      <c r="H25" s="5">
        <f>D25/$L$3 *100</f>
        <v>0.72463768115942029</v>
      </c>
    </row>
    <row r="26" spans="1:8" x14ac:dyDescent="0.3">
      <c r="A26" s="7" t="s">
        <v>66</v>
      </c>
      <c r="B26" t="s">
        <v>36</v>
      </c>
      <c r="C26" t="s">
        <v>22</v>
      </c>
      <c r="D26">
        <v>1</v>
      </c>
      <c r="F26" s="5">
        <f t="shared" si="1"/>
        <v>2.2727272727272729</v>
      </c>
      <c r="H26" s="5">
        <f>D26/$L$3 *100</f>
        <v>0.72463768115942029</v>
      </c>
    </row>
    <row r="27" spans="1:8" x14ac:dyDescent="0.3">
      <c r="A27" s="7" t="s">
        <v>67</v>
      </c>
      <c r="B27" s="3" t="s">
        <v>37</v>
      </c>
      <c r="C27" t="s">
        <v>22</v>
      </c>
      <c r="D27">
        <v>1</v>
      </c>
      <c r="F27" s="5">
        <f t="shared" si="1"/>
        <v>2.2727272727272729</v>
      </c>
      <c r="H27" s="5">
        <f>D27/$L$3 *100</f>
        <v>0.72463768115942029</v>
      </c>
    </row>
    <row r="28" spans="1:8" x14ac:dyDescent="0.3">
      <c r="A28" s="7" t="s">
        <v>68</v>
      </c>
      <c r="B28" t="s">
        <v>38</v>
      </c>
      <c r="C28" t="s">
        <v>22</v>
      </c>
      <c r="D28">
        <v>1</v>
      </c>
      <c r="F28" s="5">
        <f t="shared" si="1"/>
        <v>2.2727272727272729</v>
      </c>
      <c r="H28" s="5">
        <f>D28/$L$3 *100</f>
        <v>0.72463768115942029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Identified Faults &amp; Occurrences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Wright, Owen Alexander</dc:creator>
  <cp:lastModifiedBy>Wright, Owen Alexander</cp:lastModifiedBy>
  <dcterms:created xsi:type="dcterms:W3CDTF">2025-05-09T05:43:32Z</dcterms:created>
  <dcterms:modified xsi:type="dcterms:W3CDTF">2025-09-30T04:29:13Z</dcterms:modified>
</cp:coreProperties>
</file>