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32" windowWidth="20052" windowHeight="7188"/>
  </bookViews>
  <sheets>
    <sheet name="Feuil1" sheetId="1" r:id="rId1"/>
    <sheet name="Feuil2" sheetId="2" r:id="rId2"/>
    <sheet name="Feuil3" sheetId="3" r:id="rId3"/>
  </sheets>
  <calcPr calcId="125725"/>
</workbook>
</file>

<file path=xl/calcChain.xml><?xml version="1.0" encoding="utf-8"?>
<calcChain xmlns="http://schemas.openxmlformats.org/spreadsheetml/2006/main">
  <c r="D146" i="1"/>
  <c r="E146"/>
  <c r="D147"/>
  <c r="F147" s="1"/>
  <c r="E147"/>
  <c r="D148"/>
  <c r="F148" s="1"/>
  <c r="E148"/>
  <c r="D149"/>
  <c r="F149" s="1"/>
  <c r="E149"/>
  <c r="D150"/>
  <c r="E150"/>
  <c r="F150" s="1"/>
  <c r="D151"/>
  <c r="E151"/>
  <c r="F151"/>
  <c r="D152"/>
  <c r="F152" s="1"/>
  <c r="E152"/>
  <c r="D153"/>
  <c r="E153"/>
  <c r="D154"/>
  <c r="E154"/>
  <c r="D155"/>
  <c r="E155"/>
  <c r="F155" s="1"/>
  <c r="D156"/>
  <c r="F156" s="1"/>
  <c r="E156"/>
  <c r="D157"/>
  <c r="E157"/>
  <c r="D158"/>
  <c r="E158"/>
  <c r="D159"/>
  <c r="F159" s="1"/>
  <c r="E159"/>
  <c r="D160"/>
  <c r="E160"/>
  <c r="D161"/>
  <c r="F161" s="1"/>
  <c r="E161"/>
  <c r="D162"/>
  <c r="E162"/>
  <c r="F162" s="1"/>
  <c r="D163"/>
  <c r="F163" s="1"/>
  <c r="E163"/>
  <c r="D164"/>
  <c r="E164"/>
  <c r="D165"/>
  <c r="F165" s="1"/>
  <c r="E165"/>
  <c r="D166"/>
  <c r="E166"/>
  <c r="D167"/>
  <c r="E167"/>
  <c r="F167"/>
  <c r="D168"/>
  <c r="F168" s="1"/>
  <c r="E168"/>
  <c r="D169"/>
  <c r="F169" s="1"/>
  <c r="E169"/>
  <c r="D170"/>
  <c r="F170" s="1"/>
  <c r="E170"/>
  <c r="D171"/>
  <c r="F171" s="1"/>
  <c r="E171"/>
  <c r="D172"/>
  <c r="E172"/>
  <c r="F172" s="1"/>
  <c r="D173"/>
  <c r="F173" s="1"/>
  <c r="E173"/>
  <c r="D174"/>
  <c r="E174"/>
  <c r="D175"/>
  <c r="E175"/>
  <c r="F175"/>
  <c r="D176"/>
  <c r="F176" s="1"/>
  <c r="E176"/>
  <c r="D177"/>
  <c r="E177"/>
  <c r="D178"/>
  <c r="F178" s="1"/>
  <c r="E178"/>
  <c r="D179"/>
  <c r="F179" s="1"/>
  <c r="E179"/>
  <c r="D180"/>
  <c r="E180"/>
  <c r="F180"/>
  <c r="D181"/>
  <c r="F181" s="1"/>
  <c r="E181"/>
  <c r="D182"/>
  <c r="F182" s="1"/>
  <c r="E182"/>
  <c r="D183"/>
  <c r="E183"/>
  <c r="F183"/>
  <c r="D184"/>
  <c r="F184" s="1"/>
  <c r="E184"/>
  <c r="D185"/>
  <c r="F185" s="1"/>
  <c r="E185"/>
  <c r="D186"/>
  <c r="F186" s="1"/>
  <c r="E186"/>
  <c r="D187"/>
  <c r="F187" s="1"/>
  <c r="E187"/>
  <c r="D188"/>
  <c r="E188"/>
  <c r="F188" s="1"/>
  <c r="D189"/>
  <c r="F189" s="1"/>
  <c r="E189"/>
  <c r="D190"/>
  <c r="F190" s="1"/>
  <c r="E190"/>
  <c r="D191"/>
  <c r="E191"/>
  <c r="F191"/>
  <c r="D192"/>
  <c r="F192" s="1"/>
  <c r="E192"/>
  <c r="D193"/>
  <c r="F193" s="1"/>
  <c r="E193"/>
  <c r="D194"/>
  <c r="F194" s="1"/>
  <c r="E194"/>
  <c r="D195"/>
  <c r="F195" s="1"/>
  <c r="E195"/>
  <c r="D196"/>
  <c r="E196"/>
  <c r="F196" s="1"/>
  <c r="D197"/>
  <c r="F197" s="1"/>
  <c r="E197"/>
  <c r="D198"/>
  <c r="F198" s="1"/>
  <c r="E198"/>
  <c r="D199"/>
  <c r="E199"/>
  <c r="F199"/>
  <c r="D200"/>
  <c r="F200" s="1"/>
  <c r="E200"/>
  <c r="D201"/>
  <c r="F201" s="1"/>
  <c r="E201"/>
  <c r="D202"/>
  <c r="F202" s="1"/>
  <c r="E202"/>
  <c r="D203"/>
  <c r="F203" s="1"/>
  <c r="E203"/>
  <c r="D204"/>
  <c r="E204"/>
  <c r="F204" s="1"/>
  <c r="D205"/>
  <c r="F205" s="1"/>
  <c r="E205"/>
  <c r="D206"/>
  <c r="F206" s="1"/>
  <c r="E206"/>
  <c r="D207"/>
  <c r="E207"/>
  <c r="F207"/>
  <c r="D208"/>
  <c r="F208" s="1"/>
  <c r="E208"/>
  <c r="D209"/>
  <c r="F209" s="1"/>
  <c r="E209"/>
  <c r="D210"/>
  <c r="F210" s="1"/>
  <c r="E210"/>
  <c r="D211"/>
  <c r="F211" s="1"/>
  <c r="E211"/>
  <c r="D212"/>
  <c r="E212"/>
  <c r="F212" s="1"/>
  <c r="D213"/>
  <c r="F213" s="1"/>
  <c r="E213"/>
  <c r="D214"/>
  <c r="F214" s="1"/>
  <c r="E214"/>
  <c r="D215"/>
  <c r="E215"/>
  <c r="F215"/>
  <c r="D216"/>
  <c r="F216" s="1"/>
  <c r="E216"/>
  <c r="D217"/>
  <c r="F217" s="1"/>
  <c r="E217"/>
  <c r="D218"/>
  <c r="F218" s="1"/>
  <c r="E218"/>
  <c r="D219"/>
  <c r="F219" s="1"/>
  <c r="E219"/>
  <c r="D220"/>
  <c r="E220"/>
  <c r="F220" s="1"/>
  <c r="D221"/>
  <c r="F221" s="1"/>
  <c r="E221"/>
  <c r="D222"/>
  <c r="F222" s="1"/>
  <c r="E222"/>
  <c r="D223"/>
  <c r="E223"/>
  <c r="F223"/>
  <c r="D224"/>
  <c r="F224" s="1"/>
  <c r="E224"/>
  <c r="D225"/>
  <c r="F225" s="1"/>
  <c r="E225"/>
  <c r="D226"/>
  <c r="F226" s="1"/>
  <c r="E226"/>
  <c r="D227"/>
  <c r="F227" s="1"/>
  <c r="E227"/>
  <c r="D228"/>
  <c r="E228"/>
  <c r="F228" s="1"/>
  <c r="D229"/>
  <c r="F229" s="1"/>
  <c r="E229"/>
  <c r="D230"/>
  <c r="F230" s="1"/>
  <c r="E230"/>
  <c r="D231"/>
  <c r="E231"/>
  <c r="F231"/>
  <c r="D232"/>
  <c r="F232" s="1"/>
  <c r="E232"/>
  <c r="D233"/>
  <c r="F233" s="1"/>
  <c r="E233"/>
  <c r="D234"/>
  <c r="F234" s="1"/>
  <c r="E234"/>
  <c r="D235"/>
  <c r="F235" s="1"/>
  <c r="E235"/>
  <c r="D236"/>
  <c r="E236"/>
  <c r="F236" s="1"/>
  <c r="D237"/>
  <c r="F237" s="1"/>
  <c r="E237"/>
  <c r="D238"/>
  <c r="F238" s="1"/>
  <c r="E238"/>
  <c r="D239"/>
  <c r="E239"/>
  <c r="F239"/>
  <c r="D240"/>
  <c r="F240" s="1"/>
  <c r="E240"/>
  <c r="D241"/>
  <c r="F241" s="1"/>
  <c r="E241"/>
  <c r="D242"/>
  <c r="F242" s="1"/>
  <c r="E242"/>
  <c r="D243"/>
  <c r="F243" s="1"/>
  <c r="E243"/>
  <c r="D244"/>
  <c r="E244"/>
  <c r="F244" s="1"/>
  <c r="D245"/>
  <c r="F245" s="1"/>
  <c r="E245"/>
  <c r="D246"/>
  <c r="F246" s="1"/>
  <c r="E246"/>
  <c r="D247"/>
  <c r="E247"/>
  <c r="F247"/>
  <c r="D248"/>
  <c r="F248" s="1"/>
  <c r="E248"/>
  <c r="D249"/>
  <c r="F249" s="1"/>
  <c r="E249"/>
  <c r="D250"/>
  <c r="F250" s="1"/>
  <c r="E250"/>
  <c r="D251"/>
  <c r="F251" s="1"/>
  <c r="E251"/>
  <c r="D252"/>
  <c r="E252"/>
  <c r="F252" s="1"/>
  <c r="D253"/>
  <c r="F253" s="1"/>
  <c r="E253"/>
  <c r="D254"/>
  <c r="F254" s="1"/>
  <c r="E254"/>
  <c r="D255"/>
  <c r="E255"/>
  <c r="F255"/>
  <c r="D256"/>
  <c r="F256" s="1"/>
  <c r="E256"/>
  <c r="D257"/>
  <c r="F257" s="1"/>
  <c r="E257"/>
  <c r="D258"/>
  <c r="F258" s="1"/>
  <c r="E258"/>
  <c r="D259"/>
  <c r="F259" s="1"/>
  <c r="E259"/>
  <c r="D260"/>
  <c r="E260"/>
  <c r="F260" s="1"/>
  <c r="D261"/>
  <c r="F261" s="1"/>
  <c r="E261"/>
  <c r="D262"/>
  <c r="F262" s="1"/>
  <c r="E262"/>
  <c r="D263"/>
  <c r="E263"/>
  <c r="F263"/>
  <c r="D264"/>
  <c r="F264" s="1"/>
  <c r="E264"/>
  <c r="D265"/>
  <c r="F265" s="1"/>
  <c r="E265"/>
  <c r="D266"/>
  <c r="F266" s="1"/>
  <c r="E266"/>
  <c r="D267"/>
  <c r="F267" s="1"/>
  <c r="E267"/>
  <c r="D268"/>
  <c r="E268"/>
  <c r="F268" s="1"/>
  <c r="D269"/>
  <c r="F269" s="1"/>
  <c r="E269"/>
  <c r="D270"/>
  <c r="F270" s="1"/>
  <c r="E270"/>
  <c r="D271"/>
  <c r="E271"/>
  <c r="F271"/>
  <c r="D272"/>
  <c r="F272" s="1"/>
  <c r="E272"/>
  <c r="D273"/>
  <c r="F273" s="1"/>
  <c r="E273"/>
  <c r="D274"/>
  <c r="F274" s="1"/>
  <c r="E274"/>
  <c r="D275"/>
  <c r="F275" s="1"/>
  <c r="E275"/>
  <c r="D276"/>
  <c r="E276"/>
  <c r="F276" s="1"/>
  <c r="D277"/>
  <c r="F277" s="1"/>
  <c r="E277"/>
  <c r="D278"/>
  <c r="F278" s="1"/>
  <c r="E278"/>
  <c r="D279"/>
  <c r="E279"/>
  <c r="F279"/>
  <c r="D280"/>
  <c r="F280" s="1"/>
  <c r="E280"/>
  <c r="D281"/>
  <c r="F281" s="1"/>
  <c r="E281"/>
  <c r="D282"/>
  <c r="F282" s="1"/>
  <c r="E282"/>
  <c r="D283"/>
  <c r="F283" s="1"/>
  <c r="E283"/>
  <c r="D284"/>
  <c r="E284"/>
  <c r="F284" s="1"/>
  <c r="D285"/>
  <c r="F285" s="1"/>
  <c r="E285"/>
  <c r="D286"/>
  <c r="F286" s="1"/>
  <c r="E286"/>
  <c r="D287"/>
  <c r="E287"/>
  <c r="F287"/>
  <c r="D288"/>
  <c r="F288" s="1"/>
  <c r="E288"/>
  <c r="D289"/>
  <c r="F289" s="1"/>
  <c r="E289"/>
  <c r="D290"/>
  <c r="F290" s="1"/>
  <c r="E290"/>
  <c r="D291"/>
  <c r="F291" s="1"/>
  <c r="E291"/>
  <c r="D292"/>
  <c r="E292"/>
  <c r="F292" s="1"/>
  <c r="D293"/>
  <c r="F293" s="1"/>
  <c r="E293"/>
  <c r="D294"/>
  <c r="F294" s="1"/>
  <c r="E294"/>
  <c r="D295"/>
  <c r="E295"/>
  <c r="F295"/>
  <c r="D296"/>
  <c r="F296" s="1"/>
  <c r="E296"/>
  <c r="D297"/>
  <c r="F297" s="1"/>
  <c r="E297"/>
  <c r="D298"/>
  <c r="F298" s="1"/>
  <c r="E298"/>
  <c r="D299"/>
  <c r="F299" s="1"/>
  <c r="E299"/>
  <c r="D300"/>
  <c r="E300"/>
  <c r="F300" s="1"/>
  <c r="D301"/>
  <c r="F301" s="1"/>
  <c r="E301"/>
  <c r="D302"/>
  <c r="F302" s="1"/>
  <c r="E302"/>
  <c r="D303"/>
  <c r="E303"/>
  <c r="F303"/>
  <c r="D304"/>
  <c r="F304" s="1"/>
  <c r="E304"/>
  <c r="D305"/>
  <c r="F305" s="1"/>
  <c r="E305"/>
  <c r="D306"/>
  <c r="F306" s="1"/>
  <c r="E306"/>
  <c r="D307"/>
  <c r="F307" s="1"/>
  <c r="E307"/>
  <c r="D308"/>
  <c r="E308"/>
  <c r="F308" s="1"/>
  <c r="D309"/>
  <c r="F309" s="1"/>
  <c r="E309"/>
  <c r="D310"/>
  <c r="F310" s="1"/>
  <c r="E310"/>
  <c r="D311"/>
  <c r="E311"/>
  <c r="F311"/>
  <c r="D312"/>
  <c r="F312" s="1"/>
  <c r="E312"/>
  <c r="D313"/>
  <c r="F313" s="1"/>
  <c r="E313"/>
  <c r="D314"/>
  <c r="F314" s="1"/>
  <c r="E314"/>
  <c r="D315"/>
  <c r="F315" s="1"/>
  <c r="E315"/>
  <c r="D316"/>
  <c r="E316"/>
  <c r="F316" s="1"/>
  <c r="D317"/>
  <c r="F317" s="1"/>
  <c r="E317"/>
  <c r="D318"/>
  <c r="F318" s="1"/>
  <c r="E318"/>
  <c r="D319"/>
  <c r="E319"/>
  <c r="F319"/>
  <c r="D320"/>
  <c r="F320" s="1"/>
  <c r="E320"/>
  <c r="D321"/>
  <c r="F321" s="1"/>
  <c r="E321"/>
  <c r="D322"/>
  <c r="F322" s="1"/>
  <c r="E322"/>
  <c r="D323"/>
  <c r="F323" s="1"/>
  <c r="E323"/>
  <c r="D324"/>
  <c r="E324"/>
  <c r="F324" s="1"/>
  <c r="D325"/>
  <c r="F325" s="1"/>
  <c r="E325"/>
  <c r="D326"/>
  <c r="F326" s="1"/>
  <c r="E326"/>
  <c r="D327"/>
  <c r="E327"/>
  <c r="F327"/>
  <c r="D328"/>
  <c r="F328" s="1"/>
  <c r="E328"/>
  <c r="D329"/>
  <c r="F329" s="1"/>
  <c r="E329"/>
  <c r="D330"/>
  <c r="F330" s="1"/>
  <c r="E330"/>
  <c r="D331"/>
  <c r="F331" s="1"/>
  <c r="E331"/>
  <c r="D332"/>
  <c r="E332"/>
  <c r="F332" s="1"/>
  <c r="D333"/>
  <c r="F333" s="1"/>
  <c r="E333"/>
  <c r="D334"/>
  <c r="F334" s="1"/>
  <c r="E334"/>
  <c r="D335"/>
  <c r="E335"/>
  <c r="F335"/>
  <c r="D336"/>
  <c r="F336" s="1"/>
  <c r="E336"/>
  <c r="D337"/>
  <c r="F337" s="1"/>
  <c r="E337"/>
  <c r="D338"/>
  <c r="F338" s="1"/>
  <c r="E338"/>
  <c r="D339"/>
  <c r="F339" s="1"/>
  <c r="E339"/>
  <c r="D340"/>
  <c r="E340"/>
  <c r="F340" s="1"/>
  <c r="D341"/>
  <c r="F341" s="1"/>
  <c r="E341"/>
  <c r="D342"/>
  <c r="F342" s="1"/>
  <c r="E342"/>
  <c r="D343"/>
  <c r="E343"/>
  <c r="F343"/>
  <c r="D344"/>
  <c r="F344" s="1"/>
  <c r="E344"/>
  <c r="D345"/>
  <c r="F345" s="1"/>
  <c r="E345"/>
  <c r="D346"/>
  <c r="F346" s="1"/>
  <c r="E346"/>
  <c r="D347"/>
  <c r="F347" s="1"/>
  <c r="E347"/>
  <c r="D348"/>
  <c r="E348"/>
  <c r="F348" s="1"/>
  <c r="D349"/>
  <c r="F349" s="1"/>
  <c r="E349"/>
  <c r="D350"/>
  <c r="F350" s="1"/>
  <c r="E350"/>
  <c r="D351"/>
  <c r="E351"/>
  <c r="F351"/>
  <c r="D352"/>
  <c r="F352" s="1"/>
  <c r="E352"/>
  <c r="D353"/>
  <c r="F353" s="1"/>
  <c r="E353"/>
  <c r="D354"/>
  <c r="F354" s="1"/>
  <c r="E354"/>
  <c r="D355"/>
  <c r="F355" s="1"/>
  <c r="E355"/>
  <c r="D356"/>
  <c r="E356"/>
  <c r="F356" s="1"/>
  <c r="D357"/>
  <c r="F357" s="1"/>
  <c r="E357"/>
  <c r="D358"/>
  <c r="F358" s="1"/>
  <c r="E358"/>
  <c r="D359"/>
  <c r="E359"/>
  <c r="F359"/>
  <c r="D360"/>
  <c r="F360" s="1"/>
  <c r="E360"/>
  <c r="D361"/>
  <c r="F361" s="1"/>
  <c r="E361"/>
  <c r="D362"/>
  <c r="F362" s="1"/>
  <c r="E362"/>
  <c r="D363"/>
  <c r="F363" s="1"/>
  <c r="E363"/>
  <c r="D364"/>
  <c r="E364"/>
  <c r="F364" s="1"/>
  <c r="D365"/>
  <c r="F365" s="1"/>
  <c r="E365"/>
  <c r="D366"/>
  <c r="F366" s="1"/>
  <c r="E366"/>
  <c r="D367"/>
  <c r="E367"/>
  <c r="F367"/>
  <c r="D368"/>
  <c r="F368" s="1"/>
  <c r="E368"/>
  <c r="D369"/>
  <c r="F369" s="1"/>
  <c r="E369"/>
  <c r="D370"/>
  <c r="F370" s="1"/>
  <c r="E370"/>
  <c r="D371"/>
  <c r="F371" s="1"/>
  <c r="E371"/>
  <c r="D372"/>
  <c r="E372"/>
  <c r="F372" s="1"/>
  <c r="D373"/>
  <c r="F373" s="1"/>
  <c r="E373"/>
  <c r="D374"/>
  <c r="F374" s="1"/>
  <c r="E374"/>
  <c r="D375"/>
  <c r="E375"/>
  <c r="F375"/>
  <c r="D376"/>
  <c r="F376" s="1"/>
  <c r="E376"/>
  <c r="D377"/>
  <c r="F377" s="1"/>
  <c r="E377"/>
  <c r="D378"/>
  <c r="F378" s="1"/>
  <c r="E378"/>
  <c r="D379"/>
  <c r="F379" s="1"/>
  <c r="E379"/>
  <c r="D380"/>
  <c r="E380"/>
  <c r="F380" s="1"/>
  <c r="D381"/>
  <c r="F381" s="1"/>
  <c r="E381"/>
  <c r="D382"/>
  <c r="F382" s="1"/>
  <c r="E382"/>
  <c r="D383"/>
  <c r="E383"/>
  <c r="F383"/>
  <c r="D384"/>
  <c r="F384" s="1"/>
  <c r="E384"/>
  <c r="D385"/>
  <c r="F385" s="1"/>
  <c r="E385"/>
  <c r="D3"/>
  <c r="F3" s="1"/>
  <c r="E3"/>
  <c r="D4"/>
  <c r="F4" s="1"/>
  <c r="E4"/>
  <c r="D5"/>
  <c r="E5"/>
  <c r="F5"/>
  <c r="D6"/>
  <c r="E6"/>
  <c r="F6" s="1"/>
  <c r="D7"/>
  <c r="E7"/>
  <c r="D8"/>
  <c r="E8"/>
  <c r="D9"/>
  <c r="E9"/>
  <c r="F9" s="1"/>
  <c r="D10"/>
  <c r="E10"/>
  <c r="D11"/>
  <c r="F11" s="1"/>
  <c r="E11"/>
  <c r="D12"/>
  <c r="F12" s="1"/>
  <c r="E12"/>
  <c r="D13"/>
  <c r="F13" s="1"/>
  <c r="E13"/>
  <c r="D14"/>
  <c r="E14"/>
  <c r="F14" s="1"/>
  <c r="D15"/>
  <c r="E15"/>
  <c r="D16"/>
  <c r="E16"/>
  <c r="D17"/>
  <c r="F17" s="1"/>
  <c r="E17"/>
  <c r="D18"/>
  <c r="E18"/>
  <c r="D19"/>
  <c r="F19" s="1"/>
  <c r="E19"/>
  <c r="D20"/>
  <c r="F20" s="1"/>
  <c r="E20"/>
  <c r="D21"/>
  <c r="E21"/>
  <c r="F21"/>
  <c r="D22"/>
  <c r="E22"/>
  <c r="F22" s="1"/>
  <c r="D23"/>
  <c r="E23"/>
  <c r="D24"/>
  <c r="E24"/>
  <c r="F24" s="1"/>
  <c r="D25"/>
  <c r="E25"/>
  <c r="F25" s="1"/>
  <c r="D26"/>
  <c r="F26" s="1"/>
  <c r="E26"/>
  <c r="D27"/>
  <c r="F27" s="1"/>
  <c r="E27"/>
  <c r="D28"/>
  <c r="E28"/>
  <c r="D29"/>
  <c r="F29" s="1"/>
  <c r="E29"/>
  <c r="D30"/>
  <c r="E30"/>
  <c r="F30" s="1"/>
  <c r="D31"/>
  <c r="E31"/>
  <c r="D32"/>
  <c r="E32"/>
  <c r="F32" s="1"/>
  <c r="D33"/>
  <c r="F33" s="1"/>
  <c r="E33"/>
  <c r="D34"/>
  <c r="F34" s="1"/>
  <c r="E34"/>
  <c r="D35"/>
  <c r="E35"/>
  <c r="D36"/>
  <c r="E36"/>
  <c r="D37"/>
  <c r="E37"/>
  <c r="F37" s="1"/>
  <c r="D38"/>
  <c r="E38"/>
  <c r="F38"/>
  <c r="D39"/>
  <c r="E39"/>
  <c r="D40"/>
  <c r="E40"/>
  <c r="D41"/>
  <c r="F41" s="1"/>
  <c r="E41"/>
  <c r="D42"/>
  <c r="F42" s="1"/>
  <c r="E42"/>
  <c r="D43"/>
  <c r="E43"/>
  <c r="D44"/>
  <c r="E44"/>
  <c r="D45"/>
  <c r="E45"/>
  <c r="F45" s="1"/>
  <c r="D46"/>
  <c r="E46"/>
  <c r="F46"/>
  <c r="D47"/>
  <c r="E47"/>
  <c r="D48"/>
  <c r="E48"/>
  <c r="D49"/>
  <c r="F49" s="1"/>
  <c r="E49"/>
  <c r="D50"/>
  <c r="F50" s="1"/>
  <c r="E50"/>
  <c r="D51"/>
  <c r="E51"/>
  <c r="D52"/>
  <c r="E52"/>
  <c r="D53"/>
  <c r="E53"/>
  <c r="F53" s="1"/>
  <c r="D54"/>
  <c r="E54"/>
  <c r="F54"/>
  <c r="D55"/>
  <c r="E55"/>
  <c r="D56"/>
  <c r="E56"/>
  <c r="D57"/>
  <c r="F57" s="1"/>
  <c r="E57"/>
  <c r="D58"/>
  <c r="F58" s="1"/>
  <c r="E58"/>
  <c r="D59"/>
  <c r="E59"/>
  <c r="D60"/>
  <c r="E60"/>
  <c r="D61"/>
  <c r="E61"/>
  <c r="F61" s="1"/>
  <c r="D62"/>
  <c r="E62"/>
  <c r="F62"/>
  <c r="D63"/>
  <c r="E63"/>
  <c r="D64"/>
  <c r="E64"/>
  <c r="D65"/>
  <c r="F65" s="1"/>
  <c r="E65"/>
  <c r="D66"/>
  <c r="F66" s="1"/>
  <c r="E66"/>
  <c r="D67"/>
  <c r="E67"/>
  <c r="D68"/>
  <c r="E68"/>
  <c r="D69"/>
  <c r="E69"/>
  <c r="F69" s="1"/>
  <c r="D70"/>
  <c r="E70"/>
  <c r="F70"/>
  <c r="D71"/>
  <c r="E71"/>
  <c r="D72"/>
  <c r="E72"/>
  <c r="D73"/>
  <c r="F73" s="1"/>
  <c r="E73"/>
  <c r="D74"/>
  <c r="F74" s="1"/>
  <c r="E74"/>
  <c r="D75"/>
  <c r="E75"/>
  <c r="D76"/>
  <c r="E76"/>
  <c r="D77"/>
  <c r="E77"/>
  <c r="F77" s="1"/>
  <c r="D78"/>
  <c r="E78"/>
  <c r="F78"/>
  <c r="D79"/>
  <c r="E79"/>
  <c r="D80"/>
  <c r="E80"/>
  <c r="D81"/>
  <c r="F81" s="1"/>
  <c r="E81"/>
  <c r="D82"/>
  <c r="F82" s="1"/>
  <c r="E82"/>
  <c r="D83"/>
  <c r="E83"/>
  <c r="D84"/>
  <c r="E84"/>
  <c r="D85"/>
  <c r="E85"/>
  <c r="F85" s="1"/>
  <c r="D86"/>
  <c r="E86"/>
  <c r="F86"/>
  <c r="D87"/>
  <c r="E87"/>
  <c r="D88"/>
  <c r="E88"/>
  <c r="D89"/>
  <c r="F89" s="1"/>
  <c r="E89"/>
  <c r="D90"/>
  <c r="F90" s="1"/>
  <c r="E90"/>
  <c r="D91"/>
  <c r="E91"/>
  <c r="D92"/>
  <c r="E92"/>
  <c r="D93"/>
  <c r="E93"/>
  <c r="F93" s="1"/>
  <c r="D94"/>
  <c r="E94"/>
  <c r="F94"/>
  <c r="D95"/>
  <c r="E95"/>
  <c r="D96"/>
  <c r="E96"/>
  <c r="D97"/>
  <c r="F97" s="1"/>
  <c r="E97"/>
  <c r="D98"/>
  <c r="F98" s="1"/>
  <c r="E98"/>
  <c r="D99"/>
  <c r="E99"/>
  <c r="D100"/>
  <c r="E100"/>
  <c r="D101"/>
  <c r="E101"/>
  <c r="F101" s="1"/>
  <c r="D102"/>
  <c r="E102"/>
  <c r="F102"/>
  <c r="D103"/>
  <c r="E103"/>
  <c r="D104"/>
  <c r="E104"/>
  <c r="D105"/>
  <c r="F105" s="1"/>
  <c r="E105"/>
  <c r="D106"/>
  <c r="F106" s="1"/>
  <c r="E106"/>
  <c r="D107"/>
  <c r="E107"/>
  <c r="D108"/>
  <c r="E108"/>
  <c r="D109"/>
  <c r="E109"/>
  <c r="F109" s="1"/>
  <c r="D110"/>
  <c r="E110"/>
  <c r="F110"/>
  <c r="D111"/>
  <c r="E111"/>
  <c r="D112"/>
  <c r="E112"/>
  <c r="D113"/>
  <c r="F113" s="1"/>
  <c r="E113"/>
  <c r="D114"/>
  <c r="F114" s="1"/>
  <c r="E114"/>
  <c r="D115"/>
  <c r="E115"/>
  <c r="D116"/>
  <c r="E116"/>
  <c r="D117"/>
  <c r="E117"/>
  <c r="F117" s="1"/>
  <c r="D118"/>
  <c r="E118"/>
  <c r="F118"/>
  <c r="D119"/>
  <c r="E119"/>
  <c r="D120"/>
  <c r="E120"/>
  <c r="D121"/>
  <c r="F121" s="1"/>
  <c r="E121"/>
  <c r="D122"/>
  <c r="F122" s="1"/>
  <c r="E122"/>
  <c r="D123"/>
  <c r="E123"/>
  <c r="D124"/>
  <c r="F124" s="1"/>
  <c r="E124"/>
  <c r="D125"/>
  <c r="E125"/>
  <c r="F125" s="1"/>
  <c r="D126"/>
  <c r="E126"/>
  <c r="F126"/>
  <c r="D127"/>
  <c r="F127" s="1"/>
  <c r="E127"/>
  <c r="D128"/>
  <c r="E128"/>
  <c r="D129"/>
  <c r="F129" s="1"/>
  <c r="E129"/>
  <c r="D130"/>
  <c r="F130" s="1"/>
  <c r="E130"/>
  <c r="D131"/>
  <c r="E131"/>
  <c r="D132"/>
  <c r="F132" s="1"/>
  <c r="E132"/>
  <c r="D133"/>
  <c r="E133"/>
  <c r="F133" s="1"/>
  <c r="D134"/>
  <c r="E134"/>
  <c r="F134"/>
  <c r="D135"/>
  <c r="F135" s="1"/>
  <c r="E135"/>
  <c r="D136"/>
  <c r="E136"/>
  <c r="D137"/>
  <c r="F137" s="1"/>
  <c r="E137"/>
  <c r="D138"/>
  <c r="F138" s="1"/>
  <c r="E138"/>
  <c r="D139"/>
  <c r="E139"/>
  <c r="D140"/>
  <c r="F140" s="1"/>
  <c r="E140"/>
  <c r="D141"/>
  <c r="E141"/>
  <c r="F141" s="1"/>
  <c r="D142"/>
  <c r="E142"/>
  <c r="F142"/>
  <c r="D143"/>
  <c r="F143" s="1"/>
  <c r="E143"/>
  <c r="D144"/>
  <c r="E144"/>
  <c r="D145"/>
  <c r="F145" s="1"/>
  <c r="E145"/>
  <c r="H5"/>
  <c r="I5" s="1"/>
  <c r="H25"/>
  <c r="I25" s="1"/>
  <c r="E2"/>
  <c r="D2"/>
  <c r="F2" s="1"/>
  <c r="H33"/>
  <c r="I33" s="1"/>
  <c r="H57"/>
  <c r="I57" s="1"/>
  <c r="H137"/>
  <c r="I137" s="1"/>
  <c r="H153"/>
  <c r="I153" s="1"/>
  <c r="H175"/>
  <c r="I175" s="1"/>
  <c r="H193"/>
  <c r="I193" s="1"/>
  <c r="H209"/>
  <c r="I209" s="1"/>
  <c r="H225"/>
  <c r="I225" s="1"/>
  <c r="H294"/>
  <c r="I294" s="1"/>
  <c r="D9" i="2"/>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
  <c r="D4"/>
  <c r="D5"/>
  <c r="D6"/>
  <c r="D7"/>
  <c r="D8"/>
  <c r="D2"/>
  <c r="J2" i="1"/>
  <c r="G3"/>
  <c r="G4" s="1"/>
  <c r="G5" s="1"/>
  <c r="G6" s="1"/>
  <c r="G7" s="1"/>
  <c r="G8" s="1"/>
  <c r="G9" s="1"/>
  <c r="G10" s="1"/>
  <c r="G11" s="1"/>
  <c r="G12" s="1"/>
  <c r="G13" s="1"/>
  <c r="G14" s="1"/>
  <c r="G15" s="1"/>
  <c r="G16" s="1"/>
  <c r="G17" s="1"/>
  <c r="G18" s="1"/>
  <c r="G19" s="1"/>
  <c r="G20" s="1"/>
  <c r="G21" s="1"/>
  <c r="G22" s="1"/>
  <c r="G23" s="1"/>
  <c r="G24" s="1"/>
  <c r="G25" s="1"/>
  <c r="G26" s="1"/>
  <c r="G27" s="1"/>
  <c r="G28" s="1"/>
  <c r="G29" s="1"/>
  <c r="G30" s="1"/>
  <c r="G31" s="1"/>
  <c r="G32" s="1"/>
  <c r="G33" s="1"/>
  <c r="G34" s="1"/>
  <c r="G35" s="1"/>
  <c r="G36" s="1"/>
  <c r="G37" s="1"/>
  <c r="G38" s="1"/>
  <c r="G39" s="1"/>
  <c r="G40" s="1"/>
  <c r="G41" s="1"/>
  <c r="G42" s="1"/>
  <c r="G43" s="1"/>
  <c r="G44" s="1"/>
  <c r="G45" s="1"/>
  <c r="G46" s="1"/>
  <c r="G47" s="1"/>
  <c r="G48" s="1"/>
  <c r="G49" s="1"/>
  <c r="G50" s="1"/>
  <c r="G51" s="1"/>
  <c r="G52" s="1"/>
  <c r="G53" s="1"/>
  <c r="G54" s="1"/>
  <c r="G55" s="1"/>
  <c r="G56" s="1"/>
  <c r="G57" s="1"/>
  <c r="G58" s="1"/>
  <c r="G59" s="1"/>
  <c r="G60" s="1"/>
  <c r="G61" s="1"/>
  <c r="G62" s="1"/>
  <c r="G63" s="1"/>
  <c r="G64" s="1"/>
  <c r="G65" s="1"/>
  <c r="G66" s="1"/>
  <c r="G67" s="1"/>
  <c r="G68" s="1"/>
  <c r="G69" s="1"/>
  <c r="G70" s="1"/>
  <c r="G71" s="1"/>
  <c r="G72" s="1"/>
  <c r="G73" s="1"/>
  <c r="G74" s="1"/>
  <c r="G75" s="1"/>
  <c r="G76" s="1"/>
  <c r="G77" s="1"/>
  <c r="G78" s="1"/>
  <c r="G79" s="1"/>
  <c r="G80" s="1"/>
  <c r="G81" s="1"/>
  <c r="G82" s="1"/>
  <c r="G83" s="1"/>
  <c r="G84" s="1"/>
  <c r="G85" s="1"/>
  <c r="G86" s="1"/>
  <c r="G87" s="1"/>
  <c r="G88" s="1"/>
  <c r="G89" s="1"/>
  <c r="G90" s="1"/>
  <c r="G91" s="1"/>
  <c r="G92" s="1"/>
  <c r="G93" s="1"/>
  <c r="G94" s="1"/>
  <c r="G95" s="1"/>
  <c r="G96" s="1"/>
  <c r="G97" s="1"/>
  <c r="G98" s="1"/>
  <c r="G99" s="1"/>
  <c r="G100" s="1"/>
  <c r="G101" s="1"/>
  <c r="G102" s="1"/>
  <c r="G103" s="1"/>
  <c r="G104" s="1"/>
  <c r="G105" s="1"/>
  <c r="G106" s="1"/>
  <c r="G107" s="1"/>
  <c r="G108" s="1"/>
  <c r="G109" s="1"/>
  <c r="G110" s="1"/>
  <c r="G111" s="1"/>
  <c r="G112" s="1"/>
  <c r="G113" s="1"/>
  <c r="G114" s="1"/>
  <c r="G115" s="1"/>
  <c r="G116" s="1"/>
  <c r="G117" s="1"/>
  <c r="G118" s="1"/>
  <c r="G119" s="1"/>
  <c r="G120" s="1"/>
  <c r="G121" s="1"/>
  <c r="G122" s="1"/>
  <c r="G123" s="1"/>
  <c r="G124" s="1"/>
  <c r="G125" s="1"/>
  <c r="G126" s="1"/>
  <c r="G127" s="1"/>
  <c r="G128" s="1"/>
  <c r="G129" s="1"/>
  <c r="G130" s="1"/>
  <c r="G131" s="1"/>
  <c r="G132" s="1"/>
  <c r="G133" s="1"/>
  <c r="G134" s="1"/>
  <c r="G135" s="1"/>
  <c r="G136" s="1"/>
  <c r="G137" s="1"/>
  <c r="G138" s="1"/>
  <c r="G139" s="1"/>
  <c r="G140" s="1"/>
  <c r="G141" s="1"/>
  <c r="G142" s="1"/>
  <c r="G143" s="1"/>
  <c r="G144" s="1"/>
  <c r="G145" s="1"/>
  <c r="G146" s="1"/>
  <c r="G147" s="1"/>
  <c r="G148" s="1"/>
  <c r="G149" s="1"/>
  <c r="G150" s="1"/>
  <c r="G151" s="1"/>
  <c r="G152" s="1"/>
  <c r="G153" s="1"/>
  <c r="G154" s="1"/>
  <c r="G155" s="1"/>
  <c r="G156" s="1"/>
  <c r="G157" s="1"/>
  <c r="G158" s="1"/>
  <c r="G159" s="1"/>
  <c r="G160" s="1"/>
  <c r="G161" s="1"/>
  <c r="G162" s="1"/>
  <c r="G163" s="1"/>
  <c r="G164" s="1"/>
  <c r="G165" s="1"/>
  <c r="G166" s="1"/>
  <c r="G167" s="1"/>
  <c r="G168" s="1"/>
  <c r="G169" s="1"/>
  <c r="G170" s="1"/>
  <c r="G171" s="1"/>
  <c r="G172" s="1"/>
  <c r="G173" s="1"/>
  <c r="G174" s="1"/>
  <c r="G175" s="1"/>
  <c r="G176" s="1"/>
  <c r="G177" s="1"/>
  <c r="G178" s="1"/>
  <c r="G179" s="1"/>
  <c r="G180" s="1"/>
  <c r="G181" s="1"/>
  <c r="G182" s="1"/>
  <c r="G183" s="1"/>
  <c r="G184" s="1"/>
  <c r="G185" s="1"/>
  <c r="G186" s="1"/>
  <c r="G187" s="1"/>
  <c r="G188" s="1"/>
  <c r="G189" s="1"/>
  <c r="G190" s="1"/>
  <c r="G191" s="1"/>
  <c r="G192" s="1"/>
  <c r="G193" s="1"/>
  <c r="G194" s="1"/>
  <c r="G195" s="1"/>
  <c r="G196" s="1"/>
  <c r="G197" s="1"/>
  <c r="G198" s="1"/>
  <c r="G199" s="1"/>
  <c r="G200" s="1"/>
  <c r="G201" s="1"/>
  <c r="G202" s="1"/>
  <c r="G203" s="1"/>
  <c r="G204" s="1"/>
  <c r="G205" s="1"/>
  <c r="G206" s="1"/>
  <c r="G207" s="1"/>
  <c r="G208" s="1"/>
  <c r="G209" s="1"/>
  <c r="G210" s="1"/>
  <c r="G211" s="1"/>
  <c r="G212" s="1"/>
  <c r="G213" s="1"/>
  <c r="G214" s="1"/>
  <c r="G215" s="1"/>
  <c r="G216" s="1"/>
  <c r="G217" s="1"/>
  <c r="G218" s="1"/>
  <c r="G219" s="1"/>
  <c r="G220" s="1"/>
  <c r="G221" s="1"/>
  <c r="G222" s="1"/>
  <c r="G223" s="1"/>
  <c r="G224" s="1"/>
  <c r="G225" s="1"/>
  <c r="G226" s="1"/>
  <c r="G227" s="1"/>
  <c r="G228" s="1"/>
  <c r="G229" s="1"/>
  <c r="G230" s="1"/>
  <c r="G231" s="1"/>
  <c r="G232" s="1"/>
  <c r="G233" s="1"/>
  <c r="G234" s="1"/>
  <c r="G235" s="1"/>
  <c r="G236" s="1"/>
  <c r="G237" s="1"/>
  <c r="G238" s="1"/>
  <c r="G239" s="1"/>
  <c r="G240" s="1"/>
  <c r="G241" s="1"/>
  <c r="G242" s="1"/>
  <c r="G243" s="1"/>
  <c r="G244" s="1"/>
  <c r="G245" s="1"/>
  <c r="G246" s="1"/>
  <c r="G247" s="1"/>
  <c r="G248" s="1"/>
  <c r="G249" s="1"/>
  <c r="G250" s="1"/>
  <c r="G251" s="1"/>
  <c r="G252" s="1"/>
  <c r="G253" s="1"/>
  <c r="G254" s="1"/>
  <c r="G255" s="1"/>
  <c r="G256" s="1"/>
  <c r="G257" s="1"/>
  <c r="G258" s="1"/>
  <c r="G259" s="1"/>
  <c r="G260" s="1"/>
  <c r="G261" s="1"/>
  <c r="G262" s="1"/>
  <c r="G263" s="1"/>
  <c r="G264" s="1"/>
  <c r="G265" s="1"/>
  <c r="G266" s="1"/>
  <c r="G267" s="1"/>
  <c r="G268" s="1"/>
  <c r="G269" s="1"/>
  <c r="G270" s="1"/>
  <c r="G271" s="1"/>
  <c r="G272" s="1"/>
  <c r="G273" s="1"/>
  <c r="G274" s="1"/>
  <c r="G275" s="1"/>
  <c r="G276" s="1"/>
  <c r="G277" s="1"/>
  <c r="G278" s="1"/>
  <c r="G279" s="1"/>
  <c r="G280" s="1"/>
  <c r="G281" s="1"/>
  <c r="G282" s="1"/>
  <c r="G283" s="1"/>
  <c r="G284" s="1"/>
  <c r="G285" s="1"/>
  <c r="G286" s="1"/>
  <c r="G287" s="1"/>
  <c r="G288" s="1"/>
  <c r="G289" s="1"/>
  <c r="G290" s="1"/>
  <c r="G291" s="1"/>
  <c r="G292" s="1"/>
  <c r="G293" s="1"/>
  <c r="G294" s="1"/>
  <c r="G295" s="1"/>
  <c r="G296" s="1"/>
  <c r="G297" s="1"/>
  <c r="G298" s="1"/>
  <c r="G299" s="1"/>
  <c r="G300" s="1"/>
  <c r="G301" s="1"/>
  <c r="G302" s="1"/>
  <c r="G303" s="1"/>
  <c r="G304" s="1"/>
  <c r="G305" s="1"/>
  <c r="G306" s="1"/>
  <c r="G307" s="1"/>
  <c r="G308" s="1"/>
  <c r="G309" s="1"/>
  <c r="G310" s="1"/>
  <c r="G311" s="1"/>
  <c r="G312" s="1"/>
  <c r="G313" s="1"/>
  <c r="G314" s="1"/>
  <c r="G315" s="1"/>
  <c r="G316" s="1"/>
  <c r="G317" s="1"/>
  <c r="G318" s="1"/>
  <c r="G319" s="1"/>
  <c r="G320" s="1"/>
  <c r="G321" s="1"/>
  <c r="G322" s="1"/>
  <c r="G323" s="1"/>
  <c r="G324" s="1"/>
  <c r="G325" s="1"/>
  <c r="G326" s="1"/>
  <c r="G327" s="1"/>
  <c r="G328" s="1"/>
  <c r="G329" s="1"/>
  <c r="G330" s="1"/>
  <c r="G331" s="1"/>
  <c r="G332" s="1"/>
  <c r="G333" s="1"/>
  <c r="G334" s="1"/>
  <c r="G335" s="1"/>
  <c r="G336" s="1"/>
  <c r="G337" s="1"/>
  <c r="G338" s="1"/>
  <c r="G339" s="1"/>
  <c r="G340" s="1"/>
  <c r="G341" s="1"/>
  <c r="G342" s="1"/>
  <c r="G343" s="1"/>
  <c r="G344" s="1"/>
  <c r="G345" s="1"/>
  <c r="G346" s="1"/>
  <c r="G347" s="1"/>
  <c r="G348" s="1"/>
  <c r="G349" s="1"/>
  <c r="G350" s="1"/>
  <c r="G351" s="1"/>
  <c r="G352" s="1"/>
  <c r="G353" s="1"/>
  <c r="G354" s="1"/>
  <c r="G355" s="1"/>
  <c r="G356" s="1"/>
  <c r="G357" s="1"/>
  <c r="G358" s="1"/>
  <c r="G359" s="1"/>
  <c r="G360" s="1"/>
  <c r="G361" s="1"/>
  <c r="G362" s="1"/>
  <c r="G363" s="1"/>
  <c r="G364" s="1"/>
  <c r="G365" s="1"/>
  <c r="G366" s="1"/>
  <c r="G367" s="1"/>
  <c r="G368" s="1"/>
  <c r="G369" s="1"/>
  <c r="G370" s="1"/>
  <c r="G371" s="1"/>
  <c r="G372" s="1"/>
  <c r="G373" s="1"/>
  <c r="G374" s="1"/>
  <c r="G375" s="1"/>
  <c r="G376" s="1"/>
  <c r="G377" s="1"/>
  <c r="G378" s="1"/>
  <c r="G379" s="1"/>
  <c r="G380" s="1"/>
  <c r="G381" s="1"/>
  <c r="G382" s="1"/>
  <c r="G383" s="1"/>
  <c r="G384" s="1"/>
  <c r="G385" s="1"/>
  <c r="H9"/>
  <c r="I9" s="1"/>
  <c r="H13"/>
  <c r="I13" s="1"/>
  <c r="H21"/>
  <c r="I21" s="1"/>
  <c r="H29"/>
  <c r="I29" s="1"/>
  <c r="H41"/>
  <c r="I41" s="1"/>
  <c r="H45"/>
  <c r="I45" s="1"/>
  <c r="H49"/>
  <c r="I49" s="1"/>
  <c r="H53"/>
  <c r="I53" s="1"/>
  <c r="H61"/>
  <c r="I61" s="1"/>
  <c r="H65"/>
  <c r="I65" s="1"/>
  <c r="H69"/>
  <c r="I69" s="1"/>
  <c r="H73"/>
  <c r="I73" s="1"/>
  <c r="H77"/>
  <c r="I77" s="1"/>
  <c r="H81"/>
  <c r="I81" s="1"/>
  <c r="H85"/>
  <c r="I85" s="1"/>
  <c r="H93"/>
  <c r="I93" s="1"/>
  <c r="H97"/>
  <c r="I97" s="1"/>
  <c r="H101"/>
  <c r="I101" s="1"/>
  <c r="H105"/>
  <c r="I105" s="1"/>
  <c r="H109"/>
  <c r="I109" s="1"/>
  <c r="H113"/>
  <c r="I113" s="1"/>
  <c r="H117"/>
  <c r="I117" s="1"/>
  <c r="H121"/>
  <c r="I121" s="1"/>
  <c r="H125"/>
  <c r="I125" s="1"/>
  <c r="H129"/>
  <c r="I129" s="1"/>
  <c r="H133"/>
  <c r="I133" s="1"/>
  <c r="H141"/>
  <c r="I141" s="1"/>
  <c r="H145"/>
  <c r="I145" s="1"/>
  <c r="H149"/>
  <c r="I149" s="1"/>
  <c r="H151"/>
  <c r="I151" s="1"/>
  <c r="H165"/>
  <c r="I165" s="1"/>
  <c r="H169"/>
  <c r="I169" s="1"/>
  <c r="H173"/>
  <c r="I173" s="1"/>
  <c r="H177"/>
  <c r="I177" s="1"/>
  <c r="H181"/>
  <c r="I181" s="1"/>
  <c r="H183"/>
  <c r="I183" s="1"/>
  <c r="H185"/>
  <c r="I185" s="1"/>
  <c r="H189"/>
  <c r="I189" s="1"/>
  <c r="H201"/>
  <c r="I201" s="1"/>
  <c r="H205"/>
  <c r="I205" s="1"/>
  <c r="H213"/>
  <c r="I213" s="1"/>
  <c r="H217"/>
  <c r="I217" s="1"/>
  <c r="H221"/>
  <c r="I221" s="1"/>
  <c r="H233"/>
  <c r="I233" s="1"/>
  <c r="H237"/>
  <c r="I237" s="1"/>
  <c r="H241"/>
  <c r="I241" s="1"/>
  <c r="H249"/>
  <c r="I249" s="1"/>
  <c r="H253"/>
  <c r="I253" s="1"/>
  <c r="H257"/>
  <c r="I257" s="1"/>
  <c r="H290"/>
  <c r="I290" s="1"/>
  <c r="H89" l="1"/>
  <c r="I89" s="1"/>
  <c r="F139"/>
  <c r="F136"/>
  <c r="F123"/>
  <c r="F120"/>
  <c r="F107"/>
  <c r="F104"/>
  <c r="F91"/>
  <c r="F88"/>
  <c r="F75"/>
  <c r="F72"/>
  <c r="F59"/>
  <c r="F56"/>
  <c r="F43"/>
  <c r="F40"/>
  <c r="F23"/>
  <c r="F16"/>
  <c r="F160"/>
  <c r="F153"/>
  <c r="F146"/>
  <c r="F177"/>
  <c r="F174"/>
  <c r="F164"/>
  <c r="F157"/>
  <c r="F111"/>
  <c r="F108"/>
  <c r="F95"/>
  <c r="F92"/>
  <c r="F79"/>
  <c r="F76"/>
  <c r="F63"/>
  <c r="F60"/>
  <c r="F47"/>
  <c r="F44"/>
  <c r="F31"/>
  <c r="F154"/>
  <c r="F144"/>
  <c r="F131"/>
  <c r="F128"/>
  <c r="F115"/>
  <c r="F112"/>
  <c r="F99"/>
  <c r="F96"/>
  <c r="F83"/>
  <c r="F80"/>
  <c r="F67"/>
  <c r="F64"/>
  <c r="F51"/>
  <c r="F48"/>
  <c r="F35"/>
  <c r="F28"/>
  <c r="F10"/>
  <c r="F7"/>
  <c r="F158"/>
  <c r="F119"/>
  <c r="F116"/>
  <c r="F103"/>
  <c r="F100"/>
  <c r="F87"/>
  <c r="F84"/>
  <c r="F71"/>
  <c r="F68"/>
  <c r="F55"/>
  <c r="F52"/>
  <c r="F39"/>
  <c r="F36"/>
  <c r="F18"/>
  <c r="F15"/>
  <c r="F8"/>
  <c r="F166"/>
  <c r="H119"/>
  <c r="I119" s="1"/>
  <c r="H143"/>
  <c r="I143" s="1"/>
  <c r="H111"/>
  <c r="I111" s="1"/>
  <c r="H79"/>
  <c r="I79" s="1"/>
  <c r="H47"/>
  <c r="I47" s="1"/>
  <c r="H23"/>
  <c r="I23" s="1"/>
  <c r="H37"/>
  <c r="I37" s="1"/>
  <c r="H15"/>
  <c r="I15" s="1"/>
  <c r="H245"/>
  <c r="I245" s="1"/>
  <c r="H229"/>
  <c r="I229" s="1"/>
  <c r="H157"/>
  <c r="I157" s="1"/>
  <c r="H17"/>
  <c r="I17" s="1"/>
  <c r="H197"/>
  <c r="I197" s="1"/>
  <c r="H161"/>
  <c r="I161" s="1"/>
  <c r="H87"/>
  <c r="I87" s="1"/>
  <c r="H55"/>
  <c r="I55" s="1"/>
  <c r="H199"/>
  <c r="I199" s="1"/>
  <c r="H167"/>
  <c r="I167" s="1"/>
  <c r="H135"/>
  <c r="I135" s="1"/>
  <c r="H103"/>
  <c r="I103" s="1"/>
  <c r="H71"/>
  <c r="I71" s="1"/>
  <c r="H39"/>
  <c r="I39" s="1"/>
  <c r="H7"/>
  <c r="I7" s="1"/>
  <c r="H259"/>
  <c r="I259" s="1"/>
  <c r="H191"/>
  <c r="I191" s="1"/>
  <c r="H159"/>
  <c r="I159" s="1"/>
  <c r="H127"/>
  <c r="I127" s="1"/>
  <c r="H95"/>
  <c r="I95" s="1"/>
  <c r="H63"/>
  <c r="I63" s="1"/>
  <c r="H31"/>
  <c r="I31" s="1"/>
  <c r="H267"/>
  <c r="I267" s="1"/>
  <c r="H322"/>
  <c r="I322" s="1"/>
  <c r="H262"/>
  <c r="I262" s="1"/>
  <c r="H203"/>
  <c r="I203" s="1"/>
  <c r="H195"/>
  <c r="I195" s="1"/>
  <c r="H187"/>
  <c r="I187" s="1"/>
  <c r="H179"/>
  <c r="I179" s="1"/>
  <c r="H171"/>
  <c r="I171" s="1"/>
  <c r="H163"/>
  <c r="I163" s="1"/>
  <c r="H155"/>
  <c r="I155" s="1"/>
  <c r="H147"/>
  <c r="I147" s="1"/>
  <c r="H139"/>
  <c r="I139" s="1"/>
  <c r="H131"/>
  <c r="I131" s="1"/>
  <c r="H123"/>
  <c r="I123" s="1"/>
  <c r="H115"/>
  <c r="I115" s="1"/>
  <c r="H107"/>
  <c r="I107" s="1"/>
  <c r="H99"/>
  <c r="I99" s="1"/>
  <c r="H91"/>
  <c r="I91" s="1"/>
  <c r="H83"/>
  <c r="I83" s="1"/>
  <c r="H75"/>
  <c r="I75" s="1"/>
  <c r="H67"/>
  <c r="I67" s="1"/>
  <c r="H59"/>
  <c r="I59" s="1"/>
  <c r="H51"/>
  <c r="I51" s="1"/>
  <c r="H43"/>
  <c r="I43" s="1"/>
  <c r="H35"/>
  <c r="I35" s="1"/>
  <c r="H27"/>
  <c r="I27" s="1"/>
  <c r="H19"/>
  <c r="I19" s="1"/>
  <c r="H11"/>
  <c r="I11" s="1"/>
  <c r="H3"/>
  <c r="I3" s="1"/>
  <c r="H354"/>
  <c r="I354" s="1"/>
  <c r="H274"/>
  <c r="I274" s="1"/>
  <c r="H315"/>
  <c r="I315" s="1"/>
  <c r="H307"/>
  <c r="I307" s="1"/>
  <c r="H299"/>
  <c r="I299" s="1"/>
  <c r="H291"/>
  <c r="I291" s="1"/>
  <c r="K291" s="1"/>
  <c r="H306"/>
  <c r="I306" s="1"/>
  <c r="H283"/>
  <c r="I283" s="1"/>
  <c r="H275"/>
  <c r="I275" s="1"/>
  <c r="H370"/>
  <c r="I370" s="1"/>
  <c r="H338"/>
  <c r="I338" s="1"/>
  <c r="H314"/>
  <c r="I314" s="1"/>
  <c r="H298"/>
  <c r="I298" s="1"/>
  <c r="K299" s="1"/>
  <c r="H258"/>
  <c r="I258" s="1"/>
  <c r="K259" s="1"/>
  <c r="H246"/>
  <c r="I246" s="1"/>
  <c r="H242"/>
  <c r="I242" s="1"/>
  <c r="K242" s="1"/>
  <c r="H230"/>
  <c r="I230" s="1"/>
  <c r="H226"/>
  <c r="I226" s="1"/>
  <c r="K226" s="1"/>
  <c r="H214"/>
  <c r="I214" s="1"/>
  <c r="K214" s="1"/>
  <c r="H210"/>
  <c r="I210" s="1"/>
  <c r="H198"/>
  <c r="I198" s="1"/>
  <c r="H194"/>
  <c r="I194" s="1"/>
  <c r="H182"/>
  <c r="I182" s="1"/>
  <c r="H178"/>
  <c r="I178" s="1"/>
  <c r="K178" s="1"/>
  <c r="H166"/>
  <c r="I166" s="1"/>
  <c r="H162"/>
  <c r="I162" s="1"/>
  <c r="K162" s="1"/>
  <c r="H150"/>
  <c r="I150" s="1"/>
  <c r="K150" s="1"/>
  <c r="H146"/>
  <c r="I146" s="1"/>
  <c r="K146" s="1"/>
  <c r="H134"/>
  <c r="I134" s="1"/>
  <c r="K134" s="1"/>
  <c r="H130"/>
  <c r="I130" s="1"/>
  <c r="K131" s="1"/>
  <c r="H118"/>
  <c r="I118" s="1"/>
  <c r="H114"/>
  <c r="I114" s="1"/>
  <c r="H102"/>
  <c r="I102" s="1"/>
  <c r="H98"/>
  <c r="I98" s="1"/>
  <c r="H86"/>
  <c r="I86" s="1"/>
  <c r="H82"/>
  <c r="I82" s="1"/>
  <c r="K82" s="1"/>
  <c r="H70"/>
  <c r="I70" s="1"/>
  <c r="H66"/>
  <c r="I66" s="1"/>
  <c r="K67" s="1"/>
  <c r="H54"/>
  <c r="I54" s="1"/>
  <c r="K54" s="1"/>
  <c r="H50"/>
  <c r="I50" s="1"/>
  <c r="H38"/>
  <c r="I38" s="1"/>
  <c r="H34"/>
  <c r="I34" s="1"/>
  <c r="K34" s="1"/>
  <c r="H22"/>
  <c r="I22" s="1"/>
  <c r="K23" s="1"/>
  <c r="H18"/>
  <c r="I18" s="1"/>
  <c r="H6"/>
  <c r="I6" s="1"/>
  <c r="K6" s="1"/>
  <c r="H382"/>
  <c r="I382" s="1"/>
  <c r="H366"/>
  <c r="I366" s="1"/>
  <c r="H350"/>
  <c r="I350" s="1"/>
  <c r="H334"/>
  <c r="I334" s="1"/>
  <c r="H318"/>
  <c r="I318" s="1"/>
  <c r="H302"/>
  <c r="I302" s="1"/>
  <c r="H286"/>
  <c r="I286" s="1"/>
  <c r="H270"/>
  <c r="I270" s="1"/>
  <c r="K258"/>
  <c r="H310"/>
  <c r="I310" s="1"/>
  <c r="H278"/>
  <c r="I278" s="1"/>
  <c r="H282"/>
  <c r="I282" s="1"/>
  <c r="H266"/>
  <c r="I266" s="1"/>
  <c r="K267" s="1"/>
  <c r="H2"/>
  <c r="I2" s="1"/>
  <c r="J3" s="1"/>
  <c r="H374"/>
  <c r="I374" s="1"/>
  <c r="H358"/>
  <c r="I358" s="1"/>
  <c r="H342"/>
  <c r="I342" s="1"/>
  <c r="H326"/>
  <c r="I326" s="1"/>
  <c r="H319"/>
  <c r="I319" s="1"/>
  <c r="H311"/>
  <c r="I311" s="1"/>
  <c r="H303"/>
  <c r="I303" s="1"/>
  <c r="H295"/>
  <c r="I295" s="1"/>
  <c r="H287"/>
  <c r="I287" s="1"/>
  <c r="H279"/>
  <c r="I279" s="1"/>
  <c r="H271"/>
  <c r="I271" s="1"/>
  <c r="K271" s="1"/>
  <c r="H263"/>
  <c r="I263" s="1"/>
  <c r="H254"/>
  <c r="I254" s="1"/>
  <c r="H250"/>
  <c r="I250" s="1"/>
  <c r="H238"/>
  <c r="I238" s="1"/>
  <c r="K238" s="1"/>
  <c r="H234"/>
  <c r="I234" s="1"/>
  <c r="K234" s="1"/>
  <c r="H222"/>
  <c r="I222" s="1"/>
  <c r="H218"/>
  <c r="I218" s="1"/>
  <c r="H206"/>
  <c r="I206" s="1"/>
  <c r="H202"/>
  <c r="I202" s="1"/>
  <c r="K202" s="1"/>
  <c r="H190"/>
  <c r="I190" s="1"/>
  <c r="H186"/>
  <c r="I186" s="1"/>
  <c r="K186" s="1"/>
  <c r="H174"/>
  <c r="I174" s="1"/>
  <c r="K174" s="1"/>
  <c r="H170"/>
  <c r="I170" s="1"/>
  <c r="H158"/>
  <c r="I158" s="1"/>
  <c r="K158" s="1"/>
  <c r="H154"/>
  <c r="I154" s="1"/>
  <c r="H142"/>
  <c r="I142" s="1"/>
  <c r="K142" s="1"/>
  <c r="H138"/>
  <c r="I138" s="1"/>
  <c r="K138" s="1"/>
  <c r="H126"/>
  <c r="I126" s="1"/>
  <c r="K127" s="1"/>
  <c r="H122"/>
  <c r="I122" s="1"/>
  <c r="K123" s="1"/>
  <c r="H110"/>
  <c r="I110" s="1"/>
  <c r="K110" s="1"/>
  <c r="H106"/>
  <c r="I106" s="1"/>
  <c r="K107" s="1"/>
  <c r="H94"/>
  <c r="I94" s="1"/>
  <c r="K95" s="1"/>
  <c r="H90"/>
  <c r="I90" s="1"/>
  <c r="H78"/>
  <c r="I78" s="1"/>
  <c r="K78" s="1"/>
  <c r="H74"/>
  <c r="I74" s="1"/>
  <c r="H62"/>
  <c r="I62" s="1"/>
  <c r="K62" s="1"/>
  <c r="H58"/>
  <c r="I58" s="1"/>
  <c r="K58" s="1"/>
  <c r="H46"/>
  <c r="I46" s="1"/>
  <c r="H42"/>
  <c r="I42" s="1"/>
  <c r="H30"/>
  <c r="I30" s="1"/>
  <c r="H26"/>
  <c r="I26" s="1"/>
  <c r="K26" s="1"/>
  <c r="H14"/>
  <c r="I14" s="1"/>
  <c r="K14" s="1"/>
  <c r="H10"/>
  <c r="I10" s="1"/>
  <c r="K10" s="1"/>
  <c r="K79"/>
  <c r="H255"/>
  <c r="I255" s="1"/>
  <c r="H243"/>
  <c r="I243" s="1"/>
  <c r="H239"/>
  <c r="I239" s="1"/>
  <c r="H227"/>
  <c r="I227" s="1"/>
  <c r="H219"/>
  <c r="I219" s="1"/>
  <c r="K283"/>
  <c r="K175"/>
  <c r="H385"/>
  <c r="I385" s="1"/>
  <c r="H383"/>
  <c r="I383" s="1"/>
  <c r="H380"/>
  <c r="I380" s="1"/>
  <c r="H377"/>
  <c r="I377" s="1"/>
  <c r="H375"/>
  <c r="I375" s="1"/>
  <c r="H372"/>
  <c r="I372" s="1"/>
  <c r="H369"/>
  <c r="I369" s="1"/>
  <c r="H367"/>
  <c r="I367" s="1"/>
  <c r="H364"/>
  <c r="I364" s="1"/>
  <c r="H361"/>
  <c r="I361" s="1"/>
  <c r="H359"/>
  <c r="I359" s="1"/>
  <c r="H356"/>
  <c r="I356" s="1"/>
  <c r="H353"/>
  <c r="I353" s="1"/>
  <c r="H351"/>
  <c r="I351" s="1"/>
  <c r="H348"/>
  <c r="I348" s="1"/>
  <c r="H345"/>
  <c r="I345" s="1"/>
  <c r="H343"/>
  <c r="I343" s="1"/>
  <c r="H340"/>
  <c r="I340" s="1"/>
  <c r="H337"/>
  <c r="I337" s="1"/>
  <c r="H335"/>
  <c r="I335" s="1"/>
  <c r="H332"/>
  <c r="I332" s="1"/>
  <c r="H329"/>
  <c r="I329" s="1"/>
  <c r="H327"/>
  <c r="I327" s="1"/>
  <c r="H324"/>
  <c r="I324" s="1"/>
  <c r="H321"/>
  <c r="I321" s="1"/>
  <c r="H378"/>
  <c r="I378" s="1"/>
  <c r="H362"/>
  <c r="I362" s="1"/>
  <c r="H346"/>
  <c r="I346" s="1"/>
  <c r="H330"/>
  <c r="I330" s="1"/>
  <c r="H251"/>
  <c r="I251" s="1"/>
  <c r="H247"/>
  <c r="I247" s="1"/>
  <c r="H235"/>
  <c r="I235" s="1"/>
  <c r="H231"/>
  <c r="I231" s="1"/>
  <c r="H223"/>
  <c r="I223" s="1"/>
  <c r="H215"/>
  <c r="I215" s="1"/>
  <c r="H211"/>
  <c r="I211" s="1"/>
  <c r="H207"/>
  <c r="I207" s="1"/>
  <c r="H256"/>
  <c r="I256" s="1"/>
  <c r="K256" s="1"/>
  <c r="H252"/>
  <c r="I252" s="1"/>
  <c r="K253" s="1"/>
  <c r="H248"/>
  <c r="I248" s="1"/>
  <c r="H244"/>
  <c r="I244" s="1"/>
  <c r="H240"/>
  <c r="I240" s="1"/>
  <c r="H236"/>
  <c r="I236" s="1"/>
  <c r="H232"/>
  <c r="I232" s="1"/>
  <c r="H228"/>
  <c r="I228" s="1"/>
  <c r="H224"/>
  <c r="I224" s="1"/>
  <c r="H220"/>
  <c r="I220" s="1"/>
  <c r="H216"/>
  <c r="I216" s="1"/>
  <c r="H212"/>
  <c r="I212" s="1"/>
  <c r="H208"/>
  <c r="I208" s="1"/>
  <c r="H204"/>
  <c r="I204" s="1"/>
  <c r="K204" s="1"/>
  <c r="H317"/>
  <c r="I317" s="1"/>
  <c r="H313"/>
  <c r="I313" s="1"/>
  <c r="H309"/>
  <c r="I309" s="1"/>
  <c r="H305"/>
  <c r="I305" s="1"/>
  <c r="H301"/>
  <c r="I301" s="1"/>
  <c r="H297"/>
  <c r="I297" s="1"/>
  <c r="H293"/>
  <c r="I293" s="1"/>
  <c r="K294" s="1"/>
  <c r="H289"/>
  <c r="I289" s="1"/>
  <c r="K290" s="1"/>
  <c r="H285"/>
  <c r="I285" s="1"/>
  <c r="K286" s="1"/>
  <c r="H281"/>
  <c r="I281" s="1"/>
  <c r="K282" s="1"/>
  <c r="H277"/>
  <c r="I277" s="1"/>
  <c r="K278" s="1"/>
  <c r="H273"/>
  <c r="I273" s="1"/>
  <c r="H269"/>
  <c r="I269" s="1"/>
  <c r="H265"/>
  <c r="I265" s="1"/>
  <c r="H261"/>
  <c r="I261" s="1"/>
  <c r="H200"/>
  <c r="I200" s="1"/>
  <c r="H196"/>
  <c r="I196" s="1"/>
  <c r="H192"/>
  <c r="I192" s="1"/>
  <c r="H188"/>
  <c r="I188" s="1"/>
  <c r="H184"/>
  <c r="I184" s="1"/>
  <c r="H180"/>
  <c r="I180" s="1"/>
  <c r="H176"/>
  <c r="I176" s="1"/>
  <c r="K176" s="1"/>
  <c r="H172"/>
  <c r="I172" s="1"/>
  <c r="K172" s="1"/>
  <c r="H168"/>
  <c r="I168" s="1"/>
  <c r="K168" s="1"/>
  <c r="H164"/>
  <c r="I164" s="1"/>
  <c r="H160"/>
  <c r="I160" s="1"/>
  <c r="K160" s="1"/>
  <c r="H156"/>
  <c r="I156" s="1"/>
  <c r="H152"/>
  <c r="I152" s="1"/>
  <c r="H148"/>
  <c r="I148" s="1"/>
  <c r="H144"/>
  <c r="I144" s="1"/>
  <c r="K144" s="1"/>
  <c r="H140"/>
  <c r="I140" s="1"/>
  <c r="K140" s="1"/>
  <c r="H136"/>
  <c r="I136" s="1"/>
  <c r="K136" s="1"/>
  <c r="H132"/>
  <c r="I132" s="1"/>
  <c r="H128"/>
  <c r="I128" s="1"/>
  <c r="K129" s="1"/>
  <c r="H124"/>
  <c r="I124" s="1"/>
  <c r="H120"/>
  <c r="I120" s="1"/>
  <c r="H116"/>
  <c r="I116" s="1"/>
  <c r="H112"/>
  <c r="I112" s="1"/>
  <c r="K113" s="1"/>
  <c r="H108"/>
  <c r="I108" s="1"/>
  <c r="H104"/>
  <c r="I104" s="1"/>
  <c r="H100"/>
  <c r="I100" s="1"/>
  <c r="H96"/>
  <c r="I96" s="1"/>
  <c r="H92"/>
  <c r="I92" s="1"/>
  <c r="H88"/>
  <c r="I88" s="1"/>
  <c r="H84"/>
  <c r="I84" s="1"/>
  <c r="H80"/>
  <c r="I80" s="1"/>
  <c r="H76"/>
  <c r="I76" s="1"/>
  <c r="K76" s="1"/>
  <c r="H72"/>
  <c r="I72" s="1"/>
  <c r="H68"/>
  <c r="I68" s="1"/>
  <c r="K69" s="1"/>
  <c r="H64"/>
  <c r="I64" s="1"/>
  <c r="K64" s="1"/>
  <c r="H60"/>
  <c r="I60" s="1"/>
  <c r="H56"/>
  <c r="I56" s="1"/>
  <c r="H52"/>
  <c r="I52" s="1"/>
  <c r="H48"/>
  <c r="I48" s="1"/>
  <c r="H44"/>
  <c r="I44" s="1"/>
  <c r="H40"/>
  <c r="I40" s="1"/>
  <c r="H36"/>
  <c r="I36" s="1"/>
  <c r="H32"/>
  <c r="I32" s="1"/>
  <c r="K32" s="1"/>
  <c r="H28"/>
  <c r="I28" s="1"/>
  <c r="H24"/>
  <c r="I24" s="1"/>
  <c r="H20"/>
  <c r="I20" s="1"/>
  <c r="H16"/>
  <c r="I16" s="1"/>
  <c r="H12"/>
  <c r="I12" s="1"/>
  <c r="H8"/>
  <c r="I8" s="1"/>
  <c r="H4"/>
  <c r="I4" s="1"/>
  <c r="H384"/>
  <c r="I384" s="1"/>
  <c r="H381"/>
  <c r="I381" s="1"/>
  <c r="H379"/>
  <c r="I379" s="1"/>
  <c r="H376"/>
  <c r="I376" s="1"/>
  <c r="H373"/>
  <c r="I373" s="1"/>
  <c r="H371"/>
  <c r="I371" s="1"/>
  <c r="H368"/>
  <c r="I368" s="1"/>
  <c r="H365"/>
  <c r="I365" s="1"/>
  <c r="H363"/>
  <c r="I363" s="1"/>
  <c r="H360"/>
  <c r="I360" s="1"/>
  <c r="H357"/>
  <c r="I357" s="1"/>
  <c r="H355"/>
  <c r="I355" s="1"/>
  <c r="K355" s="1"/>
  <c r="H352"/>
  <c r="I352" s="1"/>
  <c r="H349"/>
  <c r="I349" s="1"/>
  <c r="H347"/>
  <c r="I347" s="1"/>
  <c r="H344"/>
  <c r="I344" s="1"/>
  <c r="H341"/>
  <c r="I341" s="1"/>
  <c r="H339"/>
  <c r="I339" s="1"/>
  <c r="H336"/>
  <c r="I336" s="1"/>
  <c r="H333"/>
  <c r="I333" s="1"/>
  <c r="H331"/>
  <c r="I331" s="1"/>
  <c r="K331" s="1"/>
  <c r="H328"/>
  <c r="I328" s="1"/>
  <c r="H325"/>
  <c r="I325" s="1"/>
  <c r="H323"/>
  <c r="I323" s="1"/>
  <c r="H320"/>
  <c r="I320" s="1"/>
  <c r="H316"/>
  <c r="I316" s="1"/>
  <c r="H312"/>
  <c r="I312" s="1"/>
  <c r="H308"/>
  <c r="I308" s="1"/>
  <c r="H304"/>
  <c r="I304" s="1"/>
  <c r="H300"/>
  <c r="I300" s="1"/>
  <c r="K300" s="1"/>
  <c r="H296"/>
  <c r="I296" s="1"/>
  <c r="H292"/>
  <c r="I292" s="1"/>
  <c r="H288"/>
  <c r="I288" s="1"/>
  <c r="K288" s="1"/>
  <c r="H284"/>
  <c r="I284" s="1"/>
  <c r="K284" s="1"/>
  <c r="H280"/>
  <c r="I280" s="1"/>
  <c r="H276"/>
  <c r="I276" s="1"/>
  <c r="K276" s="1"/>
  <c r="H272"/>
  <c r="I272" s="1"/>
  <c r="H268"/>
  <c r="I268" s="1"/>
  <c r="K268" s="1"/>
  <c r="H264"/>
  <c r="I264" s="1"/>
  <c r="H260"/>
  <c r="I260" s="1"/>
  <c r="K260" s="1"/>
  <c r="K220" l="1"/>
  <c r="K275"/>
  <c r="K147"/>
  <c r="K59"/>
  <c r="K24"/>
  <c r="K16"/>
  <c r="K8"/>
  <c r="K15"/>
  <c r="K12"/>
  <c r="K287"/>
  <c r="K87"/>
  <c r="K264"/>
  <c r="K88"/>
  <c r="K22"/>
  <c r="K135"/>
  <c r="K274"/>
  <c r="K382"/>
  <c r="K159"/>
  <c r="K383"/>
  <c r="K279"/>
  <c r="K200"/>
  <c r="K19"/>
  <c r="K333"/>
  <c r="K20"/>
  <c r="K84"/>
  <c r="K148"/>
  <c r="K263"/>
  <c r="K27"/>
  <c r="K187"/>
  <c r="K228"/>
  <c r="K31"/>
  <c r="K86"/>
  <c r="K28"/>
  <c r="K60"/>
  <c r="K251"/>
  <c r="K280"/>
  <c r="K336"/>
  <c r="K239"/>
  <c r="K7"/>
  <c r="K103"/>
  <c r="K167"/>
  <c r="K198"/>
  <c r="K292"/>
  <c r="K272"/>
  <c r="K304"/>
  <c r="K143"/>
  <c r="K3"/>
  <c r="K378"/>
  <c r="K384"/>
  <c r="K362"/>
  <c r="K11"/>
  <c r="K139"/>
  <c r="K335"/>
  <c r="K83"/>
  <c r="K18"/>
  <c r="K310"/>
  <c r="K330"/>
  <c r="K311"/>
  <c r="K153"/>
  <c r="K9"/>
  <c r="K25"/>
  <c r="K177"/>
  <c r="K205"/>
  <c r="K17"/>
  <c r="K211"/>
  <c r="K337"/>
  <c r="K380"/>
  <c r="K334"/>
  <c r="K308"/>
  <c r="K323"/>
  <c r="K344"/>
  <c r="J72"/>
  <c r="J73" s="1"/>
  <c r="J74" s="1"/>
  <c r="K184"/>
  <c r="J346"/>
  <c r="J347" s="1"/>
  <c r="J348" s="1"/>
  <c r="K349" s="1"/>
  <c r="K265"/>
  <c r="K273"/>
  <c r="K281"/>
  <c r="K289"/>
  <c r="K121"/>
  <c r="K241"/>
  <c r="K145"/>
  <c r="K229"/>
  <c r="K41"/>
  <c r="K57"/>
  <c r="K85"/>
  <c r="K97"/>
  <c r="K161"/>
  <c r="K266"/>
  <c r="K358"/>
  <c r="K347"/>
  <c r="J4"/>
  <c r="K5" s="1"/>
  <c r="K4"/>
  <c r="K36"/>
  <c r="J68"/>
  <c r="J69" s="1"/>
  <c r="K180"/>
  <c r="K196"/>
  <c r="K212"/>
  <c r="K244"/>
  <c r="K363"/>
  <c r="K141"/>
  <c r="K252"/>
  <c r="K364"/>
  <c r="K385"/>
  <c r="K13"/>
  <c r="K21"/>
  <c r="K29"/>
  <c r="K109"/>
  <c r="K133"/>
  <c r="K185"/>
  <c r="K105"/>
  <c r="K314"/>
  <c r="K342"/>
  <c r="K296"/>
  <c r="K328"/>
  <c r="J349"/>
  <c r="J350" s="1"/>
  <c r="K351" s="1"/>
  <c r="K128"/>
  <c r="K301"/>
  <c r="K309"/>
  <c r="K243"/>
  <c r="K381"/>
  <c r="K261"/>
  <c r="K269"/>
  <c r="K277"/>
  <c r="K293"/>
  <c r="K189"/>
  <c r="K329"/>
  <c r="K181"/>
  <c r="K245"/>
  <c r="K262"/>
  <c r="K37"/>
  <c r="K61"/>
  <c r="K73"/>
  <c r="K81"/>
  <c r="K149"/>
  <c r="K298"/>
  <c r="K270"/>
  <c r="K350"/>
  <c r="J366"/>
  <c r="J367" s="1"/>
  <c r="J368" s="1"/>
  <c r="J369" s="1"/>
  <c r="J370" s="1"/>
  <c r="J371" s="1"/>
  <c r="J372" s="1"/>
  <c r="J373" s="1"/>
  <c r="J374" s="1"/>
  <c r="J375" s="1"/>
  <c r="J376" s="1"/>
  <c r="J377" s="1"/>
  <c r="J378" s="1"/>
  <c r="J379" s="1"/>
  <c r="J380" s="1"/>
  <c r="J381" s="1"/>
  <c r="J382" s="1"/>
  <c r="J383" s="1"/>
  <c r="J384" s="1"/>
  <c r="J385" s="1"/>
  <c r="J351" l="1"/>
  <c r="J352" s="1"/>
  <c r="J353" s="1"/>
  <c r="K354" s="1"/>
  <c r="K374"/>
  <c r="K370"/>
  <c r="K74"/>
  <c r="K379"/>
  <c r="K376"/>
  <c r="M3"/>
  <c r="L2"/>
  <c r="L3" s="1"/>
  <c r="L4" s="1"/>
  <c r="L5" s="1"/>
  <c r="L6" s="1"/>
  <c r="L7" s="1"/>
  <c r="L8" s="1"/>
  <c r="L9" s="1"/>
  <c r="L10" s="1"/>
  <c r="L11" s="1"/>
  <c r="L12" s="1"/>
  <c r="L13" s="1"/>
  <c r="L14" s="1"/>
  <c r="L15" s="1"/>
  <c r="L16" s="1"/>
  <c r="L17" s="1"/>
  <c r="L18" s="1"/>
  <c r="L19" s="1"/>
  <c r="L20" s="1"/>
  <c r="L21" s="1"/>
  <c r="L22" s="1"/>
  <c r="L23" s="1"/>
  <c r="L24" s="1"/>
  <c r="L25" s="1"/>
  <c r="L26" s="1"/>
  <c r="L27" s="1"/>
  <c r="L28" s="1"/>
  <c r="L29" s="1"/>
  <c r="K367"/>
  <c r="K369"/>
  <c r="K371"/>
  <c r="J70"/>
  <c r="K70"/>
  <c r="K377"/>
  <c r="K348"/>
  <c r="K368"/>
  <c r="J5"/>
  <c r="J6" s="1"/>
  <c r="J7" s="1"/>
  <c r="J8" s="1"/>
  <c r="J9" s="1"/>
  <c r="J10" s="1"/>
  <c r="J11" s="1"/>
  <c r="J12" s="1"/>
  <c r="J13" s="1"/>
  <c r="J14" s="1"/>
  <c r="J15" s="1"/>
  <c r="J16" s="1"/>
  <c r="J17" s="1"/>
  <c r="J18" s="1"/>
  <c r="J19" s="1"/>
  <c r="J20" s="1"/>
  <c r="J21" s="1"/>
  <c r="J22" s="1"/>
  <c r="J23" s="1"/>
  <c r="J24" s="1"/>
  <c r="J25" s="1"/>
  <c r="J26" s="1"/>
  <c r="J27" s="1"/>
  <c r="J28" s="1"/>
  <c r="J29" s="1"/>
  <c r="J75"/>
  <c r="J76" s="1"/>
  <c r="K75"/>
  <c r="K372"/>
  <c r="K353"/>
  <c r="J354"/>
  <c r="J355" s="1"/>
  <c r="K373"/>
  <c r="K375"/>
  <c r="K352" l="1"/>
  <c r="J30"/>
  <c r="J31" s="1"/>
  <c r="J32" s="1"/>
  <c r="K30"/>
  <c r="L30" s="1"/>
  <c r="L31" s="1"/>
  <c r="L32" s="1"/>
  <c r="K71"/>
  <c r="J71"/>
  <c r="K72" s="1"/>
  <c r="K322"/>
  <c r="J77"/>
  <c r="J78" s="1"/>
  <c r="J79" s="1"/>
  <c r="K77"/>
  <c r="K126"/>
  <c r="K35"/>
  <c r="J195"/>
  <c r="J196" s="1"/>
  <c r="J356"/>
  <c r="K356"/>
  <c r="J33" l="1"/>
  <c r="J34" s="1"/>
  <c r="J35" s="1"/>
  <c r="J36" s="1"/>
  <c r="J37" s="1"/>
  <c r="K38" s="1"/>
  <c r="K33"/>
  <c r="L33" s="1"/>
  <c r="L34" s="1"/>
  <c r="L35" s="1"/>
  <c r="L36" s="1"/>
  <c r="L37" s="1"/>
  <c r="J38"/>
  <c r="K39" s="1"/>
  <c r="J80"/>
  <c r="J81" s="1"/>
  <c r="J82" s="1"/>
  <c r="J83" s="1"/>
  <c r="J84" s="1"/>
  <c r="J85" s="1"/>
  <c r="J86" s="1"/>
  <c r="J87" s="1"/>
  <c r="J88" s="1"/>
  <c r="J89" s="1"/>
  <c r="K80"/>
  <c r="J357"/>
  <c r="J358" s="1"/>
  <c r="J359" s="1"/>
  <c r="K357"/>
  <c r="K183"/>
  <c r="J197"/>
  <c r="J198" s="1"/>
  <c r="K197"/>
  <c r="K89"/>
  <c r="K332"/>
  <c r="J39"/>
  <c r="L38" l="1"/>
  <c r="L39" s="1"/>
  <c r="K359"/>
  <c r="K321"/>
  <c r="J360"/>
  <c r="J361" s="1"/>
  <c r="J362" s="1"/>
  <c r="J363" s="1"/>
  <c r="J364" s="1"/>
  <c r="K360"/>
  <c r="J199"/>
  <c r="J200" s="1"/>
  <c r="K201" s="1"/>
  <c r="K199"/>
  <c r="J90"/>
  <c r="K90"/>
  <c r="K188"/>
  <c r="J201"/>
  <c r="J202" s="1"/>
  <c r="K132"/>
  <c r="J40"/>
  <c r="J41" s="1"/>
  <c r="K40"/>
  <c r="K361" l="1"/>
  <c r="J118"/>
  <c r="J112"/>
  <c r="J113" s="1"/>
  <c r="L40"/>
  <c r="L41" s="1"/>
  <c r="K124"/>
  <c r="J318"/>
  <c r="K326"/>
  <c r="J365"/>
  <c r="K366" s="1"/>
  <c r="K365"/>
  <c r="J91"/>
  <c r="K91"/>
  <c r="J42"/>
  <c r="K42"/>
  <c r="J203"/>
  <c r="J204" s="1"/>
  <c r="J205" s="1"/>
  <c r="K203"/>
  <c r="L42" l="1"/>
  <c r="J125"/>
  <c r="J126" s="1"/>
  <c r="J127" s="1"/>
  <c r="J128" s="1"/>
  <c r="J129" s="1"/>
  <c r="K119"/>
  <c r="J119"/>
  <c r="K319"/>
  <c r="J319"/>
  <c r="K114"/>
  <c r="J114"/>
  <c r="J206"/>
  <c r="K206"/>
  <c r="J92"/>
  <c r="K93" s="1"/>
  <c r="K92"/>
  <c r="J43"/>
  <c r="K43"/>
  <c r="J208"/>
  <c r="J93" l="1"/>
  <c r="L43"/>
  <c r="K320"/>
  <c r="J320"/>
  <c r="J321" s="1"/>
  <c r="J322" s="1"/>
  <c r="J323" s="1"/>
  <c r="K120"/>
  <c r="J120"/>
  <c r="J121" s="1"/>
  <c r="K130"/>
  <c r="J130"/>
  <c r="J131" s="1"/>
  <c r="J132" s="1"/>
  <c r="J133" s="1"/>
  <c r="J134" s="1"/>
  <c r="J135" s="1"/>
  <c r="J136" s="1"/>
  <c r="K115"/>
  <c r="J115"/>
  <c r="J44"/>
  <c r="K45" s="1"/>
  <c r="K44"/>
  <c r="J207"/>
  <c r="K208" s="1"/>
  <c r="K207"/>
  <c r="J155"/>
  <c r="K156" s="1"/>
  <c r="K209"/>
  <c r="J209"/>
  <c r="J156"/>
  <c r="J94"/>
  <c r="J95" s="1"/>
  <c r="K94"/>
  <c r="J45" l="1"/>
  <c r="J324"/>
  <c r="K324"/>
  <c r="K122"/>
  <c r="J122"/>
  <c r="J123" s="1"/>
  <c r="J124" s="1"/>
  <c r="K125" s="1"/>
  <c r="L44"/>
  <c r="L45" s="1"/>
  <c r="K116"/>
  <c r="J116"/>
  <c r="J339"/>
  <c r="J325"/>
  <c r="J326" s="1"/>
  <c r="K325"/>
  <c r="K137"/>
  <c r="J137"/>
  <c r="J138" s="1"/>
  <c r="J139" s="1"/>
  <c r="J140" s="1"/>
  <c r="J141" s="1"/>
  <c r="J142" s="1"/>
  <c r="J143" s="1"/>
  <c r="J144" s="1"/>
  <c r="J145" s="1"/>
  <c r="J146" s="1"/>
  <c r="J147" s="1"/>
  <c r="J148" s="1"/>
  <c r="J149" s="1"/>
  <c r="J150" s="1"/>
  <c r="J157"/>
  <c r="J158" s="1"/>
  <c r="J159" s="1"/>
  <c r="J160" s="1"/>
  <c r="J161" s="1"/>
  <c r="J162" s="1"/>
  <c r="K157"/>
  <c r="K343"/>
  <c r="K210"/>
  <c r="J210"/>
  <c r="J211" s="1"/>
  <c r="J212" s="1"/>
  <c r="J96"/>
  <c r="J97" s="1"/>
  <c r="K96"/>
  <c r="J46"/>
  <c r="K46"/>
  <c r="K151" l="1"/>
  <c r="J151"/>
  <c r="J340"/>
  <c r="K340"/>
  <c r="J327"/>
  <c r="J328" s="1"/>
  <c r="J329" s="1"/>
  <c r="J330" s="1"/>
  <c r="J331" s="1"/>
  <c r="J332" s="1"/>
  <c r="J333" s="1"/>
  <c r="J334" s="1"/>
  <c r="J335" s="1"/>
  <c r="J336" s="1"/>
  <c r="J337" s="1"/>
  <c r="K327"/>
  <c r="K117"/>
  <c r="J117"/>
  <c r="K118" s="1"/>
  <c r="L46"/>
  <c r="K345"/>
  <c r="J213"/>
  <c r="J214" s="1"/>
  <c r="K213"/>
  <c r="J163"/>
  <c r="K163"/>
  <c r="J47"/>
  <c r="J48" s="1"/>
  <c r="K47"/>
  <c r="J216"/>
  <c r="K98"/>
  <c r="J98"/>
  <c r="K338" l="1"/>
  <c r="J338"/>
  <c r="K339" s="1"/>
  <c r="J152"/>
  <c r="J153" s="1"/>
  <c r="K152"/>
  <c r="J341"/>
  <c r="J342" s="1"/>
  <c r="J343" s="1"/>
  <c r="J344" s="1"/>
  <c r="J345" s="1"/>
  <c r="K346" s="1"/>
  <c r="K341"/>
  <c r="K48"/>
  <c r="L47"/>
  <c r="J164"/>
  <c r="J165" s="1"/>
  <c r="K164"/>
  <c r="J49"/>
  <c r="J50" s="1"/>
  <c r="K49"/>
  <c r="K99"/>
  <c r="J99"/>
  <c r="J215"/>
  <c r="K216" s="1"/>
  <c r="K215"/>
  <c r="K165"/>
  <c r="K50"/>
  <c r="J217"/>
  <c r="K217"/>
  <c r="K154" l="1"/>
  <c r="J154"/>
  <c r="K155" s="1"/>
  <c r="L48"/>
  <c r="L49" s="1"/>
  <c r="L50" s="1"/>
  <c r="K100"/>
  <c r="J100"/>
  <c r="J51"/>
  <c r="K52" s="1"/>
  <c r="K51"/>
  <c r="J218"/>
  <c r="K218"/>
  <c r="K166"/>
  <c r="J166"/>
  <c r="J167" s="1"/>
  <c r="J168" s="1"/>
  <c r="J52"/>
  <c r="J219"/>
  <c r="J220" s="1"/>
  <c r="K219"/>
  <c r="L51" l="1"/>
  <c r="L52" s="1"/>
  <c r="J101"/>
  <c r="K101"/>
  <c r="J169"/>
  <c r="K169"/>
  <c r="J53"/>
  <c r="J54" s="1"/>
  <c r="K55" s="1"/>
  <c r="K53"/>
  <c r="J221"/>
  <c r="J222" s="1"/>
  <c r="K221"/>
  <c r="J55"/>
  <c r="J102" l="1"/>
  <c r="J103" s="1"/>
  <c r="K102"/>
  <c r="J170"/>
  <c r="J171" s="1"/>
  <c r="J172" s="1"/>
  <c r="K170"/>
  <c r="K222"/>
  <c r="L53"/>
  <c r="L54" s="1"/>
  <c r="L55" s="1"/>
  <c r="J223"/>
  <c r="K224" s="1"/>
  <c r="K223"/>
  <c r="K171"/>
  <c r="J56"/>
  <c r="J57" s="1"/>
  <c r="J58" s="1"/>
  <c r="J59" s="1"/>
  <c r="J60" s="1"/>
  <c r="J61" s="1"/>
  <c r="J62" s="1"/>
  <c r="K56"/>
  <c r="J224"/>
  <c r="K104" l="1"/>
  <c r="J104"/>
  <c r="J105" s="1"/>
  <c r="J63"/>
  <c r="J64" s="1"/>
  <c r="K65" s="1"/>
  <c r="K63"/>
  <c r="J173"/>
  <c r="J174" s="1"/>
  <c r="J175" s="1"/>
  <c r="J176" s="1"/>
  <c r="J177" s="1"/>
  <c r="J178" s="1"/>
  <c r="K173"/>
  <c r="L56"/>
  <c r="L57" s="1"/>
  <c r="L58" s="1"/>
  <c r="L59" s="1"/>
  <c r="L60" s="1"/>
  <c r="L61" s="1"/>
  <c r="L62" s="1"/>
  <c r="L63" s="1"/>
  <c r="L64" s="1"/>
  <c r="J65"/>
  <c r="J225"/>
  <c r="J226" s="1"/>
  <c r="K225"/>
  <c r="K106" l="1"/>
  <c r="J106"/>
  <c r="J107" s="1"/>
  <c r="K179"/>
  <c r="J179"/>
  <c r="J180" s="1"/>
  <c r="J181" s="1"/>
  <c r="L65"/>
  <c r="K66"/>
  <c r="J66"/>
  <c r="J67" s="1"/>
  <c r="K68" s="1"/>
  <c r="J227"/>
  <c r="J228" s="1"/>
  <c r="J229" s="1"/>
  <c r="K227"/>
  <c r="J108" l="1"/>
  <c r="J109" s="1"/>
  <c r="J110" s="1"/>
  <c r="K108"/>
  <c r="J182"/>
  <c r="J183" s="1"/>
  <c r="J184" s="1"/>
  <c r="J185" s="1"/>
  <c r="J186" s="1"/>
  <c r="J187" s="1"/>
  <c r="J188" s="1"/>
  <c r="J189" s="1"/>
  <c r="J190" s="1"/>
  <c r="K182"/>
  <c r="L66"/>
  <c r="L67" s="1"/>
  <c r="L68" s="1"/>
  <c r="L69" s="1"/>
  <c r="L70" s="1"/>
  <c r="L71" s="1"/>
  <c r="L72" s="1"/>
  <c r="L73" s="1"/>
  <c r="L74" s="1"/>
  <c r="L75" s="1"/>
  <c r="L76" s="1"/>
  <c r="L77" s="1"/>
  <c r="L78" s="1"/>
  <c r="L79" s="1"/>
  <c r="L80" s="1"/>
  <c r="L81" s="1"/>
  <c r="L82" s="1"/>
  <c r="L83" s="1"/>
  <c r="L84" s="1"/>
  <c r="L85" s="1"/>
  <c r="L86" s="1"/>
  <c r="L87" s="1"/>
  <c r="L88" s="1"/>
  <c r="L89" s="1"/>
  <c r="L90" s="1"/>
  <c r="L91" s="1"/>
  <c r="L92" s="1"/>
  <c r="L93" s="1"/>
  <c r="L94" s="1"/>
  <c r="L95" s="1"/>
  <c r="L96" s="1"/>
  <c r="L97" s="1"/>
  <c r="L98" s="1"/>
  <c r="L99" s="1"/>
  <c r="L100" s="1"/>
  <c r="L101" s="1"/>
  <c r="L102" s="1"/>
  <c r="L103" s="1"/>
  <c r="L104" s="1"/>
  <c r="L105" s="1"/>
  <c r="L106" s="1"/>
  <c r="L107" s="1"/>
  <c r="L108" s="1"/>
  <c r="L109" s="1"/>
  <c r="L110" s="1"/>
  <c r="J230"/>
  <c r="K231" s="1"/>
  <c r="K230"/>
  <c r="J231" l="1"/>
  <c r="K232" s="1"/>
  <c r="K190"/>
  <c r="K111"/>
  <c r="L111" s="1"/>
  <c r="J111"/>
  <c r="K112" s="1"/>
  <c r="J191"/>
  <c r="J192" s="1"/>
  <c r="K191"/>
  <c r="J232"/>
  <c r="J233" s="1"/>
  <c r="J234" s="1"/>
  <c r="L112" l="1"/>
  <c r="L113" s="1"/>
  <c r="L114" s="1"/>
  <c r="L115" s="1"/>
  <c r="L116" s="1"/>
  <c r="L117" s="1"/>
  <c r="L118" s="1"/>
  <c r="L119" s="1"/>
  <c r="L120" s="1"/>
  <c r="L121" s="1"/>
  <c r="L122" s="1"/>
  <c r="L123" s="1"/>
  <c r="L124" s="1"/>
  <c r="L125" s="1"/>
  <c r="L126" s="1"/>
  <c r="L127" s="1"/>
  <c r="L128" s="1"/>
  <c r="L129" s="1"/>
  <c r="L130" s="1"/>
  <c r="L131" s="1"/>
  <c r="L132" s="1"/>
  <c r="L133" s="1"/>
  <c r="L134" s="1"/>
  <c r="L135" s="1"/>
  <c r="L136" s="1"/>
  <c r="L137" s="1"/>
  <c r="L138" s="1"/>
  <c r="L139" s="1"/>
  <c r="L140" s="1"/>
  <c r="L141" s="1"/>
  <c r="L142" s="1"/>
  <c r="L143" s="1"/>
  <c r="L144" s="1"/>
  <c r="L145" s="1"/>
  <c r="L146" s="1"/>
  <c r="L147" s="1"/>
  <c r="L148" s="1"/>
  <c r="L149" s="1"/>
  <c r="L150" s="1"/>
  <c r="L151" s="1"/>
  <c r="L152" s="1"/>
  <c r="L153" s="1"/>
  <c r="L154" s="1"/>
  <c r="L155" s="1"/>
  <c r="L156" s="1"/>
  <c r="L157" s="1"/>
  <c r="L158" s="1"/>
  <c r="L159" s="1"/>
  <c r="L160" s="1"/>
  <c r="L161" s="1"/>
  <c r="L162" s="1"/>
  <c r="L163" s="1"/>
  <c r="L164" s="1"/>
  <c r="L165" s="1"/>
  <c r="L166" s="1"/>
  <c r="L167" s="1"/>
  <c r="L168" s="1"/>
  <c r="L169" s="1"/>
  <c r="L170" s="1"/>
  <c r="L171" s="1"/>
  <c r="L172" s="1"/>
  <c r="L173" s="1"/>
  <c r="L174" s="1"/>
  <c r="L175" s="1"/>
  <c r="L176" s="1"/>
  <c r="L177" s="1"/>
  <c r="L178" s="1"/>
  <c r="L179" s="1"/>
  <c r="L180" s="1"/>
  <c r="L181" s="1"/>
  <c r="L182" s="1"/>
  <c r="L183" s="1"/>
  <c r="L184" s="1"/>
  <c r="L185" s="1"/>
  <c r="L186" s="1"/>
  <c r="L187" s="1"/>
  <c r="L188" s="1"/>
  <c r="L189" s="1"/>
  <c r="L190" s="1"/>
  <c r="L191" s="1"/>
  <c r="K233"/>
  <c r="K192"/>
  <c r="J235"/>
  <c r="J236" s="1"/>
  <c r="K235"/>
  <c r="K193"/>
  <c r="J193"/>
  <c r="K236"/>
  <c r="L192" l="1"/>
  <c r="L193" s="1"/>
  <c r="K194"/>
  <c r="J194"/>
  <c r="K195" s="1"/>
  <c r="J237"/>
  <c r="J238" s="1"/>
  <c r="J239" s="1"/>
  <c r="J240" s="1"/>
  <c r="J241" s="1"/>
  <c r="J242" s="1"/>
  <c r="J243" s="1"/>
  <c r="J244" s="1"/>
  <c r="J245" s="1"/>
  <c r="K237"/>
  <c r="K240" l="1"/>
  <c r="L194"/>
  <c r="L195" s="1"/>
  <c r="L196" s="1"/>
  <c r="L197" s="1"/>
  <c r="L198" s="1"/>
  <c r="L199" s="1"/>
  <c r="L200" s="1"/>
  <c r="L201" s="1"/>
  <c r="L202" s="1"/>
  <c r="L203" s="1"/>
  <c r="L204" s="1"/>
  <c r="L205" s="1"/>
  <c r="L206" s="1"/>
  <c r="L207" s="1"/>
  <c r="L208" s="1"/>
  <c r="L209" s="1"/>
  <c r="L210" s="1"/>
  <c r="L211" s="1"/>
  <c r="L212" s="1"/>
  <c r="L213" s="1"/>
  <c r="L214" s="1"/>
  <c r="L215" s="1"/>
  <c r="L216" s="1"/>
  <c r="L217" s="1"/>
  <c r="L218" s="1"/>
  <c r="L219" s="1"/>
  <c r="L220" s="1"/>
  <c r="L221" s="1"/>
  <c r="L222" s="1"/>
  <c r="L223" s="1"/>
  <c r="L224" s="1"/>
  <c r="L225" s="1"/>
  <c r="L226" s="1"/>
  <c r="L227" s="1"/>
  <c r="L228" s="1"/>
  <c r="L229" s="1"/>
  <c r="L230" s="1"/>
  <c r="L231" s="1"/>
  <c r="L232" s="1"/>
  <c r="L233" s="1"/>
  <c r="L234" s="1"/>
  <c r="L235" s="1"/>
  <c r="L236" s="1"/>
  <c r="L237" s="1"/>
  <c r="L238" s="1"/>
  <c r="L239" s="1"/>
  <c r="L240" s="1"/>
  <c r="L241" s="1"/>
  <c r="L242" s="1"/>
  <c r="L243" s="1"/>
  <c r="L244" s="1"/>
  <c r="L245" s="1"/>
  <c r="J246"/>
  <c r="K246"/>
  <c r="L246" l="1"/>
  <c r="J247"/>
  <c r="J248" s="1"/>
  <c r="K247"/>
  <c r="K248"/>
  <c r="L247" l="1"/>
  <c r="L248" s="1"/>
  <c r="J249"/>
  <c r="K249"/>
  <c r="L249" l="1"/>
  <c r="K250"/>
  <c r="J250"/>
  <c r="J251" s="1"/>
  <c r="J252" s="1"/>
  <c r="J253" s="1"/>
  <c r="L250" l="1"/>
  <c r="L251" s="1"/>
  <c r="L252" s="1"/>
  <c r="L253" s="1"/>
  <c r="J254"/>
  <c r="J255" s="1"/>
  <c r="J256" s="1"/>
  <c r="K254"/>
  <c r="L254" l="1"/>
  <c r="K255"/>
  <c r="K257"/>
  <c r="J257"/>
  <c r="J258" s="1"/>
  <c r="J259" s="1"/>
  <c r="J260" s="1"/>
  <c r="J261" s="1"/>
  <c r="J262" s="1"/>
  <c r="J263" s="1"/>
  <c r="J264" s="1"/>
  <c r="J265" s="1"/>
  <c r="J266" s="1"/>
  <c r="J267" s="1"/>
  <c r="J268" s="1"/>
  <c r="J269" s="1"/>
  <c r="J270" s="1"/>
  <c r="J271" s="1"/>
  <c r="J272" s="1"/>
  <c r="J273" s="1"/>
  <c r="J274" s="1"/>
  <c r="J275" s="1"/>
  <c r="J276" s="1"/>
  <c r="J277" s="1"/>
  <c r="J278" s="1"/>
  <c r="J279" s="1"/>
  <c r="J280" s="1"/>
  <c r="J281" s="1"/>
  <c r="J282" s="1"/>
  <c r="J283" s="1"/>
  <c r="J284" s="1"/>
  <c r="L255" l="1"/>
  <c r="L256" s="1"/>
  <c r="L257" s="1"/>
  <c r="L258" s="1"/>
  <c r="L259" s="1"/>
  <c r="L260" s="1"/>
  <c r="L261" s="1"/>
  <c r="L262" s="1"/>
  <c r="L263" s="1"/>
  <c r="L264" s="1"/>
  <c r="L265" s="1"/>
  <c r="L266" s="1"/>
  <c r="L267" s="1"/>
  <c r="L268" s="1"/>
  <c r="L269" s="1"/>
  <c r="L270" s="1"/>
  <c r="L271" s="1"/>
  <c r="L272" s="1"/>
  <c r="L273" s="1"/>
  <c r="L274" s="1"/>
  <c r="L275" s="1"/>
  <c r="L276" s="1"/>
  <c r="L277" s="1"/>
  <c r="L278" s="1"/>
  <c r="L279" s="1"/>
  <c r="L280" s="1"/>
  <c r="L281" s="1"/>
  <c r="L282" s="1"/>
  <c r="L283" s="1"/>
  <c r="L284" s="1"/>
  <c r="K285"/>
  <c r="J285"/>
  <c r="J286" s="1"/>
  <c r="J287" s="1"/>
  <c r="J288" s="1"/>
  <c r="J289" s="1"/>
  <c r="J290" s="1"/>
  <c r="J291" s="1"/>
  <c r="J292" s="1"/>
  <c r="J293" s="1"/>
  <c r="J294" s="1"/>
  <c r="L285" l="1"/>
  <c r="L286" s="1"/>
  <c r="L287" s="1"/>
  <c r="L288" s="1"/>
  <c r="L289" s="1"/>
  <c r="L290" s="1"/>
  <c r="L291" s="1"/>
  <c r="L292" s="1"/>
  <c r="L293" s="1"/>
  <c r="L294" s="1"/>
  <c r="K295"/>
  <c r="J295"/>
  <c r="J296" s="1"/>
  <c r="L295" l="1"/>
  <c r="L296" s="1"/>
  <c r="K297"/>
  <c r="J297"/>
  <c r="J298" s="1"/>
  <c r="J299" s="1"/>
  <c r="J300" s="1"/>
  <c r="J301" s="1"/>
  <c r="J302" l="1"/>
  <c r="J303" s="1"/>
  <c r="J304" s="1"/>
  <c r="K302"/>
  <c r="L297"/>
  <c r="L298" s="1"/>
  <c r="L299" s="1"/>
  <c r="L300" s="1"/>
  <c r="L301" s="1"/>
  <c r="L302" s="1"/>
  <c r="K303" l="1"/>
  <c r="L303" s="1"/>
  <c r="L304" s="1"/>
  <c r="J305"/>
  <c r="J306" s="1"/>
  <c r="K305"/>
  <c r="L305" l="1"/>
  <c r="K306"/>
  <c r="K307"/>
  <c r="J307"/>
  <c r="J308" s="1"/>
  <c r="J309" s="1"/>
  <c r="J310" s="1"/>
  <c r="J311" s="1"/>
  <c r="L306" l="1"/>
  <c r="L307" s="1"/>
  <c r="L308" s="1"/>
  <c r="L309" s="1"/>
  <c r="L310" s="1"/>
  <c r="L311" s="1"/>
  <c r="K312"/>
  <c r="J312"/>
  <c r="L312" l="1"/>
  <c r="K313"/>
  <c r="J313"/>
  <c r="J314" s="1"/>
  <c r="L313" l="1"/>
  <c r="L314" s="1"/>
  <c r="K315"/>
  <c r="J315"/>
  <c r="L315" l="1"/>
  <c r="K316"/>
  <c r="J316"/>
  <c r="K317" l="1"/>
  <c r="J317"/>
  <c r="K318" s="1"/>
  <c r="L316"/>
  <c r="L317" l="1"/>
  <c r="L318" s="1"/>
  <c r="L319" s="1"/>
  <c r="L320" s="1"/>
  <c r="L321" s="1"/>
  <c r="L322" s="1"/>
  <c r="L323" s="1"/>
  <c r="L324" s="1"/>
  <c r="L325" s="1"/>
  <c r="L326" s="1"/>
  <c r="L327" s="1"/>
  <c r="L328" s="1"/>
  <c r="L329" s="1"/>
  <c r="L330" s="1"/>
  <c r="L331" s="1"/>
  <c r="L332" s="1"/>
  <c r="L333" s="1"/>
  <c r="L334" s="1"/>
  <c r="L335" s="1"/>
  <c r="L336" s="1"/>
  <c r="L337" s="1"/>
  <c r="L338" s="1"/>
  <c r="L339" s="1"/>
  <c r="L340" s="1"/>
  <c r="L341" s="1"/>
  <c r="L342" s="1"/>
  <c r="L343" s="1"/>
  <c r="L344" s="1"/>
  <c r="L345" s="1"/>
  <c r="L346" s="1"/>
  <c r="L347" s="1"/>
  <c r="L348" s="1"/>
  <c r="L349" s="1"/>
  <c r="L350" s="1"/>
  <c r="L351" s="1"/>
  <c r="L352" s="1"/>
  <c r="L353" s="1"/>
  <c r="L354" s="1"/>
  <c r="L355" s="1"/>
  <c r="L356" s="1"/>
  <c r="L357" s="1"/>
  <c r="L358" s="1"/>
  <c r="L359" s="1"/>
  <c r="L360" s="1"/>
  <c r="L361" s="1"/>
  <c r="L362" s="1"/>
  <c r="L363" s="1"/>
  <c r="L364" s="1"/>
  <c r="L365" s="1"/>
  <c r="L366" s="1"/>
  <c r="L367" s="1"/>
  <c r="L368" s="1"/>
  <c r="L369" s="1"/>
  <c r="L370" s="1"/>
  <c r="L371" s="1"/>
  <c r="L372" s="1"/>
  <c r="L373" s="1"/>
  <c r="L374" s="1"/>
  <c r="L375" s="1"/>
  <c r="L376" s="1"/>
  <c r="L377" s="1"/>
  <c r="L378" s="1"/>
  <c r="L379" s="1"/>
  <c r="L380" s="1"/>
  <c r="L381" s="1"/>
  <c r="L382" s="1"/>
  <c r="L383" s="1"/>
  <c r="L384" s="1"/>
  <c r="L385" s="1"/>
</calcChain>
</file>

<file path=xl/sharedStrings.xml><?xml version="1.0" encoding="utf-8"?>
<sst xmlns="http://schemas.openxmlformats.org/spreadsheetml/2006/main" count="17" uniqueCount="17">
  <si>
    <t>t (s)</t>
  </si>
  <si>
    <t>X1 (m)</t>
  </si>
  <si>
    <t>Y1 (m)</t>
  </si>
  <si>
    <t>R</t>
  </si>
  <si>
    <t>Theta</t>
  </si>
  <si>
    <t>Y-Y0</t>
  </si>
  <si>
    <t>X-X0</t>
  </si>
  <si>
    <t>Temps (pas de 1/30 s)</t>
  </si>
  <si>
    <t>Theta entier</t>
  </si>
  <si>
    <t>Delai</t>
  </si>
  <si>
    <t>setAngle(92);</t>
  </si>
  <si>
    <t>Code concaténé</t>
  </si>
  <si>
    <t>Code</t>
  </si>
  <si>
    <t>X (m)</t>
  </si>
  <si>
    <t>Y (m)</t>
  </si>
  <si>
    <t>R (m)</t>
  </si>
  <si>
    <t>t (s) X1 (m) Y1 (m)
0,000000 1,05684980335 27,7219833034
0,040000 1,13814594207 27,8032794421
0,080000 1,05684980335 27,7219833034
0,120000 1,05684980335 27,7219833034
0,160000 1,05684980335 27,7219833034
0,200000 1,05684980335 27,7219833034
0,240000 1,05684980335 27,7219833034
0,280000 1,05684980335 27,7219833034
0,320000 1,05684980335 27,7219833034
0,360000 1,05684980335 27,7219833034
0,400000 1,05684980335 27,7219833034
0,440000 1,05684980335 27,7219833034
0,480000 1,05684980335 27,7219833034
0,520000 1,05684980335 27,7219833034
0,560000 1,05684980335 27,7219833034
0,600000 1,05684980335 27,7219833034
0,640000 1,05684980335 27,7219833034
0,680000 1,05684980335 27,7219833034
0,720000 1,05684980335 27,7219833034
0,760000 1,05684980335 27,7219833034
0,800000 1,05684980335 27,7219833034
0,840000 1,05684980335 27,7219833034
0,880000 1,05684980335 27,7219833034
0,920000 1,05684980335 27,7219833034
0,960000 1,05684980335 27,7219833034
1,000000 1,05684980335 27,7219833034
1,040000 1,05684980335 27,7219833034
1,080000 1,05684980335 27,7219833034
1,120000 1,05684980335 27,7219833034
1,160000 1,05684980335 27,7219833034
1,200000 1,05684980335 27,7219833034
1,240000 1,05684980335 27,7219833034
1,280000 1,05684980335 27,7219833034
1,320000 1,05684980335 27,7219833034
1,360000 0,975553664634 27,7219833034
1,400000 0,975553664634 27,7219833034
1,440000 0,894257525915 27,7219833034
1,480000 0,650369109756 27,7219833034
1,520000 0,731665248476 27,7219833034
1,560000 0,731665248476 27,7219833034
1,600000 0,406480693598 27,8032794421
1,640000 0,162592277439 27,7219833034
1,680000 -0,162592277439 27,7219833034
1,720000 -0,325184554878 27,8032794421
1,760000 -0,894257525915 27,7219833034
1,800000 -1,05684980335 27,7219833034
1,840000 -1,38203435823 27,7219833034
1,880000 -1,70721891311 27,6406871646
1,920000 -1,86981119055 27,5593910259
1,960000 -2,11369960671 27,5593910259
2,000000 -2,27629188415 27,6406871646
2,040000 -2,43888416159 27,6406871646
2,080000 -2,52018030031 27,6406871646
2,120000 -2,68277257774 27,5593910259
2,160000 -2,60147643903 27,6406871646
2,200000 -2,60147643903 27,6406871646
2,240000 -2,52018030031 27,6406871646
2,280000 -2,52018030031 27,6406871646
2,320000 -2,52018030031 27,6406871646
2,360000 -2,43888416159 27,4780948872
2,400000 -2,43888416159 27,6406871646
2,440000 -2,35758802287 27,5593910259
2,480000 -2,27629188415 27,5593910259
2,520000 -2,03240346799 27,6406871646
2,560000 -2,03240346799 27,5593910259
2,600000 -1,95110732927 27,6406871646
2,640000 -1,46333049695 27,6406871646
2,680000 -1,46333049695 27,6406871646
2,720000 -1,21944208079 27,6406871646
2,760000 -0,975553664634 27,6406871646
2,800000 -0,731665248476 27,6406871646
2,840000 -0,487776832317 27,6406871646
2,880000 -0,325184554878 27,6406871646
2,920000 -0,162592277439 27,5593910259
2,960000 -0,0812961387195 27,5593910259
3,000000 0,243888416159 27,5593910259
3,040000 0,325184554878 27,5593910259
3,080000 0,406480693598 27,5593910259
3,120000 0,487776832317 27,5593910259
3,160000 0,487776832317 27,5593910259
3,200000 0,487776832317 27,5593910259
3,240000 0,487776832317 27,5593910259
3,280000 0,487776832317 27,5593910259
3,320000 0,487776832317 27,5593910259
3,360000 0,487776832317 27,5593910259
3,400000 0,487776832317 27,5593910259
3,440000 0,487776832317 27,5593910259
3,480000 0,487776832317 27,5593910259
3,520000 0,975553664634 27,4780948872
3,560000 1,30073821951 27,4780948872
3,600000 1,62592277439 27,4780948872
3,640000 1,86981119055 27,3967987485
3,680000 2,27629188415 27,234206471
3,720000 2,35758802287 27,1529103323
3,760000 2,60147643903 27,1529103323
3,800000 2,76406871646 27,1529103323
3,840000 3,00795713262 27,0716141936
3,880000 3,17054941006 27,0716141936
3,920000 3,3331416875 26,9903180549
3,960000 3,57703010366 26,9903180549
4,000000 3,82091851982 26,9903180549
4,040000 3,90221465854 26,9090219162
4,080000 4,06480693598 26,9090219162
4,120000 4,1461030747 26,8277257774
4,160000 4,30869535214 26,7464296387
4,200000 4,30869535214 26,7464296387
4,240000 4,22739921342 26,7464296387
4,280000 4,22739921342 26,7464296387
4,320000 4,06480693598 26,9090219162
4,360000 3,90221465854 26,9090219162
4,400000 3,7396223811 27,0716141936
4,440000 3,7396223811 27,0716141936
4,480000 3,57703010366 27,1529103323
4,520000 3,41443782622 27,1529103323
4,560000 3,17054941006 27,234206471
4,600000 2,9266609939 27,234206471
4,640000 2,76406871646 27,3155026098
4,680000 2,60147643903 27,3155026098
4,720000 2,35758802287 27,3967987485
4,760000 2,19499574543 27,3967987485
4,800000 2,03240346799 27,4780948872
4,840000 2,03240346799 27,4780948872
4,880000 1,95110732927 27,4780948872
4,920000 1,86981119055 27,4780948872
4,960000 1,86981119055 27,4780948872
5,000000 1,78851505183 27,5593910259
5,040000 1,70721891311 27,6406871646
5,080000 1,70721891311 27,6406871646
5,120000 1,62592277439 27,5593910259
5,160000 1,62592277439 27,5593910259
5,200000 1,62592277439 27,5593910259
5,240000 1,54462663567 27,5593910259
5,280000 1,54462663567 27,5593910259
5,320000 1,54462663567 27,5593910259
5,360000 1,54462663567 27,5593910259
5,400000 1,38203435823 27,6406871646
5,440000 1,38203435823 27,6406871646
5,480000 1,38203435823 27,6406871646
5,520000 1,38203435823 27,6406871646
5,560000 1,38203435823 27,6406871646
5,600000 1,38203435823 27,6406871646
5,640000 1,38203435823 27,6406871646
5,680000 1,38203435823 27,6406871646
5,720000 1,38203435823 27,6406871646
5,760000 1,38203435823 27,6406871646
5,800000 1,38203435823 27,6406871646
5,840000 1,38203435823 27,6406871646
5,880000 1,38203435823 27,6406871646
5,920000 1,38203435823 27,6406871646
5,960000 1,13814594207 27,7219833034
6,000000 0,894257525915 27,7219833034
6,040000 0,731665248476 27,7219833034
6,080000 0,569072971037 27,8032794421
6,120000 0,325184554878 27,8845755808
6,160000 0,0812961387195 27,9658717195
6,200000 -0,162592277439 27,9658717195
6,240000 -0,243888416159 27,9658717195
6,280000 -0,243888416159 27,9658717195
6,320000 -0,0812961387195 27,9658717195
6,360000 -0,0812961387195 28,0471678582
6,400000 -0,0812961387195 28,0471678582
6,440000 0,0 27,8845755808
6,480000 0,243888416159 27,8845755808
6,520000 0,569072971037 27,8032794421
6,560000 0,731665248476 27,7219833034
6,600000 0,894257525915 27,7219833034
6,640000 0,894257525915 27,7219833034
6,680000 1,13814594207 27,6406871646
6,720000 1,30073821951 27,5593910259
6,760000 1,46333049695 27,4780948872
6,800000 1,46333049695 27,4780948872
6,840000 1,21944208079 27,4780948872
6,880000 1,21944208079 27,4780948872
6,920000 1,30073821951 27,5593910259
6,960000 1,30073821951 27,5593910259
7,000000 1,30073821951 27,5593910259
7,040000 1,30073821951 27,5593910259
7,080000 1,30073821951 27,5593910259
7,120000 1,30073821951 27,5593910259
7,160000 1,30073821951 27,5593910259
7,200000 1,13814594207 27,5593910259
7,240000 1,13814594207 27,5593910259
7,280000 1,13814594207 27,5593910259
7,320000 1,05684980335 27,5593910259
7,360000 1,05684980335 27,5593910259
7,400000 1,05684980335 27,5593910259
7,440000 1,05684980335 27,5593910259
7,480000 1,05684980335 27,5593910259
7,520000 0,731665248476 27,5593910259
7,560000 0,487776832317 27,3967987485
7,600000 0,243888416159 27,3967987485
7,640000 0,0812961387195 27,3967987485
7,680000 -0,243888416159 27,3967987485
7,720000 -0,569072971037 27,3967987485
7,760000 -0,569072971037 27,4780948872
7,800000 -0,812961387195 27,4780948872
7,840000 -0,894257525915 27,4780948872
7,880000 -1,05684980335 27,3967987485
7,920000 -1,21944208079 27,4780948872
7,960000 -1,46333049695 27,3967987485
8,000000 -1,54462663567 27,3967987485
8,040000 -1,70721891311 27,3967987485
8,080000 -1,70721891311 27,4780948872
8,120000 -1,78851505183 27,3155026098
8,160000 -1,95110732927 27,3155026098
8,200000 -1,86981119055 27,3155026098
8,240000 -2,19499574543 27,3155026098
8,280000 -2,19499574543 27,3155026098
8,320000 -2,27629188415 27,234206471
8,360000 -2,35758802287 27,234206471
8,400000 -2,27629188415 27,3967987485
8,440000 -2,43888416159 27,3967987485
8,480000 -2,43888416159 27,3155026098
8,520000 -2,27629188415 27,3155026098
8,560000 -1,54462663567 27,3155026098
8,600000 -1,13814594207 27,5593910259
8,640000 -0,894257525915 27,5593910259
8,680000 -0,731665248476 27,5593910259
8,720000 -0,487776832317 27,5593910259
8,760000 -0,406480693598 27,5593910259
8,800000 -0,243888416159 27,5593910259
8,840000 0,162592277439 27,5593910259
8,880000 0,569072971037 27,5593910259
8,920000 0,731665248476 27,5593910259
8,960000 0,894257525915 27,5593910259
9,000000 1,30073821951 27,5593910259
9,040000 1,21944208079 27,3967987485
9,080000 1,30073821951 27,3155026098
9,120000 1,46333049695 27,1529103323
9,160000 1,78851505183 27,234206471
9,200000 1,95110732927 27,0716141936
9,240000 2,19499574543 27,0716141936
9,280000 2,35758802287 27,1529103323
9,320000 2,52018030031 27,0716141936
9,360000 2,60147643903 27,0716141936
9,400000 2,9266609939 26,9903180549
9,440000 3,00795713262 26,9903180549
9,480000 3,00795713262 26,9903180549
9,520000 3,25184554878 26,9903180549
9,560000 3,25184554878 26,9903180549
9,600000 3,25184554878 26,9903180549
9,640000 3,25184554878 26,9903180549
9,680000 3,25184554878 26,9903180549
9,720000 3,25184554878 26,9903180549
9,760000 1,95110732927 27,234206471
9,800000 1,78851505183 27,1529103323
9,840000 1,70721891311 27,234206471
9,880000 1,54462663567 27,1529103323
9,920000 1,46333049695 27,234206471
9,960000 1,46333049695 27,1529103323
10,000000 1,46333049695 27,234206471
10,040000 1,46333049695 27,234206471
10,080000 1,30073821951 27,4780948872
10,120000 1,13814594207 27,3155026098
10,160000 1,05684980335 27,3155026098
10,200000 1,05684980335 27,3155026098
10,240000 1,05684980335 27,3155026098
10,280000 1,05684980335 27,3155026098
10,320000 1,05684980335 27,3155026098
10,360000 1,05684980335 27,3155026098
10,400000 1,05684980335 27,3155026098
10,440000 1,05684980335 27,3155026098
10,480000 1,05684980335 27,3155026098
10,520000 1,05684980335 27,3155026098
10,560000 1,05684980335 27,3155026098
10,600000 1,05684980335 27,3155026098
10,640000 1,05684980335 27,3155026098
10,680000 1,05684980335 27,3155026098
10,720000 1,05684980335 27,3155026098
10,760000 1,05684980335 27,3155026098
10,800000 1,05684980335 27,3155026098
10,840000 1,05684980335 27,3155026098
10,880000 1,05684980335 27,3155026098
10,920000 1,05684980335 27,3155026098
10,960000 1,05684980335 27,3155026098
11,000000 1,05684980335 27,3155026098
11,040000 1,05684980335 27,3155026098
11,080000 1,05684980335 27,3155026098
11,120000 1,13814594207 27,3155026098
11,160000 1,13814594207 27,3155026098
11,200000 1,13814594207 27,3155026098
11,240000 1,13814594207 27,3155026098
11,280000 1,05684980335 27,3967987485
11,320000 1,13814594207 27,3967987485
11,360000 1,13814594207 27,3967987485
11,400000 1,13814594207 27,3967987485
11,440000 1,13814594207 27,3967987485
11,480000 1,13814594207 27,3967987485
11,520000 1,13814594207 27,3967987485
11,560000 1,13814594207 27,3967987485
11,600000 1,13814594207 27,3967987485
11,640000 1,13814594207 27,3967987485
11,680000 1,13814594207 27,3967987485
11,720000 1,13814594207 27,3967987485
11,760000 1,13814594207 27,3967987485
11,800000 1,13814594207 27,3967987485
11,840000 1,13814594207 27,3967987485
11,880000 0,975553664634 27,3967987485
11,920000 0,975553664634 27,3967987485
11,960000 0,975553664634 27,3967987485
12,000000 0,731665248476 27,3967987485
12,040000 0,650369109756 27,3967987485
12,080000 0,487776832317 27,4780948872
12,120000 0,406480693598 27,4780948872
12,160000 0,0812961387195 27,6406871646
12,200000 0,0 27,6406871646
12,240000 0,0 27,7219833034
12,280000 0,0 27,7219833034
12,320000 0,162592277439 27,7219833034
12,360000 0,162592277439 27,7219833034
12,400000 0,406480693598 27,7219833034
12,440000 0,487776832317 27,6406871646
12,480000 0,487776832317 27,6406871646
12,520000 0,812961387195 27,5593910259
12,560000 1,13814594207 27,3967987485
12,600000 1,38203435823 27,3155026098
12,640000 1,62592277439 27,3155026098
12,680000 1,86981119055 27,3155026098
12,720000 1,95110732927 27,3155026098
12,760000 2,11369960671 27,3155026098
12,800000 2,03240346799 27,3155026098
12,840000 2,03240346799 27,3155026098
12,880000 1,78851505183 27,3967987485
12,920000 1,54462663567 27,3967987485
12,960000 1,46333049695 27,3967987485
13,000000 1,30073821951 27,3967987485
13,040000 1,21944208079 27,3155026098
13,080000 1,21944208079 27,3155026098
13,120000 1,21944208079 27,3155026098
13,160000 1,21944208079 27,3155026098
13,200000 1,30073821951 27,3967987485
13,240000 1,21944208079 27,3967987485
13,280000 1,21944208079 27,3967987485
13,320000 1,21944208079 27,3967987485
13,360000 1,21944208079 27,3967987485
13,400000 1,21944208079 27,3967987485
13,440000 1,05684980335 27,3967987485
13,480000 0,894257525915 27,3967987485
13,520000 1,05684980335 27,3967987485
13,560000 0,812961387195 27,3967987485
13,600000 0,731665248476 27,3967987485
13,640000 0,731665248476 27,3967987485
13,680000 0,731665248476 27,3155026098
13,720000 0,487776832317 27,234206471
13,760000 0,162592277439 27,1529103323
13,800000 -0,243888416159 27,0716141936
13,840000 -0,406480693598 27,0716141936
13,880000 -0,812961387195 27,0716141936
13,920000 -1,13814594207 27,1529103323
13,960000 -1,38203435823 27,1529103323
14,000000 -1,62592277439 27,1529103323
14,040000 -1,78851505183 27,1529103323
14,080000 -1,95110732927 27,0716141936
14,120000 -2,11369960671 27,0716141936
14,160000 -2,27629188415 27,0716141936
14,200000 -2,52018030031 27,0716141936
14,240000 -2,60147643903 27,0716141936
14,280000 -2,76406871646 26,9903180549
14,320000 -2,84536485518 26,9903180549
14,360000 -3,08925327134 26,9090219162
14,400000 -3,25184554878 26,8277257774
14,440000 -3,25184554878 26,7464296387
14,480000 -3,25184554878 26,7464296387
14,520000 -3,00795713262 26,9090219162
14,560000 -2,43888416159 26,9090219162
14,600000 -2,03240346799 26,9090219162
14,640000 -1,38203435823 27,0716141936
14,680000 -0,975553664634 27,1529103323
14,720000 -0,812961387195 27,1529103323
14,760000 -0,243888416159 27,1529103323
14,800000 0,487776832317 27,1529103323
14,840000 0,731665248476 27,234206471
14,880000 0,975553664634 27,3155026098
14,920000 1,21944208079 27,3155026098
14,960000 1,54462663567 27,3155026098
15,000000 1,78851505183 27,3155026098
15,040000 1,78851505183 27,3155026098
15,080000 2,03240346799 27,1529103323
15,120000 2,03240346799 27,1529103323
15,160000 2,03240346799 27,1529103323
15,200000 2,03240346799 27,1529103323
15,240000 2,03240346799 27,1529103323
15,280000 2,03240346799 27,1529103323
15,320000 2,03240346799 27,1529103323
t (s)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</si>
</sst>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NumberFormat="1" applyAlignment="1">
      <alignment wrapText="1"/>
    </xf>
    <xf numFmtId="0" fontId="0" fillId="2" borderId="1" xfId="0" applyFill="1" applyBorder="1" applyAlignment="1">
      <alignment wrapText="1"/>
    </xf>
    <xf numFmtId="0" fontId="0" fillId="2" borderId="1" xfId="0" applyFill="1" applyBorder="1"/>
    <xf numFmtId="0" fontId="1"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layout/>
    </c:title>
    <c:plotArea>
      <c:layout/>
      <c:scatterChart>
        <c:scatterStyle val="smoothMarker"/>
        <c:ser>
          <c:idx val="0"/>
          <c:order val="0"/>
          <c:tx>
            <c:strRef>
              <c:f>Feuil1!$H$1</c:f>
              <c:strCache>
                <c:ptCount val="1"/>
                <c:pt idx="0">
                  <c:v>Theta</c:v>
                </c:pt>
              </c:strCache>
            </c:strRef>
          </c:tx>
          <c:marker>
            <c:symbol val="none"/>
          </c:marker>
          <c:xVal>
            <c:numRef>
              <c:f>Feuil1!$G$2:$G$967</c:f>
              <c:numCache>
                <c:formatCode>General</c:formatCode>
                <c:ptCount val="966"/>
                <c:pt idx="0">
                  <c:v>0</c:v>
                </c:pt>
                <c:pt idx="1">
                  <c:v>3.3333333333333333E-2</c:v>
                </c:pt>
                <c:pt idx="2">
                  <c:v>6.6666666666666666E-2</c:v>
                </c:pt>
                <c:pt idx="3">
                  <c:v>0.1</c:v>
                </c:pt>
                <c:pt idx="4">
                  <c:v>0.13333333333333333</c:v>
                </c:pt>
                <c:pt idx="5">
                  <c:v>0.16666666666666666</c:v>
                </c:pt>
                <c:pt idx="6">
                  <c:v>0.19999999999999998</c:v>
                </c:pt>
                <c:pt idx="7">
                  <c:v>0.23333333333333331</c:v>
                </c:pt>
                <c:pt idx="8">
                  <c:v>0.26666666666666666</c:v>
                </c:pt>
                <c:pt idx="9">
                  <c:v>0.3</c:v>
                </c:pt>
                <c:pt idx="10">
                  <c:v>0.33333333333333331</c:v>
                </c:pt>
                <c:pt idx="11">
                  <c:v>0.36666666666666664</c:v>
                </c:pt>
                <c:pt idx="12">
                  <c:v>0.39999999999999997</c:v>
                </c:pt>
                <c:pt idx="13">
                  <c:v>0.43333333333333329</c:v>
                </c:pt>
                <c:pt idx="14">
                  <c:v>0.46666666666666662</c:v>
                </c:pt>
                <c:pt idx="15">
                  <c:v>0.49999999999999994</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0.79999999999999993</c:v>
                </c:pt>
                <c:pt idx="25">
                  <c:v>0.83333333333333326</c:v>
                </c:pt>
                <c:pt idx="26">
                  <c:v>0.86666666666666659</c:v>
                </c:pt>
                <c:pt idx="27">
                  <c:v>0.89999999999999991</c:v>
                </c:pt>
                <c:pt idx="28">
                  <c:v>0.93333333333333324</c:v>
                </c:pt>
                <c:pt idx="29">
                  <c:v>0.96666666666666656</c:v>
                </c:pt>
                <c:pt idx="30">
                  <c:v>0.99999999999999989</c:v>
                </c:pt>
                <c:pt idx="31">
                  <c:v>1.0333333333333332</c:v>
                </c:pt>
                <c:pt idx="32">
                  <c:v>1.0666666666666667</c:v>
                </c:pt>
                <c:pt idx="33">
                  <c:v>1.1000000000000001</c:v>
                </c:pt>
                <c:pt idx="34">
                  <c:v>1.1333333333333335</c:v>
                </c:pt>
                <c:pt idx="35">
                  <c:v>1.166666666666667</c:v>
                </c:pt>
                <c:pt idx="36">
                  <c:v>1.2000000000000004</c:v>
                </c:pt>
                <c:pt idx="37">
                  <c:v>1.2333333333333338</c:v>
                </c:pt>
                <c:pt idx="38">
                  <c:v>1.2666666666666673</c:v>
                </c:pt>
                <c:pt idx="39">
                  <c:v>1.3000000000000007</c:v>
                </c:pt>
                <c:pt idx="40">
                  <c:v>1.3333333333333341</c:v>
                </c:pt>
                <c:pt idx="41">
                  <c:v>1.3666666666666676</c:v>
                </c:pt>
                <c:pt idx="42">
                  <c:v>1.400000000000001</c:v>
                </c:pt>
                <c:pt idx="43">
                  <c:v>1.4333333333333345</c:v>
                </c:pt>
                <c:pt idx="44">
                  <c:v>1.4666666666666679</c:v>
                </c:pt>
                <c:pt idx="45">
                  <c:v>1.5000000000000013</c:v>
                </c:pt>
                <c:pt idx="46">
                  <c:v>1.5333333333333348</c:v>
                </c:pt>
                <c:pt idx="47">
                  <c:v>1.5666666666666682</c:v>
                </c:pt>
                <c:pt idx="48">
                  <c:v>1.6000000000000016</c:v>
                </c:pt>
                <c:pt idx="49">
                  <c:v>1.6333333333333351</c:v>
                </c:pt>
                <c:pt idx="50">
                  <c:v>1.6666666666666685</c:v>
                </c:pt>
                <c:pt idx="51">
                  <c:v>1.700000000000002</c:v>
                </c:pt>
                <c:pt idx="52">
                  <c:v>1.7333333333333354</c:v>
                </c:pt>
                <c:pt idx="53">
                  <c:v>1.7666666666666688</c:v>
                </c:pt>
                <c:pt idx="54">
                  <c:v>1.8000000000000023</c:v>
                </c:pt>
                <c:pt idx="55">
                  <c:v>1.8333333333333357</c:v>
                </c:pt>
                <c:pt idx="56">
                  <c:v>1.8666666666666691</c:v>
                </c:pt>
                <c:pt idx="57">
                  <c:v>1.9000000000000026</c:v>
                </c:pt>
                <c:pt idx="58">
                  <c:v>1.933333333333336</c:v>
                </c:pt>
                <c:pt idx="59">
                  <c:v>1.9666666666666694</c:v>
                </c:pt>
                <c:pt idx="60">
                  <c:v>2.0000000000000027</c:v>
                </c:pt>
                <c:pt idx="61">
                  <c:v>2.0333333333333359</c:v>
                </c:pt>
                <c:pt idx="62">
                  <c:v>2.0666666666666691</c:v>
                </c:pt>
                <c:pt idx="63">
                  <c:v>2.1000000000000023</c:v>
                </c:pt>
                <c:pt idx="64">
                  <c:v>2.1333333333333355</c:v>
                </c:pt>
                <c:pt idx="65">
                  <c:v>2.1666666666666687</c:v>
                </c:pt>
                <c:pt idx="66">
                  <c:v>2.200000000000002</c:v>
                </c:pt>
                <c:pt idx="67">
                  <c:v>2.2333333333333352</c:v>
                </c:pt>
                <c:pt idx="68">
                  <c:v>2.2666666666666684</c:v>
                </c:pt>
                <c:pt idx="69">
                  <c:v>2.3000000000000016</c:v>
                </c:pt>
                <c:pt idx="70">
                  <c:v>2.3333333333333348</c:v>
                </c:pt>
                <c:pt idx="71">
                  <c:v>2.366666666666668</c:v>
                </c:pt>
                <c:pt idx="72">
                  <c:v>2.4000000000000012</c:v>
                </c:pt>
                <c:pt idx="73">
                  <c:v>2.4333333333333345</c:v>
                </c:pt>
                <c:pt idx="74">
                  <c:v>2.4666666666666677</c:v>
                </c:pt>
                <c:pt idx="75">
                  <c:v>2.5000000000000009</c:v>
                </c:pt>
                <c:pt idx="76">
                  <c:v>2.5333333333333341</c:v>
                </c:pt>
                <c:pt idx="77">
                  <c:v>2.5666666666666673</c:v>
                </c:pt>
                <c:pt idx="78">
                  <c:v>2.6000000000000005</c:v>
                </c:pt>
                <c:pt idx="79">
                  <c:v>2.6333333333333337</c:v>
                </c:pt>
                <c:pt idx="80">
                  <c:v>2.666666666666667</c:v>
                </c:pt>
                <c:pt idx="81">
                  <c:v>2.7</c:v>
                </c:pt>
                <c:pt idx="82">
                  <c:v>2.7333333333333334</c:v>
                </c:pt>
                <c:pt idx="83">
                  <c:v>2.7666666666666666</c:v>
                </c:pt>
                <c:pt idx="84">
                  <c:v>2.8</c:v>
                </c:pt>
                <c:pt idx="85">
                  <c:v>2.833333333333333</c:v>
                </c:pt>
                <c:pt idx="86">
                  <c:v>2.8666666666666663</c:v>
                </c:pt>
                <c:pt idx="87">
                  <c:v>2.8999999999999995</c:v>
                </c:pt>
                <c:pt idx="88">
                  <c:v>2.9333333333333327</c:v>
                </c:pt>
                <c:pt idx="89">
                  <c:v>2.9666666666666659</c:v>
                </c:pt>
                <c:pt idx="90">
                  <c:v>2.9999999999999991</c:v>
                </c:pt>
                <c:pt idx="91">
                  <c:v>3.0333333333333323</c:v>
                </c:pt>
                <c:pt idx="92">
                  <c:v>3.0666666666666655</c:v>
                </c:pt>
                <c:pt idx="93">
                  <c:v>3.0999999999999988</c:v>
                </c:pt>
                <c:pt idx="94">
                  <c:v>3.133333333333332</c:v>
                </c:pt>
                <c:pt idx="95">
                  <c:v>3.1666666666666652</c:v>
                </c:pt>
                <c:pt idx="96">
                  <c:v>3.1999999999999984</c:v>
                </c:pt>
                <c:pt idx="97">
                  <c:v>3.2333333333333316</c:v>
                </c:pt>
                <c:pt idx="98">
                  <c:v>3.2666666666666648</c:v>
                </c:pt>
                <c:pt idx="99">
                  <c:v>3.299999999999998</c:v>
                </c:pt>
                <c:pt idx="100">
                  <c:v>3.3333333333333313</c:v>
                </c:pt>
                <c:pt idx="101">
                  <c:v>3.3666666666666645</c:v>
                </c:pt>
                <c:pt idx="102">
                  <c:v>3.3999999999999977</c:v>
                </c:pt>
                <c:pt idx="103">
                  <c:v>3.4333333333333309</c:v>
                </c:pt>
                <c:pt idx="104">
                  <c:v>3.4666666666666641</c:v>
                </c:pt>
                <c:pt idx="105">
                  <c:v>3.4999999999999973</c:v>
                </c:pt>
                <c:pt idx="106">
                  <c:v>3.5333333333333306</c:v>
                </c:pt>
                <c:pt idx="107">
                  <c:v>3.5666666666666638</c:v>
                </c:pt>
                <c:pt idx="108">
                  <c:v>3.599999999999997</c:v>
                </c:pt>
                <c:pt idx="109">
                  <c:v>3.6333333333333302</c:v>
                </c:pt>
                <c:pt idx="110">
                  <c:v>3.6666666666666634</c:v>
                </c:pt>
                <c:pt idx="111">
                  <c:v>3.6999999999999966</c:v>
                </c:pt>
                <c:pt idx="112">
                  <c:v>3.7333333333333298</c:v>
                </c:pt>
                <c:pt idx="113">
                  <c:v>3.7666666666666631</c:v>
                </c:pt>
                <c:pt idx="114">
                  <c:v>3.7999999999999963</c:v>
                </c:pt>
                <c:pt idx="115">
                  <c:v>3.8333333333333295</c:v>
                </c:pt>
                <c:pt idx="116">
                  <c:v>3.8666666666666627</c:v>
                </c:pt>
                <c:pt idx="117">
                  <c:v>3.8999999999999959</c:v>
                </c:pt>
                <c:pt idx="118">
                  <c:v>3.9333333333333291</c:v>
                </c:pt>
                <c:pt idx="119">
                  <c:v>3.9666666666666623</c:v>
                </c:pt>
                <c:pt idx="120">
                  <c:v>3.9999999999999956</c:v>
                </c:pt>
                <c:pt idx="121">
                  <c:v>4.0333333333333288</c:v>
                </c:pt>
                <c:pt idx="122">
                  <c:v>4.066666666666662</c:v>
                </c:pt>
                <c:pt idx="123">
                  <c:v>4.0999999999999952</c:v>
                </c:pt>
                <c:pt idx="124">
                  <c:v>4.1333333333333284</c:v>
                </c:pt>
                <c:pt idx="125">
                  <c:v>4.1666666666666616</c:v>
                </c:pt>
                <c:pt idx="126">
                  <c:v>4.1999999999999948</c:v>
                </c:pt>
                <c:pt idx="127">
                  <c:v>4.2333333333333281</c:v>
                </c:pt>
                <c:pt idx="128">
                  <c:v>4.2666666666666613</c:v>
                </c:pt>
                <c:pt idx="129">
                  <c:v>4.2999999999999945</c:v>
                </c:pt>
                <c:pt idx="130">
                  <c:v>4.3333333333333277</c:v>
                </c:pt>
                <c:pt idx="131">
                  <c:v>4.3666666666666609</c:v>
                </c:pt>
                <c:pt idx="132">
                  <c:v>4.3999999999999941</c:v>
                </c:pt>
                <c:pt idx="133">
                  <c:v>4.4333333333333274</c:v>
                </c:pt>
                <c:pt idx="134">
                  <c:v>4.4666666666666606</c:v>
                </c:pt>
                <c:pt idx="135">
                  <c:v>4.4999999999999938</c:v>
                </c:pt>
                <c:pt idx="136">
                  <c:v>4.533333333333327</c:v>
                </c:pt>
                <c:pt idx="137">
                  <c:v>4.5666666666666602</c:v>
                </c:pt>
                <c:pt idx="138">
                  <c:v>4.5999999999999934</c:v>
                </c:pt>
                <c:pt idx="139">
                  <c:v>4.6333333333333266</c:v>
                </c:pt>
                <c:pt idx="140">
                  <c:v>4.6666666666666599</c:v>
                </c:pt>
                <c:pt idx="141">
                  <c:v>4.6999999999999931</c:v>
                </c:pt>
                <c:pt idx="142">
                  <c:v>4.7333333333333263</c:v>
                </c:pt>
                <c:pt idx="143">
                  <c:v>4.7666666666666595</c:v>
                </c:pt>
                <c:pt idx="144">
                  <c:v>4.7999999999999927</c:v>
                </c:pt>
                <c:pt idx="145">
                  <c:v>4.8333333333333259</c:v>
                </c:pt>
                <c:pt idx="146">
                  <c:v>4.8666666666666591</c:v>
                </c:pt>
                <c:pt idx="147">
                  <c:v>4.8999999999999924</c:v>
                </c:pt>
                <c:pt idx="148">
                  <c:v>4.9333333333333256</c:v>
                </c:pt>
                <c:pt idx="149">
                  <c:v>4.9666666666666588</c:v>
                </c:pt>
                <c:pt idx="150">
                  <c:v>4.999999999999992</c:v>
                </c:pt>
                <c:pt idx="151">
                  <c:v>5.0333333333333252</c:v>
                </c:pt>
                <c:pt idx="152">
                  <c:v>5.0666666666666584</c:v>
                </c:pt>
                <c:pt idx="153">
                  <c:v>5.0999999999999917</c:v>
                </c:pt>
                <c:pt idx="154">
                  <c:v>5.1333333333333249</c:v>
                </c:pt>
                <c:pt idx="155">
                  <c:v>5.1666666666666581</c:v>
                </c:pt>
                <c:pt idx="156">
                  <c:v>5.1999999999999913</c:v>
                </c:pt>
                <c:pt idx="157">
                  <c:v>5.2333333333333245</c:v>
                </c:pt>
                <c:pt idx="158">
                  <c:v>5.2666666666666577</c:v>
                </c:pt>
                <c:pt idx="159">
                  <c:v>5.2999999999999909</c:v>
                </c:pt>
                <c:pt idx="160">
                  <c:v>5.3333333333333242</c:v>
                </c:pt>
                <c:pt idx="161">
                  <c:v>5.3666666666666574</c:v>
                </c:pt>
                <c:pt idx="162">
                  <c:v>5.3999999999999906</c:v>
                </c:pt>
                <c:pt idx="163">
                  <c:v>5.4333333333333238</c:v>
                </c:pt>
                <c:pt idx="164">
                  <c:v>5.466666666666657</c:v>
                </c:pt>
                <c:pt idx="165">
                  <c:v>5.4999999999999902</c:v>
                </c:pt>
                <c:pt idx="166">
                  <c:v>5.5333333333333234</c:v>
                </c:pt>
                <c:pt idx="167">
                  <c:v>5.5666666666666567</c:v>
                </c:pt>
                <c:pt idx="168">
                  <c:v>5.5999999999999899</c:v>
                </c:pt>
                <c:pt idx="169">
                  <c:v>5.6333333333333231</c:v>
                </c:pt>
                <c:pt idx="170">
                  <c:v>5.6666666666666563</c:v>
                </c:pt>
                <c:pt idx="171">
                  <c:v>5.6999999999999895</c:v>
                </c:pt>
                <c:pt idx="172">
                  <c:v>5.7333333333333227</c:v>
                </c:pt>
                <c:pt idx="173">
                  <c:v>5.7666666666666559</c:v>
                </c:pt>
                <c:pt idx="174">
                  <c:v>5.7999999999999892</c:v>
                </c:pt>
                <c:pt idx="175">
                  <c:v>5.8333333333333224</c:v>
                </c:pt>
                <c:pt idx="176">
                  <c:v>5.8666666666666556</c:v>
                </c:pt>
                <c:pt idx="177">
                  <c:v>5.8999999999999888</c:v>
                </c:pt>
                <c:pt idx="178">
                  <c:v>5.933333333333322</c:v>
                </c:pt>
                <c:pt idx="179">
                  <c:v>5.9666666666666552</c:v>
                </c:pt>
                <c:pt idx="180">
                  <c:v>5.9999999999999885</c:v>
                </c:pt>
                <c:pt idx="181">
                  <c:v>6.0333333333333217</c:v>
                </c:pt>
                <c:pt idx="182">
                  <c:v>6.0666666666666549</c:v>
                </c:pt>
                <c:pt idx="183">
                  <c:v>6.0999999999999881</c:v>
                </c:pt>
                <c:pt idx="184">
                  <c:v>6.1333333333333213</c:v>
                </c:pt>
                <c:pt idx="185">
                  <c:v>6.1666666666666545</c:v>
                </c:pt>
                <c:pt idx="186">
                  <c:v>6.1999999999999877</c:v>
                </c:pt>
                <c:pt idx="187">
                  <c:v>6.233333333333321</c:v>
                </c:pt>
                <c:pt idx="188">
                  <c:v>6.2666666666666542</c:v>
                </c:pt>
                <c:pt idx="189">
                  <c:v>6.2999999999999874</c:v>
                </c:pt>
                <c:pt idx="190">
                  <c:v>6.3333333333333206</c:v>
                </c:pt>
                <c:pt idx="191">
                  <c:v>6.3666666666666538</c:v>
                </c:pt>
                <c:pt idx="192">
                  <c:v>6.399999999999987</c:v>
                </c:pt>
                <c:pt idx="193">
                  <c:v>6.4333333333333202</c:v>
                </c:pt>
                <c:pt idx="194">
                  <c:v>6.4666666666666535</c:v>
                </c:pt>
                <c:pt idx="195">
                  <c:v>6.4999999999999867</c:v>
                </c:pt>
                <c:pt idx="196">
                  <c:v>6.5333333333333199</c:v>
                </c:pt>
                <c:pt idx="197">
                  <c:v>6.5666666666666531</c:v>
                </c:pt>
                <c:pt idx="198">
                  <c:v>6.5999999999999863</c:v>
                </c:pt>
                <c:pt idx="199">
                  <c:v>6.6333333333333195</c:v>
                </c:pt>
                <c:pt idx="200">
                  <c:v>6.6666666666666528</c:v>
                </c:pt>
                <c:pt idx="201">
                  <c:v>6.699999999999986</c:v>
                </c:pt>
                <c:pt idx="202">
                  <c:v>6.7333333333333192</c:v>
                </c:pt>
                <c:pt idx="203">
                  <c:v>6.7666666666666524</c:v>
                </c:pt>
                <c:pt idx="204">
                  <c:v>6.7999999999999856</c:v>
                </c:pt>
                <c:pt idx="205">
                  <c:v>6.8333333333333188</c:v>
                </c:pt>
                <c:pt idx="206">
                  <c:v>6.866666666666652</c:v>
                </c:pt>
                <c:pt idx="207">
                  <c:v>6.8999999999999853</c:v>
                </c:pt>
                <c:pt idx="208">
                  <c:v>6.9333333333333185</c:v>
                </c:pt>
                <c:pt idx="209">
                  <c:v>6.9666666666666517</c:v>
                </c:pt>
                <c:pt idx="210">
                  <c:v>6.9999999999999849</c:v>
                </c:pt>
                <c:pt idx="211">
                  <c:v>7.0333333333333181</c:v>
                </c:pt>
                <c:pt idx="212">
                  <c:v>7.0666666666666513</c:v>
                </c:pt>
                <c:pt idx="213">
                  <c:v>7.0999999999999845</c:v>
                </c:pt>
                <c:pt idx="214">
                  <c:v>7.1333333333333178</c:v>
                </c:pt>
                <c:pt idx="215">
                  <c:v>7.166666666666651</c:v>
                </c:pt>
                <c:pt idx="216">
                  <c:v>7.1999999999999842</c:v>
                </c:pt>
                <c:pt idx="217">
                  <c:v>7.2333333333333174</c:v>
                </c:pt>
                <c:pt idx="218">
                  <c:v>7.2666666666666506</c:v>
                </c:pt>
                <c:pt idx="219">
                  <c:v>7.2999999999999838</c:v>
                </c:pt>
                <c:pt idx="220">
                  <c:v>7.3333333333333171</c:v>
                </c:pt>
                <c:pt idx="221">
                  <c:v>7.3666666666666503</c:v>
                </c:pt>
                <c:pt idx="222">
                  <c:v>7.3999999999999835</c:v>
                </c:pt>
                <c:pt idx="223">
                  <c:v>7.4333333333333167</c:v>
                </c:pt>
                <c:pt idx="224">
                  <c:v>7.4666666666666499</c:v>
                </c:pt>
                <c:pt idx="225">
                  <c:v>7.4999999999999831</c:v>
                </c:pt>
                <c:pt idx="226">
                  <c:v>7.5333333333333163</c:v>
                </c:pt>
                <c:pt idx="227">
                  <c:v>7.5666666666666496</c:v>
                </c:pt>
                <c:pt idx="228">
                  <c:v>7.5999999999999828</c:v>
                </c:pt>
                <c:pt idx="229">
                  <c:v>7.633333333333316</c:v>
                </c:pt>
                <c:pt idx="230">
                  <c:v>7.6666666666666492</c:v>
                </c:pt>
                <c:pt idx="231">
                  <c:v>7.6999999999999824</c:v>
                </c:pt>
                <c:pt idx="232">
                  <c:v>7.7333333333333156</c:v>
                </c:pt>
                <c:pt idx="233">
                  <c:v>7.7666666666666488</c:v>
                </c:pt>
                <c:pt idx="234">
                  <c:v>7.7999999999999821</c:v>
                </c:pt>
                <c:pt idx="235">
                  <c:v>7.8333333333333153</c:v>
                </c:pt>
                <c:pt idx="236">
                  <c:v>7.8666666666666485</c:v>
                </c:pt>
                <c:pt idx="237">
                  <c:v>7.8999999999999817</c:v>
                </c:pt>
                <c:pt idx="238">
                  <c:v>7.9333333333333149</c:v>
                </c:pt>
                <c:pt idx="239">
                  <c:v>7.9666666666666481</c:v>
                </c:pt>
                <c:pt idx="240">
                  <c:v>7.9999999999999813</c:v>
                </c:pt>
                <c:pt idx="241">
                  <c:v>8.0333333333333155</c:v>
                </c:pt>
                <c:pt idx="242">
                  <c:v>8.0666666666666487</c:v>
                </c:pt>
                <c:pt idx="243">
                  <c:v>8.0999999999999819</c:v>
                </c:pt>
                <c:pt idx="244">
                  <c:v>8.1333333333333151</c:v>
                </c:pt>
                <c:pt idx="245">
                  <c:v>8.1666666666666483</c:v>
                </c:pt>
                <c:pt idx="246">
                  <c:v>8.1999999999999815</c:v>
                </c:pt>
                <c:pt idx="247">
                  <c:v>8.2333333333333147</c:v>
                </c:pt>
                <c:pt idx="248">
                  <c:v>8.266666666666648</c:v>
                </c:pt>
                <c:pt idx="249">
                  <c:v>8.2999999999999812</c:v>
                </c:pt>
                <c:pt idx="250">
                  <c:v>8.3333333333333144</c:v>
                </c:pt>
                <c:pt idx="251">
                  <c:v>8.3666666666666476</c:v>
                </c:pt>
                <c:pt idx="252">
                  <c:v>8.3999999999999808</c:v>
                </c:pt>
                <c:pt idx="253">
                  <c:v>8.433333333333314</c:v>
                </c:pt>
                <c:pt idx="254">
                  <c:v>8.4666666666666472</c:v>
                </c:pt>
                <c:pt idx="255">
                  <c:v>8.4999999999999805</c:v>
                </c:pt>
                <c:pt idx="256">
                  <c:v>8.5333333333333137</c:v>
                </c:pt>
                <c:pt idx="257">
                  <c:v>8.5666666666666469</c:v>
                </c:pt>
                <c:pt idx="258">
                  <c:v>8.5999999999999801</c:v>
                </c:pt>
                <c:pt idx="259">
                  <c:v>8.6333333333333133</c:v>
                </c:pt>
                <c:pt idx="260">
                  <c:v>8.6666666666666465</c:v>
                </c:pt>
                <c:pt idx="261">
                  <c:v>8.6999999999999797</c:v>
                </c:pt>
                <c:pt idx="262">
                  <c:v>8.733333333333313</c:v>
                </c:pt>
                <c:pt idx="263">
                  <c:v>8.7666666666666462</c:v>
                </c:pt>
                <c:pt idx="264">
                  <c:v>8.7999999999999794</c:v>
                </c:pt>
                <c:pt idx="265">
                  <c:v>8.8333333333333126</c:v>
                </c:pt>
                <c:pt idx="266">
                  <c:v>8.8666666666666458</c:v>
                </c:pt>
                <c:pt idx="267">
                  <c:v>8.899999999999979</c:v>
                </c:pt>
                <c:pt idx="268">
                  <c:v>8.9333333333333123</c:v>
                </c:pt>
                <c:pt idx="269">
                  <c:v>8.9666666666666455</c:v>
                </c:pt>
                <c:pt idx="270">
                  <c:v>8.9999999999999787</c:v>
                </c:pt>
                <c:pt idx="271">
                  <c:v>9.0333333333333119</c:v>
                </c:pt>
                <c:pt idx="272">
                  <c:v>9.0666666666666451</c:v>
                </c:pt>
                <c:pt idx="273">
                  <c:v>9.0999999999999783</c:v>
                </c:pt>
                <c:pt idx="274">
                  <c:v>9.1333333333333115</c:v>
                </c:pt>
                <c:pt idx="275">
                  <c:v>9.1666666666666448</c:v>
                </c:pt>
                <c:pt idx="276">
                  <c:v>9.199999999999978</c:v>
                </c:pt>
                <c:pt idx="277">
                  <c:v>9.2333333333333112</c:v>
                </c:pt>
                <c:pt idx="278">
                  <c:v>9.2666666666666444</c:v>
                </c:pt>
                <c:pt idx="279">
                  <c:v>9.2999999999999776</c:v>
                </c:pt>
                <c:pt idx="280">
                  <c:v>9.3333333333333108</c:v>
                </c:pt>
                <c:pt idx="281">
                  <c:v>9.366666666666644</c:v>
                </c:pt>
                <c:pt idx="282">
                  <c:v>9.3999999999999773</c:v>
                </c:pt>
                <c:pt idx="283">
                  <c:v>9.4333333333333105</c:v>
                </c:pt>
                <c:pt idx="284">
                  <c:v>9.4666666666666437</c:v>
                </c:pt>
                <c:pt idx="285">
                  <c:v>9.4999999999999769</c:v>
                </c:pt>
                <c:pt idx="286">
                  <c:v>9.5333333333333101</c:v>
                </c:pt>
                <c:pt idx="287">
                  <c:v>9.5666666666666433</c:v>
                </c:pt>
                <c:pt idx="288">
                  <c:v>9.5999999999999766</c:v>
                </c:pt>
                <c:pt idx="289">
                  <c:v>9.6333333333333098</c:v>
                </c:pt>
                <c:pt idx="290">
                  <c:v>9.666666666666643</c:v>
                </c:pt>
                <c:pt idx="291">
                  <c:v>9.6999999999999762</c:v>
                </c:pt>
                <c:pt idx="292">
                  <c:v>9.7333333333333094</c:v>
                </c:pt>
                <c:pt idx="293">
                  <c:v>9.7666666666666426</c:v>
                </c:pt>
                <c:pt idx="294">
                  <c:v>9.7999999999999758</c:v>
                </c:pt>
                <c:pt idx="295">
                  <c:v>9.8333333333333091</c:v>
                </c:pt>
                <c:pt idx="296">
                  <c:v>9.8666666666666423</c:v>
                </c:pt>
                <c:pt idx="297">
                  <c:v>9.8999999999999755</c:v>
                </c:pt>
                <c:pt idx="298">
                  <c:v>9.9333333333333087</c:v>
                </c:pt>
                <c:pt idx="299">
                  <c:v>9.9666666666666419</c:v>
                </c:pt>
                <c:pt idx="300">
                  <c:v>9.9999999999999751</c:v>
                </c:pt>
                <c:pt idx="301">
                  <c:v>10.033333333333308</c:v>
                </c:pt>
                <c:pt idx="302">
                  <c:v>10.066666666666642</c:v>
                </c:pt>
                <c:pt idx="303">
                  <c:v>10.099999999999975</c:v>
                </c:pt>
                <c:pt idx="304">
                  <c:v>10.133333333333308</c:v>
                </c:pt>
                <c:pt idx="305">
                  <c:v>10.166666666666641</c:v>
                </c:pt>
                <c:pt idx="306">
                  <c:v>10.199999999999974</c:v>
                </c:pt>
                <c:pt idx="307">
                  <c:v>10.233333333333308</c:v>
                </c:pt>
                <c:pt idx="308">
                  <c:v>10.266666666666641</c:v>
                </c:pt>
                <c:pt idx="309">
                  <c:v>10.299999999999974</c:v>
                </c:pt>
                <c:pt idx="310">
                  <c:v>10.333333333333307</c:v>
                </c:pt>
                <c:pt idx="311">
                  <c:v>10.36666666666664</c:v>
                </c:pt>
                <c:pt idx="312">
                  <c:v>10.399999999999974</c:v>
                </c:pt>
                <c:pt idx="313">
                  <c:v>10.433333333333307</c:v>
                </c:pt>
                <c:pt idx="314">
                  <c:v>10.46666666666664</c:v>
                </c:pt>
                <c:pt idx="315">
                  <c:v>10.499999999999973</c:v>
                </c:pt>
                <c:pt idx="316">
                  <c:v>10.533333333333307</c:v>
                </c:pt>
                <c:pt idx="317">
                  <c:v>10.56666666666664</c:v>
                </c:pt>
                <c:pt idx="318">
                  <c:v>10.599999999999973</c:v>
                </c:pt>
                <c:pt idx="319">
                  <c:v>10.633333333333306</c:v>
                </c:pt>
                <c:pt idx="320">
                  <c:v>10.666666666666639</c:v>
                </c:pt>
                <c:pt idx="321">
                  <c:v>10.699999999999973</c:v>
                </c:pt>
                <c:pt idx="322">
                  <c:v>10.733333333333306</c:v>
                </c:pt>
                <c:pt idx="323">
                  <c:v>10.766666666666639</c:v>
                </c:pt>
                <c:pt idx="324">
                  <c:v>10.799999999999972</c:v>
                </c:pt>
                <c:pt idx="325">
                  <c:v>10.833333333333306</c:v>
                </c:pt>
                <c:pt idx="326">
                  <c:v>10.866666666666639</c:v>
                </c:pt>
                <c:pt idx="327">
                  <c:v>10.899999999999972</c:v>
                </c:pt>
                <c:pt idx="328">
                  <c:v>10.933333333333305</c:v>
                </c:pt>
                <c:pt idx="329">
                  <c:v>10.966666666666638</c:v>
                </c:pt>
                <c:pt idx="330">
                  <c:v>10.999999999999972</c:v>
                </c:pt>
                <c:pt idx="331">
                  <c:v>11.033333333333305</c:v>
                </c:pt>
                <c:pt idx="332">
                  <c:v>11.066666666666638</c:v>
                </c:pt>
                <c:pt idx="333">
                  <c:v>11.099999999999971</c:v>
                </c:pt>
                <c:pt idx="334">
                  <c:v>11.133333333333304</c:v>
                </c:pt>
                <c:pt idx="335">
                  <c:v>11.166666666666638</c:v>
                </c:pt>
                <c:pt idx="336">
                  <c:v>11.199999999999971</c:v>
                </c:pt>
                <c:pt idx="337">
                  <c:v>11.233333333333304</c:v>
                </c:pt>
                <c:pt idx="338">
                  <c:v>11.266666666666637</c:v>
                </c:pt>
                <c:pt idx="339">
                  <c:v>11.299999999999971</c:v>
                </c:pt>
                <c:pt idx="340">
                  <c:v>11.333333333333304</c:v>
                </c:pt>
                <c:pt idx="341">
                  <c:v>11.366666666666637</c:v>
                </c:pt>
                <c:pt idx="342">
                  <c:v>11.39999999999997</c:v>
                </c:pt>
                <c:pt idx="343">
                  <c:v>11.433333333333303</c:v>
                </c:pt>
                <c:pt idx="344">
                  <c:v>11.466666666666637</c:v>
                </c:pt>
                <c:pt idx="345">
                  <c:v>11.49999999999997</c:v>
                </c:pt>
                <c:pt idx="346">
                  <c:v>11.533333333333303</c:v>
                </c:pt>
                <c:pt idx="347">
                  <c:v>11.566666666666636</c:v>
                </c:pt>
                <c:pt idx="348">
                  <c:v>11.599999999999969</c:v>
                </c:pt>
                <c:pt idx="349">
                  <c:v>11.633333333333303</c:v>
                </c:pt>
                <c:pt idx="350">
                  <c:v>11.666666666666636</c:v>
                </c:pt>
                <c:pt idx="351">
                  <c:v>11.699999999999969</c:v>
                </c:pt>
                <c:pt idx="352">
                  <c:v>11.733333333333302</c:v>
                </c:pt>
                <c:pt idx="353">
                  <c:v>11.766666666666636</c:v>
                </c:pt>
                <c:pt idx="354">
                  <c:v>11.799999999999969</c:v>
                </c:pt>
                <c:pt idx="355">
                  <c:v>11.833333333333302</c:v>
                </c:pt>
                <c:pt idx="356">
                  <c:v>11.866666666666635</c:v>
                </c:pt>
                <c:pt idx="357">
                  <c:v>11.899999999999968</c:v>
                </c:pt>
                <c:pt idx="358">
                  <c:v>11.933333333333302</c:v>
                </c:pt>
                <c:pt idx="359">
                  <c:v>11.966666666666635</c:v>
                </c:pt>
                <c:pt idx="360">
                  <c:v>11.999999999999968</c:v>
                </c:pt>
                <c:pt idx="361">
                  <c:v>12.033333333333301</c:v>
                </c:pt>
                <c:pt idx="362">
                  <c:v>12.066666666666634</c:v>
                </c:pt>
                <c:pt idx="363">
                  <c:v>12.099999999999968</c:v>
                </c:pt>
                <c:pt idx="364">
                  <c:v>12.133333333333301</c:v>
                </c:pt>
                <c:pt idx="365">
                  <c:v>12.166666666666634</c:v>
                </c:pt>
                <c:pt idx="366">
                  <c:v>12.199999999999967</c:v>
                </c:pt>
                <c:pt idx="367">
                  <c:v>12.233333333333301</c:v>
                </c:pt>
                <c:pt idx="368">
                  <c:v>12.266666666666634</c:v>
                </c:pt>
                <c:pt idx="369">
                  <c:v>12.299999999999967</c:v>
                </c:pt>
                <c:pt idx="370">
                  <c:v>12.3333333333333</c:v>
                </c:pt>
                <c:pt idx="371">
                  <c:v>12.366666666666633</c:v>
                </c:pt>
                <c:pt idx="372">
                  <c:v>12.399999999999967</c:v>
                </c:pt>
                <c:pt idx="373">
                  <c:v>12.4333333333333</c:v>
                </c:pt>
                <c:pt idx="374">
                  <c:v>12.466666666666633</c:v>
                </c:pt>
                <c:pt idx="375">
                  <c:v>12.499999999999966</c:v>
                </c:pt>
                <c:pt idx="376">
                  <c:v>12.533333333333299</c:v>
                </c:pt>
                <c:pt idx="377">
                  <c:v>12.566666666666633</c:v>
                </c:pt>
                <c:pt idx="378">
                  <c:v>12.599999999999966</c:v>
                </c:pt>
                <c:pt idx="379">
                  <c:v>12.633333333333299</c:v>
                </c:pt>
                <c:pt idx="380">
                  <c:v>12.666666666666632</c:v>
                </c:pt>
                <c:pt idx="381">
                  <c:v>12.699999999999966</c:v>
                </c:pt>
                <c:pt idx="382">
                  <c:v>12.733333333333299</c:v>
                </c:pt>
                <c:pt idx="383">
                  <c:v>12.766666666666632</c:v>
                </c:pt>
              </c:numCache>
            </c:numRef>
          </c:xVal>
          <c:yVal>
            <c:numRef>
              <c:f>Feuil1!$H$2:$H$967</c:f>
              <c:numCache>
                <c:formatCode>General</c:formatCode>
                <c:ptCount val="966"/>
                <c:pt idx="0">
                  <c:v>2.1832393001712829</c:v>
                </c:pt>
                <c:pt idx="1">
                  <c:v>2.344132474061059</c:v>
                </c:pt>
                <c:pt idx="2">
                  <c:v>2.1832393001712829</c:v>
                </c:pt>
                <c:pt idx="3">
                  <c:v>2.1832393001712829</c:v>
                </c:pt>
                <c:pt idx="4">
                  <c:v>2.1832393001712829</c:v>
                </c:pt>
                <c:pt idx="5">
                  <c:v>2.1832393001712829</c:v>
                </c:pt>
                <c:pt idx="6">
                  <c:v>2.1832393001712829</c:v>
                </c:pt>
                <c:pt idx="7">
                  <c:v>2.1832393001712829</c:v>
                </c:pt>
                <c:pt idx="8">
                  <c:v>2.1832393001712829</c:v>
                </c:pt>
                <c:pt idx="9">
                  <c:v>2.1832393001712829</c:v>
                </c:pt>
                <c:pt idx="10">
                  <c:v>2.1832393001712829</c:v>
                </c:pt>
                <c:pt idx="11">
                  <c:v>2.1832393001712829</c:v>
                </c:pt>
                <c:pt idx="12">
                  <c:v>2.1832393001712829</c:v>
                </c:pt>
                <c:pt idx="13">
                  <c:v>2.1832393001712829</c:v>
                </c:pt>
                <c:pt idx="14">
                  <c:v>2.1832393001712829</c:v>
                </c:pt>
                <c:pt idx="15">
                  <c:v>2.1832393001712829</c:v>
                </c:pt>
                <c:pt idx="16">
                  <c:v>2.1832393001712829</c:v>
                </c:pt>
                <c:pt idx="17">
                  <c:v>2.1832393001712829</c:v>
                </c:pt>
                <c:pt idx="18">
                  <c:v>2.1832393001712829</c:v>
                </c:pt>
                <c:pt idx="19">
                  <c:v>2.1832393001712829</c:v>
                </c:pt>
                <c:pt idx="20">
                  <c:v>2.1832393001712829</c:v>
                </c:pt>
                <c:pt idx="21">
                  <c:v>2.1832393001712829</c:v>
                </c:pt>
                <c:pt idx="22">
                  <c:v>2.1832393001712829</c:v>
                </c:pt>
                <c:pt idx="23">
                  <c:v>2.1832393001712829</c:v>
                </c:pt>
                <c:pt idx="24">
                  <c:v>2.1832393001712829</c:v>
                </c:pt>
                <c:pt idx="25">
                  <c:v>2.1832393001712829</c:v>
                </c:pt>
                <c:pt idx="26">
                  <c:v>2.1832393001712829</c:v>
                </c:pt>
                <c:pt idx="27">
                  <c:v>2.1832393001712829</c:v>
                </c:pt>
                <c:pt idx="28">
                  <c:v>2.1832393001712829</c:v>
                </c:pt>
                <c:pt idx="29">
                  <c:v>2.1832393001712829</c:v>
                </c:pt>
                <c:pt idx="30">
                  <c:v>2.1832393001712829</c:v>
                </c:pt>
                <c:pt idx="31">
                  <c:v>2.1832393001712829</c:v>
                </c:pt>
                <c:pt idx="32">
                  <c:v>2.1832393001712829</c:v>
                </c:pt>
                <c:pt idx="33">
                  <c:v>2.1832393001712829</c:v>
                </c:pt>
                <c:pt idx="34">
                  <c:v>2.0154420797366903</c:v>
                </c:pt>
                <c:pt idx="35">
                  <c:v>2.0154420797366903</c:v>
                </c:pt>
                <c:pt idx="36">
                  <c:v>1.8476102659922649</c:v>
                </c:pt>
                <c:pt idx="37">
                  <c:v>1.3439359833841622</c:v>
                </c:pt>
                <c:pt idx="38">
                  <c:v>1.5118543428250328</c:v>
                </c:pt>
                <c:pt idx="39">
                  <c:v>1.5118543428250328</c:v>
                </c:pt>
                <c:pt idx="40">
                  <c:v>0.83759792228800312</c:v>
                </c:pt>
                <c:pt idx="41">
                  <c:v>0.33604177446239464</c:v>
                </c:pt>
                <c:pt idx="42">
                  <c:v>-0.33604177446239464</c:v>
                </c:pt>
                <c:pt idx="43">
                  <c:v>-0.67009552222378677</c:v>
                </c:pt>
                <c:pt idx="44">
                  <c:v>-1.8476102659922649</c:v>
                </c:pt>
                <c:pt idx="45">
                  <c:v>-2.1832393001712829</c:v>
                </c:pt>
                <c:pt idx="46">
                  <c:v>-2.8540249746621149</c:v>
                </c:pt>
                <c:pt idx="47">
                  <c:v>-3.5343671387696145</c:v>
                </c:pt>
                <c:pt idx="48">
                  <c:v>-3.8813760322140411</c:v>
                </c:pt>
                <c:pt idx="49">
                  <c:v>-4.3857805233902196</c:v>
                </c:pt>
                <c:pt idx="50">
                  <c:v>-4.7078522443855473</c:v>
                </c:pt>
                <c:pt idx="51">
                  <c:v>-5.042451069186642</c:v>
                </c:pt>
                <c:pt idx="52">
                  <c:v>-5.2096226967122359</c:v>
                </c:pt>
                <c:pt idx="53">
                  <c:v>-5.5599472633044327</c:v>
                </c:pt>
                <c:pt idx="54">
                  <c:v>-5.3767054280688695</c:v>
                </c:pt>
                <c:pt idx="55">
                  <c:v>-5.3767054280688695</c:v>
                </c:pt>
                <c:pt idx="56">
                  <c:v>-5.2096226967122359</c:v>
                </c:pt>
                <c:pt idx="57">
                  <c:v>-5.2096226967122359</c:v>
                </c:pt>
                <c:pt idx="58">
                  <c:v>-5.2096226967122359</c:v>
                </c:pt>
                <c:pt idx="59">
                  <c:v>-5.072132872523194</c:v>
                </c:pt>
                <c:pt idx="60">
                  <c:v>-5.042451069186642</c:v>
                </c:pt>
                <c:pt idx="61">
                  <c:v>-4.8895048067141857</c:v>
                </c:pt>
                <c:pt idx="62">
                  <c:v>-4.7216770159795365</c:v>
                </c:pt>
                <c:pt idx="63">
                  <c:v>-4.2053570017182897</c:v>
                </c:pt>
                <c:pt idx="64">
                  <c:v>-4.2177174837933311</c:v>
                </c:pt>
                <c:pt idx="65">
                  <c:v>-4.0377106209856173</c:v>
                </c:pt>
                <c:pt idx="66">
                  <c:v>-3.0304768458618114</c:v>
                </c:pt>
                <c:pt idx="67">
                  <c:v>-3.0304768458618114</c:v>
                </c:pt>
                <c:pt idx="68">
                  <c:v>-2.5261169116171214</c:v>
                </c:pt>
                <c:pt idx="69">
                  <c:v>-2.0213649403582079</c:v>
                </c:pt>
                <c:pt idx="70">
                  <c:v>-1.5162989004059364</c:v>
                </c:pt>
                <c:pt idx="71">
                  <c:v>-1.0109970523314991</c:v>
                </c:pt>
                <c:pt idx="72">
                  <c:v>-0.6740368979852368</c:v>
                </c:pt>
                <c:pt idx="73">
                  <c:v>-0.3380242759376722</c:v>
                </c:pt>
                <c:pt idx="74">
                  <c:v>-0.16901360862856654</c:v>
                </c:pt>
                <c:pt idx="75">
                  <c:v>0.50702906091600819</c:v>
                </c:pt>
                <c:pt idx="76">
                  <c:v>0.67602502316225299</c:v>
                </c:pt>
                <c:pt idx="77">
                  <c:v>0.84500922320337779</c:v>
                </c:pt>
                <c:pt idx="78">
                  <c:v>1.0139787227856882</c:v>
                </c:pt>
                <c:pt idx="79">
                  <c:v>1.0139787227856882</c:v>
                </c:pt>
                <c:pt idx="80">
                  <c:v>1.0139787227856882</c:v>
                </c:pt>
                <c:pt idx="81">
                  <c:v>1.0139787227856882</c:v>
                </c:pt>
                <c:pt idx="82">
                  <c:v>1.0139787227856882</c:v>
                </c:pt>
                <c:pt idx="83">
                  <c:v>1.0139787227856882</c:v>
                </c:pt>
                <c:pt idx="84">
                  <c:v>1.0139787227856882</c:v>
                </c:pt>
                <c:pt idx="85">
                  <c:v>1.0139787227856882</c:v>
                </c:pt>
                <c:pt idx="86">
                  <c:v>1.0139787227856882</c:v>
                </c:pt>
                <c:pt idx="87">
                  <c:v>1.0139787227856882</c:v>
                </c:pt>
                <c:pt idx="88">
                  <c:v>2.0333156694137227</c:v>
                </c:pt>
                <c:pt idx="89">
                  <c:v>2.7102031001695392</c:v>
                </c:pt>
                <c:pt idx="90">
                  <c:v>3.3863343287825907</c:v>
                </c:pt>
                <c:pt idx="91">
                  <c:v>3.9043398710932564</c:v>
                </c:pt>
                <c:pt idx="92">
                  <c:v>4.7777957861818008</c:v>
                </c:pt>
                <c:pt idx="93">
                  <c:v>4.9623381726706342</c:v>
                </c:pt>
                <c:pt idx="94">
                  <c:v>5.4727116712656398</c:v>
                </c:pt>
                <c:pt idx="95">
                  <c:v>5.812482383109228</c:v>
                </c:pt>
                <c:pt idx="96">
                  <c:v>6.3401917459052646</c:v>
                </c:pt>
                <c:pt idx="97">
                  <c:v>6.6798860632199188</c:v>
                </c:pt>
                <c:pt idx="98">
                  <c:v>7.0400393559373136</c:v>
                </c:pt>
                <c:pt idx="99">
                  <c:v>7.549421768260256</c:v>
                </c:pt>
                <c:pt idx="100">
                  <c:v>8.0576066785709077</c:v>
                </c:pt>
                <c:pt idx="101">
                  <c:v>8.2512348999189733</c:v>
                </c:pt>
                <c:pt idx="102">
                  <c:v>8.5900079014750137</c:v>
                </c:pt>
                <c:pt idx="103">
                  <c:v>8.7852987179073594</c:v>
                </c:pt>
                <c:pt idx="104">
                  <c:v>9.1513960176794509</c:v>
                </c:pt>
                <c:pt idx="105">
                  <c:v>9.1513960176794509</c:v>
                </c:pt>
                <c:pt idx="106">
                  <c:v>8.9815692993291982</c:v>
                </c:pt>
                <c:pt idx="107">
                  <c:v>8.9815692993291982</c:v>
                </c:pt>
                <c:pt idx="108">
                  <c:v>8.5900079014750137</c:v>
                </c:pt>
                <c:pt idx="109">
                  <c:v>8.2512348999189733</c:v>
                </c:pt>
                <c:pt idx="110">
                  <c:v>7.8649576020992908</c:v>
                </c:pt>
                <c:pt idx="111">
                  <c:v>7.8649576020992908</c:v>
                </c:pt>
                <c:pt idx="112">
                  <c:v>7.504732450619664</c:v>
                </c:pt>
                <c:pt idx="113">
                  <c:v>7.1672387285252386</c:v>
                </c:pt>
                <c:pt idx="114">
                  <c:v>6.6403633520157843</c:v>
                </c:pt>
                <c:pt idx="115">
                  <c:v>6.1336198534734896</c:v>
                </c:pt>
                <c:pt idx="116">
                  <c:v>5.7781190691103435</c:v>
                </c:pt>
                <c:pt idx="117">
                  <c:v>5.4403320310084764</c:v>
                </c:pt>
                <c:pt idx="118">
                  <c:v>4.9183807141349405</c:v>
                </c:pt>
                <c:pt idx="119">
                  <c:v>4.5806786345050439</c:v>
                </c:pt>
                <c:pt idx="120">
                  <c:v>4.2301507080331922</c:v>
                </c:pt>
                <c:pt idx="121">
                  <c:v>4.2301507080331922</c:v>
                </c:pt>
                <c:pt idx="122">
                  <c:v>4.0615226773133948</c:v>
                </c:pt>
                <c:pt idx="123">
                  <c:v>3.8928241380505733</c:v>
                </c:pt>
                <c:pt idx="124">
                  <c:v>3.8928241380505733</c:v>
                </c:pt>
                <c:pt idx="125">
                  <c:v>3.713103328165805</c:v>
                </c:pt>
                <c:pt idx="126">
                  <c:v>3.5343671387696145</c:v>
                </c:pt>
                <c:pt idx="127">
                  <c:v>3.5343671387696145</c:v>
                </c:pt>
                <c:pt idx="128">
                  <c:v>3.3763682855894808</c:v>
                </c:pt>
                <c:pt idx="129">
                  <c:v>3.3763682855894808</c:v>
                </c:pt>
                <c:pt idx="130">
                  <c:v>3.3763682855894808</c:v>
                </c:pt>
                <c:pt idx="131">
                  <c:v>3.2079116955507465</c:v>
                </c:pt>
                <c:pt idx="132">
                  <c:v>3.2079116955507465</c:v>
                </c:pt>
                <c:pt idx="133">
                  <c:v>3.2079116955507465</c:v>
                </c:pt>
                <c:pt idx="134">
                  <c:v>3.2079116955507465</c:v>
                </c:pt>
                <c:pt idx="135">
                  <c:v>2.8624052261117479</c:v>
                </c:pt>
                <c:pt idx="136">
                  <c:v>2.8624052261117479</c:v>
                </c:pt>
                <c:pt idx="137">
                  <c:v>2.8624052261117479</c:v>
                </c:pt>
                <c:pt idx="138">
                  <c:v>2.8624052261117479</c:v>
                </c:pt>
                <c:pt idx="139">
                  <c:v>2.8624052261117479</c:v>
                </c:pt>
                <c:pt idx="140">
                  <c:v>2.8624052261117479</c:v>
                </c:pt>
                <c:pt idx="141">
                  <c:v>2.8624052261117479</c:v>
                </c:pt>
                <c:pt idx="142">
                  <c:v>2.8624052261117479</c:v>
                </c:pt>
                <c:pt idx="143">
                  <c:v>2.8624052261117479</c:v>
                </c:pt>
                <c:pt idx="144">
                  <c:v>2.8624052261117479</c:v>
                </c:pt>
                <c:pt idx="145">
                  <c:v>2.8624052261117479</c:v>
                </c:pt>
                <c:pt idx="146">
                  <c:v>2.8624052261117479</c:v>
                </c:pt>
                <c:pt idx="147">
                  <c:v>2.8624052261117479</c:v>
                </c:pt>
                <c:pt idx="148">
                  <c:v>2.8624052261117479</c:v>
                </c:pt>
                <c:pt idx="149">
                  <c:v>2.3509990606243112</c:v>
                </c:pt>
                <c:pt idx="150">
                  <c:v>1.8476102659922649</c:v>
                </c:pt>
                <c:pt idx="151">
                  <c:v>1.5118543428250328</c:v>
                </c:pt>
                <c:pt idx="152">
                  <c:v>1.1725569109339915</c:v>
                </c:pt>
                <c:pt idx="153">
                  <c:v>0.66814206832845413</c:v>
                </c:pt>
                <c:pt idx="154">
                  <c:v>0.16655702942148848</c:v>
                </c:pt>
                <c:pt idx="155">
                  <c:v>-0.33311124392146191</c:v>
                </c:pt>
                <c:pt idx="156">
                  <c:v>-0.49965982886486304</c:v>
                </c:pt>
                <c:pt idx="157">
                  <c:v>-0.49965982886486304</c:v>
                </c:pt>
                <c:pt idx="158">
                  <c:v>-0.16655702942148848</c:v>
                </c:pt>
                <c:pt idx="159">
                  <c:v>-0.16607425813123936</c:v>
                </c:pt>
                <c:pt idx="160">
                  <c:v>-0.16607425813123936</c:v>
                </c:pt>
                <c:pt idx="161">
                  <c:v>0</c:v>
                </c:pt>
                <c:pt idx="162">
                  <c:v>0.50111648888012827</c:v>
                </c:pt>
                <c:pt idx="163">
                  <c:v>1.1725569109339915</c:v>
                </c:pt>
                <c:pt idx="164">
                  <c:v>1.5118543428250328</c:v>
                </c:pt>
                <c:pt idx="165">
                  <c:v>1.8476102659922649</c:v>
                </c:pt>
                <c:pt idx="166">
                  <c:v>1.8476102659922649</c:v>
                </c:pt>
                <c:pt idx="167">
                  <c:v>2.3579059707132513</c:v>
                </c:pt>
                <c:pt idx="168">
                  <c:v>2.7022202681273915</c:v>
                </c:pt>
                <c:pt idx="169">
                  <c:v>3.0483749402952229</c:v>
                </c:pt>
                <c:pt idx="170">
                  <c:v>3.0483749402952229</c:v>
                </c:pt>
                <c:pt idx="171">
                  <c:v>2.5410448142276092</c:v>
                </c:pt>
                <c:pt idx="172">
                  <c:v>2.5410448142276092</c:v>
                </c:pt>
                <c:pt idx="173">
                  <c:v>2.7022202681273915</c:v>
                </c:pt>
                <c:pt idx="174">
                  <c:v>2.7022202681273915</c:v>
                </c:pt>
                <c:pt idx="175">
                  <c:v>2.7022202681273915</c:v>
                </c:pt>
                <c:pt idx="176">
                  <c:v>2.7022202681273915</c:v>
                </c:pt>
                <c:pt idx="177">
                  <c:v>2.7022202681273915</c:v>
                </c:pt>
                <c:pt idx="178">
                  <c:v>2.7022202681273915</c:v>
                </c:pt>
                <c:pt idx="179">
                  <c:v>2.7022202681273915</c:v>
                </c:pt>
                <c:pt idx="180">
                  <c:v>2.3648535603496357</c:v>
                </c:pt>
                <c:pt idx="181">
                  <c:v>2.3648535603496357</c:v>
                </c:pt>
                <c:pt idx="182">
                  <c:v>2.3648535603496357</c:v>
                </c:pt>
                <c:pt idx="183">
                  <c:v>2.1961071932232974</c:v>
                </c:pt>
                <c:pt idx="184">
                  <c:v>2.1961071932232974</c:v>
                </c:pt>
                <c:pt idx="185">
                  <c:v>2.1961071932232974</c:v>
                </c:pt>
                <c:pt idx="186">
                  <c:v>2.1961071932232974</c:v>
                </c:pt>
                <c:pt idx="187">
                  <c:v>2.1961071932232974</c:v>
                </c:pt>
                <c:pt idx="188">
                  <c:v>1.5207696611453838</c:v>
                </c:pt>
                <c:pt idx="189">
                  <c:v>1.0199951330751076</c:v>
                </c:pt>
                <c:pt idx="190">
                  <c:v>0.51003797696719755</c:v>
                </c:pt>
                <c:pt idx="191">
                  <c:v>0.17001665088012366</c:v>
                </c:pt>
                <c:pt idx="192">
                  <c:v>-0.51003797696719755</c:v>
                </c:pt>
                <c:pt idx="193">
                  <c:v>-1.1899489321422485</c:v>
                </c:pt>
                <c:pt idx="194">
                  <c:v>-1.1864293809510702</c:v>
                </c:pt>
                <c:pt idx="195">
                  <c:v>-1.6946470685366046</c:v>
                </c:pt>
                <c:pt idx="196">
                  <c:v>-1.8639976560085865</c:v>
                </c:pt>
                <c:pt idx="197">
                  <c:v>-2.2091275952906795</c:v>
                </c:pt>
                <c:pt idx="198">
                  <c:v>-2.5410448142276092</c:v>
                </c:pt>
                <c:pt idx="199">
                  <c:v>-3.0574034268788699</c:v>
                </c:pt>
                <c:pt idx="200">
                  <c:v>-3.2269096322822919</c:v>
                </c:pt>
                <c:pt idx="201">
                  <c:v>-3.5657495276159259</c:v>
                </c:pt>
                <c:pt idx="202">
                  <c:v>-3.555227070918701</c:v>
                </c:pt>
                <c:pt idx="203">
                  <c:v>-3.7461620495991541</c:v>
                </c:pt>
                <c:pt idx="204">
                  <c:v>-4.085616779971895</c:v>
                </c:pt>
                <c:pt idx="205">
                  <c:v>-3.915923831418207</c:v>
                </c:pt>
                <c:pt idx="206">
                  <c:v>-4.5942533312656462</c:v>
                </c:pt>
                <c:pt idx="207">
                  <c:v>-4.5942533312656462</c:v>
                </c:pt>
                <c:pt idx="208">
                  <c:v>-4.7777957861818008</c:v>
                </c:pt>
                <c:pt idx="209">
                  <c:v>-4.947598859005061</c:v>
                </c:pt>
                <c:pt idx="210">
                  <c:v>-4.7495710182439934</c:v>
                </c:pt>
                <c:pt idx="211">
                  <c:v>-5.0871048543521757</c:v>
                </c:pt>
                <c:pt idx="212">
                  <c:v>-5.1021652523596766</c:v>
                </c:pt>
                <c:pt idx="213">
                  <c:v>-4.7636416907261774</c:v>
                </c:pt>
                <c:pt idx="214">
                  <c:v>-3.2364931435931288</c:v>
                </c:pt>
                <c:pt idx="215">
                  <c:v>-2.3648535603496357</c:v>
                </c:pt>
                <c:pt idx="216">
                  <c:v>-1.8585029996128424</c:v>
                </c:pt>
                <c:pt idx="217">
                  <c:v>-1.5207696611453838</c:v>
                </c:pt>
                <c:pt idx="218">
                  <c:v>-1.0139787227856882</c:v>
                </c:pt>
                <c:pt idx="219">
                  <c:v>-0.84500922320337779</c:v>
                </c:pt>
                <c:pt idx="220">
                  <c:v>-0.50702906091600819</c:v>
                </c:pt>
                <c:pt idx="221">
                  <c:v>0.3380242759376722</c:v>
                </c:pt>
                <c:pt idx="222">
                  <c:v>1.1829305851977643</c:v>
                </c:pt>
                <c:pt idx="223">
                  <c:v>1.5207696611453838</c:v>
                </c:pt>
                <c:pt idx="224">
                  <c:v>1.8585029996128424</c:v>
                </c:pt>
                <c:pt idx="225">
                  <c:v>2.7022202681273915</c:v>
                </c:pt>
                <c:pt idx="226">
                  <c:v>2.5485750793399689</c:v>
                </c:pt>
                <c:pt idx="227">
                  <c:v>2.7263109938972963</c:v>
                </c:pt>
                <c:pt idx="228">
                  <c:v>3.0848123304969626</c:v>
                </c:pt>
                <c:pt idx="229">
                  <c:v>3.7573126381719408</c:v>
                </c:pt>
                <c:pt idx="230">
                  <c:v>4.1222978117868676</c:v>
                </c:pt>
                <c:pt idx="231">
                  <c:v>4.6354634269088928</c:v>
                </c:pt>
                <c:pt idx="232">
                  <c:v>4.9623381726706342</c:v>
                </c:pt>
                <c:pt idx="233">
                  <c:v>5.3185126975408092</c:v>
                </c:pt>
                <c:pt idx="234">
                  <c:v>5.4890460163141199</c:v>
                </c:pt>
                <c:pt idx="235">
                  <c:v>6.1886159632314897</c:v>
                </c:pt>
                <c:pt idx="236">
                  <c:v>6.3591324987687701</c:v>
                </c:pt>
                <c:pt idx="237">
                  <c:v>6.3591324987687701</c:v>
                </c:pt>
                <c:pt idx="238">
                  <c:v>6.8699923082077046</c:v>
                </c:pt>
                <c:pt idx="239">
                  <c:v>6.8699923082077046</c:v>
                </c:pt>
                <c:pt idx="240">
                  <c:v>6.8699923082077046</c:v>
                </c:pt>
                <c:pt idx="241">
                  <c:v>6.8699923082077046</c:v>
                </c:pt>
                <c:pt idx="242">
                  <c:v>6.8699923082077046</c:v>
                </c:pt>
                <c:pt idx="243">
                  <c:v>6.8699923082077046</c:v>
                </c:pt>
                <c:pt idx="244">
                  <c:v>4.0977711666308672</c:v>
                </c:pt>
                <c:pt idx="245">
                  <c:v>3.7685297091392838</c:v>
                </c:pt>
                <c:pt idx="246">
                  <c:v>3.5869821688799202</c:v>
                </c:pt>
                <c:pt idx="247">
                  <c:v>3.2558317725368804</c:v>
                </c:pt>
                <c:pt idx="248">
                  <c:v>3.075621641080815</c:v>
                </c:pt>
                <c:pt idx="249">
                  <c:v>3.0848123304969626</c:v>
                </c:pt>
                <c:pt idx="250">
                  <c:v>3.075621641080815</c:v>
                </c:pt>
                <c:pt idx="251">
                  <c:v>3.075621641080815</c:v>
                </c:pt>
                <c:pt idx="252">
                  <c:v>2.7102031001695392</c:v>
                </c:pt>
                <c:pt idx="253">
                  <c:v>2.3859440303783432</c:v>
                </c:pt>
                <c:pt idx="254">
                  <c:v>2.2156958365780048</c:v>
                </c:pt>
                <c:pt idx="255">
                  <c:v>2.2156958365780048</c:v>
                </c:pt>
                <c:pt idx="256">
                  <c:v>2.2156958365780048</c:v>
                </c:pt>
                <c:pt idx="257">
                  <c:v>2.2156958365780048</c:v>
                </c:pt>
                <c:pt idx="258">
                  <c:v>2.2156958365780048</c:v>
                </c:pt>
                <c:pt idx="259">
                  <c:v>2.2156958365780048</c:v>
                </c:pt>
                <c:pt idx="260">
                  <c:v>2.2156958365780048</c:v>
                </c:pt>
                <c:pt idx="261">
                  <c:v>2.2156958365780048</c:v>
                </c:pt>
                <c:pt idx="262">
                  <c:v>2.2156958365780048</c:v>
                </c:pt>
                <c:pt idx="263">
                  <c:v>2.2156958365780048</c:v>
                </c:pt>
                <c:pt idx="264">
                  <c:v>2.2156958365780048</c:v>
                </c:pt>
                <c:pt idx="265">
                  <c:v>2.2156958365780048</c:v>
                </c:pt>
                <c:pt idx="266">
                  <c:v>2.2156958365780048</c:v>
                </c:pt>
                <c:pt idx="267">
                  <c:v>2.2156958365780048</c:v>
                </c:pt>
                <c:pt idx="268">
                  <c:v>2.2156958365780048</c:v>
                </c:pt>
                <c:pt idx="269">
                  <c:v>2.2156958365780048</c:v>
                </c:pt>
                <c:pt idx="270">
                  <c:v>2.2156958365780048</c:v>
                </c:pt>
                <c:pt idx="271">
                  <c:v>2.2156958365780048</c:v>
                </c:pt>
                <c:pt idx="272">
                  <c:v>2.2156958365780048</c:v>
                </c:pt>
                <c:pt idx="273">
                  <c:v>2.2156958365780048</c:v>
                </c:pt>
                <c:pt idx="274">
                  <c:v>2.2156958365780048</c:v>
                </c:pt>
                <c:pt idx="275">
                  <c:v>2.2156958365780048</c:v>
                </c:pt>
                <c:pt idx="276">
                  <c:v>2.2156958365780048</c:v>
                </c:pt>
                <c:pt idx="277">
                  <c:v>2.2156958365780048</c:v>
                </c:pt>
                <c:pt idx="278">
                  <c:v>2.3859440303783432</c:v>
                </c:pt>
                <c:pt idx="279">
                  <c:v>2.3859440303783432</c:v>
                </c:pt>
                <c:pt idx="280">
                  <c:v>2.3859440303783432</c:v>
                </c:pt>
                <c:pt idx="281">
                  <c:v>2.3859440303783432</c:v>
                </c:pt>
                <c:pt idx="282">
                  <c:v>2.2091275952906795</c:v>
                </c:pt>
                <c:pt idx="283">
                  <c:v>2.378872223514843</c:v>
                </c:pt>
                <c:pt idx="284">
                  <c:v>2.378872223514843</c:v>
                </c:pt>
                <c:pt idx="285">
                  <c:v>2.378872223514843</c:v>
                </c:pt>
                <c:pt idx="286">
                  <c:v>2.378872223514843</c:v>
                </c:pt>
                <c:pt idx="287">
                  <c:v>2.378872223514843</c:v>
                </c:pt>
                <c:pt idx="288">
                  <c:v>2.378872223514843</c:v>
                </c:pt>
                <c:pt idx="289">
                  <c:v>2.378872223514843</c:v>
                </c:pt>
                <c:pt idx="290">
                  <c:v>2.378872223514843</c:v>
                </c:pt>
                <c:pt idx="291">
                  <c:v>2.378872223514843</c:v>
                </c:pt>
                <c:pt idx="292">
                  <c:v>2.378872223514843</c:v>
                </c:pt>
                <c:pt idx="293">
                  <c:v>2.378872223514843</c:v>
                </c:pt>
                <c:pt idx="294">
                  <c:v>2.378872223514843</c:v>
                </c:pt>
                <c:pt idx="295">
                  <c:v>2.378872223514843</c:v>
                </c:pt>
                <c:pt idx="296">
                  <c:v>2.378872223514843</c:v>
                </c:pt>
                <c:pt idx="297">
                  <c:v>2.03934416000078</c:v>
                </c:pt>
                <c:pt idx="298">
                  <c:v>2.03934416000078</c:v>
                </c:pt>
                <c:pt idx="299">
                  <c:v>2.03934416000078</c:v>
                </c:pt>
                <c:pt idx="300">
                  <c:v>1.5297907242858098</c:v>
                </c:pt>
                <c:pt idx="301">
                  <c:v>1.3598817909280221</c:v>
                </c:pt>
                <c:pt idx="302">
                  <c:v>1.0169780307188405</c:v>
                </c:pt>
                <c:pt idx="303">
                  <c:v>0.84750888637679034</c:v>
                </c:pt>
                <c:pt idx="304">
                  <c:v>0.16851651265075976</c:v>
                </c:pt>
                <c:pt idx="305">
                  <c:v>0</c:v>
                </c:pt>
                <c:pt idx="306">
                  <c:v>0</c:v>
                </c:pt>
                <c:pt idx="307">
                  <c:v>0</c:v>
                </c:pt>
                <c:pt idx="308">
                  <c:v>0.33604177446239464</c:v>
                </c:pt>
                <c:pt idx="309">
                  <c:v>0.33604177446239464</c:v>
                </c:pt>
                <c:pt idx="310">
                  <c:v>0.84005386969617268</c:v>
                </c:pt>
                <c:pt idx="311">
                  <c:v>1.0109970523314991</c:v>
                </c:pt>
                <c:pt idx="312">
                  <c:v>1.0109970523314991</c:v>
                </c:pt>
                <c:pt idx="313">
                  <c:v>1.6896510116703025</c:v>
                </c:pt>
                <c:pt idx="314">
                  <c:v>2.378872223514843</c:v>
                </c:pt>
                <c:pt idx="315">
                  <c:v>2.8964237938817088</c:v>
                </c:pt>
                <c:pt idx="316">
                  <c:v>3.4064437549887474</c:v>
                </c:pt>
                <c:pt idx="317">
                  <c:v>3.915923831418207</c:v>
                </c:pt>
                <c:pt idx="318">
                  <c:v>4.085616779971895</c:v>
                </c:pt>
                <c:pt idx="319">
                  <c:v>4.424784451742477</c:v>
                </c:pt>
                <c:pt idx="320">
                  <c:v>4.2552379619969916</c:v>
                </c:pt>
                <c:pt idx="321">
                  <c:v>4.2552379619969916</c:v>
                </c:pt>
                <c:pt idx="322">
                  <c:v>3.7350773549804863</c:v>
                </c:pt>
                <c:pt idx="323">
                  <c:v>3.2269096322822919</c:v>
                </c:pt>
                <c:pt idx="324">
                  <c:v>3.0574034268788699</c:v>
                </c:pt>
                <c:pt idx="325">
                  <c:v>2.7182332018319535</c:v>
                </c:pt>
                <c:pt idx="326">
                  <c:v>2.5561500785685625</c:v>
                </c:pt>
                <c:pt idx="327">
                  <c:v>2.5561500785685625</c:v>
                </c:pt>
                <c:pt idx="328">
                  <c:v>2.5561500785685625</c:v>
                </c:pt>
                <c:pt idx="329">
                  <c:v>2.5561500785685625</c:v>
                </c:pt>
                <c:pt idx="330">
                  <c:v>2.7182332018319535</c:v>
                </c:pt>
                <c:pt idx="331">
                  <c:v>2.5485750793399689</c:v>
                </c:pt>
                <c:pt idx="332">
                  <c:v>2.5485750793399689</c:v>
                </c:pt>
                <c:pt idx="333">
                  <c:v>2.5485750793399689</c:v>
                </c:pt>
                <c:pt idx="334">
                  <c:v>2.5485750793399689</c:v>
                </c:pt>
                <c:pt idx="335">
                  <c:v>2.5485750793399689</c:v>
                </c:pt>
                <c:pt idx="336">
                  <c:v>2.2091275952906795</c:v>
                </c:pt>
                <c:pt idx="337">
                  <c:v>1.8695248870375285</c:v>
                </c:pt>
                <c:pt idx="338">
                  <c:v>2.2091275952906795</c:v>
                </c:pt>
                <c:pt idx="339">
                  <c:v>1.6996727495842967</c:v>
                </c:pt>
                <c:pt idx="340">
                  <c:v>1.5297907242858098</c:v>
                </c:pt>
                <c:pt idx="341">
                  <c:v>1.5297907242858098</c:v>
                </c:pt>
                <c:pt idx="342">
                  <c:v>1.5343414996991218</c:v>
                </c:pt>
                <c:pt idx="343">
                  <c:v>1.0260833582021969</c:v>
                </c:pt>
                <c:pt idx="344">
                  <c:v>0.34308439952369368</c:v>
                </c:pt>
                <c:pt idx="345">
                  <c:v>-0.51616422976577081</c:v>
                </c:pt>
                <c:pt idx="346">
                  <c:v>-0.86023234691820039</c:v>
                </c:pt>
                <c:pt idx="347">
                  <c:v>-1.72007704694445</c:v>
                </c:pt>
                <c:pt idx="348">
                  <c:v>-2.4002144608514677</c:v>
                </c:pt>
                <c:pt idx="349">
                  <c:v>-2.9137378504340536</c:v>
                </c:pt>
                <c:pt idx="350">
                  <c:v>-3.4267931572921215</c:v>
                </c:pt>
                <c:pt idx="351">
                  <c:v>-3.7685297091392838</c:v>
                </c:pt>
                <c:pt idx="352">
                  <c:v>-4.1222978117868676</c:v>
                </c:pt>
                <c:pt idx="353">
                  <c:v>-4.4644869328863761</c:v>
                </c:pt>
                <c:pt idx="354">
                  <c:v>-4.8063572242060193</c:v>
                </c:pt>
                <c:pt idx="355">
                  <c:v>-5.3185126975408092</c:v>
                </c:pt>
                <c:pt idx="356">
                  <c:v>-5.4890460163141199</c:v>
                </c:pt>
                <c:pt idx="357">
                  <c:v>-5.847255441261324</c:v>
                </c:pt>
                <c:pt idx="358">
                  <c:v>-6.0179893032100171</c:v>
                </c:pt>
                <c:pt idx="359">
                  <c:v>-6.5490915741822349</c:v>
                </c:pt>
                <c:pt idx="360">
                  <c:v>-6.9112271190336099</c:v>
                </c:pt>
                <c:pt idx="361">
                  <c:v>-6.9320297974331027</c:v>
                </c:pt>
                <c:pt idx="362">
                  <c:v>-6.9320297974331027</c:v>
                </c:pt>
                <c:pt idx="363">
                  <c:v>-6.378186289075531</c:v>
                </c:pt>
                <c:pt idx="364">
                  <c:v>-5.1788212318728926</c:v>
                </c:pt>
                <c:pt idx="365">
                  <c:v>-4.3192750276260243</c:v>
                </c:pt>
                <c:pt idx="366">
                  <c:v>-2.9224726680210367</c:v>
                </c:pt>
                <c:pt idx="367">
                  <c:v>-2.0576459469492629</c:v>
                </c:pt>
                <c:pt idx="368">
                  <c:v>-1.7149301955273684</c:v>
                </c:pt>
                <c:pt idx="369">
                  <c:v>-0.51461891111848057</c:v>
                </c:pt>
                <c:pt idx="370">
                  <c:v>1.029154804306474</c:v>
                </c:pt>
                <c:pt idx="371">
                  <c:v>1.5389194243893418</c:v>
                </c:pt>
                <c:pt idx="372">
                  <c:v>2.0454084888836364</c:v>
                </c:pt>
                <c:pt idx="373">
                  <c:v>2.5561500785685625</c:v>
                </c:pt>
                <c:pt idx="374">
                  <c:v>3.2364931435931288</c:v>
                </c:pt>
                <c:pt idx="375">
                  <c:v>3.7461620495991541</c:v>
                </c:pt>
                <c:pt idx="376">
                  <c:v>3.7461620495991541</c:v>
                </c:pt>
                <c:pt idx="377">
                  <c:v>4.2806239981095455</c:v>
                </c:pt>
                <c:pt idx="378">
                  <c:v>4.2806239981095455</c:v>
                </c:pt>
                <c:pt idx="379">
                  <c:v>4.2806239981095455</c:v>
                </c:pt>
                <c:pt idx="380">
                  <c:v>4.2806239981095455</c:v>
                </c:pt>
                <c:pt idx="381">
                  <c:v>4.2806239981095455</c:v>
                </c:pt>
                <c:pt idx="382">
                  <c:v>4.2806239981095455</c:v>
                </c:pt>
                <c:pt idx="383">
                  <c:v>4.2806239981095455</c:v>
                </c:pt>
              </c:numCache>
            </c:numRef>
          </c:yVal>
          <c:smooth val="1"/>
        </c:ser>
        <c:axId val="112569344"/>
        <c:axId val="112571136"/>
      </c:scatterChart>
      <c:valAx>
        <c:axId val="112569344"/>
        <c:scaling>
          <c:orientation val="minMax"/>
        </c:scaling>
        <c:axPos val="b"/>
        <c:numFmt formatCode="General" sourceLinked="1"/>
        <c:tickLblPos val="nextTo"/>
        <c:crossAx val="112571136"/>
        <c:crosses val="autoZero"/>
        <c:crossBetween val="midCat"/>
      </c:valAx>
      <c:valAx>
        <c:axId val="112571136"/>
        <c:scaling>
          <c:orientation val="minMax"/>
        </c:scaling>
        <c:axPos val="l"/>
        <c:majorGridlines/>
        <c:numFmt formatCode="General" sourceLinked="1"/>
        <c:tickLblPos val="nextTo"/>
        <c:crossAx val="112569344"/>
        <c:crosses val="autoZero"/>
        <c:crossBetween val="midCat"/>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201705</xdr:colOff>
      <xdr:row>1</xdr:row>
      <xdr:rowOff>67236</xdr:rowOff>
    </xdr:from>
    <xdr:to>
      <xdr:col>20</xdr:col>
      <xdr:colOff>425822</xdr:colOff>
      <xdr:row>15</xdr:row>
      <xdr:rowOff>145677</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1001"/>
  <sheetViews>
    <sheetView tabSelected="1" zoomScale="70" zoomScaleNormal="70" workbookViewId="0">
      <selection activeCell="L9" sqref="A1:L9"/>
    </sheetView>
  </sheetViews>
  <sheetFormatPr baseColWidth="10" defaultRowHeight="14.4"/>
  <cols>
    <col min="1" max="1" width="6.6640625" style="4" customWidth="1"/>
    <col min="2" max="2" width="6.44140625" style="4" customWidth="1"/>
    <col min="3" max="3" width="6.6640625" style="4" customWidth="1"/>
    <col min="4" max="4" width="6.44140625" style="4" customWidth="1"/>
    <col min="5" max="5" width="5.33203125" style="4" customWidth="1"/>
    <col min="6" max="6" width="6.5546875" style="4" customWidth="1"/>
    <col min="7" max="7" width="13.33203125" style="4" customWidth="1"/>
    <col min="8" max="8" width="6.88671875" style="4" customWidth="1"/>
    <col min="9" max="9" width="6.5546875" style="4" customWidth="1"/>
    <col min="10" max="10" width="7" style="4" customWidth="1"/>
    <col min="11" max="11" width="13.6640625" style="4" customWidth="1"/>
    <col min="12" max="12" width="20.5546875" style="4" customWidth="1"/>
  </cols>
  <sheetData>
    <row r="1" spans="1:13" ht="31.5" customHeight="1">
      <c r="A1" s="5" t="s">
        <v>0</v>
      </c>
      <c r="B1" s="5" t="s">
        <v>1</v>
      </c>
      <c r="C1" s="5" t="s">
        <v>2</v>
      </c>
      <c r="D1" s="5" t="s">
        <v>6</v>
      </c>
      <c r="E1" s="5" t="s">
        <v>5</v>
      </c>
      <c r="F1" s="5" t="s">
        <v>3</v>
      </c>
      <c r="G1" s="5" t="s">
        <v>7</v>
      </c>
      <c r="H1" s="5" t="s">
        <v>4</v>
      </c>
      <c r="I1" s="5" t="s">
        <v>8</v>
      </c>
      <c r="J1" s="5" t="s">
        <v>9</v>
      </c>
      <c r="K1" s="5" t="s">
        <v>12</v>
      </c>
      <c r="L1" s="5" t="s">
        <v>11</v>
      </c>
    </row>
    <row r="2" spans="1:13">
      <c r="A2" s="3">
        <v>0</v>
      </c>
      <c r="B2" s="3">
        <v>1.05684980335</v>
      </c>
      <c r="C2" s="3">
        <v>27.721983303399998</v>
      </c>
      <c r="D2" s="3">
        <f>B2-0</f>
        <v>1.05684980335</v>
      </c>
      <c r="E2" s="3">
        <f>C2</f>
        <v>27.721983303399998</v>
      </c>
      <c r="F2" s="4">
        <f>SQRT(D2*D2+E2*E2)</f>
        <v>27.742121219921689</v>
      </c>
      <c r="G2" s="4">
        <v>0</v>
      </c>
      <c r="H2" s="4">
        <f>DEGREES(ATAN(D2/E2))</f>
        <v>2.1832393001712829</v>
      </c>
      <c r="I2" s="4">
        <f>INT(H2)+90</f>
        <v>92</v>
      </c>
      <c r="J2" s="4">
        <f>0</f>
        <v>0</v>
      </c>
      <c r="K2" s="4" t="s">
        <v>10</v>
      </c>
      <c r="L2" s="4" t="str">
        <f>CONCATENATE(K2,K3)</f>
        <v>setAngle(92);</v>
      </c>
    </row>
    <row r="3" spans="1:13">
      <c r="A3" s="3">
        <v>0.04</v>
      </c>
      <c r="B3" s="3">
        <v>1.13814594207</v>
      </c>
      <c r="C3" s="3">
        <v>27.803279442099999</v>
      </c>
      <c r="D3" s="3">
        <f t="shared" ref="D3:D66" si="0">B3-0</f>
        <v>1.13814594207</v>
      </c>
      <c r="E3" s="3">
        <f t="shared" ref="E3:E66" si="1">C3</f>
        <v>27.803279442099999</v>
      </c>
      <c r="F3" s="4">
        <f t="shared" ref="F3:F66" si="2">SQRT(D3*D3+E3*E3)</f>
        <v>27.826565075857836</v>
      </c>
      <c r="G3" s="4">
        <f>G2+1/30</f>
        <v>3.3333333333333333E-2</v>
      </c>
      <c r="H3" s="4">
        <f t="shared" ref="H3:H66" si="3">DEGREES(ATAN(D3/E3))</f>
        <v>2.344132474061059</v>
      </c>
      <c r="I3" s="4">
        <f t="shared" ref="I3:I66" si="4">INT(H3)+90</f>
        <v>92</v>
      </c>
      <c r="J3" s="4">
        <f t="shared" ref="J3:J66" si="5">IF(I3=I2,J2+(G3-G2)*1000,100/3)</f>
        <v>33.333333333333336</v>
      </c>
      <c r="K3" s="3" t="str">
        <f t="shared" ref="K3:K66" si="6">IF(I3=I2,"",CONCATENATE("delay(",INT(J2),");",CHAR(10),"setAngle(",I3,");"))</f>
        <v/>
      </c>
      <c r="L3" s="4" t="str">
        <f t="shared" ref="L3:L66" si="7">CONCATENATE(L2,K3)</f>
        <v>setAngle(92);</v>
      </c>
      <c r="M3" t="str">
        <f>CONCATENATE(K2:K5)</f>
        <v/>
      </c>
    </row>
    <row r="4" spans="1:13">
      <c r="A4" s="3">
        <v>0.08</v>
      </c>
      <c r="B4" s="3">
        <v>1.05684980335</v>
      </c>
      <c r="C4" s="3">
        <v>27.721983303399998</v>
      </c>
      <c r="D4" s="3">
        <f t="shared" si="0"/>
        <v>1.05684980335</v>
      </c>
      <c r="E4" s="3">
        <f t="shared" si="1"/>
        <v>27.721983303399998</v>
      </c>
      <c r="F4" s="4">
        <f t="shared" si="2"/>
        <v>27.742121219921689</v>
      </c>
      <c r="G4" s="4">
        <f t="shared" ref="G4:G67" si="8">G3+1/30</f>
        <v>6.6666666666666666E-2</v>
      </c>
      <c r="H4" s="4">
        <f t="shared" si="3"/>
        <v>2.1832393001712829</v>
      </c>
      <c r="I4" s="4">
        <f t="shared" si="4"/>
        <v>92</v>
      </c>
      <c r="J4" s="4">
        <f t="shared" si="5"/>
        <v>66.666666666666671</v>
      </c>
      <c r="K4" s="3" t="str">
        <f t="shared" si="6"/>
        <v/>
      </c>
      <c r="L4" s="4" t="str">
        <f t="shared" si="7"/>
        <v>setAngle(92);</v>
      </c>
    </row>
    <row r="5" spans="1:13">
      <c r="A5" s="3">
        <v>0.12</v>
      </c>
      <c r="B5" s="3">
        <v>1.05684980335</v>
      </c>
      <c r="C5" s="3">
        <v>27.721983303399998</v>
      </c>
      <c r="D5" s="3">
        <f t="shared" si="0"/>
        <v>1.05684980335</v>
      </c>
      <c r="E5" s="3">
        <f t="shared" si="1"/>
        <v>27.721983303399998</v>
      </c>
      <c r="F5" s="4">
        <f t="shared" si="2"/>
        <v>27.742121219921689</v>
      </c>
      <c r="G5" s="4">
        <f t="shared" si="8"/>
        <v>0.1</v>
      </c>
      <c r="H5" s="4">
        <f t="shared" si="3"/>
        <v>2.1832393001712829</v>
      </c>
      <c r="I5" s="4">
        <f t="shared" si="4"/>
        <v>92</v>
      </c>
      <c r="J5" s="4">
        <f t="shared" si="5"/>
        <v>100.00000000000001</v>
      </c>
      <c r="K5" s="3" t="str">
        <f t="shared" si="6"/>
        <v/>
      </c>
      <c r="L5" s="4" t="str">
        <f t="shared" si="7"/>
        <v>setAngle(92);</v>
      </c>
    </row>
    <row r="6" spans="1:13">
      <c r="A6" s="3">
        <v>0.16</v>
      </c>
      <c r="B6" s="3">
        <v>1.05684980335</v>
      </c>
      <c r="C6" s="3">
        <v>27.721983303399998</v>
      </c>
      <c r="D6" s="3">
        <f t="shared" si="0"/>
        <v>1.05684980335</v>
      </c>
      <c r="E6" s="3">
        <f t="shared" si="1"/>
        <v>27.721983303399998</v>
      </c>
      <c r="F6" s="4">
        <f t="shared" si="2"/>
        <v>27.742121219921689</v>
      </c>
      <c r="G6" s="4">
        <f t="shared" si="8"/>
        <v>0.13333333333333333</v>
      </c>
      <c r="H6" s="4">
        <f t="shared" si="3"/>
        <v>2.1832393001712829</v>
      </c>
      <c r="I6" s="4">
        <f t="shared" si="4"/>
        <v>92</v>
      </c>
      <c r="J6" s="4">
        <f t="shared" si="5"/>
        <v>133.33333333333334</v>
      </c>
      <c r="K6" s="3" t="str">
        <f t="shared" si="6"/>
        <v/>
      </c>
      <c r="L6" s="4" t="str">
        <f t="shared" si="7"/>
        <v>setAngle(92);</v>
      </c>
    </row>
    <row r="7" spans="1:13">
      <c r="A7" s="3">
        <v>0.2</v>
      </c>
      <c r="B7" s="3">
        <v>1.05684980335</v>
      </c>
      <c r="C7" s="3">
        <v>27.721983303399998</v>
      </c>
      <c r="D7" s="3">
        <f t="shared" si="0"/>
        <v>1.05684980335</v>
      </c>
      <c r="E7" s="3">
        <f t="shared" si="1"/>
        <v>27.721983303399998</v>
      </c>
      <c r="F7" s="4">
        <f t="shared" si="2"/>
        <v>27.742121219921689</v>
      </c>
      <c r="G7" s="4">
        <f t="shared" si="8"/>
        <v>0.16666666666666666</v>
      </c>
      <c r="H7" s="4">
        <f t="shared" si="3"/>
        <v>2.1832393001712829</v>
      </c>
      <c r="I7" s="4">
        <f t="shared" si="4"/>
        <v>92</v>
      </c>
      <c r="J7" s="4">
        <f t="shared" si="5"/>
        <v>166.66666666666669</v>
      </c>
      <c r="K7" s="3" t="str">
        <f t="shared" si="6"/>
        <v/>
      </c>
      <c r="L7" s="4" t="str">
        <f t="shared" si="7"/>
        <v>setAngle(92);</v>
      </c>
    </row>
    <row r="8" spans="1:13">
      <c r="A8" s="3">
        <v>0.24</v>
      </c>
      <c r="B8" s="3">
        <v>1.05684980335</v>
      </c>
      <c r="C8" s="3">
        <v>27.721983303399998</v>
      </c>
      <c r="D8" s="3">
        <f t="shared" si="0"/>
        <v>1.05684980335</v>
      </c>
      <c r="E8" s="3">
        <f t="shared" si="1"/>
        <v>27.721983303399998</v>
      </c>
      <c r="F8" s="4">
        <f t="shared" si="2"/>
        <v>27.742121219921689</v>
      </c>
      <c r="G8" s="4">
        <f t="shared" si="8"/>
        <v>0.19999999999999998</v>
      </c>
      <c r="H8" s="4">
        <f t="shared" si="3"/>
        <v>2.1832393001712829</v>
      </c>
      <c r="I8" s="4">
        <f t="shared" si="4"/>
        <v>92</v>
      </c>
      <c r="J8" s="4">
        <f t="shared" si="5"/>
        <v>200</v>
      </c>
      <c r="K8" s="3" t="str">
        <f t="shared" si="6"/>
        <v/>
      </c>
      <c r="L8" s="4" t="str">
        <f t="shared" si="7"/>
        <v>setAngle(92);</v>
      </c>
    </row>
    <row r="9" spans="1:13">
      <c r="A9" s="3">
        <v>0.28000000000000003</v>
      </c>
      <c r="B9" s="3">
        <v>1.05684980335</v>
      </c>
      <c r="C9" s="3">
        <v>27.721983303399998</v>
      </c>
      <c r="D9" s="3">
        <f t="shared" si="0"/>
        <v>1.05684980335</v>
      </c>
      <c r="E9" s="3">
        <f t="shared" si="1"/>
        <v>27.721983303399998</v>
      </c>
      <c r="F9" s="4">
        <f t="shared" si="2"/>
        <v>27.742121219921689</v>
      </c>
      <c r="G9" s="4">
        <f t="shared" si="8"/>
        <v>0.23333333333333331</v>
      </c>
      <c r="H9" s="4">
        <f t="shared" si="3"/>
        <v>2.1832393001712829</v>
      </c>
      <c r="I9" s="4">
        <f t="shared" si="4"/>
        <v>92</v>
      </c>
      <c r="J9" s="4">
        <f t="shared" si="5"/>
        <v>233.33333333333331</v>
      </c>
      <c r="K9" s="3" t="str">
        <f t="shared" si="6"/>
        <v/>
      </c>
      <c r="L9" s="4" t="str">
        <f t="shared" si="7"/>
        <v>setAngle(92);</v>
      </c>
    </row>
    <row r="10" spans="1:13">
      <c r="A10" s="3">
        <v>0.32</v>
      </c>
      <c r="B10" s="3">
        <v>1.05684980335</v>
      </c>
      <c r="C10" s="3">
        <v>27.721983303399998</v>
      </c>
      <c r="D10" s="3">
        <f t="shared" si="0"/>
        <v>1.05684980335</v>
      </c>
      <c r="E10" s="3">
        <f t="shared" si="1"/>
        <v>27.721983303399998</v>
      </c>
      <c r="F10" s="4">
        <f t="shared" si="2"/>
        <v>27.742121219921689</v>
      </c>
      <c r="G10" s="4">
        <f t="shared" si="8"/>
        <v>0.26666666666666666</v>
      </c>
      <c r="H10" s="4">
        <f t="shared" si="3"/>
        <v>2.1832393001712829</v>
      </c>
      <c r="I10" s="4">
        <f t="shared" si="4"/>
        <v>92</v>
      </c>
      <c r="J10" s="4">
        <f t="shared" si="5"/>
        <v>266.66666666666669</v>
      </c>
      <c r="K10" s="3" t="str">
        <f t="shared" si="6"/>
        <v/>
      </c>
      <c r="L10" s="4" t="str">
        <f t="shared" si="7"/>
        <v>setAngle(92);</v>
      </c>
    </row>
    <row r="11" spans="1:13">
      <c r="A11" s="3">
        <v>0.36</v>
      </c>
      <c r="B11" s="3">
        <v>1.05684980335</v>
      </c>
      <c r="C11" s="3">
        <v>27.721983303399998</v>
      </c>
      <c r="D11" s="3">
        <f t="shared" si="0"/>
        <v>1.05684980335</v>
      </c>
      <c r="E11" s="3">
        <f t="shared" si="1"/>
        <v>27.721983303399998</v>
      </c>
      <c r="F11" s="4">
        <f t="shared" si="2"/>
        <v>27.742121219921689</v>
      </c>
      <c r="G11" s="4">
        <f t="shared" si="8"/>
        <v>0.3</v>
      </c>
      <c r="H11" s="4">
        <f t="shared" si="3"/>
        <v>2.1832393001712829</v>
      </c>
      <c r="I11" s="4">
        <f t="shared" si="4"/>
        <v>92</v>
      </c>
      <c r="J11" s="4">
        <f t="shared" si="5"/>
        <v>300</v>
      </c>
      <c r="K11" s="3" t="str">
        <f t="shared" si="6"/>
        <v/>
      </c>
      <c r="L11" s="4" t="str">
        <f t="shared" si="7"/>
        <v>setAngle(92);</v>
      </c>
    </row>
    <row r="12" spans="1:13">
      <c r="A12" s="3">
        <v>0.4</v>
      </c>
      <c r="B12" s="3">
        <v>1.05684980335</v>
      </c>
      <c r="C12" s="3">
        <v>27.721983303399998</v>
      </c>
      <c r="D12" s="3">
        <f t="shared" si="0"/>
        <v>1.05684980335</v>
      </c>
      <c r="E12" s="3">
        <f t="shared" si="1"/>
        <v>27.721983303399998</v>
      </c>
      <c r="F12" s="4">
        <f t="shared" si="2"/>
        <v>27.742121219921689</v>
      </c>
      <c r="G12" s="4">
        <f t="shared" si="8"/>
        <v>0.33333333333333331</v>
      </c>
      <c r="H12" s="4">
        <f t="shared" si="3"/>
        <v>2.1832393001712829</v>
      </c>
      <c r="I12" s="4">
        <f t="shared" si="4"/>
        <v>92</v>
      </c>
      <c r="J12" s="4">
        <f t="shared" si="5"/>
        <v>333.33333333333331</v>
      </c>
      <c r="K12" s="3" t="str">
        <f t="shared" si="6"/>
        <v/>
      </c>
      <c r="L12" s="4" t="str">
        <f t="shared" si="7"/>
        <v>setAngle(92);</v>
      </c>
    </row>
    <row r="13" spans="1:13">
      <c r="A13" s="3">
        <v>0.44</v>
      </c>
      <c r="B13" s="3">
        <v>1.05684980335</v>
      </c>
      <c r="C13" s="3">
        <v>27.721983303399998</v>
      </c>
      <c r="D13" s="3">
        <f t="shared" si="0"/>
        <v>1.05684980335</v>
      </c>
      <c r="E13" s="3">
        <f t="shared" si="1"/>
        <v>27.721983303399998</v>
      </c>
      <c r="F13" s="4">
        <f t="shared" si="2"/>
        <v>27.742121219921689</v>
      </c>
      <c r="G13" s="4">
        <f t="shared" si="8"/>
        <v>0.36666666666666664</v>
      </c>
      <c r="H13" s="4">
        <f t="shared" si="3"/>
        <v>2.1832393001712829</v>
      </c>
      <c r="I13" s="4">
        <f t="shared" si="4"/>
        <v>92</v>
      </c>
      <c r="J13" s="4">
        <f t="shared" si="5"/>
        <v>366.66666666666663</v>
      </c>
      <c r="K13" s="3" t="str">
        <f t="shared" si="6"/>
        <v/>
      </c>
      <c r="L13" s="4" t="str">
        <f t="shared" si="7"/>
        <v>setAngle(92);</v>
      </c>
    </row>
    <row r="14" spans="1:13">
      <c r="A14" s="3">
        <v>0.48</v>
      </c>
      <c r="B14" s="3">
        <v>1.05684980335</v>
      </c>
      <c r="C14" s="3">
        <v>27.721983303399998</v>
      </c>
      <c r="D14" s="3">
        <f t="shared" si="0"/>
        <v>1.05684980335</v>
      </c>
      <c r="E14" s="3">
        <f t="shared" si="1"/>
        <v>27.721983303399998</v>
      </c>
      <c r="F14" s="4">
        <f t="shared" si="2"/>
        <v>27.742121219921689</v>
      </c>
      <c r="G14" s="4">
        <f t="shared" si="8"/>
        <v>0.39999999999999997</v>
      </c>
      <c r="H14" s="4">
        <f t="shared" si="3"/>
        <v>2.1832393001712829</v>
      </c>
      <c r="I14" s="4">
        <f t="shared" si="4"/>
        <v>92</v>
      </c>
      <c r="J14" s="4">
        <f t="shared" si="5"/>
        <v>399.99999999999994</v>
      </c>
      <c r="K14" s="3" t="str">
        <f t="shared" si="6"/>
        <v/>
      </c>
      <c r="L14" s="4" t="str">
        <f t="shared" si="7"/>
        <v>setAngle(92);</v>
      </c>
    </row>
    <row r="15" spans="1:13">
      <c r="A15" s="3">
        <v>0.52</v>
      </c>
      <c r="B15" s="3">
        <v>1.05684980335</v>
      </c>
      <c r="C15" s="3">
        <v>27.721983303399998</v>
      </c>
      <c r="D15" s="3">
        <f t="shared" si="0"/>
        <v>1.05684980335</v>
      </c>
      <c r="E15" s="3">
        <f t="shared" si="1"/>
        <v>27.721983303399998</v>
      </c>
      <c r="F15" s="4">
        <f t="shared" si="2"/>
        <v>27.742121219921689</v>
      </c>
      <c r="G15" s="4">
        <f t="shared" si="8"/>
        <v>0.43333333333333329</v>
      </c>
      <c r="H15" s="4">
        <f t="shared" si="3"/>
        <v>2.1832393001712829</v>
      </c>
      <c r="I15" s="4">
        <f t="shared" si="4"/>
        <v>92</v>
      </c>
      <c r="J15" s="4">
        <f t="shared" si="5"/>
        <v>433.33333333333326</v>
      </c>
      <c r="K15" s="3" t="str">
        <f t="shared" si="6"/>
        <v/>
      </c>
      <c r="L15" s="4" t="str">
        <f t="shared" si="7"/>
        <v>setAngle(92);</v>
      </c>
    </row>
    <row r="16" spans="1:13">
      <c r="A16" s="3">
        <v>0.56000000000000005</v>
      </c>
      <c r="B16" s="3">
        <v>1.05684980335</v>
      </c>
      <c r="C16" s="3">
        <v>27.721983303399998</v>
      </c>
      <c r="D16" s="3">
        <f t="shared" si="0"/>
        <v>1.05684980335</v>
      </c>
      <c r="E16" s="3">
        <f t="shared" si="1"/>
        <v>27.721983303399998</v>
      </c>
      <c r="F16" s="4">
        <f t="shared" si="2"/>
        <v>27.742121219921689</v>
      </c>
      <c r="G16" s="4">
        <f t="shared" si="8"/>
        <v>0.46666666666666662</v>
      </c>
      <c r="H16" s="4">
        <f t="shared" si="3"/>
        <v>2.1832393001712829</v>
      </c>
      <c r="I16" s="4">
        <f t="shared" si="4"/>
        <v>92</v>
      </c>
      <c r="J16" s="4">
        <f t="shared" si="5"/>
        <v>466.66666666666657</v>
      </c>
      <c r="K16" s="3" t="str">
        <f t="shared" si="6"/>
        <v/>
      </c>
      <c r="L16" s="4" t="str">
        <f t="shared" si="7"/>
        <v>setAngle(92);</v>
      </c>
    </row>
    <row r="17" spans="1:12">
      <c r="A17" s="3">
        <v>0.6</v>
      </c>
      <c r="B17" s="3">
        <v>1.05684980335</v>
      </c>
      <c r="C17" s="3">
        <v>27.721983303399998</v>
      </c>
      <c r="D17" s="3">
        <f t="shared" si="0"/>
        <v>1.05684980335</v>
      </c>
      <c r="E17" s="3">
        <f t="shared" si="1"/>
        <v>27.721983303399998</v>
      </c>
      <c r="F17" s="4">
        <f t="shared" si="2"/>
        <v>27.742121219921689</v>
      </c>
      <c r="G17" s="4">
        <f t="shared" si="8"/>
        <v>0.49999999999999994</v>
      </c>
      <c r="H17" s="4">
        <f t="shared" si="3"/>
        <v>2.1832393001712829</v>
      </c>
      <c r="I17" s="4">
        <f t="shared" si="4"/>
        <v>92</v>
      </c>
      <c r="J17" s="4">
        <f t="shared" si="5"/>
        <v>499.99999999999989</v>
      </c>
      <c r="K17" s="3" t="str">
        <f t="shared" si="6"/>
        <v/>
      </c>
      <c r="L17" s="4" t="str">
        <f t="shared" si="7"/>
        <v>setAngle(92);</v>
      </c>
    </row>
    <row r="18" spans="1:12">
      <c r="A18" s="3">
        <v>0.64</v>
      </c>
      <c r="B18" s="3">
        <v>1.05684980335</v>
      </c>
      <c r="C18" s="3">
        <v>27.721983303399998</v>
      </c>
      <c r="D18" s="3">
        <f t="shared" si="0"/>
        <v>1.05684980335</v>
      </c>
      <c r="E18" s="3">
        <f t="shared" si="1"/>
        <v>27.721983303399998</v>
      </c>
      <c r="F18" s="4">
        <f t="shared" si="2"/>
        <v>27.742121219921689</v>
      </c>
      <c r="G18" s="4">
        <f t="shared" si="8"/>
        <v>0.53333333333333333</v>
      </c>
      <c r="H18" s="4">
        <f t="shared" si="3"/>
        <v>2.1832393001712829</v>
      </c>
      <c r="I18" s="4">
        <f t="shared" si="4"/>
        <v>92</v>
      </c>
      <c r="J18" s="4">
        <f t="shared" si="5"/>
        <v>533.33333333333326</v>
      </c>
      <c r="K18" s="3" t="str">
        <f t="shared" si="6"/>
        <v/>
      </c>
      <c r="L18" s="4" t="str">
        <f t="shared" si="7"/>
        <v>setAngle(92);</v>
      </c>
    </row>
    <row r="19" spans="1:12">
      <c r="A19" s="3">
        <v>0.68</v>
      </c>
      <c r="B19" s="3">
        <v>1.05684980335</v>
      </c>
      <c r="C19" s="3">
        <v>27.721983303399998</v>
      </c>
      <c r="D19" s="3">
        <f t="shared" si="0"/>
        <v>1.05684980335</v>
      </c>
      <c r="E19" s="3">
        <f t="shared" si="1"/>
        <v>27.721983303399998</v>
      </c>
      <c r="F19" s="4">
        <f t="shared" si="2"/>
        <v>27.742121219921689</v>
      </c>
      <c r="G19" s="4">
        <f t="shared" si="8"/>
        <v>0.56666666666666665</v>
      </c>
      <c r="H19" s="4">
        <f t="shared" si="3"/>
        <v>2.1832393001712829</v>
      </c>
      <c r="I19" s="4">
        <f t="shared" si="4"/>
        <v>92</v>
      </c>
      <c r="J19" s="4">
        <f t="shared" si="5"/>
        <v>566.66666666666663</v>
      </c>
      <c r="K19" s="3" t="str">
        <f t="shared" si="6"/>
        <v/>
      </c>
      <c r="L19" s="4" t="str">
        <f t="shared" si="7"/>
        <v>setAngle(92);</v>
      </c>
    </row>
    <row r="20" spans="1:12">
      <c r="A20" s="3">
        <v>0.72</v>
      </c>
      <c r="B20" s="3">
        <v>1.05684980335</v>
      </c>
      <c r="C20" s="3">
        <v>27.721983303399998</v>
      </c>
      <c r="D20" s="3">
        <f t="shared" si="0"/>
        <v>1.05684980335</v>
      </c>
      <c r="E20" s="3">
        <f t="shared" si="1"/>
        <v>27.721983303399998</v>
      </c>
      <c r="F20" s="4">
        <f t="shared" si="2"/>
        <v>27.742121219921689</v>
      </c>
      <c r="G20" s="4">
        <f t="shared" si="8"/>
        <v>0.6</v>
      </c>
      <c r="H20" s="4">
        <f t="shared" si="3"/>
        <v>2.1832393001712829</v>
      </c>
      <c r="I20" s="4">
        <f t="shared" si="4"/>
        <v>92</v>
      </c>
      <c r="J20" s="4">
        <f t="shared" si="5"/>
        <v>600</v>
      </c>
      <c r="K20" s="3" t="str">
        <f t="shared" si="6"/>
        <v/>
      </c>
      <c r="L20" s="4" t="str">
        <f t="shared" si="7"/>
        <v>setAngle(92);</v>
      </c>
    </row>
    <row r="21" spans="1:12">
      <c r="A21" s="3">
        <v>0.76</v>
      </c>
      <c r="B21" s="3">
        <v>1.05684980335</v>
      </c>
      <c r="C21" s="3">
        <v>27.721983303399998</v>
      </c>
      <c r="D21" s="3">
        <f t="shared" si="0"/>
        <v>1.05684980335</v>
      </c>
      <c r="E21" s="3">
        <f t="shared" si="1"/>
        <v>27.721983303399998</v>
      </c>
      <c r="F21" s="4">
        <f t="shared" si="2"/>
        <v>27.742121219921689</v>
      </c>
      <c r="G21" s="4">
        <f t="shared" si="8"/>
        <v>0.6333333333333333</v>
      </c>
      <c r="H21" s="4">
        <f t="shared" si="3"/>
        <v>2.1832393001712829</v>
      </c>
      <c r="I21" s="4">
        <f t="shared" si="4"/>
        <v>92</v>
      </c>
      <c r="J21" s="4">
        <f t="shared" si="5"/>
        <v>633.33333333333337</v>
      </c>
      <c r="K21" s="3" t="str">
        <f t="shared" si="6"/>
        <v/>
      </c>
      <c r="L21" s="4" t="str">
        <f t="shared" si="7"/>
        <v>setAngle(92);</v>
      </c>
    </row>
    <row r="22" spans="1:12">
      <c r="A22" s="3">
        <v>0.8</v>
      </c>
      <c r="B22" s="3">
        <v>1.05684980335</v>
      </c>
      <c r="C22" s="3">
        <v>27.721983303399998</v>
      </c>
      <c r="D22" s="3">
        <f t="shared" si="0"/>
        <v>1.05684980335</v>
      </c>
      <c r="E22" s="3">
        <f t="shared" si="1"/>
        <v>27.721983303399998</v>
      </c>
      <c r="F22" s="4">
        <f t="shared" si="2"/>
        <v>27.742121219921689</v>
      </c>
      <c r="G22" s="4">
        <f t="shared" si="8"/>
        <v>0.66666666666666663</v>
      </c>
      <c r="H22" s="4">
        <f t="shared" si="3"/>
        <v>2.1832393001712829</v>
      </c>
      <c r="I22" s="4">
        <f t="shared" si="4"/>
        <v>92</v>
      </c>
      <c r="J22" s="4">
        <f t="shared" si="5"/>
        <v>666.66666666666674</v>
      </c>
      <c r="K22" s="3" t="str">
        <f t="shared" si="6"/>
        <v/>
      </c>
      <c r="L22" s="4" t="str">
        <f t="shared" si="7"/>
        <v>setAngle(92);</v>
      </c>
    </row>
    <row r="23" spans="1:12">
      <c r="A23" s="3">
        <v>0.84</v>
      </c>
      <c r="B23" s="3">
        <v>1.05684980335</v>
      </c>
      <c r="C23" s="3">
        <v>27.721983303399998</v>
      </c>
      <c r="D23" s="3">
        <f t="shared" si="0"/>
        <v>1.05684980335</v>
      </c>
      <c r="E23" s="3">
        <f t="shared" si="1"/>
        <v>27.721983303399998</v>
      </c>
      <c r="F23" s="4">
        <f t="shared" si="2"/>
        <v>27.742121219921689</v>
      </c>
      <c r="G23" s="4">
        <f t="shared" si="8"/>
        <v>0.7</v>
      </c>
      <c r="H23" s="4">
        <f t="shared" si="3"/>
        <v>2.1832393001712829</v>
      </c>
      <c r="I23" s="4">
        <f t="shared" si="4"/>
        <v>92</v>
      </c>
      <c r="J23" s="4">
        <f t="shared" si="5"/>
        <v>700.00000000000011</v>
      </c>
      <c r="K23" s="3" t="str">
        <f t="shared" si="6"/>
        <v/>
      </c>
      <c r="L23" s="4" t="str">
        <f t="shared" si="7"/>
        <v>setAngle(92);</v>
      </c>
    </row>
    <row r="24" spans="1:12">
      <c r="A24" s="3">
        <v>0.88</v>
      </c>
      <c r="B24" s="3">
        <v>1.05684980335</v>
      </c>
      <c r="C24" s="3">
        <v>27.721983303399998</v>
      </c>
      <c r="D24" s="3">
        <f t="shared" si="0"/>
        <v>1.05684980335</v>
      </c>
      <c r="E24" s="3">
        <f t="shared" si="1"/>
        <v>27.721983303399998</v>
      </c>
      <c r="F24" s="4">
        <f t="shared" si="2"/>
        <v>27.742121219921689</v>
      </c>
      <c r="G24" s="4">
        <f t="shared" si="8"/>
        <v>0.73333333333333328</v>
      </c>
      <c r="H24" s="4">
        <f t="shared" si="3"/>
        <v>2.1832393001712829</v>
      </c>
      <c r="I24" s="4">
        <f t="shared" si="4"/>
        <v>92</v>
      </c>
      <c r="J24" s="4">
        <f t="shared" si="5"/>
        <v>733.33333333333348</v>
      </c>
      <c r="K24" s="3" t="str">
        <f t="shared" si="6"/>
        <v/>
      </c>
      <c r="L24" s="4" t="str">
        <f t="shared" si="7"/>
        <v>setAngle(92);</v>
      </c>
    </row>
    <row r="25" spans="1:12">
      <c r="A25" s="3">
        <v>0.92</v>
      </c>
      <c r="B25" s="3">
        <v>1.05684980335</v>
      </c>
      <c r="C25" s="3">
        <v>27.721983303399998</v>
      </c>
      <c r="D25" s="3">
        <f t="shared" si="0"/>
        <v>1.05684980335</v>
      </c>
      <c r="E25" s="3">
        <f t="shared" si="1"/>
        <v>27.721983303399998</v>
      </c>
      <c r="F25" s="4">
        <f t="shared" si="2"/>
        <v>27.742121219921689</v>
      </c>
      <c r="G25" s="4">
        <f t="shared" si="8"/>
        <v>0.76666666666666661</v>
      </c>
      <c r="H25" s="4">
        <f t="shared" si="3"/>
        <v>2.1832393001712829</v>
      </c>
      <c r="I25" s="4">
        <f t="shared" si="4"/>
        <v>92</v>
      </c>
      <c r="J25" s="4">
        <f t="shared" si="5"/>
        <v>766.66666666666686</v>
      </c>
      <c r="K25" s="3" t="str">
        <f t="shared" si="6"/>
        <v/>
      </c>
      <c r="L25" s="4" t="str">
        <f t="shared" si="7"/>
        <v>setAngle(92);</v>
      </c>
    </row>
    <row r="26" spans="1:12">
      <c r="A26" s="3">
        <v>0.96</v>
      </c>
      <c r="B26" s="3">
        <v>1.05684980335</v>
      </c>
      <c r="C26" s="3">
        <v>27.721983303399998</v>
      </c>
      <c r="D26" s="3">
        <f t="shared" si="0"/>
        <v>1.05684980335</v>
      </c>
      <c r="E26" s="3">
        <f t="shared" si="1"/>
        <v>27.721983303399998</v>
      </c>
      <c r="F26" s="4">
        <f t="shared" si="2"/>
        <v>27.742121219921689</v>
      </c>
      <c r="G26" s="4">
        <f t="shared" si="8"/>
        <v>0.79999999999999993</v>
      </c>
      <c r="H26" s="4">
        <f t="shared" si="3"/>
        <v>2.1832393001712829</v>
      </c>
      <c r="I26" s="4">
        <f t="shared" si="4"/>
        <v>92</v>
      </c>
      <c r="J26" s="4">
        <f t="shared" si="5"/>
        <v>800.00000000000023</v>
      </c>
      <c r="K26" s="3" t="str">
        <f t="shared" si="6"/>
        <v/>
      </c>
      <c r="L26" s="4" t="str">
        <f t="shared" si="7"/>
        <v>setAngle(92);</v>
      </c>
    </row>
    <row r="27" spans="1:12">
      <c r="A27" s="3">
        <v>1</v>
      </c>
      <c r="B27" s="3">
        <v>1.05684980335</v>
      </c>
      <c r="C27" s="3">
        <v>27.721983303399998</v>
      </c>
      <c r="D27" s="3">
        <f t="shared" si="0"/>
        <v>1.05684980335</v>
      </c>
      <c r="E27" s="3">
        <f t="shared" si="1"/>
        <v>27.721983303399998</v>
      </c>
      <c r="F27" s="4">
        <f t="shared" si="2"/>
        <v>27.742121219921689</v>
      </c>
      <c r="G27" s="4">
        <f t="shared" si="8"/>
        <v>0.83333333333333326</v>
      </c>
      <c r="H27" s="4">
        <f t="shared" si="3"/>
        <v>2.1832393001712829</v>
      </c>
      <c r="I27" s="4">
        <f t="shared" si="4"/>
        <v>92</v>
      </c>
      <c r="J27" s="4">
        <f t="shared" si="5"/>
        <v>833.3333333333336</v>
      </c>
      <c r="K27" s="3" t="str">
        <f t="shared" si="6"/>
        <v/>
      </c>
      <c r="L27" s="4" t="str">
        <f t="shared" si="7"/>
        <v>setAngle(92);</v>
      </c>
    </row>
    <row r="28" spans="1:12">
      <c r="A28" s="3">
        <v>1.04</v>
      </c>
      <c r="B28" s="3">
        <v>1.05684980335</v>
      </c>
      <c r="C28" s="3">
        <v>27.721983303399998</v>
      </c>
      <c r="D28" s="3">
        <f t="shared" si="0"/>
        <v>1.05684980335</v>
      </c>
      <c r="E28" s="3">
        <f t="shared" si="1"/>
        <v>27.721983303399998</v>
      </c>
      <c r="F28" s="4">
        <f t="shared" si="2"/>
        <v>27.742121219921689</v>
      </c>
      <c r="G28" s="4">
        <f t="shared" si="8"/>
        <v>0.86666666666666659</v>
      </c>
      <c r="H28" s="4">
        <f t="shared" si="3"/>
        <v>2.1832393001712829</v>
      </c>
      <c r="I28" s="4">
        <f t="shared" si="4"/>
        <v>92</v>
      </c>
      <c r="J28" s="4">
        <f t="shared" si="5"/>
        <v>866.66666666666697</v>
      </c>
      <c r="K28" s="3" t="str">
        <f t="shared" si="6"/>
        <v/>
      </c>
      <c r="L28" s="4" t="str">
        <f t="shared" si="7"/>
        <v>setAngle(92);</v>
      </c>
    </row>
    <row r="29" spans="1:12">
      <c r="A29" s="3">
        <v>1.08</v>
      </c>
      <c r="B29" s="3">
        <v>1.05684980335</v>
      </c>
      <c r="C29" s="3">
        <v>27.721983303399998</v>
      </c>
      <c r="D29" s="3">
        <f t="shared" si="0"/>
        <v>1.05684980335</v>
      </c>
      <c r="E29" s="3">
        <f t="shared" si="1"/>
        <v>27.721983303399998</v>
      </c>
      <c r="F29" s="4">
        <f t="shared" si="2"/>
        <v>27.742121219921689</v>
      </c>
      <c r="G29" s="4">
        <f t="shared" si="8"/>
        <v>0.89999999999999991</v>
      </c>
      <c r="H29" s="4">
        <f t="shared" si="3"/>
        <v>2.1832393001712829</v>
      </c>
      <c r="I29" s="4">
        <f t="shared" si="4"/>
        <v>92</v>
      </c>
      <c r="J29" s="4">
        <f t="shared" si="5"/>
        <v>900.00000000000034</v>
      </c>
      <c r="K29" s="3" t="str">
        <f t="shared" si="6"/>
        <v/>
      </c>
      <c r="L29" s="4" t="str">
        <f t="shared" si="7"/>
        <v>setAngle(92);</v>
      </c>
    </row>
    <row r="30" spans="1:12">
      <c r="A30" s="3">
        <v>1.1200000000000001</v>
      </c>
      <c r="B30" s="3">
        <v>1.05684980335</v>
      </c>
      <c r="C30" s="3">
        <v>27.721983303399998</v>
      </c>
      <c r="D30" s="3">
        <f t="shared" si="0"/>
        <v>1.05684980335</v>
      </c>
      <c r="E30" s="3">
        <f t="shared" si="1"/>
        <v>27.721983303399998</v>
      </c>
      <c r="F30" s="4">
        <f t="shared" si="2"/>
        <v>27.742121219921689</v>
      </c>
      <c r="G30" s="4">
        <f t="shared" si="8"/>
        <v>0.93333333333333324</v>
      </c>
      <c r="H30" s="4">
        <f t="shared" si="3"/>
        <v>2.1832393001712829</v>
      </c>
      <c r="I30" s="4">
        <f t="shared" si="4"/>
        <v>92</v>
      </c>
      <c r="J30" s="4">
        <f t="shared" si="5"/>
        <v>933.33333333333371</v>
      </c>
      <c r="K30" s="3" t="str">
        <f t="shared" si="6"/>
        <v/>
      </c>
      <c r="L30" s="4" t="str">
        <f t="shared" si="7"/>
        <v>setAngle(92);</v>
      </c>
    </row>
    <row r="31" spans="1:12">
      <c r="A31" s="3">
        <v>1.1599999999999999</v>
      </c>
      <c r="B31" s="3">
        <v>1.05684980335</v>
      </c>
      <c r="C31" s="3">
        <v>27.721983303399998</v>
      </c>
      <c r="D31" s="3">
        <f t="shared" si="0"/>
        <v>1.05684980335</v>
      </c>
      <c r="E31" s="3">
        <f t="shared" si="1"/>
        <v>27.721983303399998</v>
      </c>
      <c r="F31" s="4">
        <f t="shared" si="2"/>
        <v>27.742121219921689</v>
      </c>
      <c r="G31" s="4">
        <f t="shared" si="8"/>
        <v>0.96666666666666656</v>
      </c>
      <c r="H31" s="4">
        <f t="shared" si="3"/>
        <v>2.1832393001712829</v>
      </c>
      <c r="I31" s="4">
        <f t="shared" si="4"/>
        <v>92</v>
      </c>
      <c r="J31" s="4">
        <f t="shared" si="5"/>
        <v>966.66666666666708</v>
      </c>
      <c r="K31" s="3" t="str">
        <f t="shared" si="6"/>
        <v/>
      </c>
      <c r="L31" s="4" t="str">
        <f t="shared" si="7"/>
        <v>setAngle(92);</v>
      </c>
    </row>
    <row r="32" spans="1:12">
      <c r="A32" s="3">
        <v>1.2</v>
      </c>
      <c r="B32" s="3">
        <v>1.05684980335</v>
      </c>
      <c r="C32" s="3">
        <v>27.721983303399998</v>
      </c>
      <c r="D32" s="3">
        <f t="shared" si="0"/>
        <v>1.05684980335</v>
      </c>
      <c r="E32" s="3">
        <f t="shared" si="1"/>
        <v>27.721983303399998</v>
      </c>
      <c r="F32" s="4">
        <f t="shared" si="2"/>
        <v>27.742121219921689</v>
      </c>
      <c r="G32" s="4">
        <f t="shared" si="8"/>
        <v>0.99999999999999989</v>
      </c>
      <c r="H32" s="4">
        <f t="shared" si="3"/>
        <v>2.1832393001712829</v>
      </c>
      <c r="I32" s="4">
        <f t="shared" si="4"/>
        <v>92</v>
      </c>
      <c r="J32" s="4">
        <f t="shared" si="5"/>
        <v>1000.0000000000005</v>
      </c>
      <c r="K32" s="3" t="str">
        <f t="shared" si="6"/>
        <v/>
      </c>
      <c r="L32" s="4" t="str">
        <f t="shared" si="7"/>
        <v>setAngle(92);</v>
      </c>
    </row>
    <row r="33" spans="1:12">
      <c r="A33" s="3">
        <v>1.24</v>
      </c>
      <c r="B33" s="3">
        <v>1.05684980335</v>
      </c>
      <c r="C33" s="3">
        <v>27.721983303399998</v>
      </c>
      <c r="D33" s="3">
        <f t="shared" si="0"/>
        <v>1.05684980335</v>
      </c>
      <c r="E33" s="3">
        <f t="shared" si="1"/>
        <v>27.721983303399998</v>
      </c>
      <c r="F33" s="4">
        <f t="shared" si="2"/>
        <v>27.742121219921689</v>
      </c>
      <c r="G33" s="4">
        <f t="shared" si="8"/>
        <v>1.0333333333333332</v>
      </c>
      <c r="H33" s="4">
        <f t="shared" si="3"/>
        <v>2.1832393001712829</v>
      </c>
      <c r="I33" s="4">
        <f t="shared" si="4"/>
        <v>92</v>
      </c>
      <c r="J33" s="4">
        <f t="shared" si="5"/>
        <v>1033.3333333333337</v>
      </c>
      <c r="K33" s="3" t="str">
        <f t="shared" si="6"/>
        <v/>
      </c>
      <c r="L33" s="4" t="str">
        <f t="shared" si="7"/>
        <v>setAngle(92);</v>
      </c>
    </row>
    <row r="34" spans="1:12">
      <c r="A34" s="3">
        <v>1.28</v>
      </c>
      <c r="B34" s="3">
        <v>1.05684980335</v>
      </c>
      <c r="C34" s="3">
        <v>27.721983303399998</v>
      </c>
      <c r="D34" s="3">
        <f t="shared" si="0"/>
        <v>1.05684980335</v>
      </c>
      <c r="E34" s="3">
        <f t="shared" si="1"/>
        <v>27.721983303399998</v>
      </c>
      <c r="F34" s="4">
        <f t="shared" si="2"/>
        <v>27.742121219921689</v>
      </c>
      <c r="G34" s="4">
        <f t="shared" si="8"/>
        <v>1.0666666666666667</v>
      </c>
      <c r="H34" s="4">
        <f t="shared" si="3"/>
        <v>2.1832393001712829</v>
      </c>
      <c r="I34" s="4">
        <f t="shared" si="4"/>
        <v>92</v>
      </c>
      <c r="J34" s="4">
        <f t="shared" si="5"/>
        <v>1066.6666666666672</v>
      </c>
      <c r="K34" s="3" t="str">
        <f t="shared" si="6"/>
        <v/>
      </c>
      <c r="L34" s="4" t="str">
        <f t="shared" si="7"/>
        <v>setAngle(92);</v>
      </c>
    </row>
    <row r="35" spans="1:12">
      <c r="A35" s="3">
        <v>1.32</v>
      </c>
      <c r="B35" s="3">
        <v>1.05684980335</v>
      </c>
      <c r="C35" s="3">
        <v>27.721983303399998</v>
      </c>
      <c r="D35" s="3">
        <f t="shared" si="0"/>
        <v>1.05684980335</v>
      </c>
      <c r="E35" s="3">
        <f t="shared" si="1"/>
        <v>27.721983303399998</v>
      </c>
      <c r="F35" s="4">
        <f t="shared" si="2"/>
        <v>27.742121219921689</v>
      </c>
      <c r="G35" s="4">
        <f t="shared" si="8"/>
        <v>1.1000000000000001</v>
      </c>
      <c r="H35" s="4">
        <f t="shared" si="3"/>
        <v>2.1832393001712829</v>
      </c>
      <c r="I35" s="4">
        <f t="shared" si="4"/>
        <v>92</v>
      </c>
      <c r="J35" s="4">
        <f t="shared" si="5"/>
        <v>1100.0000000000007</v>
      </c>
      <c r="K35" s="3" t="str">
        <f t="shared" si="6"/>
        <v/>
      </c>
      <c r="L35" s="4" t="str">
        <f t="shared" si="7"/>
        <v>setAngle(92);</v>
      </c>
    </row>
    <row r="36" spans="1:12">
      <c r="A36" s="3">
        <v>1.36</v>
      </c>
      <c r="B36" s="3">
        <v>0.97555366463399995</v>
      </c>
      <c r="C36" s="3">
        <v>27.721983303399998</v>
      </c>
      <c r="D36" s="3">
        <f t="shared" si="0"/>
        <v>0.97555366463399995</v>
      </c>
      <c r="E36" s="3">
        <f t="shared" si="1"/>
        <v>27.721983303399998</v>
      </c>
      <c r="F36" s="4">
        <f t="shared" si="2"/>
        <v>27.739143159560086</v>
      </c>
      <c r="G36" s="4">
        <f t="shared" si="8"/>
        <v>1.1333333333333335</v>
      </c>
      <c r="H36" s="4">
        <f t="shared" si="3"/>
        <v>2.0154420797366903</v>
      </c>
      <c r="I36" s="4">
        <f t="shared" si="4"/>
        <v>92</v>
      </c>
      <c r="J36" s="4">
        <f t="shared" si="5"/>
        <v>1133.3333333333342</v>
      </c>
      <c r="K36" s="3" t="str">
        <f t="shared" si="6"/>
        <v/>
      </c>
      <c r="L36" s="4" t="str">
        <f t="shared" si="7"/>
        <v>setAngle(92);</v>
      </c>
    </row>
    <row r="37" spans="1:12">
      <c r="A37" s="3">
        <v>1.4</v>
      </c>
      <c r="B37" s="3">
        <v>0.97555366463399995</v>
      </c>
      <c r="C37" s="3">
        <v>27.721983303399998</v>
      </c>
      <c r="D37" s="3">
        <f t="shared" si="0"/>
        <v>0.97555366463399995</v>
      </c>
      <c r="E37" s="3">
        <f t="shared" si="1"/>
        <v>27.721983303399998</v>
      </c>
      <c r="F37" s="4">
        <f t="shared" si="2"/>
        <v>27.739143159560086</v>
      </c>
      <c r="G37" s="4">
        <f t="shared" si="8"/>
        <v>1.166666666666667</v>
      </c>
      <c r="H37" s="4">
        <f t="shared" si="3"/>
        <v>2.0154420797366903</v>
      </c>
      <c r="I37" s="4">
        <f t="shared" si="4"/>
        <v>92</v>
      </c>
      <c r="J37" s="4">
        <f t="shared" si="5"/>
        <v>1166.6666666666677</v>
      </c>
      <c r="K37" s="3" t="str">
        <f t="shared" si="6"/>
        <v/>
      </c>
      <c r="L37" s="4" t="str">
        <f t="shared" si="7"/>
        <v>setAngle(92);</v>
      </c>
    </row>
    <row r="38" spans="1:12" ht="28.8">
      <c r="A38" s="3">
        <v>1.44</v>
      </c>
      <c r="B38" s="3">
        <v>0.89425752591499996</v>
      </c>
      <c r="C38" s="3">
        <v>27.721983303399998</v>
      </c>
      <c r="D38" s="3">
        <f t="shared" si="0"/>
        <v>0.89425752591499996</v>
      </c>
      <c r="E38" s="3">
        <f t="shared" si="1"/>
        <v>27.721983303399998</v>
      </c>
      <c r="F38" s="4">
        <f t="shared" si="2"/>
        <v>27.73640306162001</v>
      </c>
      <c r="G38" s="4">
        <f t="shared" si="8"/>
        <v>1.2000000000000004</v>
      </c>
      <c r="H38" s="4">
        <f t="shared" si="3"/>
        <v>1.8476102659922649</v>
      </c>
      <c r="I38" s="4">
        <f t="shared" si="4"/>
        <v>91</v>
      </c>
      <c r="J38" s="4">
        <f t="shared" si="5"/>
        <v>33.333333333333336</v>
      </c>
      <c r="K38" s="3" t="str">
        <f t="shared" si="6"/>
        <v>delay(1166);
setAngle(91);</v>
      </c>
      <c r="L38" s="4" t="str">
        <f t="shared" si="7"/>
        <v>setAngle(92);delay(1166);
setAngle(91);</v>
      </c>
    </row>
    <row r="39" spans="1:12">
      <c r="A39" s="3">
        <v>1.48</v>
      </c>
      <c r="B39" s="3">
        <v>0.65036910975600004</v>
      </c>
      <c r="C39" s="3">
        <v>27.721983303399998</v>
      </c>
      <c r="D39" s="3">
        <f t="shared" si="0"/>
        <v>0.65036910975600004</v>
      </c>
      <c r="E39" s="3">
        <f t="shared" si="1"/>
        <v>27.721983303399998</v>
      </c>
      <c r="F39" s="4">
        <f t="shared" si="2"/>
        <v>27.729611217125154</v>
      </c>
      <c r="G39" s="4">
        <f t="shared" si="8"/>
        <v>1.2333333333333338</v>
      </c>
      <c r="H39" s="4">
        <f t="shared" si="3"/>
        <v>1.3439359833841622</v>
      </c>
      <c r="I39" s="4">
        <f t="shared" si="4"/>
        <v>91</v>
      </c>
      <c r="J39" s="4">
        <f t="shared" si="5"/>
        <v>66.666666666666771</v>
      </c>
      <c r="K39" s="3" t="str">
        <f t="shared" si="6"/>
        <v/>
      </c>
      <c r="L39" s="4" t="str">
        <f t="shared" si="7"/>
        <v>setAngle(92);delay(1166);
setAngle(91);</v>
      </c>
    </row>
    <row r="40" spans="1:12">
      <c r="A40" s="3">
        <v>1.52</v>
      </c>
      <c r="B40" s="3">
        <v>0.73166524847600001</v>
      </c>
      <c r="C40" s="3">
        <v>27.721983303399998</v>
      </c>
      <c r="D40" s="3">
        <f t="shared" si="0"/>
        <v>0.73166524847600001</v>
      </c>
      <c r="E40" s="3">
        <f t="shared" si="1"/>
        <v>27.721983303399998</v>
      </c>
      <c r="F40" s="4">
        <f t="shared" si="2"/>
        <v>27.731637029029059</v>
      </c>
      <c r="G40" s="4">
        <f t="shared" si="8"/>
        <v>1.2666666666666673</v>
      </c>
      <c r="H40" s="4">
        <f t="shared" si="3"/>
        <v>1.5118543428250328</v>
      </c>
      <c r="I40" s="4">
        <f t="shared" si="4"/>
        <v>91</v>
      </c>
      <c r="J40" s="4">
        <f t="shared" si="5"/>
        <v>100.0000000000002</v>
      </c>
      <c r="K40" s="3" t="str">
        <f t="shared" si="6"/>
        <v/>
      </c>
      <c r="L40" s="4" t="str">
        <f t="shared" si="7"/>
        <v>setAngle(92);delay(1166);
setAngle(91);</v>
      </c>
    </row>
    <row r="41" spans="1:12">
      <c r="A41" s="3">
        <v>1.56</v>
      </c>
      <c r="B41" s="3">
        <v>0.73166524847600001</v>
      </c>
      <c r="C41" s="3">
        <v>27.721983303399998</v>
      </c>
      <c r="D41" s="3">
        <f t="shared" si="0"/>
        <v>0.73166524847600001</v>
      </c>
      <c r="E41" s="3">
        <f t="shared" si="1"/>
        <v>27.721983303399998</v>
      </c>
      <c r="F41" s="4">
        <f t="shared" si="2"/>
        <v>27.731637029029059</v>
      </c>
      <c r="G41" s="4">
        <f t="shared" si="8"/>
        <v>1.3000000000000007</v>
      </c>
      <c r="H41" s="4">
        <f t="shared" si="3"/>
        <v>1.5118543428250328</v>
      </c>
      <c r="I41" s="4">
        <f t="shared" si="4"/>
        <v>91</v>
      </c>
      <c r="J41" s="4">
        <f t="shared" si="5"/>
        <v>133.33333333333363</v>
      </c>
      <c r="K41" s="3" t="str">
        <f t="shared" si="6"/>
        <v/>
      </c>
      <c r="L41" s="4" t="str">
        <f t="shared" si="7"/>
        <v>setAngle(92);delay(1166);
setAngle(91);</v>
      </c>
    </row>
    <row r="42" spans="1:12" ht="28.8">
      <c r="A42" s="3">
        <v>1.6</v>
      </c>
      <c r="B42" s="3">
        <v>0.40648069359799999</v>
      </c>
      <c r="C42" s="3">
        <v>27.803279442099999</v>
      </c>
      <c r="D42" s="3">
        <f t="shared" si="0"/>
        <v>0.40648069359799999</v>
      </c>
      <c r="E42" s="3">
        <f t="shared" si="1"/>
        <v>27.803279442099999</v>
      </c>
      <c r="F42" s="4">
        <f t="shared" si="2"/>
        <v>27.806250633441547</v>
      </c>
      <c r="G42" s="4">
        <f t="shared" si="8"/>
        <v>1.3333333333333341</v>
      </c>
      <c r="H42" s="4">
        <f t="shared" si="3"/>
        <v>0.83759792228800312</v>
      </c>
      <c r="I42" s="4">
        <f t="shared" si="4"/>
        <v>90</v>
      </c>
      <c r="J42" s="4">
        <f t="shared" si="5"/>
        <v>33.333333333333336</v>
      </c>
      <c r="K42" s="3" t="str">
        <f t="shared" si="6"/>
        <v>delay(133);
setAngle(90);</v>
      </c>
      <c r="L42" s="4" t="str">
        <f t="shared" si="7"/>
        <v>setAngle(92);delay(1166);
setAngle(91);delay(133);
setAngle(90);</v>
      </c>
    </row>
    <row r="43" spans="1:12">
      <c r="A43" s="3">
        <v>1.64</v>
      </c>
      <c r="B43" s="3">
        <v>0.16259227743900001</v>
      </c>
      <c r="C43" s="3">
        <v>27.721983303399998</v>
      </c>
      <c r="D43" s="3">
        <f t="shared" si="0"/>
        <v>0.16259227743900001</v>
      </c>
      <c r="E43" s="3">
        <f t="shared" si="1"/>
        <v>27.721983303399998</v>
      </c>
      <c r="F43" s="4">
        <f t="shared" si="2"/>
        <v>27.722460109497337</v>
      </c>
      <c r="G43" s="4">
        <f t="shared" si="8"/>
        <v>1.3666666666666676</v>
      </c>
      <c r="H43" s="4">
        <f t="shared" si="3"/>
        <v>0.33604177446239464</v>
      </c>
      <c r="I43" s="4">
        <f t="shared" si="4"/>
        <v>90</v>
      </c>
      <c r="J43" s="4">
        <f t="shared" si="5"/>
        <v>66.666666666666771</v>
      </c>
      <c r="K43" s="3" t="str">
        <f t="shared" si="6"/>
        <v/>
      </c>
      <c r="L43" s="4" t="str">
        <f t="shared" si="7"/>
        <v>setAngle(92);delay(1166);
setAngle(91);delay(133);
setAngle(90);</v>
      </c>
    </row>
    <row r="44" spans="1:12" ht="28.8">
      <c r="A44" s="3">
        <v>1.68</v>
      </c>
      <c r="B44" s="3">
        <v>-0.16259227743900001</v>
      </c>
      <c r="C44" s="3">
        <v>27.721983303399998</v>
      </c>
      <c r="D44" s="3">
        <f t="shared" si="0"/>
        <v>-0.16259227743900001</v>
      </c>
      <c r="E44" s="3">
        <f t="shared" si="1"/>
        <v>27.721983303399998</v>
      </c>
      <c r="F44" s="4">
        <f t="shared" si="2"/>
        <v>27.722460109497337</v>
      </c>
      <c r="G44" s="4">
        <f t="shared" si="8"/>
        <v>1.400000000000001</v>
      </c>
      <c r="H44" s="4">
        <f t="shared" si="3"/>
        <v>-0.33604177446239464</v>
      </c>
      <c r="I44" s="4">
        <f t="shared" si="4"/>
        <v>89</v>
      </c>
      <c r="J44" s="4">
        <f t="shared" si="5"/>
        <v>33.333333333333336</v>
      </c>
      <c r="K44" s="3" t="str">
        <f t="shared" si="6"/>
        <v>delay(66);
setAngle(89);</v>
      </c>
      <c r="L44" s="4" t="str">
        <f t="shared" si="7"/>
        <v>setAngle(92);delay(1166);
setAngle(91);delay(133);
setAngle(90);delay(66);
setAngle(89);</v>
      </c>
    </row>
    <row r="45" spans="1:12">
      <c r="A45" s="3">
        <v>1.72</v>
      </c>
      <c r="B45" s="3">
        <v>-0.32518455487800002</v>
      </c>
      <c r="C45" s="3">
        <v>27.803279442099999</v>
      </c>
      <c r="D45" s="3">
        <f t="shared" si="0"/>
        <v>-0.32518455487800002</v>
      </c>
      <c r="E45" s="3">
        <f t="shared" si="1"/>
        <v>27.803279442099999</v>
      </c>
      <c r="F45" s="4">
        <f t="shared" si="2"/>
        <v>27.805181041133896</v>
      </c>
      <c r="G45" s="4">
        <f t="shared" si="8"/>
        <v>1.4333333333333345</v>
      </c>
      <c r="H45" s="4">
        <f t="shared" si="3"/>
        <v>-0.67009552222378677</v>
      </c>
      <c r="I45" s="4">
        <f t="shared" si="4"/>
        <v>89</v>
      </c>
      <c r="J45" s="4">
        <f t="shared" si="5"/>
        <v>66.666666666666771</v>
      </c>
      <c r="K45" s="3" t="str">
        <f t="shared" si="6"/>
        <v/>
      </c>
      <c r="L45" s="4" t="str">
        <f t="shared" si="7"/>
        <v>setAngle(92);delay(1166);
setAngle(91);delay(133);
setAngle(90);delay(66);
setAngle(89);</v>
      </c>
    </row>
    <row r="46" spans="1:12" ht="28.8">
      <c r="A46" s="3">
        <v>1.76</v>
      </c>
      <c r="B46" s="3">
        <v>-0.89425752591499996</v>
      </c>
      <c r="C46" s="3">
        <v>27.721983303399998</v>
      </c>
      <c r="D46" s="3">
        <f t="shared" si="0"/>
        <v>-0.89425752591499996</v>
      </c>
      <c r="E46" s="3">
        <f t="shared" si="1"/>
        <v>27.721983303399998</v>
      </c>
      <c r="F46" s="4">
        <f t="shared" si="2"/>
        <v>27.73640306162001</v>
      </c>
      <c r="G46" s="4">
        <f t="shared" si="8"/>
        <v>1.4666666666666679</v>
      </c>
      <c r="H46" s="4">
        <f t="shared" si="3"/>
        <v>-1.8476102659922649</v>
      </c>
      <c r="I46" s="4">
        <f t="shared" si="4"/>
        <v>88</v>
      </c>
      <c r="J46" s="4">
        <f t="shared" si="5"/>
        <v>33.333333333333336</v>
      </c>
      <c r="K46" s="3" t="str">
        <f t="shared" si="6"/>
        <v>delay(66);
setAngle(88);</v>
      </c>
      <c r="L46" s="4" t="str">
        <f t="shared" si="7"/>
        <v>setAngle(92);delay(1166);
setAngle(91);delay(133);
setAngle(90);delay(66);
setAngle(89);delay(66);
setAngle(88);</v>
      </c>
    </row>
    <row r="47" spans="1:12" ht="28.8">
      <c r="A47" s="3">
        <v>1.8</v>
      </c>
      <c r="B47" s="3">
        <v>-1.05684980335</v>
      </c>
      <c r="C47" s="3">
        <v>27.721983303399998</v>
      </c>
      <c r="D47" s="3">
        <f t="shared" si="0"/>
        <v>-1.05684980335</v>
      </c>
      <c r="E47" s="3">
        <f t="shared" si="1"/>
        <v>27.721983303399998</v>
      </c>
      <c r="F47" s="4">
        <f t="shared" si="2"/>
        <v>27.742121219921689</v>
      </c>
      <c r="G47" s="4">
        <f t="shared" si="8"/>
        <v>1.5000000000000013</v>
      </c>
      <c r="H47" s="4">
        <f t="shared" si="3"/>
        <v>-2.1832393001712829</v>
      </c>
      <c r="I47" s="4">
        <f t="shared" si="4"/>
        <v>87</v>
      </c>
      <c r="J47" s="4">
        <f t="shared" si="5"/>
        <v>33.333333333333336</v>
      </c>
      <c r="K47" s="3" t="str">
        <f t="shared" si="6"/>
        <v>delay(33);
setAngle(87);</v>
      </c>
      <c r="L47" s="4" t="str">
        <f t="shared" si="7"/>
        <v>setAngle(92);delay(1166);
setAngle(91);delay(133);
setAngle(90);delay(66);
setAngle(89);delay(66);
setAngle(88);delay(33);
setAngle(87);</v>
      </c>
    </row>
    <row r="48" spans="1:12">
      <c r="A48" s="3">
        <v>1.84</v>
      </c>
      <c r="B48" s="3">
        <v>-1.3820343582300001</v>
      </c>
      <c r="C48" s="3">
        <v>27.721983303399998</v>
      </c>
      <c r="D48" s="3">
        <f t="shared" si="0"/>
        <v>-1.3820343582300001</v>
      </c>
      <c r="E48" s="3">
        <f t="shared" si="1"/>
        <v>27.721983303399998</v>
      </c>
      <c r="F48" s="4">
        <f t="shared" si="2"/>
        <v>27.756411461882397</v>
      </c>
      <c r="G48" s="4">
        <f t="shared" si="8"/>
        <v>1.5333333333333348</v>
      </c>
      <c r="H48" s="4">
        <f t="shared" si="3"/>
        <v>-2.8540249746621149</v>
      </c>
      <c r="I48" s="4">
        <f t="shared" si="4"/>
        <v>87</v>
      </c>
      <c r="J48" s="4">
        <f t="shared" si="5"/>
        <v>66.666666666666771</v>
      </c>
      <c r="K48" s="3" t="str">
        <f t="shared" si="6"/>
        <v/>
      </c>
      <c r="L48" s="4" t="str">
        <f t="shared" si="7"/>
        <v>setAngle(92);delay(1166);
setAngle(91);delay(133);
setAngle(90);delay(66);
setAngle(89);delay(66);
setAngle(88);delay(33);
setAngle(87);</v>
      </c>
    </row>
    <row r="49" spans="1:12" ht="28.8">
      <c r="A49" s="3">
        <v>1.88</v>
      </c>
      <c r="B49" s="3">
        <v>-1.70721891311</v>
      </c>
      <c r="C49" s="3">
        <v>27.640687164599999</v>
      </c>
      <c r="D49" s="3">
        <f t="shared" si="0"/>
        <v>-1.70721891311</v>
      </c>
      <c r="E49" s="3">
        <f t="shared" si="1"/>
        <v>27.640687164599999</v>
      </c>
      <c r="F49" s="4">
        <f t="shared" si="2"/>
        <v>27.693359914401206</v>
      </c>
      <c r="G49" s="4">
        <f t="shared" si="8"/>
        <v>1.5666666666666682</v>
      </c>
      <c r="H49" s="4">
        <f t="shared" si="3"/>
        <v>-3.5343671387696145</v>
      </c>
      <c r="I49" s="4">
        <f t="shared" si="4"/>
        <v>86</v>
      </c>
      <c r="J49" s="4">
        <f t="shared" si="5"/>
        <v>33.333333333333336</v>
      </c>
      <c r="K49" s="3" t="str">
        <f t="shared" si="6"/>
        <v>delay(66);
setAngle(86);</v>
      </c>
      <c r="L49" s="4" t="str">
        <f t="shared" si="7"/>
        <v>setAngle(92);delay(1166);
setAngle(91);delay(133);
setAngle(90);delay(66);
setAngle(89);delay(66);
setAngle(88);delay(33);
setAngle(87);delay(66);
setAngle(86);</v>
      </c>
    </row>
    <row r="50" spans="1:12">
      <c r="A50" s="3">
        <v>1.92</v>
      </c>
      <c r="B50" s="3">
        <v>-1.8698111905499999</v>
      </c>
      <c r="C50" s="3">
        <v>27.559391025899998</v>
      </c>
      <c r="D50" s="3">
        <f t="shared" si="0"/>
        <v>-1.8698111905499999</v>
      </c>
      <c r="E50" s="3">
        <f t="shared" si="1"/>
        <v>27.559391025899998</v>
      </c>
      <c r="F50" s="4">
        <f t="shared" si="2"/>
        <v>27.622748371709203</v>
      </c>
      <c r="G50" s="4">
        <f t="shared" si="8"/>
        <v>1.6000000000000016</v>
      </c>
      <c r="H50" s="4">
        <f t="shared" si="3"/>
        <v>-3.8813760322140411</v>
      </c>
      <c r="I50" s="4">
        <f t="shared" si="4"/>
        <v>86</v>
      </c>
      <c r="J50" s="4">
        <f t="shared" si="5"/>
        <v>66.666666666666771</v>
      </c>
      <c r="K50" s="3" t="str">
        <f t="shared" si="6"/>
        <v/>
      </c>
      <c r="L50" s="4" t="str">
        <f t="shared" si="7"/>
        <v>setAngle(92);delay(1166);
setAngle(91);delay(133);
setAngle(90);delay(66);
setAngle(89);delay(66);
setAngle(88);delay(33);
setAngle(87);delay(66);
setAngle(86);</v>
      </c>
    </row>
    <row r="51" spans="1:12" ht="28.8">
      <c r="A51" s="3">
        <v>1.96</v>
      </c>
      <c r="B51" s="3">
        <v>-2.11369960671</v>
      </c>
      <c r="C51" s="3">
        <v>27.559391025899998</v>
      </c>
      <c r="D51" s="3">
        <f t="shared" si="0"/>
        <v>-2.11369960671</v>
      </c>
      <c r="E51" s="3">
        <f t="shared" si="1"/>
        <v>27.559391025899998</v>
      </c>
      <c r="F51" s="4">
        <f t="shared" si="2"/>
        <v>27.640328502857258</v>
      </c>
      <c r="G51" s="4">
        <f t="shared" si="8"/>
        <v>1.6333333333333351</v>
      </c>
      <c r="H51" s="4">
        <f t="shared" si="3"/>
        <v>-4.3857805233902196</v>
      </c>
      <c r="I51" s="4">
        <f t="shared" si="4"/>
        <v>85</v>
      </c>
      <c r="J51" s="4">
        <f t="shared" si="5"/>
        <v>33.333333333333336</v>
      </c>
      <c r="K51" s="3" t="str">
        <f t="shared" si="6"/>
        <v>delay(66);
setAngle(85);</v>
      </c>
      <c r="L51" s="4" t="str">
        <f t="shared" si="7"/>
        <v>setAngle(92);delay(1166);
setAngle(91);delay(133);
setAngle(90);delay(66);
setAngle(89);delay(66);
setAngle(88);delay(33);
setAngle(87);delay(66);
setAngle(86);delay(66);
setAngle(85);</v>
      </c>
    </row>
    <row r="52" spans="1:12">
      <c r="A52" s="3">
        <v>2</v>
      </c>
      <c r="B52" s="3">
        <v>-2.2762918841499999</v>
      </c>
      <c r="C52" s="3">
        <v>27.640687164599999</v>
      </c>
      <c r="D52" s="3">
        <f t="shared" si="0"/>
        <v>-2.2762918841499999</v>
      </c>
      <c r="E52" s="3">
        <f t="shared" si="1"/>
        <v>27.640687164599999</v>
      </c>
      <c r="F52" s="4">
        <f t="shared" si="2"/>
        <v>27.734258448228434</v>
      </c>
      <c r="G52" s="4">
        <f t="shared" si="8"/>
        <v>1.6666666666666685</v>
      </c>
      <c r="H52" s="4">
        <f t="shared" si="3"/>
        <v>-4.7078522443855473</v>
      </c>
      <c r="I52" s="4">
        <f t="shared" si="4"/>
        <v>85</v>
      </c>
      <c r="J52" s="4">
        <f t="shared" si="5"/>
        <v>66.666666666666771</v>
      </c>
      <c r="K52" s="3" t="str">
        <f t="shared" si="6"/>
        <v/>
      </c>
      <c r="L52" s="4" t="str">
        <f t="shared" si="7"/>
        <v>setAngle(92);delay(1166);
setAngle(91);delay(133);
setAngle(90);delay(66);
setAngle(89);delay(66);
setAngle(88);delay(33);
setAngle(87);delay(66);
setAngle(86);delay(66);
setAngle(85);</v>
      </c>
    </row>
    <row r="53" spans="1:12" ht="28.8">
      <c r="A53" s="3">
        <v>2.04</v>
      </c>
      <c r="B53" s="3">
        <v>-2.4388841615899999</v>
      </c>
      <c r="C53" s="3">
        <v>27.640687164599999</v>
      </c>
      <c r="D53" s="3">
        <f t="shared" si="0"/>
        <v>-2.4388841615899999</v>
      </c>
      <c r="E53" s="3">
        <f t="shared" si="1"/>
        <v>27.640687164599999</v>
      </c>
      <c r="F53" s="4">
        <f t="shared" si="2"/>
        <v>27.748076381705051</v>
      </c>
      <c r="G53" s="4">
        <f t="shared" si="8"/>
        <v>1.700000000000002</v>
      </c>
      <c r="H53" s="4">
        <f t="shared" si="3"/>
        <v>-5.042451069186642</v>
      </c>
      <c r="I53" s="4">
        <f t="shared" si="4"/>
        <v>84</v>
      </c>
      <c r="J53" s="4">
        <f t="shared" si="5"/>
        <v>33.333333333333336</v>
      </c>
      <c r="K53" s="3" t="str">
        <f t="shared" si="6"/>
        <v>delay(66);
setAngle(84);</v>
      </c>
      <c r="L53" s="4" t="str">
        <f t="shared" si="7"/>
        <v>setAngle(92);delay(1166);
setAngle(91);delay(133);
setAngle(90);delay(66);
setAngle(89);delay(66);
setAngle(88);delay(33);
setAngle(87);delay(66);
setAngle(86);delay(66);
setAngle(85);delay(66);
setAngle(84);</v>
      </c>
    </row>
    <row r="54" spans="1:12">
      <c r="A54" s="3">
        <v>2.08</v>
      </c>
      <c r="B54" s="3">
        <v>-2.5201803003099998</v>
      </c>
      <c r="C54" s="3">
        <v>27.640687164599999</v>
      </c>
      <c r="D54" s="3">
        <f t="shared" si="0"/>
        <v>-2.5201803003099998</v>
      </c>
      <c r="E54" s="3">
        <f t="shared" si="1"/>
        <v>27.640687164599999</v>
      </c>
      <c r="F54" s="4">
        <f t="shared" si="2"/>
        <v>27.755339948870269</v>
      </c>
      <c r="G54" s="4">
        <f t="shared" si="8"/>
        <v>1.7333333333333354</v>
      </c>
      <c r="H54" s="4">
        <f t="shared" si="3"/>
        <v>-5.2096226967122359</v>
      </c>
      <c r="I54" s="4">
        <f t="shared" si="4"/>
        <v>84</v>
      </c>
      <c r="J54" s="4">
        <f t="shared" si="5"/>
        <v>66.666666666666771</v>
      </c>
      <c r="K54" s="3" t="str">
        <f t="shared" si="6"/>
        <v/>
      </c>
      <c r="L54" s="4" t="str">
        <f t="shared" si="7"/>
        <v>setAngle(92);delay(1166);
setAngle(91);delay(133);
setAngle(90);delay(66);
setAngle(89);delay(66);
setAngle(88);delay(33);
setAngle(87);delay(66);
setAngle(86);delay(66);
setAngle(85);delay(66);
setAngle(84);</v>
      </c>
    </row>
    <row r="55" spans="1:12">
      <c r="A55" s="3">
        <v>2.12</v>
      </c>
      <c r="B55" s="3">
        <v>-2.6827725777400002</v>
      </c>
      <c r="C55" s="3">
        <v>27.559391025899998</v>
      </c>
      <c r="D55" s="3">
        <f t="shared" si="0"/>
        <v>-2.6827725777400002</v>
      </c>
      <c r="E55" s="3">
        <f t="shared" si="1"/>
        <v>27.559391025899998</v>
      </c>
      <c r="F55" s="4">
        <f t="shared" si="2"/>
        <v>27.689660568925923</v>
      </c>
      <c r="G55" s="4">
        <f t="shared" si="8"/>
        <v>1.7666666666666688</v>
      </c>
      <c r="H55" s="4">
        <f t="shared" si="3"/>
        <v>-5.5599472633044327</v>
      </c>
      <c r="I55" s="4">
        <f t="shared" si="4"/>
        <v>84</v>
      </c>
      <c r="J55" s="4">
        <f t="shared" si="5"/>
        <v>100.0000000000002</v>
      </c>
      <c r="K55" s="3" t="str">
        <f t="shared" si="6"/>
        <v/>
      </c>
      <c r="L55" s="4" t="str">
        <f t="shared" si="7"/>
        <v>setAngle(92);delay(1166);
setAngle(91);delay(133);
setAngle(90);delay(66);
setAngle(89);delay(66);
setAngle(88);delay(33);
setAngle(87);delay(66);
setAngle(86);delay(66);
setAngle(85);delay(66);
setAngle(84);</v>
      </c>
    </row>
    <row r="56" spans="1:12">
      <c r="A56" s="3">
        <v>2.16</v>
      </c>
      <c r="B56" s="3">
        <v>-2.6014764390299998</v>
      </c>
      <c r="C56" s="3">
        <v>27.640687164599999</v>
      </c>
      <c r="D56" s="3">
        <f t="shared" si="0"/>
        <v>-2.6014764390299998</v>
      </c>
      <c r="E56" s="3">
        <f t="shared" si="1"/>
        <v>27.640687164599999</v>
      </c>
      <c r="F56" s="4">
        <f t="shared" si="2"/>
        <v>27.762839670936245</v>
      </c>
      <c r="G56" s="4">
        <f t="shared" si="8"/>
        <v>1.8000000000000023</v>
      </c>
      <c r="H56" s="4">
        <f t="shared" si="3"/>
        <v>-5.3767054280688695</v>
      </c>
      <c r="I56" s="4">
        <f t="shared" si="4"/>
        <v>84</v>
      </c>
      <c r="J56" s="4">
        <f t="shared" si="5"/>
        <v>133.33333333333363</v>
      </c>
      <c r="K56" s="3" t="str">
        <f t="shared" si="6"/>
        <v/>
      </c>
      <c r="L56" s="4" t="str">
        <f t="shared" si="7"/>
        <v>setAngle(92);delay(1166);
setAngle(91);delay(133);
setAngle(90);delay(66);
setAngle(89);delay(66);
setAngle(88);delay(33);
setAngle(87);delay(66);
setAngle(86);delay(66);
setAngle(85);delay(66);
setAngle(84);</v>
      </c>
    </row>
    <row r="57" spans="1:12">
      <c r="A57" s="3">
        <v>2.2000000000000002</v>
      </c>
      <c r="B57" s="3">
        <v>-2.6014764390299998</v>
      </c>
      <c r="C57" s="3">
        <v>27.640687164599999</v>
      </c>
      <c r="D57" s="3">
        <f t="shared" si="0"/>
        <v>-2.6014764390299998</v>
      </c>
      <c r="E57" s="3">
        <f t="shared" si="1"/>
        <v>27.640687164599999</v>
      </c>
      <c r="F57" s="4">
        <f t="shared" si="2"/>
        <v>27.762839670936245</v>
      </c>
      <c r="G57" s="4">
        <f t="shared" si="8"/>
        <v>1.8333333333333357</v>
      </c>
      <c r="H57" s="4">
        <f t="shared" si="3"/>
        <v>-5.3767054280688695</v>
      </c>
      <c r="I57" s="4">
        <f t="shared" si="4"/>
        <v>84</v>
      </c>
      <c r="J57" s="4">
        <f t="shared" si="5"/>
        <v>166.66666666666706</v>
      </c>
      <c r="K57" s="3" t="str">
        <f t="shared" si="6"/>
        <v/>
      </c>
      <c r="L57" s="4" t="str">
        <f t="shared" si="7"/>
        <v>setAngle(92);delay(1166);
setAngle(91);delay(133);
setAngle(90);delay(66);
setAngle(89);delay(66);
setAngle(88);delay(33);
setAngle(87);delay(66);
setAngle(86);delay(66);
setAngle(85);delay(66);
setAngle(84);</v>
      </c>
    </row>
    <row r="58" spans="1:12">
      <c r="A58" s="3">
        <v>2.2400000000000002</v>
      </c>
      <c r="B58" s="3">
        <v>-2.5201803003099998</v>
      </c>
      <c r="C58" s="3">
        <v>27.640687164599999</v>
      </c>
      <c r="D58" s="3">
        <f t="shared" si="0"/>
        <v>-2.5201803003099998</v>
      </c>
      <c r="E58" s="3">
        <f t="shared" si="1"/>
        <v>27.640687164599999</v>
      </c>
      <c r="F58" s="4">
        <f t="shared" si="2"/>
        <v>27.755339948870269</v>
      </c>
      <c r="G58" s="4">
        <f t="shared" si="8"/>
        <v>1.8666666666666691</v>
      </c>
      <c r="H58" s="4">
        <f t="shared" si="3"/>
        <v>-5.2096226967122359</v>
      </c>
      <c r="I58" s="4">
        <f t="shared" si="4"/>
        <v>84</v>
      </c>
      <c r="J58" s="4">
        <f t="shared" si="5"/>
        <v>200.00000000000048</v>
      </c>
      <c r="K58" s="3" t="str">
        <f t="shared" si="6"/>
        <v/>
      </c>
      <c r="L58" s="4" t="str">
        <f t="shared" si="7"/>
        <v>setAngle(92);delay(1166);
setAngle(91);delay(133);
setAngle(90);delay(66);
setAngle(89);delay(66);
setAngle(88);delay(33);
setAngle(87);delay(66);
setAngle(86);delay(66);
setAngle(85);delay(66);
setAngle(84);</v>
      </c>
    </row>
    <row r="59" spans="1:12">
      <c r="A59" s="3">
        <v>2.2799999999999998</v>
      </c>
      <c r="B59" s="3">
        <v>-2.5201803003099998</v>
      </c>
      <c r="C59" s="3">
        <v>27.640687164599999</v>
      </c>
      <c r="D59" s="3">
        <f t="shared" si="0"/>
        <v>-2.5201803003099998</v>
      </c>
      <c r="E59" s="3">
        <f t="shared" si="1"/>
        <v>27.640687164599999</v>
      </c>
      <c r="F59" s="4">
        <f t="shared" si="2"/>
        <v>27.755339948870269</v>
      </c>
      <c r="G59" s="4">
        <f t="shared" si="8"/>
        <v>1.9000000000000026</v>
      </c>
      <c r="H59" s="4">
        <f t="shared" si="3"/>
        <v>-5.2096226967122359</v>
      </c>
      <c r="I59" s="4">
        <f t="shared" si="4"/>
        <v>84</v>
      </c>
      <c r="J59" s="4">
        <f t="shared" si="5"/>
        <v>233.33333333333391</v>
      </c>
      <c r="K59" s="3" t="str">
        <f t="shared" si="6"/>
        <v/>
      </c>
      <c r="L59" s="4" t="str">
        <f t="shared" si="7"/>
        <v>setAngle(92);delay(1166);
setAngle(91);delay(133);
setAngle(90);delay(66);
setAngle(89);delay(66);
setAngle(88);delay(33);
setAngle(87);delay(66);
setAngle(86);delay(66);
setAngle(85);delay(66);
setAngle(84);</v>
      </c>
    </row>
    <row r="60" spans="1:12">
      <c r="A60" s="3">
        <v>2.3199999999999998</v>
      </c>
      <c r="B60" s="3">
        <v>-2.5201803003099998</v>
      </c>
      <c r="C60" s="3">
        <v>27.640687164599999</v>
      </c>
      <c r="D60" s="3">
        <f t="shared" si="0"/>
        <v>-2.5201803003099998</v>
      </c>
      <c r="E60" s="3">
        <f t="shared" si="1"/>
        <v>27.640687164599999</v>
      </c>
      <c r="F60" s="4">
        <f t="shared" si="2"/>
        <v>27.755339948870269</v>
      </c>
      <c r="G60" s="4">
        <f t="shared" si="8"/>
        <v>1.933333333333336</v>
      </c>
      <c r="H60" s="4">
        <f t="shared" si="3"/>
        <v>-5.2096226967122359</v>
      </c>
      <c r="I60" s="4">
        <f t="shared" si="4"/>
        <v>84</v>
      </c>
      <c r="J60" s="4">
        <f t="shared" si="5"/>
        <v>266.66666666666737</v>
      </c>
      <c r="K60" s="3" t="str">
        <f t="shared" si="6"/>
        <v/>
      </c>
      <c r="L60" s="4" t="str">
        <f t="shared" si="7"/>
        <v>setAngle(92);delay(1166);
setAngle(91);delay(133);
setAngle(90);delay(66);
setAngle(89);delay(66);
setAngle(88);delay(33);
setAngle(87);delay(66);
setAngle(86);delay(66);
setAngle(85);delay(66);
setAngle(84);</v>
      </c>
    </row>
    <row r="61" spans="1:12">
      <c r="A61" s="3">
        <v>2.36</v>
      </c>
      <c r="B61" s="3">
        <v>-2.4388841615899999</v>
      </c>
      <c r="C61" s="3">
        <v>27.478094887200001</v>
      </c>
      <c r="D61" s="3">
        <f t="shared" si="0"/>
        <v>-2.4388841615899999</v>
      </c>
      <c r="E61" s="3">
        <f t="shared" si="1"/>
        <v>27.478094887200001</v>
      </c>
      <c r="F61" s="4">
        <f t="shared" si="2"/>
        <v>27.586117062457728</v>
      </c>
      <c r="G61" s="4">
        <f t="shared" si="8"/>
        <v>1.9666666666666694</v>
      </c>
      <c r="H61" s="4">
        <f t="shared" si="3"/>
        <v>-5.072132872523194</v>
      </c>
      <c r="I61" s="4">
        <f t="shared" si="4"/>
        <v>84</v>
      </c>
      <c r="J61" s="4">
        <f t="shared" si="5"/>
        <v>300.0000000000008</v>
      </c>
      <c r="K61" s="3" t="str">
        <f t="shared" si="6"/>
        <v/>
      </c>
      <c r="L61" s="4" t="str">
        <f t="shared" si="7"/>
        <v>setAngle(92);delay(1166);
setAngle(91);delay(133);
setAngle(90);delay(66);
setAngle(89);delay(66);
setAngle(88);delay(33);
setAngle(87);delay(66);
setAngle(86);delay(66);
setAngle(85);delay(66);
setAngle(84);</v>
      </c>
    </row>
    <row r="62" spans="1:12">
      <c r="A62" s="3">
        <v>2.4</v>
      </c>
      <c r="B62" s="3">
        <v>-2.4388841615899999</v>
      </c>
      <c r="C62" s="3">
        <v>27.640687164599999</v>
      </c>
      <c r="D62" s="3">
        <f t="shared" si="0"/>
        <v>-2.4388841615899999</v>
      </c>
      <c r="E62" s="3">
        <f t="shared" si="1"/>
        <v>27.640687164599999</v>
      </c>
      <c r="F62" s="4">
        <f t="shared" si="2"/>
        <v>27.748076381705051</v>
      </c>
      <c r="G62" s="4">
        <f t="shared" si="8"/>
        <v>2.0000000000000027</v>
      </c>
      <c r="H62" s="4">
        <f t="shared" si="3"/>
        <v>-5.042451069186642</v>
      </c>
      <c r="I62" s="4">
        <f t="shared" si="4"/>
        <v>84</v>
      </c>
      <c r="J62" s="4">
        <f t="shared" si="5"/>
        <v>333.333333333334</v>
      </c>
      <c r="K62" s="3" t="str">
        <f t="shared" si="6"/>
        <v/>
      </c>
      <c r="L62" s="4" t="str">
        <f t="shared" si="7"/>
        <v>setAngle(92);delay(1166);
setAngle(91);delay(133);
setAngle(90);delay(66);
setAngle(89);delay(66);
setAngle(88);delay(33);
setAngle(87);delay(66);
setAngle(86);delay(66);
setAngle(85);delay(66);
setAngle(84);</v>
      </c>
    </row>
    <row r="63" spans="1:12" ht="28.8">
      <c r="A63" s="3">
        <v>2.44</v>
      </c>
      <c r="B63" s="3">
        <v>-2.3575880228699999</v>
      </c>
      <c r="C63" s="3">
        <v>27.559391025899998</v>
      </c>
      <c r="D63" s="3">
        <f t="shared" si="0"/>
        <v>-2.3575880228699999</v>
      </c>
      <c r="E63" s="3">
        <f t="shared" si="1"/>
        <v>27.559391025899998</v>
      </c>
      <c r="F63" s="4">
        <f t="shared" si="2"/>
        <v>27.660047993523754</v>
      </c>
      <c r="G63" s="4">
        <f t="shared" si="8"/>
        <v>2.0333333333333359</v>
      </c>
      <c r="H63" s="4">
        <f t="shared" si="3"/>
        <v>-4.8895048067141857</v>
      </c>
      <c r="I63" s="4">
        <f t="shared" si="4"/>
        <v>85</v>
      </c>
      <c r="J63" s="4">
        <f t="shared" si="5"/>
        <v>33.333333333333336</v>
      </c>
      <c r="K63" s="3" t="str">
        <f t="shared" si="6"/>
        <v>delay(333);
setAngle(85);</v>
      </c>
      <c r="L63" s="4" t="str">
        <f t="shared" si="7"/>
        <v>setAngle(92);delay(1166);
setAngle(91);delay(133);
setAngle(90);delay(66);
setAngle(89);delay(66);
setAngle(88);delay(33);
setAngle(87);delay(66);
setAngle(86);delay(66);
setAngle(85);delay(66);
setAngle(84);delay(333);
setAngle(85);</v>
      </c>
    </row>
    <row r="64" spans="1:12">
      <c r="A64" s="3">
        <v>2.48</v>
      </c>
      <c r="B64" s="3">
        <v>-2.2762918841499999</v>
      </c>
      <c r="C64" s="3">
        <v>27.559391025899998</v>
      </c>
      <c r="D64" s="3">
        <f t="shared" si="0"/>
        <v>-2.2762918841499999</v>
      </c>
      <c r="E64" s="3">
        <f t="shared" si="1"/>
        <v>27.559391025899998</v>
      </c>
      <c r="F64" s="4">
        <f t="shared" si="2"/>
        <v>27.653237395652329</v>
      </c>
      <c r="G64" s="4">
        <f t="shared" si="8"/>
        <v>2.0666666666666691</v>
      </c>
      <c r="H64" s="4">
        <f t="shared" si="3"/>
        <v>-4.7216770159795365</v>
      </c>
      <c r="I64" s="4">
        <f t="shared" si="4"/>
        <v>85</v>
      </c>
      <c r="J64" s="4">
        <f t="shared" si="5"/>
        <v>66.666666666666544</v>
      </c>
      <c r="K64" s="3" t="str">
        <f t="shared" si="6"/>
        <v/>
      </c>
      <c r="L64" s="4" t="str">
        <f t="shared" si="7"/>
        <v>setAngle(92);delay(1166);
setAngle(91);delay(133);
setAngle(90);delay(66);
setAngle(89);delay(66);
setAngle(88);delay(33);
setAngle(87);delay(66);
setAngle(86);delay(66);
setAngle(85);delay(66);
setAngle(84);delay(333);
setAngle(85);</v>
      </c>
    </row>
    <row r="65" spans="1:12">
      <c r="A65" s="3">
        <v>2.52</v>
      </c>
      <c r="B65" s="3">
        <v>-2.03240346799</v>
      </c>
      <c r="C65" s="3">
        <v>27.640687164599999</v>
      </c>
      <c r="D65" s="3">
        <f t="shared" si="0"/>
        <v>-2.03240346799</v>
      </c>
      <c r="E65" s="3">
        <f t="shared" si="1"/>
        <v>27.640687164599999</v>
      </c>
      <c r="F65" s="4">
        <f t="shared" si="2"/>
        <v>27.715307156659495</v>
      </c>
      <c r="G65" s="4">
        <f t="shared" si="8"/>
        <v>2.1000000000000023</v>
      </c>
      <c r="H65" s="4">
        <f t="shared" si="3"/>
        <v>-4.2053570017182897</v>
      </c>
      <c r="I65" s="4">
        <f t="shared" si="4"/>
        <v>85</v>
      </c>
      <c r="J65" s="4">
        <f t="shared" si="5"/>
        <v>99.999999999999758</v>
      </c>
      <c r="K65" s="3" t="str">
        <f t="shared" si="6"/>
        <v/>
      </c>
      <c r="L65" s="4" t="str">
        <f t="shared" si="7"/>
        <v>setAngle(92);delay(1166);
setAngle(91);delay(133);
setAngle(90);delay(66);
setAngle(89);delay(66);
setAngle(88);delay(33);
setAngle(87);delay(66);
setAngle(86);delay(66);
setAngle(85);delay(66);
setAngle(84);delay(333);
setAngle(85);</v>
      </c>
    </row>
    <row r="66" spans="1:12">
      <c r="A66" s="3">
        <v>2.56</v>
      </c>
      <c r="B66" s="3">
        <v>-2.03240346799</v>
      </c>
      <c r="C66" s="3">
        <v>27.559391025899998</v>
      </c>
      <c r="D66" s="3">
        <f t="shared" si="0"/>
        <v>-2.03240346799</v>
      </c>
      <c r="E66" s="3">
        <f t="shared" si="1"/>
        <v>27.559391025899998</v>
      </c>
      <c r="F66" s="4">
        <f t="shared" si="2"/>
        <v>27.634230540674643</v>
      </c>
      <c r="G66" s="4">
        <f t="shared" si="8"/>
        <v>2.1333333333333355</v>
      </c>
      <c r="H66" s="4">
        <f t="shared" si="3"/>
        <v>-4.2177174837933311</v>
      </c>
      <c r="I66" s="4">
        <f t="shared" si="4"/>
        <v>85</v>
      </c>
      <c r="J66" s="4">
        <f t="shared" si="5"/>
        <v>133.33333333333297</v>
      </c>
      <c r="K66" s="3" t="str">
        <f t="shared" si="6"/>
        <v/>
      </c>
      <c r="L66" s="4" t="str">
        <f t="shared" si="7"/>
        <v>setAngle(92);delay(1166);
setAngle(91);delay(133);
setAngle(90);delay(66);
setAngle(89);delay(66);
setAngle(88);delay(33);
setAngle(87);delay(66);
setAngle(86);delay(66);
setAngle(85);delay(66);
setAngle(84);delay(333);
setAngle(85);</v>
      </c>
    </row>
    <row r="67" spans="1:12">
      <c r="A67" s="3">
        <v>2.6</v>
      </c>
      <c r="B67" s="3">
        <v>-1.9511073292700001</v>
      </c>
      <c r="C67" s="3">
        <v>27.640687164599999</v>
      </c>
      <c r="D67" s="3">
        <f t="shared" ref="D67:D130" si="9">B67-0</f>
        <v>-1.9511073292700001</v>
      </c>
      <c r="E67" s="3">
        <f t="shared" ref="E67:E130" si="10">C67</f>
        <v>27.640687164599999</v>
      </c>
      <c r="F67" s="4">
        <f t="shared" ref="F67:F130" si="11">SQRT(D67*D67+E67*E67)</f>
        <v>27.709464208851358</v>
      </c>
      <c r="G67" s="4">
        <f t="shared" si="8"/>
        <v>2.1666666666666687</v>
      </c>
      <c r="H67" s="4">
        <f t="shared" ref="H67:H130" si="12">DEGREES(ATAN(D67/E67))</f>
        <v>-4.0377106209856173</v>
      </c>
      <c r="I67" s="4">
        <f t="shared" ref="I67:I130" si="13">INT(H67)+90</f>
        <v>85</v>
      </c>
      <c r="J67" s="4">
        <f t="shared" ref="J67:J130" si="14">IF(I67=I66,J66+(G67-G66)*1000,100/3)</f>
        <v>166.66666666666617</v>
      </c>
      <c r="K67" s="3" t="str">
        <f t="shared" ref="K67:K130" si="15">IF(I67=I66,"",CONCATENATE("delay(",INT(J66),");",CHAR(10),"setAngle(",I67,");"))</f>
        <v/>
      </c>
      <c r="L67" s="4" t="str">
        <f t="shared" ref="L67:L130" si="16">CONCATENATE(L66,K67)</f>
        <v>setAngle(92);delay(1166);
setAngle(91);delay(133);
setAngle(90);delay(66);
setAngle(89);delay(66);
setAngle(88);delay(33);
setAngle(87);delay(66);
setAngle(86);delay(66);
setAngle(85);delay(66);
setAngle(84);delay(333);
setAngle(85);</v>
      </c>
    </row>
    <row r="68" spans="1:12" ht="28.8">
      <c r="A68" s="3">
        <v>2.64</v>
      </c>
      <c r="B68" s="3">
        <v>-1.4633304969500001</v>
      </c>
      <c r="C68" s="3">
        <v>27.640687164599999</v>
      </c>
      <c r="D68" s="3">
        <f t="shared" si="9"/>
        <v>-1.4633304969500001</v>
      </c>
      <c r="E68" s="3">
        <f t="shared" si="10"/>
        <v>27.640687164599999</v>
      </c>
      <c r="F68" s="4">
        <f t="shared" si="11"/>
        <v>27.679395280146334</v>
      </c>
      <c r="G68" s="4">
        <f t="shared" ref="G68:G131" si="17">G67+1/30</f>
        <v>2.200000000000002</v>
      </c>
      <c r="H68" s="4">
        <f t="shared" si="12"/>
        <v>-3.0304768458618114</v>
      </c>
      <c r="I68" s="4">
        <f t="shared" si="13"/>
        <v>86</v>
      </c>
      <c r="J68" s="4">
        <f t="shared" si="14"/>
        <v>33.333333333333336</v>
      </c>
      <c r="K68" s="3" t="str">
        <f t="shared" si="15"/>
        <v>delay(166);
setAngle(86);</v>
      </c>
      <c r="L68" s="4" t="str">
        <f t="shared" si="16"/>
        <v>setAngle(92);delay(1166);
setAngle(91);delay(133);
setAngle(90);delay(66);
setAngle(89);delay(66);
setAngle(88);delay(33);
setAngle(87);delay(66);
setAngle(86);delay(66);
setAngle(85);delay(66);
setAngle(84);delay(333);
setAngle(85);delay(166);
setAngle(86);</v>
      </c>
    </row>
    <row r="69" spans="1:12">
      <c r="A69" s="3">
        <v>2.68</v>
      </c>
      <c r="B69" s="3">
        <v>-1.4633304969500001</v>
      </c>
      <c r="C69" s="3">
        <v>27.640687164599999</v>
      </c>
      <c r="D69" s="3">
        <f t="shared" si="9"/>
        <v>-1.4633304969500001</v>
      </c>
      <c r="E69" s="3">
        <f t="shared" si="10"/>
        <v>27.640687164599999</v>
      </c>
      <c r="F69" s="4">
        <f t="shared" si="11"/>
        <v>27.679395280146334</v>
      </c>
      <c r="G69" s="4">
        <f t="shared" si="17"/>
        <v>2.2333333333333352</v>
      </c>
      <c r="H69" s="4">
        <f t="shared" si="12"/>
        <v>-3.0304768458618114</v>
      </c>
      <c r="I69" s="4">
        <f t="shared" si="13"/>
        <v>86</v>
      </c>
      <c r="J69" s="4">
        <f t="shared" si="14"/>
        <v>66.666666666666544</v>
      </c>
      <c r="K69" s="3" t="str">
        <f t="shared" si="15"/>
        <v/>
      </c>
      <c r="L69" s="4" t="str">
        <f t="shared" si="16"/>
        <v>setAngle(92);delay(1166);
setAngle(91);delay(133);
setAngle(90);delay(66);
setAngle(89);delay(66);
setAngle(88);delay(33);
setAngle(87);delay(66);
setAngle(86);delay(66);
setAngle(85);delay(66);
setAngle(84);delay(333);
setAngle(85);delay(166);
setAngle(86);</v>
      </c>
    </row>
    <row r="70" spans="1:12" ht="28.8">
      <c r="A70" s="3">
        <v>2.72</v>
      </c>
      <c r="B70" s="3">
        <v>-1.2194420807899999</v>
      </c>
      <c r="C70" s="3">
        <v>27.640687164599999</v>
      </c>
      <c r="D70" s="3">
        <f t="shared" si="9"/>
        <v>-1.2194420807899999</v>
      </c>
      <c r="E70" s="3">
        <f t="shared" si="10"/>
        <v>27.640687164599999</v>
      </c>
      <c r="F70" s="4">
        <f t="shared" si="11"/>
        <v>27.667573545934321</v>
      </c>
      <c r="G70" s="4">
        <f t="shared" si="17"/>
        <v>2.2666666666666684</v>
      </c>
      <c r="H70" s="4">
        <f t="shared" si="12"/>
        <v>-2.5261169116171214</v>
      </c>
      <c r="I70" s="4">
        <f t="shared" si="13"/>
        <v>87</v>
      </c>
      <c r="J70" s="4">
        <f t="shared" si="14"/>
        <v>33.333333333333336</v>
      </c>
      <c r="K70" s="3" t="str">
        <f t="shared" si="15"/>
        <v>delay(66);
setAngle(87);</v>
      </c>
      <c r="L70" s="4" t="str">
        <f t="shared" si="16"/>
        <v>setAngle(92);delay(1166);
setAngle(91);delay(133);
setAngle(90);delay(66);
setAngle(89);delay(66);
setAngle(88);delay(33);
setAngle(87);delay(66);
setAngle(86);delay(66);
setAngle(85);delay(66);
setAngle(84);delay(333);
setAngle(85);delay(166);
setAngle(86);delay(66);
setAngle(87);</v>
      </c>
    </row>
    <row r="71" spans="1:12">
      <c r="A71" s="3">
        <v>2.76</v>
      </c>
      <c r="B71" s="3">
        <v>-0.97555366463399995</v>
      </c>
      <c r="C71" s="3">
        <v>27.640687164599999</v>
      </c>
      <c r="D71" s="3">
        <f t="shared" si="9"/>
        <v>-0.97555366463399995</v>
      </c>
      <c r="E71" s="3">
        <f t="shared" si="10"/>
        <v>27.640687164599999</v>
      </c>
      <c r="F71" s="4">
        <f t="shared" si="11"/>
        <v>27.657897459565937</v>
      </c>
      <c r="G71" s="4">
        <f t="shared" si="17"/>
        <v>2.3000000000000016</v>
      </c>
      <c r="H71" s="4">
        <f t="shared" si="12"/>
        <v>-2.0213649403582079</v>
      </c>
      <c r="I71" s="4">
        <f t="shared" si="13"/>
        <v>87</v>
      </c>
      <c r="J71" s="4">
        <f t="shared" si="14"/>
        <v>66.666666666666544</v>
      </c>
      <c r="K71" s="3" t="str">
        <f t="shared" si="15"/>
        <v/>
      </c>
      <c r="L71" s="4" t="str">
        <f t="shared" si="16"/>
        <v>setAngle(92);delay(1166);
setAngle(91);delay(133);
setAngle(90);delay(66);
setAngle(89);delay(66);
setAngle(88);delay(33);
setAngle(87);delay(66);
setAngle(86);delay(66);
setAngle(85);delay(66);
setAngle(84);delay(333);
setAngle(85);delay(166);
setAngle(86);delay(66);
setAngle(87);</v>
      </c>
    </row>
    <row r="72" spans="1:12" ht="28.8">
      <c r="A72" s="3">
        <v>2.8</v>
      </c>
      <c r="B72" s="3">
        <v>-0.73166524847600001</v>
      </c>
      <c r="C72" s="3">
        <v>27.640687164599999</v>
      </c>
      <c r="D72" s="3">
        <f t="shared" si="9"/>
        <v>-0.73166524847600001</v>
      </c>
      <c r="E72" s="3">
        <f t="shared" si="10"/>
        <v>27.640687164599999</v>
      </c>
      <c r="F72" s="4">
        <f t="shared" si="11"/>
        <v>27.650369273612071</v>
      </c>
      <c r="G72" s="4">
        <f t="shared" si="17"/>
        <v>2.3333333333333348</v>
      </c>
      <c r="H72" s="4">
        <f t="shared" si="12"/>
        <v>-1.5162989004059364</v>
      </c>
      <c r="I72" s="4">
        <f t="shared" si="13"/>
        <v>88</v>
      </c>
      <c r="J72" s="4">
        <f t="shared" si="14"/>
        <v>33.333333333333336</v>
      </c>
      <c r="K72" s="3" t="str">
        <f t="shared" si="15"/>
        <v>delay(66);
setAngle(88);</v>
      </c>
      <c r="L72" s="4" t="str">
        <f t="shared" si="16"/>
        <v>setAngle(92);delay(1166);
setAngle(91);delay(133);
setAngle(90);delay(66);
setAngle(89);delay(66);
setAngle(88);delay(33);
setAngle(87);delay(66);
setAngle(86);delay(66);
setAngle(85);delay(66);
setAngle(84);delay(333);
setAngle(85);delay(166);
setAngle(86);delay(66);
setAngle(87);delay(66);
setAngle(88);</v>
      </c>
    </row>
    <row r="73" spans="1:12">
      <c r="A73" s="3">
        <v>2.84</v>
      </c>
      <c r="B73" s="3">
        <v>-0.48777683231699998</v>
      </c>
      <c r="C73" s="3">
        <v>27.640687164599999</v>
      </c>
      <c r="D73" s="3">
        <f t="shared" si="9"/>
        <v>-0.48777683231699998</v>
      </c>
      <c r="E73" s="3">
        <f t="shared" si="10"/>
        <v>27.640687164599999</v>
      </c>
      <c r="F73" s="4">
        <f t="shared" si="11"/>
        <v>27.644990742798747</v>
      </c>
      <c r="G73" s="4">
        <f t="shared" si="17"/>
        <v>2.366666666666668</v>
      </c>
      <c r="H73" s="4">
        <f t="shared" si="12"/>
        <v>-1.0109970523314991</v>
      </c>
      <c r="I73" s="4">
        <f t="shared" si="13"/>
        <v>88</v>
      </c>
      <c r="J73" s="4">
        <f t="shared" si="14"/>
        <v>66.666666666666544</v>
      </c>
      <c r="K73" s="3" t="str">
        <f t="shared" si="15"/>
        <v/>
      </c>
      <c r="L73" s="4" t="str">
        <f t="shared" si="16"/>
        <v>setAngle(92);delay(1166);
setAngle(91);delay(133);
setAngle(90);delay(66);
setAngle(89);delay(66);
setAngle(88);delay(33);
setAngle(87);delay(66);
setAngle(86);delay(66);
setAngle(85);delay(66);
setAngle(84);delay(333);
setAngle(85);delay(166);
setAngle(86);delay(66);
setAngle(87);delay(66);
setAngle(88);</v>
      </c>
    </row>
    <row r="74" spans="1:12" ht="28.8">
      <c r="A74" s="3">
        <v>2.88</v>
      </c>
      <c r="B74" s="3">
        <v>-0.32518455487800002</v>
      </c>
      <c r="C74" s="3">
        <v>27.640687164599999</v>
      </c>
      <c r="D74" s="3">
        <f t="shared" si="9"/>
        <v>-0.32518455487800002</v>
      </c>
      <c r="E74" s="3">
        <f t="shared" si="10"/>
        <v>27.640687164599999</v>
      </c>
      <c r="F74" s="4">
        <f t="shared" si="11"/>
        <v>27.642599948738802</v>
      </c>
      <c r="G74" s="4">
        <f t="shared" si="17"/>
        <v>2.4000000000000012</v>
      </c>
      <c r="H74" s="4">
        <f t="shared" si="12"/>
        <v>-0.6740368979852368</v>
      </c>
      <c r="I74" s="4">
        <f t="shared" si="13"/>
        <v>89</v>
      </c>
      <c r="J74" s="4">
        <f t="shared" si="14"/>
        <v>33.333333333333336</v>
      </c>
      <c r="K74" s="3" t="str">
        <f t="shared" si="15"/>
        <v>delay(66);
setAngle(89);</v>
      </c>
      <c r="L74" s="4" t="str">
        <f t="shared" si="16"/>
        <v>setAngle(92);delay(1166);
setAngle(91);delay(133);
setAngle(90);delay(66);
setAngle(89);delay(66);
setAngle(88);delay(33);
setAngle(87);delay(66);
setAngle(86);delay(66);
setAngle(85);delay(66);
setAngle(84);delay(333);
setAngle(85);delay(166);
setAngle(86);delay(66);
setAngle(87);delay(66);
setAngle(88);delay(66);
setAngle(89);</v>
      </c>
    </row>
    <row r="75" spans="1:12">
      <c r="A75" s="3">
        <v>2.92</v>
      </c>
      <c r="B75" s="3">
        <v>-0.16259227743900001</v>
      </c>
      <c r="C75" s="3">
        <v>27.559391025899998</v>
      </c>
      <c r="D75" s="3">
        <f t="shared" si="9"/>
        <v>-0.16259227743900001</v>
      </c>
      <c r="E75" s="3">
        <f t="shared" si="10"/>
        <v>27.559391025899998</v>
      </c>
      <c r="F75" s="4">
        <f t="shared" si="11"/>
        <v>27.559870644963851</v>
      </c>
      <c r="G75" s="4">
        <f t="shared" si="17"/>
        <v>2.4333333333333345</v>
      </c>
      <c r="H75" s="4">
        <f t="shared" si="12"/>
        <v>-0.3380242759376722</v>
      </c>
      <c r="I75" s="4">
        <f t="shared" si="13"/>
        <v>89</v>
      </c>
      <c r="J75" s="4">
        <f t="shared" si="14"/>
        <v>66.666666666666544</v>
      </c>
      <c r="K75" s="3" t="str">
        <f t="shared" si="15"/>
        <v/>
      </c>
      <c r="L75" s="4" t="str">
        <f t="shared" si="16"/>
        <v>setAngle(92);delay(1166);
setAngle(91);delay(133);
setAngle(90);delay(66);
setAngle(89);delay(66);
setAngle(88);delay(33);
setAngle(87);delay(66);
setAngle(86);delay(66);
setAngle(85);delay(66);
setAngle(84);delay(333);
setAngle(85);delay(166);
setAngle(86);delay(66);
setAngle(87);delay(66);
setAngle(88);delay(66);
setAngle(89);</v>
      </c>
    </row>
    <row r="76" spans="1:12">
      <c r="A76" s="3">
        <v>2.96</v>
      </c>
      <c r="B76" s="3">
        <v>-8.1296138719500005E-2</v>
      </c>
      <c r="C76" s="3">
        <v>27.559391025899998</v>
      </c>
      <c r="D76" s="3">
        <f t="shared" si="9"/>
        <v>-8.1296138719500005E-2</v>
      </c>
      <c r="E76" s="3">
        <f t="shared" si="10"/>
        <v>27.559391025899998</v>
      </c>
      <c r="F76" s="4">
        <f t="shared" si="11"/>
        <v>27.559510931448475</v>
      </c>
      <c r="G76" s="4">
        <f t="shared" si="17"/>
        <v>2.4666666666666677</v>
      </c>
      <c r="H76" s="4">
        <f t="shared" si="12"/>
        <v>-0.16901360862856654</v>
      </c>
      <c r="I76" s="4">
        <f t="shared" si="13"/>
        <v>89</v>
      </c>
      <c r="J76" s="4">
        <f t="shared" si="14"/>
        <v>99.999999999999758</v>
      </c>
      <c r="K76" s="3" t="str">
        <f t="shared" si="15"/>
        <v/>
      </c>
      <c r="L76" s="4" t="str">
        <f t="shared" si="16"/>
        <v>setAngle(92);delay(1166);
setAngle(91);delay(133);
setAngle(90);delay(66);
setAngle(89);delay(66);
setAngle(88);delay(33);
setAngle(87);delay(66);
setAngle(86);delay(66);
setAngle(85);delay(66);
setAngle(84);delay(333);
setAngle(85);delay(166);
setAngle(86);delay(66);
setAngle(87);delay(66);
setAngle(88);delay(66);
setAngle(89);</v>
      </c>
    </row>
    <row r="77" spans="1:12" ht="28.8">
      <c r="A77" s="3">
        <v>3</v>
      </c>
      <c r="B77" s="3">
        <v>0.243888416159</v>
      </c>
      <c r="C77" s="3">
        <v>27.559391025899998</v>
      </c>
      <c r="D77" s="3">
        <f t="shared" si="9"/>
        <v>0.243888416159</v>
      </c>
      <c r="E77" s="3">
        <f t="shared" si="10"/>
        <v>27.559391025899998</v>
      </c>
      <c r="F77" s="4">
        <f t="shared" si="11"/>
        <v>27.560470157056354</v>
      </c>
      <c r="G77" s="4">
        <f t="shared" si="17"/>
        <v>2.5000000000000009</v>
      </c>
      <c r="H77" s="4">
        <f t="shared" si="12"/>
        <v>0.50702906091600819</v>
      </c>
      <c r="I77" s="4">
        <f t="shared" si="13"/>
        <v>90</v>
      </c>
      <c r="J77" s="4">
        <f t="shared" si="14"/>
        <v>33.333333333333336</v>
      </c>
      <c r="K77" s="3" t="str">
        <f t="shared" si="15"/>
        <v>delay(99);
setAngle(90);</v>
      </c>
      <c r="L77"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v>
      </c>
    </row>
    <row r="78" spans="1:12">
      <c r="A78" s="3">
        <v>3.04</v>
      </c>
      <c r="B78" s="3">
        <v>0.32518455487800002</v>
      </c>
      <c r="C78" s="3">
        <v>27.559391025899998</v>
      </c>
      <c r="D78" s="3">
        <f t="shared" si="9"/>
        <v>0.32518455487800002</v>
      </c>
      <c r="E78" s="3">
        <f t="shared" si="10"/>
        <v>27.559391025899998</v>
      </c>
      <c r="F78" s="4">
        <f t="shared" si="11"/>
        <v>27.561309452077719</v>
      </c>
      <c r="G78" s="4">
        <f t="shared" si="17"/>
        <v>2.5333333333333341</v>
      </c>
      <c r="H78" s="4">
        <f t="shared" si="12"/>
        <v>0.67602502316225299</v>
      </c>
      <c r="I78" s="4">
        <f t="shared" si="13"/>
        <v>90</v>
      </c>
      <c r="J78" s="4">
        <f t="shared" si="14"/>
        <v>66.666666666666544</v>
      </c>
      <c r="K78" s="3" t="str">
        <f t="shared" si="15"/>
        <v/>
      </c>
      <c r="L78"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v>
      </c>
    </row>
    <row r="79" spans="1:12">
      <c r="A79" s="3">
        <v>3.08</v>
      </c>
      <c r="B79" s="3">
        <v>0.40648069359799999</v>
      </c>
      <c r="C79" s="3">
        <v>27.559391025899998</v>
      </c>
      <c r="D79" s="3">
        <f t="shared" si="9"/>
        <v>0.40648069359799999</v>
      </c>
      <c r="E79" s="3">
        <f t="shared" si="10"/>
        <v>27.559391025899998</v>
      </c>
      <c r="F79" s="4">
        <f t="shared" si="11"/>
        <v>27.562388508123263</v>
      </c>
      <c r="G79" s="4">
        <f t="shared" si="17"/>
        <v>2.5666666666666673</v>
      </c>
      <c r="H79" s="4">
        <f t="shared" si="12"/>
        <v>0.84500922320337779</v>
      </c>
      <c r="I79" s="4">
        <f t="shared" si="13"/>
        <v>90</v>
      </c>
      <c r="J79" s="4">
        <f t="shared" si="14"/>
        <v>99.999999999999758</v>
      </c>
      <c r="K79" s="3" t="str">
        <f t="shared" si="15"/>
        <v/>
      </c>
      <c r="L79"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v>
      </c>
    </row>
    <row r="80" spans="1:12" ht="28.8">
      <c r="A80" s="3">
        <v>3.12</v>
      </c>
      <c r="B80" s="3">
        <v>0.48777683231699998</v>
      </c>
      <c r="C80" s="3">
        <v>27.559391025899998</v>
      </c>
      <c r="D80" s="3">
        <f t="shared" si="9"/>
        <v>0.48777683231699998</v>
      </c>
      <c r="E80" s="3">
        <f t="shared" si="10"/>
        <v>27.559391025899998</v>
      </c>
      <c r="F80" s="4">
        <f t="shared" si="11"/>
        <v>27.563707297034675</v>
      </c>
      <c r="G80" s="4">
        <f t="shared" si="17"/>
        <v>2.6000000000000005</v>
      </c>
      <c r="H80" s="4">
        <f t="shared" si="12"/>
        <v>1.0139787227856882</v>
      </c>
      <c r="I80" s="4">
        <f t="shared" si="13"/>
        <v>91</v>
      </c>
      <c r="J80" s="4">
        <f t="shared" si="14"/>
        <v>33.333333333333336</v>
      </c>
      <c r="K80" s="3" t="str">
        <f t="shared" si="15"/>
        <v>delay(99);
setAngle(91);</v>
      </c>
      <c r="L80"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v>
      </c>
    </row>
    <row r="81" spans="1:12">
      <c r="A81" s="3">
        <v>3.16</v>
      </c>
      <c r="B81" s="3">
        <v>0.48777683231699998</v>
      </c>
      <c r="C81" s="3">
        <v>27.559391025899998</v>
      </c>
      <c r="D81" s="3">
        <f t="shared" si="9"/>
        <v>0.48777683231699998</v>
      </c>
      <c r="E81" s="3">
        <f t="shared" si="10"/>
        <v>27.559391025899998</v>
      </c>
      <c r="F81" s="4">
        <f t="shared" si="11"/>
        <v>27.563707297034675</v>
      </c>
      <c r="G81" s="4">
        <f t="shared" si="17"/>
        <v>2.6333333333333337</v>
      </c>
      <c r="H81" s="4">
        <f t="shared" si="12"/>
        <v>1.0139787227856882</v>
      </c>
      <c r="I81" s="4">
        <f t="shared" si="13"/>
        <v>91</v>
      </c>
      <c r="J81" s="4">
        <f t="shared" si="14"/>
        <v>66.666666666666544</v>
      </c>
      <c r="K81" s="3" t="str">
        <f t="shared" si="15"/>
        <v/>
      </c>
      <c r="L81"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v>
      </c>
    </row>
    <row r="82" spans="1:12">
      <c r="A82" s="3">
        <v>3.2</v>
      </c>
      <c r="B82" s="3">
        <v>0.48777683231699998</v>
      </c>
      <c r="C82" s="3">
        <v>27.559391025899998</v>
      </c>
      <c r="D82" s="3">
        <f t="shared" si="9"/>
        <v>0.48777683231699998</v>
      </c>
      <c r="E82" s="3">
        <f t="shared" si="10"/>
        <v>27.559391025899998</v>
      </c>
      <c r="F82" s="4">
        <f t="shared" si="11"/>
        <v>27.563707297034675</v>
      </c>
      <c r="G82" s="4">
        <f t="shared" si="17"/>
        <v>2.666666666666667</v>
      </c>
      <c r="H82" s="4">
        <f t="shared" si="12"/>
        <v>1.0139787227856882</v>
      </c>
      <c r="I82" s="4">
        <f t="shared" si="13"/>
        <v>91</v>
      </c>
      <c r="J82" s="4">
        <f t="shared" si="14"/>
        <v>99.999999999999758</v>
      </c>
      <c r="K82" s="3" t="str">
        <f t="shared" si="15"/>
        <v/>
      </c>
      <c r="L82"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v>
      </c>
    </row>
    <row r="83" spans="1:12">
      <c r="A83" s="3">
        <v>3.24</v>
      </c>
      <c r="B83" s="3">
        <v>0.48777683231699998</v>
      </c>
      <c r="C83" s="3">
        <v>27.559391025899998</v>
      </c>
      <c r="D83" s="3">
        <f t="shared" si="9"/>
        <v>0.48777683231699998</v>
      </c>
      <c r="E83" s="3">
        <f t="shared" si="10"/>
        <v>27.559391025899998</v>
      </c>
      <c r="F83" s="4">
        <f t="shared" si="11"/>
        <v>27.563707297034675</v>
      </c>
      <c r="G83" s="4">
        <f t="shared" si="17"/>
        <v>2.7</v>
      </c>
      <c r="H83" s="4">
        <f t="shared" si="12"/>
        <v>1.0139787227856882</v>
      </c>
      <c r="I83" s="4">
        <f t="shared" si="13"/>
        <v>91</v>
      </c>
      <c r="J83" s="4">
        <f t="shared" si="14"/>
        <v>133.33333333333297</v>
      </c>
      <c r="K83" s="3" t="str">
        <f t="shared" si="15"/>
        <v/>
      </c>
      <c r="L83"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v>
      </c>
    </row>
    <row r="84" spans="1:12">
      <c r="A84" s="3">
        <v>3.28</v>
      </c>
      <c r="B84" s="3">
        <v>0.48777683231699998</v>
      </c>
      <c r="C84" s="3">
        <v>27.559391025899998</v>
      </c>
      <c r="D84" s="3">
        <f t="shared" si="9"/>
        <v>0.48777683231699998</v>
      </c>
      <c r="E84" s="3">
        <f t="shared" si="10"/>
        <v>27.559391025899998</v>
      </c>
      <c r="F84" s="4">
        <f t="shared" si="11"/>
        <v>27.563707297034675</v>
      </c>
      <c r="G84" s="4">
        <f t="shared" si="17"/>
        <v>2.7333333333333334</v>
      </c>
      <c r="H84" s="4">
        <f t="shared" si="12"/>
        <v>1.0139787227856882</v>
      </c>
      <c r="I84" s="4">
        <f t="shared" si="13"/>
        <v>91</v>
      </c>
      <c r="J84" s="4">
        <f t="shared" si="14"/>
        <v>166.66666666666617</v>
      </c>
      <c r="K84" s="3" t="str">
        <f t="shared" si="15"/>
        <v/>
      </c>
      <c r="L84"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v>
      </c>
    </row>
    <row r="85" spans="1:12">
      <c r="A85" s="3">
        <v>3.32</v>
      </c>
      <c r="B85" s="3">
        <v>0.48777683231699998</v>
      </c>
      <c r="C85" s="3">
        <v>27.559391025899998</v>
      </c>
      <c r="D85" s="3">
        <f t="shared" si="9"/>
        <v>0.48777683231699998</v>
      </c>
      <c r="E85" s="3">
        <f t="shared" si="10"/>
        <v>27.559391025899998</v>
      </c>
      <c r="F85" s="4">
        <f t="shared" si="11"/>
        <v>27.563707297034675</v>
      </c>
      <c r="G85" s="4">
        <f t="shared" si="17"/>
        <v>2.7666666666666666</v>
      </c>
      <c r="H85" s="4">
        <f t="shared" si="12"/>
        <v>1.0139787227856882</v>
      </c>
      <c r="I85" s="4">
        <f t="shared" si="13"/>
        <v>91</v>
      </c>
      <c r="J85" s="4">
        <f t="shared" si="14"/>
        <v>199.99999999999937</v>
      </c>
      <c r="K85" s="3" t="str">
        <f t="shared" si="15"/>
        <v/>
      </c>
      <c r="L85"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v>
      </c>
    </row>
    <row r="86" spans="1:12">
      <c r="A86" s="3">
        <v>3.36</v>
      </c>
      <c r="B86" s="3">
        <v>0.48777683231699998</v>
      </c>
      <c r="C86" s="3">
        <v>27.559391025899998</v>
      </c>
      <c r="D86" s="3">
        <f t="shared" si="9"/>
        <v>0.48777683231699998</v>
      </c>
      <c r="E86" s="3">
        <f t="shared" si="10"/>
        <v>27.559391025899998</v>
      </c>
      <c r="F86" s="4">
        <f t="shared" si="11"/>
        <v>27.563707297034675</v>
      </c>
      <c r="G86" s="4">
        <f t="shared" si="17"/>
        <v>2.8</v>
      </c>
      <c r="H86" s="4">
        <f t="shared" si="12"/>
        <v>1.0139787227856882</v>
      </c>
      <c r="I86" s="4">
        <f t="shared" si="13"/>
        <v>91</v>
      </c>
      <c r="J86" s="4">
        <f t="shared" si="14"/>
        <v>233.33333333333258</v>
      </c>
      <c r="K86" s="3" t="str">
        <f t="shared" si="15"/>
        <v/>
      </c>
      <c r="L86"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v>
      </c>
    </row>
    <row r="87" spans="1:12">
      <c r="A87" s="3">
        <v>3.4</v>
      </c>
      <c r="B87" s="3">
        <v>0.48777683231699998</v>
      </c>
      <c r="C87" s="3">
        <v>27.559391025899998</v>
      </c>
      <c r="D87" s="3">
        <f t="shared" si="9"/>
        <v>0.48777683231699998</v>
      </c>
      <c r="E87" s="3">
        <f t="shared" si="10"/>
        <v>27.559391025899998</v>
      </c>
      <c r="F87" s="4">
        <f t="shared" si="11"/>
        <v>27.563707297034675</v>
      </c>
      <c r="G87" s="4">
        <f t="shared" si="17"/>
        <v>2.833333333333333</v>
      </c>
      <c r="H87" s="4">
        <f t="shared" si="12"/>
        <v>1.0139787227856882</v>
      </c>
      <c r="I87" s="4">
        <f t="shared" si="13"/>
        <v>91</v>
      </c>
      <c r="J87" s="4">
        <f t="shared" si="14"/>
        <v>266.66666666666578</v>
      </c>
      <c r="K87" s="3" t="str">
        <f t="shared" si="15"/>
        <v/>
      </c>
      <c r="L87"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v>
      </c>
    </row>
    <row r="88" spans="1:12">
      <c r="A88" s="3">
        <v>3.44</v>
      </c>
      <c r="B88" s="3">
        <v>0.48777683231699998</v>
      </c>
      <c r="C88" s="3">
        <v>27.559391025899998</v>
      </c>
      <c r="D88" s="3">
        <f t="shared" si="9"/>
        <v>0.48777683231699998</v>
      </c>
      <c r="E88" s="3">
        <f t="shared" si="10"/>
        <v>27.559391025899998</v>
      </c>
      <c r="F88" s="4">
        <f t="shared" si="11"/>
        <v>27.563707297034675</v>
      </c>
      <c r="G88" s="4">
        <f t="shared" si="17"/>
        <v>2.8666666666666663</v>
      </c>
      <c r="H88" s="4">
        <f t="shared" si="12"/>
        <v>1.0139787227856882</v>
      </c>
      <c r="I88" s="4">
        <f t="shared" si="13"/>
        <v>91</v>
      </c>
      <c r="J88" s="4">
        <f t="shared" si="14"/>
        <v>299.99999999999898</v>
      </c>
      <c r="K88" s="3" t="str">
        <f t="shared" si="15"/>
        <v/>
      </c>
      <c r="L88"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v>
      </c>
    </row>
    <row r="89" spans="1:12">
      <c r="A89" s="3">
        <v>3.48</v>
      </c>
      <c r="B89" s="3">
        <v>0.48777683231699998</v>
      </c>
      <c r="C89" s="3">
        <v>27.559391025899998</v>
      </c>
      <c r="D89" s="3">
        <f t="shared" si="9"/>
        <v>0.48777683231699998</v>
      </c>
      <c r="E89" s="3">
        <f t="shared" si="10"/>
        <v>27.559391025899998</v>
      </c>
      <c r="F89" s="4">
        <f t="shared" si="11"/>
        <v>27.563707297034675</v>
      </c>
      <c r="G89" s="4">
        <f t="shared" si="17"/>
        <v>2.8999999999999995</v>
      </c>
      <c r="H89" s="4">
        <f t="shared" si="12"/>
        <v>1.0139787227856882</v>
      </c>
      <c r="I89" s="4">
        <f t="shared" si="13"/>
        <v>91</v>
      </c>
      <c r="J89" s="4">
        <f t="shared" si="14"/>
        <v>333.33333333333218</v>
      </c>
      <c r="K89" s="3" t="str">
        <f t="shared" si="15"/>
        <v/>
      </c>
      <c r="L89"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v>
      </c>
    </row>
    <row r="90" spans="1:12" ht="28.8">
      <c r="A90" s="3">
        <v>3.52</v>
      </c>
      <c r="B90" s="3">
        <v>0.97555366463399995</v>
      </c>
      <c r="C90" s="3">
        <v>27.478094887200001</v>
      </c>
      <c r="D90" s="3">
        <f t="shared" si="9"/>
        <v>0.97555366463399995</v>
      </c>
      <c r="E90" s="3">
        <f t="shared" si="10"/>
        <v>27.478094887200001</v>
      </c>
      <c r="F90" s="4">
        <f t="shared" si="11"/>
        <v>27.495406954299614</v>
      </c>
      <c r="G90" s="4">
        <f t="shared" si="17"/>
        <v>2.9333333333333327</v>
      </c>
      <c r="H90" s="4">
        <f t="shared" si="12"/>
        <v>2.0333156694137227</v>
      </c>
      <c r="I90" s="4">
        <f t="shared" si="13"/>
        <v>92</v>
      </c>
      <c r="J90" s="4">
        <f t="shared" si="14"/>
        <v>33.333333333333336</v>
      </c>
      <c r="K90" s="3" t="str">
        <f t="shared" si="15"/>
        <v>delay(333);
setAngle(92);</v>
      </c>
      <c r="L90"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v>
      </c>
    </row>
    <row r="91" spans="1:12">
      <c r="A91" s="3">
        <v>3.56</v>
      </c>
      <c r="B91" s="3">
        <v>1.3007382195099999</v>
      </c>
      <c r="C91" s="3">
        <v>27.478094887200001</v>
      </c>
      <c r="D91" s="3">
        <f t="shared" si="9"/>
        <v>1.3007382195099999</v>
      </c>
      <c r="E91" s="3">
        <f t="shared" si="10"/>
        <v>27.478094887200001</v>
      </c>
      <c r="F91" s="4">
        <f t="shared" si="11"/>
        <v>27.508864363067786</v>
      </c>
      <c r="G91" s="4">
        <f t="shared" si="17"/>
        <v>2.9666666666666659</v>
      </c>
      <c r="H91" s="4">
        <f t="shared" si="12"/>
        <v>2.7102031001695392</v>
      </c>
      <c r="I91" s="4">
        <f t="shared" si="13"/>
        <v>92</v>
      </c>
      <c r="J91" s="4">
        <f t="shared" si="14"/>
        <v>66.666666666666544</v>
      </c>
      <c r="K91" s="3" t="str">
        <f t="shared" si="15"/>
        <v/>
      </c>
      <c r="L91"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v>
      </c>
    </row>
    <row r="92" spans="1:12" ht="28.8">
      <c r="A92" s="3">
        <v>3.6</v>
      </c>
      <c r="B92" s="3">
        <v>1.62592277439</v>
      </c>
      <c r="C92" s="3">
        <v>27.478094887200001</v>
      </c>
      <c r="D92" s="3">
        <f t="shared" si="9"/>
        <v>1.62592277439</v>
      </c>
      <c r="E92" s="3">
        <f t="shared" si="10"/>
        <v>27.478094887200001</v>
      </c>
      <c r="F92" s="4">
        <f t="shared" si="11"/>
        <v>27.526157078281866</v>
      </c>
      <c r="G92" s="4">
        <f t="shared" si="17"/>
        <v>2.9999999999999991</v>
      </c>
      <c r="H92" s="4">
        <f t="shared" si="12"/>
        <v>3.3863343287825907</v>
      </c>
      <c r="I92" s="4">
        <f t="shared" si="13"/>
        <v>93</v>
      </c>
      <c r="J92" s="4">
        <f t="shared" si="14"/>
        <v>33.333333333333336</v>
      </c>
      <c r="K92" s="3" t="str">
        <f t="shared" si="15"/>
        <v>delay(66);
setAngle(93);</v>
      </c>
      <c r="L92"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v>
      </c>
    </row>
    <row r="93" spans="1:12">
      <c r="A93" s="3">
        <v>3.64</v>
      </c>
      <c r="B93" s="3">
        <v>1.8698111905499999</v>
      </c>
      <c r="C93" s="3">
        <v>27.3967987485</v>
      </c>
      <c r="D93" s="3">
        <f t="shared" si="9"/>
        <v>1.8698111905499999</v>
      </c>
      <c r="E93" s="3">
        <f t="shared" si="10"/>
        <v>27.3967987485</v>
      </c>
      <c r="F93" s="4">
        <f t="shared" si="11"/>
        <v>27.460531232190633</v>
      </c>
      <c r="G93" s="4">
        <f t="shared" si="17"/>
        <v>3.0333333333333323</v>
      </c>
      <c r="H93" s="4">
        <f t="shared" si="12"/>
        <v>3.9043398710932564</v>
      </c>
      <c r="I93" s="4">
        <f t="shared" si="13"/>
        <v>93</v>
      </c>
      <c r="J93" s="4">
        <f t="shared" si="14"/>
        <v>66.666666666666544</v>
      </c>
      <c r="K93" s="3" t="str">
        <f t="shared" si="15"/>
        <v/>
      </c>
      <c r="L93"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v>
      </c>
    </row>
    <row r="94" spans="1:12" ht="28.8">
      <c r="A94" s="3">
        <v>3.68</v>
      </c>
      <c r="B94" s="3">
        <v>2.2762918841499999</v>
      </c>
      <c r="C94" s="3">
        <v>27.234206471</v>
      </c>
      <c r="D94" s="3">
        <f t="shared" si="9"/>
        <v>2.2762918841499999</v>
      </c>
      <c r="E94" s="3">
        <f t="shared" si="10"/>
        <v>27.234206471</v>
      </c>
      <c r="F94" s="4">
        <f t="shared" si="11"/>
        <v>27.329169523549474</v>
      </c>
      <c r="G94" s="4">
        <f t="shared" si="17"/>
        <v>3.0666666666666655</v>
      </c>
      <c r="H94" s="4">
        <f t="shared" si="12"/>
        <v>4.7777957861818008</v>
      </c>
      <c r="I94" s="4">
        <f t="shared" si="13"/>
        <v>94</v>
      </c>
      <c r="J94" s="4">
        <f t="shared" si="14"/>
        <v>33.333333333333336</v>
      </c>
      <c r="K94" s="3" t="str">
        <f t="shared" si="15"/>
        <v>delay(66);
setAngle(94);</v>
      </c>
      <c r="L94"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v>
      </c>
    </row>
    <row r="95" spans="1:12">
      <c r="A95" s="3">
        <v>3.72</v>
      </c>
      <c r="B95" s="3">
        <v>2.3575880228699999</v>
      </c>
      <c r="C95" s="3">
        <v>27.152910332299999</v>
      </c>
      <c r="D95" s="3">
        <f t="shared" si="9"/>
        <v>2.3575880228699999</v>
      </c>
      <c r="E95" s="3">
        <f t="shared" si="10"/>
        <v>27.152910332299999</v>
      </c>
      <c r="F95" s="4">
        <f t="shared" si="11"/>
        <v>27.255068534118642</v>
      </c>
      <c r="G95" s="4">
        <f t="shared" si="17"/>
        <v>3.0999999999999988</v>
      </c>
      <c r="H95" s="4">
        <f t="shared" si="12"/>
        <v>4.9623381726706342</v>
      </c>
      <c r="I95" s="4">
        <f t="shared" si="13"/>
        <v>94</v>
      </c>
      <c r="J95" s="4">
        <f t="shared" si="14"/>
        <v>66.666666666666544</v>
      </c>
      <c r="K95" s="3" t="str">
        <f t="shared" si="15"/>
        <v/>
      </c>
      <c r="L95"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v>
      </c>
    </row>
    <row r="96" spans="1:12" ht="28.8">
      <c r="A96" s="3">
        <v>3.76</v>
      </c>
      <c r="B96" s="3">
        <v>2.6014764390299998</v>
      </c>
      <c r="C96" s="3">
        <v>27.152910332299999</v>
      </c>
      <c r="D96" s="3">
        <f t="shared" si="9"/>
        <v>2.6014764390299998</v>
      </c>
      <c r="E96" s="3">
        <f t="shared" si="10"/>
        <v>27.152910332299999</v>
      </c>
      <c r="F96" s="4">
        <f t="shared" si="11"/>
        <v>27.277247280045547</v>
      </c>
      <c r="G96" s="4">
        <f t="shared" si="17"/>
        <v>3.133333333333332</v>
      </c>
      <c r="H96" s="4">
        <f t="shared" si="12"/>
        <v>5.4727116712656398</v>
      </c>
      <c r="I96" s="4">
        <f t="shared" si="13"/>
        <v>95</v>
      </c>
      <c r="J96" s="4">
        <f t="shared" si="14"/>
        <v>33.333333333333336</v>
      </c>
      <c r="K96" s="3" t="str">
        <f t="shared" si="15"/>
        <v>delay(66);
setAngle(95);</v>
      </c>
      <c r="L96"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v>
      </c>
    </row>
    <row r="97" spans="1:12">
      <c r="A97" s="3">
        <v>3.8</v>
      </c>
      <c r="B97" s="3">
        <v>2.7640687164600002</v>
      </c>
      <c r="C97" s="3">
        <v>27.152910332299999</v>
      </c>
      <c r="D97" s="3">
        <f t="shared" si="9"/>
        <v>2.7640687164600002</v>
      </c>
      <c r="E97" s="3">
        <f t="shared" si="10"/>
        <v>27.152910332299999</v>
      </c>
      <c r="F97" s="4">
        <f t="shared" si="11"/>
        <v>27.293233875509088</v>
      </c>
      <c r="G97" s="4">
        <f t="shared" si="17"/>
        <v>3.1666666666666652</v>
      </c>
      <c r="H97" s="4">
        <f t="shared" si="12"/>
        <v>5.812482383109228</v>
      </c>
      <c r="I97" s="4">
        <f t="shared" si="13"/>
        <v>95</v>
      </c>
      <c r="J97" s="4">
        <f t="shared" si="14"/>
        <v>66.666666666666544</v>
      </c>
      <c r="K97" s="3" t="str">
        <f t="shared" si="15"/>
        <v/>
      </c>
      <c r="L97"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v>
      </c>
    </row>
    <row r="98" spans="1:12" ht="28.8">
      <c r="A98" s="3">
        <v>3.84</v>
      </c>
      <c r="B98" s="3">
        <v>3.0079571326200001</v>
      </c>
      <c r="C98" s="3">
        <v>27.071614193599999</v>
      </c>
      <c r="D98" s="3">
        <f t="shared" si="9"/>
        <v>3.0079571326200001</v>
      </c>
      <c r="E98" s="3">
        <f t="shared" si="10"/>
        <v>27.071614193599999</v>
      </c>
      <c r="F98" s="4">
        <f t="shared" si="11"/>
        <v>27.238210314901462</v>
      </c>
      <c r="G98" s="4">
        <f t="shared" si="17"/>
        <v>3.1999999999999984</v>
      </c>
      <c r="H98" s="4">
        <f t="shared" si="12"/>
        <v>6.3401917459052646</v>
      </c>
      <c r="I98" s="4">
        <f t="shared" si="13"/>
        <v>96</v>
      </c>
      <c r="J98" s="4">
        <f t="shared" si="14"/>
        <v>33.333333333333336</v>
      </c>
      <c r="K98" s="3" t="str">
        <f t="shared" si="15"/>
        <v>delay(66);
setAngle(96);</v>
      </c>
      <c r="L98"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v>
      </c>
    </row>
    <row r="99" spans="1:12">
      <c r="A99" s="3">
        <v>3.88</v>
      </c>
      <c r="B99" s="3">
        <v>3.17054941006</v>
      </c>
      <c r="C99" s="3">
        <v>27.071614193599999</v>
      </c>
      <c r="D99" s="3">
        <f t="shared" si="9"/>
        <v>3.17054941006</v>
      </c>
      <c r="E99" s="3">
        <f t="shared" si="10"/>
        <v>27.071614193599999</v>
      </c>
      <c r="F99" s="4">
        <f t="shared" si="11"/>
        <v>27.25664466893819</v>
      </c>
      <c r="G99" s="4">
        <f t="shared" si="17"/>
        <v>3.2333333333333316</v>
      </c>
      <c r="H99" s="4">
        <f t="shared" si="12"/>
        <v>6.6798860632199188</v>
      </c>
      <c r="I99" s="4">
        <f t="shared" si="13"/>
        <v>96</v>
      </c>
      <c r="J99" s="4">
        <f t="shared" si="14"/>
        <v>66.666666666666544</v>
      </c>
      <c r="K99" s="3" t="str">
        <f t="shared" si="15"/>
        <v/>
      </c>
      <c r="L99"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v>
      </c>
    </row>
    <row r="100" spans="1:12" ht="28.8">
      <c r="A100" s="3">
        <v>3.92</v>
      </c>
      <c r="B100" s="3">
        <v>3.3331416875</v>
      </c>
      <c r="C100" s="3">
        <v>26.990318054900001</v>
      </c>
      <c r="D100" s="3">
        <f t="shared" si="9"/>
        <v>3.3331416875</v>
      </c>
      <c r="E100" s="3">
        <f t="shared" si="10"/>
        <v>26.990318054900001</v>
      </c>
      <c r="F100" s="4">
        <f t="shared" si="11"/>
        <v>27.195350746287708</v>
      </c>
      <c r="G100" s="4">
        <f t="shared" si="17"/>
        <v>3.2666666666666648</v>
      </c>
      <c r="H100" s="4">
        <f t="shared" si="12"/>
        <v>7.0400393559373136</v>
      </c>
      <c r="I100" s="4">
        <f t="shared" si="13"/>
        <v>97</v>
      </c>
      <c r="J100" s="4">
        <f t="shared" si="14"/>
        <v>33.333333333333336</v>
      </c>
      <c r="K100" s="3" t="str">
        <f t="shared" si="15"/>
        <v>delay(66);
setAngle(97);</v>
      </c>
      <c r="L100"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v>
      </c>
    </row>
    <row r="101" spans="1:12">
      <c r="A101" s="3">
        <v>3.96</v>
      </c>
      <c r="B101" s="3">
        <v>3.5770301036599998</v>
      </c>
      <c r="C101" s="3">
        <v>26.990318054900001</v>
      </c>
      <c r="D101" s="3">
        <f t="shared" si="9"/>
        <v>3.5770301036599998</v>
      </c>
      <c r="E101" s="3">
        <f t="shared" si="10"/>
        <v>26.990318054900001</v>
      </c>
      <c r="F101" s="4">
        <f t="shared" si="11"/>
        <v>27.226318389880607</v>
      </c>
      <c r="G101" s="4">
        <f t="shared" si="17"/>
        <v>3.299999999999998</v>
      </c>
      <c r="H101" s="4">
        <f t="shared" si="12"/>
        <v>7.549421768260256</v>
      </c>
      <c r="I101" s="4">
        <f t="shared" si="13"/>
        <v>97</v>
      </c>
      <c r="J101" s="4">
        <f t="shared" si="14"/>
        <v>66.666666666666544</v>
      </c>
      <c r="K101" s="3" t="str">
        <f t="shared" si="15"/>
        <v/>
      </c>
      <c r="L101"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v>
      </c>
    </row>
    <row r="102" spans="1:12" ht="28.8">
      <c r="A102" s="3">
        <v>4</v>
      </c>
      <c r="B102" s="3">
        <v>3.8209185198200002</v>
      </c>
      <c r="C102" s="3">
        <v>26.990318054900001</v>
      </c>
      <c r="D102" s="3">
        <f t="shared" si="9"/>
        <v>3.8209185198200002</v>
      </c>
      <c r="E102" s="3">
        <f t="shared" si="10"/>
        <v>26.990318054900001</v>
      </c>
      <c r="F102" s="4">
        <f t="shared" si="11"/>
        <v>27.259432991897768</v>
      </c>
      <c r="G102" s="4">
        <f t="shared" si="17"/>
        <v>3.3333333333333313</v>
      </c>
      <c r="H102" s="4">
        <f t="shared" si="12"/>
        <v>8.0576066785709077</v>
      </c>
      <c r="I102" s="4">
        <f t="shared" si="13"/>
        <v>98</v>
      </c>
      <c r="J102" s="4">
        <f t="shared" si="14"/>
        <v>33.333333333333336</v>
      </c>
      <c r="K102" s="3" t="str">
        <f t="shared" si="15"/>
        <v>delay(66);
setAngle(98);</v>
      </c>
      <c r="L102"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v>
      </c>
    </row>
    <row r="103" spans="1:12">
      <c r="A103" s="3">
        <v>4.04</v>
      </c>
      <c r="B103" s="3">
        <v>3.9022146585400002</v>
      </c>
      <c r="C103" s="3">
        <v>26.9090219162</v>
      </c>
      <c r="D103" s="3">
        <f t="shared" si="9"/>
        <v>3.9022146585400002</v>
      </c>
      <c r="E103" s="3">
        <f t="shared" si="10"/>
        <v>26.9090219162</v>
      </c>
      <c r="F103" s="4">
        <f t="shared" si="11"/>
        <v>27.190489876570012</v>
      </c>
      <c r="G103" s="4">
        <f t="shared" si="17"/>
        <v>3.3666666666666645</v>
      </c>
      <c r="H103" s="4">
        <f t="shared" si="12"/>
        <v>8.2512348999189733</v>
      </c>
      <c r="I103" s="4">
        <f t="shared" si="13"/>
        <v>98</v>
      </c>
      <c r="J103" s="4">
        <f t="shared" si="14"/>
        <v>66.666666666666544</v>
      </c>
      <c r="K103" s="3" t="str">
        <f t="shared" si="15"/>
        <v/>
      </c>
      <c r="L103"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v>
      </c>
    </row>
    <row r="104" spans="1:12">
      <c r="A104" s="3">
        <v>4.08</v>
      </c>
      <c r="B104" s="3">
        <v>4.0648069359800001</v>
      </c>
      <c r="C104" s="3">
        <v>26.9090219162</v>
      </c>
      <c r="D104" s="3">
        <f t="shared" si="9"/>
        <v>4.0648069359800001</v>
      </c>
      <c r="E104" s="3">
        <f t="shared" si="10"/>
        <v>26.9090219162</v>
      </c>
      <c r="F104" s="4">
        <f t="shared" si="11"/>
        <v>27.21429984242334</v>
      </c>
      <c r="G104" s="4">
        <f t="shared" si="17"/>
        <v>3.3999999999999977</v>
      </c>
      <c r="H104" s="4">
        <f t="shared" si="12"/>
        <v>8.5900079014750137</v>
      </c>
      <c r="I104" s="4">
        <f t="shared" si="13"/>
        <v>98</v>
      </c>
      <c r="J104" s="4">
        <f t="shared" si="14"/>
        <v>99.999999999999758</v>
      </c>
      <c r="K104" s="3" t="str">
        <f t="shared" si="15"/>
        <v/>
      </c>
      <c r="L104"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v>
      </c>
    </row>
    <row r="105" spans="1:12">
      <c r="A105" s="3">
        <v>4.12</v>
      </c>
      <c r="B105" s="3">
        <v>4.1461030747000001</v>
      </c>
      <c r="C105" s="3">
        <v>26.827725777400001</v>
      </c>
      <c r="D105" s="3">
        <f t="shared" si="9"/>
        <v>4.1461030747000001</v>
      </c>
      <c r="E105" s="3">
        <f t="shared" si="10"/>
        <v>26.827725777400001</v>
      </c>
      <c r="F105" s="4">
        <f t="shared" si="11"/>
        <v>27.14621596269744</v>
      </c>
      <c r="G105" s="4">
        <f t="shared" si="17"/>
        <v>3.4333333333333309</v>
      </c>
      <c r="H105" s="4">
        <f t="shared" si="12"/>
        <v>8.7852987179073594</v>
      </c>
      <c r="I105" s="4">
        <f t="shared" si="13"/>
        <v>98</v>
      </c>
      <c r="J105" s="4">
        <f t="shared" si="14"/>
        <v>133.33333333333297</v>
      </c>
      <c r="K105" s="3" t="str">
        <f t="shared" si="15"/>
        <v/>
      </c>
      <c r="L105"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v>
      </c>
    </row>
    <row r="106" spans="1:12" ht="28.8">
      <c r="A106" s="3">
        <v>4.16</v>
      </c>
      <c r="B106" s="3">
        <v>4.30869535214</v>
      </c>
      <c r="C106" s="3">
        <v>26.7464296387</v>
      </c>
      <c r="D106" s="3">
        <f t="shared" si="9"/>
        <v>4.30869535214</v>
      </c>
      <c r="E106" s="3">
        <f t="shared" si="10"/>
        <v>26.7464296387</v>
      </c>
      <c r="F106" s="4">
        <f t="shared" si="11"/>
        <v>27.091259735484481</v>
      </c>
      <c r="G106" s="4">
        <f t="shared" si="17"/>
        <v>3.4666666666666641</v>
      </c>
      <c r="H106" s="4">
        <f t="shared" si="12"/>
        <v>9.1513960176794509</v>
      </c>
      <c r="I106" s="4">
        <f t="shared" si="13"/>
        <v>99</v>
      </c>
      <c r="J106" s="4">
        <f t="shared" si="14"/>
        <v>33.333333333333336</v>
      </c>
      <c r="K106" s="3" t="str">
        <f t="shared" si="15"/>
        <v>delay(133);
setAngle(99);</v>
      </c>
      <c r="L106"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v>
      </c>
    </row>
    <row r="107" spans="1:12">
      <c r="A107" s="3">
        <v>4.2</v>
      </c>
      <c r="B107" s="3">
        <v>4.30869535214</v>
      </c>
      <c r="C107" s="3">
        <v>26.7464296387</v>
      </c>
      <c r="D107" s="3">
        <f t="shared" si="9"/>
        <v>4.30869535214</v>
      </c>
      <c r="E107" s="3">
        <f t="shared" si="10"/>
        <v>26.7464296387</v>
      </c>
      <c r="F107" s="4">
        <f t="shared" si="11"/>
        <v>27.091259735484481</v>
      </c>
      <c r="G107" s="4">
        <f t="shared" si="17"/>
        <v>3.4999999999999973</v>
      </c>
      <c r="H107" s="4">
        <f t="shared" si="12"/>
        <v>9.1513960176794509</v>
      </c>
      <c r="I107" s="4">
        <f t="shared" si="13"/>
        <v>99</v>
      </c>
      <c r="J107" s="4">
        <f t="shared" si="14"/>
        <v>66.666666666666544</v>
      </c>
      <c r="K107" s="3" t="str">
        <f t="shared" si="15"/>
        <v/>
      </c>
      <c r="L107"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v>
      </c>
    </row>
    <row r="108" spans="1:12" ht="28.8">
      <c r="A108" s="3">
        <v>4.24</v>
      </c>
      <c r="B108" s="3">
        <v>4.22739921342</v>
      </c>
      <c r="C108" s="3">
        <v>26.7464296387</v>
      </c>
      <c r="D108" s="3">
        <f t="shared" si="9"/>
        <v>4.22739921342</v>
      </c>
      <c r="E108" s="3">
        <f t="shared" si="10"/>
        <v>26.7464296387</v>
      </c>
      <c r="F108" s="4">
        <f t="shared" si="11"/>
        <v>27.078449042135958</v>
      </c>
      <c r="G108" s="4">
        <f t="shared" si="17"/>
        <v>3.5333333333333306</v>
      </c>
      <c r="H108" s="4">
        <f t="shared" si="12"/>
        <v>8.9815692993291982</v>
      </c>
      <c r="I108" s="4">
        <f t="shared" si="13"/>
        <v>98</v>
      </c>
      <c r="J108" s="4">
        <f t="shared" si="14"/>
        <v>33.333333333333336</v>
      </c>
      <c r="K108" s="3" t="str">
        <f t="shared" si="15"/>
        <v>delay(66);
setAngle(98);</v>
      </c>
      <c r="L108"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v>
      </c>
    </row>
    <row r="109" spans="1:12">
      <c r="A109" s="3">
        <v>4.28</v>
      </c>
      <c r="B109" s="3">
        <v>4.22739921342</v>
      </c>
      <c r="C109" s="3">
        <v>26.7464296387</v>
      </c>
      <c r="D109" s="3">
        <f t="shared" si="9"/>
        <v>4.22739921342</v>
      </c>
      <c r="E109" s="3">
        <f t="shared" si="10"/>
        <v>26.7464296387</v>
      </c>
      <c r="F109" s="4">
        <f t="shared" si="11"/>
        <v>27.078449042135958</v>
      </c>
      <c r="G109" s="4">
        <f t="shared" si="17"/>
        <v>3.5666666666666638</v>
      </c>
      <c r="H109" s="4">
        <f t="shared" si="12"/>
        <v>8.9815692993291982</v>
      </c>
      <c r="I109" s="4">
        <f t="shared" si="13"/>
        <v>98</v>
      </c>
      <c r="J109" s="4">
        <f t="shared" si="14"/>
        <v>66.666666666666544</v>
      </c>
      <c r="K109" s="3" t="str">
        <f t="shared" si="15"/>
        <v/>
      </c>
      <c r="L109"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v>
      </c>
    </row>
    <row r="110" spans="1:12">
      <c r="A110" s="3">
        <v>4.32</v>
      </c>
      <c r="B110" s="3">
        <v>4.0648069359800001</v>
      </c>
      <c r="C110" s="3">
        <v>26.9090219162</v>
      </c>
      <c r="D110" s="3">
        <f t="shared" si="9"/>
        <v>4.0648069359800001</v>
      </c>
      <c r="E110" s="3">
        <f t="shared" si="10"/>
        <v>26.9090219162</v>
      </c>
      <c r="F110" s="4">
        <f t="shared" si="11"/>
        <v>27.21429984242334</v>
      </c>
      <c r="G110" s="4">
        <f t="shared" si="17"/>
        <v>3.599999999999997</v>
      </c>
      <c r="H110" s="4">
        <f t="shared" si="12"/>
        <v>8.5900079014750137</v>
      </c>
      <c r="I110" s="4">
        <f t="shared" si="13"/>
        <v>98</v>
      </c>
      <c r="J110" s="4">
        <f t="shared" si="14"/>
        <v>99.999999999999758</v>
      </c>
      <c r="K110" s="3" t="str">
        <f t="shared" si="15"/>
        <v/>
      </c>
      <c r="L110"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v>
      </c>
    </row>
    <row r="111" spans="1:12">
      <c r="A111" s="3">
        <v>4.3600000000000003</v>
      </c>
      <c r="B111" s="3">
        <v>3.9022146585400002</v>
      </c>
      <c r="C111" s="3">
        <v>26.9090219162</v>
      </c>
      <c r="D111" s="3">
        <f t="shared" si="9"/>
        <v>3.9022146585400002</v>
      </c>
      <c r="E111" s="3">
        <f t="shared" si="10"/>
        <v>26.9090219162</v>
      </c>
      <c r="F111" s="4">
        <f t="shared" si="11"/>
        <v>27.190489876570012</v>
      </c>
      <c r="G111" s="4">
        <f t="shared" si="17"/>
        <v>3.6333333333333302</v>
      </c>
      <c r="H111" s="4">
        <f t="shared" si="12"/>
        <v>8.2512348999189733</v>
      </c>
      <c r="I111" s="4">
        <f t="shared" si="13"/>
        <v>98</v>
      </c>
      <c r="J111" s="4">
        <f t="shared" si="14"/>
        <v>133.33333333333297</v>
      </c>
      <c r="K111" s="3" t="str">
        <f t="shared" si="15"/>
        <v/>
      </c>
      <c r="L111"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v>
      </c>
    </row>
    <row r="112" spans="1:12" ht="28.8">
      <c r="A112" s="3">
        <v>4.4000000000000004</v>
      </c>
      <c r="B112" s="3">
        <v>3.7396223810999998</v>
      </c>
      <c r="C112" s="3">
        <v>27.071614193599999</v>
      </c>
      <c r="D112" s="3">
        <f t="shared" si="9"/>
        <v>3.7396223810999998</v>
      </c>
      <c r="E112" s="3">
        <f t="shared" si="10"/>
        <v>27.071614193599999</v>
      </c>
      <c r="F112" s="4">
        <f t="shared" si="11"/>
        <v>27.328685855714852</v>
      </c>
      <c r="G112" s="4">
        <f t="shared" si="17"/>
        <v>3.6666666666666634</v>
      </c>
      <c r="H112" s="4">
        <f t="shared" si="12"/>
        <v>7.8649576020992908</v>
      </c>
      <c r="I112" s="4">
        <f t="shared" si="13"/>
        <v>97</v>
      </c>
      <c r="J112" s="4">
        <f t="shared" si="14"/>
        <v>33.333333333333336</v>
      </c>
      <c r="K112" s="3" t="str">
        <f t="shared" si="15"/>
        <v>delay(133);
setAngle(97);</v>
      </c>
      <c r="L112"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v>
      </c>
    </row>
    <row r="113" spans="1:12">
      <c r="A113" s="3">
        <v>4.4400000000000004</v>
      </c>
      <c r="B113" s="3">
        <v>3.7396223810999998</v>
      </c>
      <c r="C113" s="3">
        <v>27.071614193599999</v>
      </c>
      <c r="D113" s="3">
        <f t="shared" si="9"/>
        <v>3.7396223810999998</v>
      </c>
      <c r="E113" s="3">
        <f t="shared" si="10"/>
        <v>27.071614193599999</v>
      </c>
      <c r="F113" s="4">
        <f t="shared" si="11"/>
        <v>27.328685855714852</v>
      </c>
      <c r="G113" s="4">
        <f t="shared" si="17"/>
        <v>3.6999999999999966</v>
      </c>
      <c r="H113" s="4">
        <f t="shared" si="12"/>
        <v>7.8649576020992908</v>
      </c>
      <c r="I113" s="4">
        <f t="shared" si="13"/>
        <v>97</v>
      </c>
      <c r="J113" s="4">
        <f t="shared" si="14"/>
        <v>66.666666666666544</v>
      </c>
      <c r="K113" s="3" t="str">
        <f t="shared" si="15"/>
        <v/>
      </c>
      <c r="L113"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v>
      </c>
    </row>
    <row r="114" spans="1:12">
      <c r="A114" s="3">
        <v>4.4800000000000004</v>
      </c>
      <c r="B114" s="3">
        <v>3.5770301036599998</v>
      </c>
      <c r="C114" s="3">
        <v>27.152910332299999</v>
      </c>
      <c r="D114" s="3">
        <f t="shared" si="9"/>
        <v>3.5770301036599998</v>
      </c>
      <c r="E114" s="3">
        <f t="shared" si="10"/>
        <v>27.152910332299999</v>
      </c>
      <c r="F114" s="4">
        <f t="shared" si="11"/>
        <v>27.387509632611977</v>
      </c>
      <c r="G114" s="4">
        <f t="shared" si="17"/>
        <v>3.7333333333333298</v>
      </c>
      <c r="H114" s="4">
        <f t="shared" si="12"/>
        <v>7.504732450619664</v>
      </c>
      <c r="I114" s="4">
        <f t="shared" si="13"/>
        <v>97</v>
      </c>
      <c r="J114" s="4">
        <f t="shared" si="14"/>
        <v>99.999999999999758</v>
      </c>
      <c r="K114" s="3" t="str">
        <f t="shared" si="15"/>
        <v/>
      </c>
      <c r="L114"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v>
      </c>
    </row>
    <row r="115" spans="1:12">
      <c r="A115" s="3">
        <v>4.5199999999999996</v>
      </c>
      <c r="B115" s="3">
        <v>3.4144378262199999</v>
      </c>
      <c r="C115" s="3">
        <v>27.152910332299999</v>
      </c>
      <c r="D115" s="3">
        <f t="shared" si="9"/>
        <v>3.4144378262199999</v>
      </c>
      <c r="E115" s="3">
        <f t="shared" si="10"/>
        <v>27.152910332299999</v>
      </c>
      <c r="F115" s="4">
        <f t="shared" si="11"/>
        <v>27.366748531439498</v>
      </c>
      <c r="G115" s="4">
        <f t="shared" si="17"/>
        <v>3.7666666666666631</v>
      </c>
      <c r="H115" s="4">
        <f t="shared" si="12"/>
        <v>7.1672387285252386</v>
      </c>
      <c r="I115" s="4">
        <f t="shared" si="13"/>
        <v>97</v>
      </c>
      <c r="J115" s="4">
        <f t="shared" si="14"/>
        <v>133.33333333333297</v>
      </c>
      <c r="K115" s="3" t="str">
        <f t="shared" si="15"/>
        <v/>
      </c>
      <c r="L115"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v>
      </c>
    </row>
    <row r="116" spans="1:12" ht="28.8">
      <c r="A116" s="3">
        <v>4.5599999999999996</v>
      </c>
      <c r="B116" s="3">
        <v>3.17054941006</v>
      </c>
      <c r="C116" s="3">
        <v>27.234206471</v>
      </c>
      <c r="D116" s="3">
        <f t="shared" si="9"/>
        <v>3.17054941006</v>
      </c>
      <c r="E116" s="3">
        <f t="shared" si="10"/>
        <v>27.234206471</v>
      </c>
      <c r="F116" s="4">
        <f t="shared" si="11"/>
        <v>27.418139719293322</v>
      </c>
      <c r="G116" s="4">
        <f t="shared" si="17"/>
        <v>3.7999999999999963</v>
      </c>
      <c r="H116" s="4">
        <f t="shared" si="12"/>
        <v>6.6403633520157843</v>
      </c>
      <c r="I116" s="4">
        <f t="shared" si="13"/>
        <v>96</v>
      </c>
      <c r="J116" s="4">
        <f t="shared" si="14"/>
        <v>33.333333333333336</v>
      </c>
      <c r="K116" s="3" t="str">
        <f t="shared" si="15"/>
        <v>delay(133);
setAngle(96);</v>
      </c>
      <c r="L116"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v>
      </c>
    </row>
    <row r="117" spans="1:12">
      <c r="A117" s="3">
        <v>4.5999999999999996</v>
      </c>
      <c r="B117" s="3">
        <v>2.9266609939000001</v>
      </c>
      <c r="C117" s="3">
        <v>27.234206471</v>
      </c>
      <c r="D117" s="3">
        <f t="shared" si="9"/>
        <v>2.9266609939000001</v>
      </c>
      <c r="E117" s="3">
        <f t="shared" si="10"/>
        <v>27.234206471</v>
      </c>
      <c r="F117" s="4">
        <f t="shared" si="11"/>
        <v>27.391008500569562</v>
      </c>
      <c r="G117" s="4">
        <f t="shared" si="17"/>
        <v>3.8333333333333295</v>
      </c>
      <c r="H117" s="4">
        <f t="shared" si="12"/>
        <v>6.1336198534734896</v>
      </c>
      <c r="I117" s="4">
        <f t="shared" si="13"/>
        <v>96</v>
      </c>
      <c r="J117" s="4">
        <f t="shared" si="14"/>
        <v>66.666666666666544</v>
      </c>
      <c r="K117" s="3" t="str">
        <f t="shared" si="15"/>
        <v/>
      </c>
      <c r="L117"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v>
      </c>
    </row>
    <row r="118" spans="1:12" ht="28.8">
      <c r="A118" s="3">
        <v>4.6399999999999997</v>
      </c>
      <c r="B118" s="3">
        <v>2.7640687164600002</v>
      </c>
      <c r="C118" s="3">
        <v>27.315502609799999</v>
      </c>
      <c r="D118" s="3">
        <f t="shared" si="9"/>
        <v>2.7640687164600002</v>
      </c>
      <c r="E118" s="3">
        <f t="shared" si="10"/>
        <v>27.315502609799999</v>
      </c>
      <c r="F118" s="4">
        <f t="shared" si="11"/>
        <v>27.454995150159895</v>
      </c>
      <c r="G118" s="4">
        <f t="shared" si="17"/>
        <v>3.8666666666666627</v>
      </c>
      <c r="H118" s="4">
        <f t="shared" si="12"/>
        <v>5.7781190691103435</v>
      </c>
      <c r="I118" s="4">
        <f t="shared" si="13"/>
        <v>95</v>
      </c>
      <c r="J118" s="4">
        <f t="shared" si="14"/>
        <v>33.333333333333336</v>
      </c>
      <c r="K118" s="3" t="str">
        <f t="shared" si="15"/>
        <v>delay(66);
setAngle(95);</v>
      </c>
      <c r="L118"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v>
      </c>
    </row>
    <row r="119" spans="1:12">
      <c r="A119" s="3">
        <v>4.68</v>
      </c>
      <c r="B119" s="3">
        <v>2.6014764390299998</v>
      </c>
      <c r="C119" s="3">
        <v>27.315502609799999</v>
      </c>
      <c r="D119" s="3">
        <f t="shared" si="9"/>
        <v>2.6014764390299998</v>
      </c>
      <c r="E119" s="3">
        <f t="shared" si="10"/>
        <v>27.315502609799999</v>
      </c>
      <c r="F119" s="4">
        <f t="shared" si="11"/>
        <v>27.439102800361727</v>
      </c>
      <c r="G119" s="4">
        <f t="shared" si="17"/>
        <v>3.8999999999999959</v>
      </c>
      <c r="H119" s="4">
        <f t="shared" si="12"/>
        <v>5.4403320310084764</v>
      </c>
      <c r="I119" s="4">
        <f t="shared" si="13"/>
        <v>95</v>
      </c>
      <c r="J119" s="4">
        <f t="shared" si="14"/>
        <v>66.666666666666544</v>
      </c>
      <c r="K119" s="3" t="str">
        <f t="shared" si="15"/>
        <v/>
      </c>
      <c r="L119"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v>
      </c>
    </row>
    <row r="120" spans="1:12" ht="28.8">
      <c r="A120" s="3">
        <v>4.72</v>
      </c>
      <c r="B120" s="3">
        <v>2.3575880228699999</v>
      </c>
      <c r="C120" s="3">
        <v>27.3967987485</v>
      </c>
      <c r="D120" s="3">
        <f t="shared" si="9"/>
        <v>2.3575880228699999</v>
      </c>
      <c r="E120" s="3">
        <f t="shared" si="10"/>
        <v>27.3967987485</v>
      </c>
      <c r="F120" s="4">
        <f t="shared" si="11"/>
        <v>27.498050893679558</v>
      </c>
      <c r="G120" s="4">
        <f t="shared" si="17"/>
        <v>3.9333333333333291</v>
      </c>
      <c r="H120" s="4">
        <f t="shared" si="12"/>
        <v>4.9183807141349405</v>
      </c>
      <c r="I120" s="4">
        <f t="shared" si="13"/>
        <v>94</v>
      </c>
      <c r="J120" s="4">
        <f t="shared" si="14"/>
        <v>33.333333333333336</v>
      </c>
      <c r="K120" s="3" t="str">
        <f t="shared" si="15"/>
        <v>delay(66);
setAngle(94);</v>
      </c>
      <c r="L120"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v>
      </c>
    </row>
    <row r="121" spans="1:12">
      <c r="A121" s="3">
        <v>4.76</v>
      </c>
      <c r="B121" s="3">
        <v>2.19499574543</v>
      </c>
      <c r="C121" s="3">
        <v>27.3967987485</v>
      </c>
      <c r="D121" s="3">
        <f t="shared" si="9"/>
        <v>2.19499574543</v>
      </c>
      <c r="E121" s="3">
        <f t="shared" si="10"/>
        <v>27.3967987485</v>
      </c>
      <c r="F121" s="4">
        <f t="shared" si="11"/>
        <v>27.484588190261594</v>
      </c>
      <c r="G121" s="4">
        <f t="shared" si="17"/>
        <v>3.9666666666666623</v>
      </c>
      <c r="H121" s="4">
        <f t="shared" si="12"/>
        <v>4.5806786345050439</v>
      </c>
      <c r="I121" s="4">
        <f t="shared" si="13"/>
        <v>94</v>
      </c>
      <c r="J121" s="4">
        <f t="shared" si="14"/>
        <v>66.666666666666544</v>
      </c>
      <c r="K121" s="3" t="str">
        <f t="shared" si="15"/>
        <v/>
      </c>
      <c r="L121"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v>
      </c>
    </row>
    <row r="122" spans="1:12">
      <c r="A122" s="3">
        <v>4.8</v>
      </c>
      <c r="B122" s="3">
        <v>2.03240346799</v>
      </c>
      <c r="C122" s="3">
        <v>27.478094887200001</v>
      </c>
      <c r="D122" s="3">
        <f t="shared" si="9"/>
        <v>2.03240346799</v>
      </c>
      <c r="E122" s="3">
        <f t="shared" si="10"/>
        <v>27.478094887200001</v>
      </c>
      <c r="F122" s="4">
        <f t="shared" si="11"/>
        <v>27.553155218353208</v>
      </c>
      <c r="G122" s="4">
        <f t="shared" si="17"/>
        <v>3.9999999999999956</v>
      </c>
      <c r="H122" s="4">
        <f t="shared" si="12"/>
        <v>4.2301507080331922</v>
      </c>
      <c r="I122" s="4">
        <f t="shared" si="13"/>
        <v>94</v>
      </c>
      <c r="J122" s="4">
        <f t="shared" si="14"/>
        <v>99.999999999999758</v>
      </c>
      <c r="K122" s="3" t="str">
        <f t="shared" si="15"/>
        <v/>
      </c>
      <c r="L122"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v>
      </c>
    </row>
    <row r="123" spans="1:12">
      <c r="A123" s="3">
        <v>4.84</v>
      </c>
      <c r="B123" s="3">
        <v>2.03240346799</v>
      </c>
      <c r="C123" s="3">
        <v>27.478094887200001</v>
      </c>
      <c r="D123" s="3">
        <f t="shared" si="9"/>
        <v>2.03240346799</v>
      </c>
      <c r="E123" s="3">
        <f t="shared" si="10"/>
        <v>27.478094887200001</v>
      </c>
      <c r="F123" s="4">
        <f t="shared" si="11"/>
        <v>27.553155218353208</v>
      </c>
      <c r="G123" s="4">
        <f t="shared" si="17"/>
        <v>4.0333333333333288</v>
      </c>
      <c r="H123" s="4">
        <f t="shared" si="12"/>
        <v>4.2301507080331922</v>
      </c>
      <c r="I123" s="4">
        <f t="shared" si="13"/>
        <v>94</v>
      </c>
      <c r="J123" s="4">
        <f t="shared" si="14"/>
        <v>133.33333333333297</v>
      </c>
      <c r="K123" s="3" t="str">
        <f t="shared" si="15"/>
        <v/>
      </c>
      <c r="L123"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v>
      </c>
    </row>
    <row r="124" spans="1:12">
      <c r="A124" s="3">
        <v>4.88</v>
      </c>
      <c r="B124" s="3">
        <v>1.9511073292700001</v>
      </c>
      <c r="C124" s="3">
        <v>27.478094887200001</v>
      </c>
      <c r="D124" s="3">
        <f t="shared" si="9"/>
        <v>1.9511073292700001</v>
      </c>
      <c r="E124" s="3">
        <f t="shared" si="10"/>
        <v>27.478094887200001</v>
      </c>
      <c r="F124" s="4">
        <f t="shared" si="11"/>
        <v>27.54727787713875</v>
      </c>
      <c r="G124" s="4">
        <f t="shared" si="17"/>
        <v>4.066666666666662</v>
      </c>
      <c r="H124" s="4">
        <f t="shared" si="12"/>
        <v>4.0615226773133948</v>
      </c>
      <c r="I124" s="4">
        <f t="shared" si="13"/>
        <v>94</v>
      </c>
      <c r="J124" s="4">
        <f t="shared" si="14"/>
        <v>166.66666666666617</v>
      </c>
      <c r="K124" s="3" t="str">
        <f t="shared" si="15"/>
        <v/>
      </c>
      <c r="L124"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v>
      </c>
    </row>
    <row r="125" spans="1:12" ht="28.8">
      <c r="A125" s="3">
        <v>4.92</v>
      </c>
      <c r="B125" s="3">
        <v>1.8698111905499999</v>
      </c>
      <c r="C125" s="3">
        <v>27.478094887200001</v>
      </c>
      <c r="D125" s="3">
        <f t="shared" si="9"/>
        <v>1.8698111905499999</v>
      </c>
      <c r="E125" s="3">
        <f t="shared" si="10"/>
        <v>27.478094887200001</v>
      </c>
      <c r="F125" s="4">
        <f t="shared" si="11"/>
        <v>27.541639248931297</v>
      </c>
      <c r="G125" s="4">
        <f t="shared" si="17"/>
        <v>4.0999999999999952</v>
      </c>
      <c r="H125" s="4">
        <f t="shared" si="12"/>
        <v>3.8928241380505733</v>
      </c>
      <c r="I125" s="4">
        <f t="shared" si="13"/>
        <v>93</v>
      </c>
      <c r="J125" s="4">
        <f t="shared" si="14"/>
        <v>33.333333333333336</v>
      </c>
      <c r="K125" s="3" t="str">
        <f t="shared" si="15"/>
        <v>delay(166);
setAngle(93);</v>
      </c>
      <c r="L125"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v>
      </c>
    </row>
    <row r="126" spans="1:12">
      <c r="A126" s="3">
        <v>4.96</v>
      </c>
      <c r="B126" s="3">
        <v>1.8698111905499999</v>
      </c>
      <c r="C126" s="3">
        <v>27.478094887200001</v>
      </c>
      <c r="D126" s="3">
        <f t="shared" si="9"/>
        <v>1.8698111905499999</v>
      </c>
      <c r="E126" s="3">
        <f t="shared" si="10"/>
        <v>27.478094887200001</v>
      </c>
      <c r="F126" s="4">
        <f t="shared" si="11"/>
        <v>27.541639248931297</v>
      </c>
      <c r="G126" s="4">
        <f t="shared" si="17"/>
        <v>4.1333333333333284</v>
      </c>
      <c r="H126" s="4">
        <f t="shared" si="12"/>
        <v>3.8928241380505733</v>
      </c>
      <c r="I126" s="4">
        <f t="shared" si="13"/>
        <v>93</v>
      </c>
      <c r="J126" s="4">
        <f t="shared" si="14"/>
        <v>66.666666666666544</v>
      </c>
      <c r="K126" s="3" t="str">
        <f t="shared" si="15"/>
        <v/>
      </c>
      <c r="L126"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v>
      </c>
    </row>
    <row r="127" spans="1:12">
      <c r="A127" s="3">
        <v>5</v>
      </c>
      <c r="B127" s="3">
        <v>1.7885150518299999</v>
      </c>
      <c r="C127" s="3">
        <v>27.559391025899998</v>
      </c>
      <c r="D127" s="3">
        <f t="shared" si="9"/>
        <v>1.7885150518299999</v>
      </c>
      <c r="E127" s="3">
        <f t="shared" si="10"/>
        <v>27.559391025899998</v>
      </c>
      <c r="F127" s="4">
        <f t="shared" si="11"/>
        <v>27.61736446167664</v>
      </c>
      <c r="G127" s="4">
        <f t="shared" si="17"/>
        <v>4.1666666666666616</v>
      </c>
      <c r="H127" s="4">
        <f t="shared" si="12"/>
        <v>3.713103328165805</v>
      </c>
      <c r="I127" s="4">
        <f t="shared" si="13"/>
        <v>93</v>
      </c>
      <c r="J127" s="4">
        <f t="shared" si="14"/>
        <v>99.999999999999758</v>
      </c>
      <c r="K127" s="3" t="str">
        <f t="shared" si="15"/>
        <v/>
      </c>
      <c r="L127"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v>
      </c>
    </row>
    <row r="128" spans="1:12">
      <c r="A128" s="3">
        <v>5.04</v>
      </c>
      <c r="B128" s="3">
        <v>1.70721891311</v>
      </c>
      <c r="C128" s="3">
        <v>27.640687164599999</v>
      </c>
      <c r="D128" s="3">
        <f t="shared" si="9"/>
        <v>1.70721891311</v>
      </c>
      <c r="E128" s="3">
        <f t="shared" si="10"/>
        <v>27.640687164599999</v>
      </c>
      <c r="F128" s="4">
        <f t="shared" si="11"/>
        <v>27.693359914401206</v>
      </c>
      <c r="G128" s="4">
        <f t="shared" si="17"/>
        <v>4.1999999999999948</v>
      </c>
      <c r="H128" s="4">
        <f t="shared" si="12"/>
        <v>3.5343671387696145</v>
      </c>
      <c r="I128" s="4">
        <f t="shared" si="13"/>
        <v>93</v>
      </c>
      <c r="J128" s="4">
        <f t="shared" si="14"/>
        <v>133.33333333333297</v>
      </c>
      <c r="K128" s="3" t="str">
        <f t="shared" si="15"/>
        <v/>
      </c>
      <c r="L128"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v>
      </c>
    </row>
    <row r="129" spans="1:12">
      <c r="A129" s="3">
        <v>5.08</v>
      </c>
      <c r="B129" s="3">
        <v>1.70721891311</v>
      </c>
      <c r="C129" s="3">
        <v>27.640687164599999</v>
      </c>
      <c r="D129" s="3">
        <f t="shared" si="9"/>
        <v>1.70721891311</v>
      </c>
      <c r="E129" s="3">
        <f t="shared" si="10"/>
        <v>27.640687164599999</v>
      </c>
      <c r="F129" s="4">
        <f t="shared" si="11"/>
        <v>27.693359914401206</v>
      </c>
      <c r="G129" s="4">
        <f t="shared" si="17"/>
        <v>4.2333333333333281</v>
      </c>
      <c r="H129" s="4">
        <f t="shared" si="12"/>
        <v>3.5343671387696145</v>
      </c>
      <c r="I129" s="4">
        <f t="shared" si="13"/>
        <v>93</v>
      </c>
      <c r="J129" s="4">
        <f t="shared" si="14"/>
        <v>166.66666666666617</v>
      </c>
      <c r="K129" s="3" t="str">
        <f t="shared" si="15"/>
        <v/>
      </c>
      <c r="L129"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v>
      </c>
    </row>
    <row r="130" spans="1:12">
      <c r="A130" s="3">
        <v>5.12</v>
      </c>
      <c r="B130" s="3">
        <v>1.62592277439</v>
      </c>
      <c r="C130" s="3">
        <v>27.559391025899998</v>
      </c>
      <c r="D130" s="3">
        <f t="shared" si="9"/>
        <v>1.62592277439</v>
      </c>
      <c r="E130" s="3">
        <f t="shared" si="10"/>
        <v>27.559391025899998</v>
      </c>
      <c r="F130" s="4">
        <f t="shared" si="11"/>
        <v>27.607311687064669</v>
      </c>
      <c r="G130" s="4">
        <f t="shared" si="17"/>
        <v>4.2666666666666613</v>
      </c>
      <c r="H130" s="4">
        <f t="shared" si="12"/>
        <v>3.3763682855894808</v>
      </c>
      <c r="I130" s="4">
        <f t="shared" si="13"/>
        <v>93</v>
      </c>
      <c r="J130" s="4">
        <f t="shared" si="14"/>
        <v>199.99999999999937</v>
      </c>
      <c r="K130" s="3" t="str">
        <f t="shared" si="15"/>
        <v/>
      </c>
      <c r="L130" s="4" t="str">
        <f t="shared" si="16"/>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v>
      </c>
    </row>
    <row r="131" spans="1:12">
      <c r="A131" s="3">
        <v>5.16</v>
      </c>
      <c r="B131" s="3">
        <v>1.62592277439</v>
      </c>
      <c r="C131" s="3">
        <v>27.559391025899998</v>
      </c>
      <c r="D131" s="3">
        <f t="shared" ref="D131:D194" si="18">B131-0</f>
        <v>1.62592277439</v>
      </c>
      <c r="E131" s="3">
        <f t="shared" ref="E131:E194" si="19">C131</f>
        <v>27.559391025899998</v>
      </c>
      <c r="F131" s="4">
        <f t="shared" ref="F131:F194" si="20">SQRT(D131*D131+E131*E131)</f>
        <v>27.607311687064669</v>
      </c>
      <c r="G131" s="4">
        <f t="shared" si="17"/>
        <v>4.2999999999999945</v>
      </c>
      <c r="H131" s="4">
        <f t="shared" ref="H131:H194" si="21">DEGREES(ATAN(D131/E131))</f>
        <v>3.3763682855894808</v>
      </c>
      <c r="I131" s="4">
        <f t="shared" ref="I131:I194" si="22">INT(H131)+90</f>
        <v>93</v>
      </c>
      <c r="J131" s="4">
        <f t="shared" ref="J131:J194" si="23">IF(I131=I130,J130+(G131-G130)*1000,100/3)</f>
        <v>233.33333333333258</v>
      </c>
      <c r="K131" s="3" t="str">
        <f t="shared" ref="K131:K194" si="24">IF(I131=I130,"",CONCATENATE("delay(",INT(J130),");",CHAR(10),"setAngle(",I131,");"))</f>
        <v/>
      </c>
      <c r="L131" s="4" t="str">
        <f t="shared" ref="L131:L194" si="25">CONCATENATE(L130,K131)</f>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v>
      </c>
    </row>
    <row r="132" spans="1:12">
      <c r="A132" s="3">
        <v>5.2</v>
      </c>
      <c r="B132" s="3">
        <v>1.62592277439</v>
      </c>
      <c r="C132" s="3">
        <v>27.559391025899998</v>
      </c>
      <c r="D132" s="3">
        <f t="shared" si="18"/>
        <v>1.62592277439</v>
      </c>
      <c r="E132" s="3">
        <f t="shared" si="19"/>
        <v>27.559391025899998</v>
      </c>
      <c r="F132" s="4">
        <f t="shared" si="20"/>
        <v>27.607311687064669</v>
      </c>
      <c r="G132" s="4">
        <f t="shared" ref="G132:G195" si="26">G131+1/30</f>
        <v>4.3333333333333277</v>
      </c>
      <c r="H132" s="4">
        <f t="shared" si="21"/>
        <v>3.3763682855894808</v>
      </c>
      <c r="I132" s="4">
        <f t="shared" si="22"/>
        <v>93</v>
      </c>
      <c r="J132" s="4">
        <f t="shared" si="23"/>
        <v>266.66666666666578</v>
      </c>
      <c r="K132" s="3" t="str">
        <f t="shared" si="24"/>
        <v/>
      </c>
      <c r="L132"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v>
      </c>
    </row>
    <row r="133" spans="1:12">
      <c r="A133" s="3">
        <v>5.24</v>
      </c>
      <c r="B133" s="3">
        <v>1.54462663567</v>
      </c>
      <c r="C133" s="3">
        <v>27.559391025899998</v>
      </c>
      <c r="D133" s="3">
        <f t="shared" si="18"/>
        <v>1.54462663567</v>
      </c>
      <c r="E133" s="3">
        <f t="shared" si="19"/>
        <v>27.559391025899998</v>
      </c>
      <c r="F133" s="4">
        <f t="shared" si="20"/>
        <v>27.602643082902016</v>
      </c>
      <c r="G133" s="4">
        <f t="shared" si="26"/>
        <v>4.3666666666666609</v>
      </c>
      <c r="H133" s="4">
        <f t="shared" si="21"/>
        <v>3.2079116955507465</v>
      </c>
      <c r="I133" s="4">
        <f t="shared" si="22"/>
        <v>93</v>
      </c>
      <c r="J133" s="4">
        <f t="shared" si="23"/>
        <v>299.99999999999898</v>
      </c>
      <c r="K133" s="3" t="str">
        <f t="shared" si="24"/>
        <v/>
      </c>
      <c r="L133"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v>
      </c>
    </row>
    <row r="134" spans="1:12">
      <c r="A134" s="3">
        <v>5.28</v>
      </c>
      <c r="B134" s="3">
        <v>1.54462663567</v>
      </c>
      <c r="C134" s="3">
        <v>27.559391025899998</v>
      </c>
      <c r="D134" s="3">
        <f t="shared" si="18"/>
        <v>1.54462663567</v>
      </c>
      <c r="E134" s="3">
        <f t="shared" si="19"/>
        <v>27.559391025899998</v>
      </c>
      <c r="F134" s="4">
        <f t="shared" si="20"/>
        <v>27.602643082902016</v>
      </c>
      <c r="G134" s="4">
        <f t="shared" si="26"/>
        <v>4.3999999999999941</v>
      </c>
      <c r="H134" s="4">
        <f t="shared" si="21"/>
        <v>3.2079116955507465</v>
      </c>
      <c r="I134" s="4">
        <f t="shared" si="22"/>
        <v>93</v>
      </c>
      <c r="J134" s="4">
        <f t="shared" si="23"/>
        <v>333.33333333333218</v>
      </c>
      <c r="K134" s="3" t="str">
        <f t="shared" si="24"/>
        <v/>
      </c>
      <c r="L134"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v>
      </c>
    </row>
    <row r="135" spans="1:12">
      <c r="A135" s="3">
        <v>5.32</v>
      </c>
      <c r="B135" s="3">
        <v>1.54462663567</v>
      </c>
      <c r="C135" s="3">
        <v>27.559391025899998</v>
      </c>
      <c r="D135" s="3">
        <f t="shared" si="18"/>
        <v>1.54462663567</v>
      </c>
      <c r="E135" s="3">
        <f t="shared" si="19"/>
        <v>27.559391025899998</v>
      </c>
      <c r="F135" s="4">
        <f t="shared" si="20"/>
        <v>27.602643082902016</v>
      </c>
      <c r="G135" s="4">
        <f t="shared" si="26"/>
        <v>4.4333333333333274</v>
      </c>
      <c r="H135" s="4">
        <f t="shared" si="21"/>
        <v>3.2079116955507465</v>
      </c>
      <c r="I135" s="4">
        <f t="shared" si="22"/>
        <v>93</v>
      </c>
      <c r="J135" s="4">
        <f t="shared" si="23"/>
        <v>366.66666666666538</v>
      </c>
      <c r="K135" s="3" t="str">
        <f t="shared" si="24"/>
        <v/>
      </c>
      <c r="L135"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v>
      </c>
    </row>
    <row r="136" spans="1:12">
      <c r="A136" s="3">
        <v>5.36</v>
      </c>
      <c r="B136" s="3">
        <v>1.54462663567</v>
      </c>
      <c r="C136" s="3">
        <v>27.559391025899998</v>
      </c>
      <c r="D136" s="3">
        <f t="shared" si="18"/>
        <v>1.54462663567</v>
      </c>
      <c r="E136" s="3">
        <f t="shared" si="19"/>
        <v>27.559391025899998</v>
      </c>
      <c r="F136" s="4">
        <f t="shared" si="20"/>
        <v>27.602643082902016</v>
      </c>
      <c r="G136" s="4">
        <f t="shared" si="26"/>
        <v>4.4666666666666606</v>
      </c>
      <c r="H136" s="4">
        <f t="shared" si="21"/>
        <v>3.2079116955507465</v>
      </c>
      <c r="I136" s="4">
        <f t="shared" si="22"/>
        <v>93</v>
      </c>
      <c r="J136" s="4">
        <f t="shared" si="23"/>
        <v>399.99999999999858</v>
      </c>
      <c r="K136" s="3" t="str">
        <f t="shared" si="24"/>
        <v/>
      </c>
      <c r="L136"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v>
      </c>
    </row>
    <row r="137" spans="1:12" ht="28.8">
      <c r="A137" s="3">
        <v>5.4</v>
      </c>
      <c r="B137" s="3">
        <v>1.3820343582300001</v>
      </c>
      <c r="C137" s="3">
        <v>27.640687164599999</v>
      </c>
      <c r="D137" s="3">
        <f t="shared" si="18"/>
        <v>1.3820343582300001</v>
      </c>
      <c r="E137" s="3">
        <f t="shared" si="19"/>
        <v>27.640687164599999</v>
      </c>
      <c r="F137" s="4">
        <f t="shared" si="20"/>
        <v>27.675216456219658</v>
      </c>
      <c r="G137" s="4">
        <f t="shared" si="26"/>
        <v>4.4999999999999938</v>
      </c>
      <c r="H137" s="4">
        <f t="shared" si="21"/>
        <v>2.8624052261117479</v>
      </c>
      <c r="I137" s="4">
        <f t="shared" si="22"/>
        <v>92</v>
      </c>
      <c r="J137" s="4">
        <f t="shared" si="23"/>
        <v>33.333333333333336</v>
      </c>
      <c r="K137" s="3" t="str">
        <f t="shared" si="24"/>
        <v>delay(399);
setAngle(92);</v>
      </c>
      <c r="L137"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v>
      </c>
    </row>
    <row r="138" spans="1:12">
      <c r="A138" s="3">
        <v>5.44</v>
      </c>
      <c r="B138" s="3">
        <v>1.3820343582300001</v>
      </c>
      <c r="C138" s="3">
        <v>27.640687164599999</v>
      </c>
      <c r="D138" s="3">
        <f t="shared" si="18"/>
        <v>1.3820343582300001</v>
      </c>
      <c r="E138" s="3">
        <f t="shared" si="19"/>
        <v>27.640687164599999</v>
      </c>
      <c r="F138" s="4">
        <f t="shared" si="20"/>
        <v>27.675216456219658</v>
      </c>
      <c r="G138" s="4">
        <f t="shared" si="26"/>
        <v>4.533333333333327</v>
      </c>
      <c r="H138" s="4">
        <f t="shared" si="21"/>
        <v>2.8624052261117479</v>
      </c>
      <c r="I138" s="4">
        <f t="shared" si="22"/>
        <v>92</v>
      </c>
      <c r="J138" s="4">
        <f t="shared" si="23"/>
        <v>66.666666666666544</v>
      </c>
      <c r="K138" s="3" t="str">
        <f t="shared" si="24"/>
        <v/>
      </c>
      <c r="L138"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v>
      </c>
    </row>
    <row r="139" spans="1:12">
      <c r="A139" s="3">
        <v>5.48</v>
      </c>
      <c r="B139" s="3">
        <v>1.3820343582300001</v>
      </c>
      <c r="C139" s="3">
        <v>27.640687164599999</v>
      </c>
      <c r="D139" s="3">
        <f t="shared" si="18"/>
        <v>1.3820343582300001</v>
      </c>
      <c r="E139" s="3">
        <f t="shared" si="19"/>
        <v>27.640687164599999</v>
      </c>
      <c r="F139" s="4">
        <f t="shared" si="20"/>
        <v>27.675216456219658</v>
      </c>
      <c r="G139" s="4">
        <f t="shared" si="26"/>
        <v>4.5666666666666602</v>
      </c>
      <c r="H139" s="4">
        <f t="shared" si="21"/>
        <v>2.8624052261117479</v>
      </c>
      <c r="I139" s="4">
        <f t="shared" si="22"/>
        <v>92</v>
      </c>
      <c r="J139" s="4">
        <f t="shared" si="23"/>
        <v>99.999999999999758</v>
      </c>
      <c r="K139" s="3" t="str">
        <f t="shared" si="24"/>
        <v/>
      </c>
      <c r="L139"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v>
      </c>
    </row>
    <row r="140" spans="1:12">
      <c r="A140" s="3">
        <v>5.52</v>
      </c>
      <c r="B140" s="3">
        <v>1.3820343582300001</v>
      </c>
      <c r="C140" s="3">
        <v>27.640687164599999</v>
      </c>
      <c r="D140" s="3">
        <f t="shared" si="18"/>
        <v>1.3820343582300001</v>
      </c>
      <c r="E140" s="3">
        <f t="shared" si="19"/>
        <v>27.640687164599999</v>
      </c>
      <c r="F140" s="4">
        <f t="shared" si="20"/>
        <v>27.675216456219658</v>
      </c>
      <c r="G140" s="4">
        <f t="shared" si="26"/>
        <v>4.5999999999999934</v>
      </c>
      <c r="H140" s="4">
        <f t="shared" si="21"/>
        <v>2.8624052261117479</v>
      </c>
      <c r="I140" s="4">
        <f t="shared" si="22"/>
        <v>92</v>
      </c>
      <c r="J140" s="4">
        <f t="shared" si="23"/>
        <v>133.33333333333297</v>
      </c>
      <c r="K140" s="3" t="str">
        <f t="shared" si="24"/>
        <v/>
      </c>
      <c r="L140"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v>
      </c>
    </row>
    <row r="141" spans="1:12">
      <c r="A141" s="3">
        <v>5.56</v>
      </c>
      <c r="B141" s="3">
        <v>1.3820343582300001</v>
      </c>
      <c r="C141" s="3">
        <v>27.640687164599999</v>
      </c>
      <c r="D141" s="3">
        <f t="shared" si="18"/>
        <v>1.3820343582300001</v>
      </c>
      <c r="E141" s="3">
        <f t="shared" si="19"/>
        <v>27.640687164599999</v>
      </c>
      <c r="F141" s="4">
        <f t="shared" si="20"/>
        <v>27.675216456219658</v>
      </c>
      <c r="G141" s="4">
        <f t="shared" si="26"/>
        <v>4.6333333333333266</v>
      </c>
      <c r="H141" s="4">
        <f t="shared" si="21"/>
        <v>2.8624052261117479</v>
      </c>
      <c r="I141" s="4">
        <f t="shared" si="22"/>
        <v>92</v>
      </c>
      <c r="J141" s="4">
        <f t="shared" si="23"/>
        <v>166.66666666666617</v>
      </c>
      <c r="K141" s="3" t="str">
        <f t="shared" si="24"/>
        <v/>
      </c>
      <c r="L141"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v>
      </c>
    </row>
    <row r="142" spans="1:12">
      <c r="A142" s="3">
        <v>5.6</v>
      </c>
      <c r="B142" s="3">
        <v>1.3820343582300001</v>
      </c>
      <c r="C142" s="3">
        <v>27.640687164599999</v>
      </c>
      <c r="D142" s="3">
        <f t="shared" si="18"/>
        <v>1.3820343582300001</v>
      </c>
      <c r="E142" s="3">
        <f t="shared" si="19"/>
        <v>27.640687164599999</v>
      </c>
      <c r="F142" s="4">
        <f t="shared" si="20"/>
        <v>27.675216456219658</v>
      </c>
      <c r="G142" s="4">
        <f t="shared" si="26"/>
        <v>4.6666666666666599</v>
      </c>
      <c r="H142" s="4">
        <f t="shared" si="21"/>
        <v>2.8624052261117479</v>
      </c>
      <c r="I142" s="4">
        <f t="shared" si="22"/>
        <v>92</v>
      </c>
      <c r="J142" s="4">
        <f t="shared" si="23"/>
        <v>199.99999999999937</v>
      </c>
      <c r="K142" s="3" t="str">
        <f t="shared" si="24"/>
        <v/>
      </c>
      <c r="L142"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v>
      </c>
    </row>
    <row r="143" spans="1:12">
      <c r="A143" s="3">
        <v>5.64</v>
      </c>
      <c r="B143" s="3">
        <v>1.3820343582300001</v>
      </c>
      <c r="C143" s="3">
        <v>27.640687164599999</v>
      </c>
      <c r="D143" s="3">
        <f t="shared" si="18"/>
        <v>1.3820343582300001</v>
      </c>
      <c r="E143" s="3">
        <f t="shared" si="19"/>
        <v>27.640687164599999</v>
      </c>
      <c r="F143" s="4">
        <f t="shared" si="20"/>
        <v>27.675216456219658</v>
      </c>
      <c r="G143" s="4">
        <f t="shared" si="26"/>
        <v>4.6999999999999931</v>
      </c>
      <c r="H143" s="4">
        <f t="shared" si="21"/>
        <v>2.8624052261117479</v>
      </c>
      <c r="I143" s="4">
        <f t="shared" si="22"/>
        <v>92</v>
      </c>
      <c r="J143" s="4">
        <f t="shared" si="23"/>
        <v>233.33333333333258</v>
      </c>
      <c r="K143" s="3" t="str">
        <f t="shared" si="24"/>
        <v/>
      </c>
      <c r="L143"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v>
      </c>
    </row>
    <row r="144" spans="1:12">
      <c r="A144" s="3">
        <v>5.68</v>
      </c>
      <c r="B144" s="3">
        <v>1.3820343582300001</v>
      </c>
      <c r="C144" s="3">
        <v>27.640687164599999</v>
      </c>
      <c r="D144" s="3">
        <f t="shared" si="18"/>
        <v>1.3820343582300001</v>
      </c>
      <c r="E144" s="3">
        <f t="shared" si="19"/>
        <v>27.640687164599999</v>
      </c>
      <c r="F144" s="4">
        <f t="shared" si="20"/>
        <v>27.675216456219658</v>
      </c>
      <c r="G144" s="4">
        <f t="shared" si="26"/>
        <v>4.7333333333333263</v>
      </c>
      <c r="H144" s="4">
        <f t="shared" si="21"/>
        <v>2.8624052261117479</v>
      </c>
      <c r="I144" s="4">
        <f t="shared" si="22"/>
        <v>92</v>
      </c>
      <c r="J144" s="4">
        <f t="shared" si="23"/>
        <v>266.66666666666578</v>
      </c>
      <c r="K144" s="3" t="str">
        <f t="shared" si="24"/>
        <v/>
      </c>
      <c r="L144"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v>
      </c>
    </row>
    <row r="145" spans="1:12">
      <c r="A145" s="3">
        <v>5.72</v>
      </c>
      <c r="B145" s="3">
        <v>1.3820343582300001</v>
      </c>
      <c r="C145" s="3">
        <v>27.640687164599999</v>
      </c>
      <c r="D145" s="3">
        <f t="shared" si="18"/>
        <v>1.3820343582300001</v>
      </c>
      <c r="E145" s="3">
        <f t="shared" si="19"/>
        <v>27.640687164599999</v>
      </c>
      <c r="F145" s="4">
        <f t="shared" si="20"/>
        <v>27.675216456219658</v>
      </c>
      <c r="G145" s="4">
        <f t="shared" si="26"/>
        <v>4.7666666666666595</v>
      </c>
      <c r="H145" s="4">
        <f t="shared" si="21"/>
        <v>2.8624052261117479</v>
      </c>
      <c r="I145" s="4">
        <f t="shared" si="22"/>
        <v>92</v>
      </c>
      <c r="J145" s="4">
        <f t="shared" si="23"/>
        <v>299.99999999999898</v>
      </c>
      <c r="K145" s="3" t="str">
        <f t="shared" si="24"/>
        <v/>
      </c>
      <c r="L145"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v>
      </c>
    </row>
    <row r="146" spans="1:12">
      <c r="A146" s="3">
        <v>5.76</v>
      </c>
      <c r="B146" s="3">
        <v>1.3820343582300001</v>
      </c>
      <c r="C146" s="3">
        <v>27.640687164599999</v>
      </c>
      <c r="D146" s="3">
        <f t="shared" si="18"/>
        <v>1.3820343582300001</v>
      </c>
      <c r="E146" s="3">
        <f t="shared" si="19"/>
        <v>27.640687164599999</v>
      </c>
      <c r="F146" s="4">
        <f t="shared" si="20"/>
        <v>27.675216456219658</v>
      </c>
      <c r="G146" s="4">
        <f t="shared" si="26"/>
        <v>4.7999999999999927</v>
      </c>
      <c r="H146" s="4">
        <f t="shared" si="21"/>
        <v>2.8624052261117479</v>
      </c>
      <c r="I146" s="4">
        <f t="shared" si="22"/>
        <v>92</v>
      </c>
      <c r="J146" s="4">
        <f t="shared" si="23"/>
        <v>333.33333333333218</v>
      </c>
      <c r="K146" s="3" t="str">
        <f t="shared" si="24"/>
        <v/>
      </c>
      <c r="L146"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v>
      </c>
    </row>
    <row r="147" spans="1:12">
      <c r="A147" s="3">
        <v>5.8</v>
      </c>
      <c r="B147" s="3">
        <v>1.3820343582300001</v>
      </c>
      <c r="C147" s="3">
        <v>27.640687164599999</v>
      </c>
      <c r="D147" s="3">
        <f t="shared" si="18"/>
        <v>1.3820343582300001</v>
      </c>
      <c r="E147" s="3">
        <f t="shared" si="19"/>
        <v>27.640687164599999</v>
      </c>
      <c r="F147" s="4">
        <f t="shared" si="20"/>
        <v>27.675216456219658</v>
      </c>
      <c r="G147" s="4">
        <f t="shared" si="26"/>
        <v>4.8333333333333259</v>
      </c>
      <c r="H147" s="4">
        <f t="shared" si="21"/>
        <v>2.8624052261117479</v>
      </c>
      <c r="I147" s="4">
        <f t="shared" si="22"/>
        <v>92</v>
      </c>
      <c r="J147" s="4">
        <f t="shared" si="23"/>
        <v>366.66666666666538</v>
      </c>
      <c r="K147" s="3" t="str">
        <f t="shared" si="24"/>
        <v/>
      </c>
      <c r="L147"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v>
      </c>
    </row>
    <row r="148" spans="1:12">
      <c r="A148" s="3">
        <v>5.84</v>
      </c>
      <c r="B148" s="3">
        <v>1.3820343582300001</v>
      </c>
      <c r="C148" s="3">
        <v>27.640687164599999</v>
      </c>
      <c r="D148" s="3">
        <f t="shared" si="18"/>
        <v>1.3820343582300001</v>
      </c>
      <c r="E148" s="3">
        <f t="shared" si="19"/>
        <v>27.640687164599999</v>
      </c>
      <c r="F148" s="4">
        <f t="shared" si="20"/>
        <v>27.675216456219658</v>
      </c>
      <c r="G148" s="4">
        <f t="shared" si="26"/>
        <v>4.8666666666666591</v>
      </c>
      <c r="H148" s="4">
        <f t="shared" si="21"/>
        <v>2.8624052261117479</v>
      </c>
      <c r="I148" s="4">
        <f t="shared" si="22"/>
        <v>92</v>
      </c>
      <c r="J148" s="4">
        <f t="shared" si="23"/>
        <v>399.99999999999858</v>
      </c>
      <c r="K148" s="3" t="str">
        <f t="shared" si="24"/>
        <v/>
      </c>
      <c r="L148"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v>
      </c>
    </row>
    <row r="149" spans="1:12">
      <c r="A149" s="3">
        <v>5.88</v>
      </c>
      <c r="B149" s="3">
        <v>1.3820343582300001</v>
      </c>
      <c r="C149" s="3">
        <v>27.640687164599999</v>
      </c>
      <c r="D149" s="3">
        <f t="shared" si="18"/>
        <v>1.3820343582300001</v>
      </c>
      <c r="E149" s="3">
        <f t="shared" si="19"/>
        <v>27.640687164599999</v>
      </c>
      <c r="F149" s="4">
        <f t="shared" si="20"/>
        <v>27.675216456219658</v>
      </c>
      <c r="G149" s="4">
        <f t="shared" si="26"/>
        <v>4.8999999999999924</v>
      </c>
      <c r="H149" s="4">
        <f t="shared" si="21"/>
        <v>2.8624052261117479</v>
      </c>
      <c r="I149" s="4">
        <f t="shared" si="22"/>
        <v>92</v>
      </c>
      <c r="J149" s="4">
        <f t="shared" si="23"/>
        <v>433.33333333333178</v>
      </c>
      <c r="K149" s="3" t="str">
        <f t="shared" si="24"/>
        <v/>
      </c>
      <c r="L149"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v>
      </c>
    </row>
    <row r="150" spans="1:12">
      <c r="A150" s="3">
        <v>5.92</v>
      </c>
      <c r="B150" s="3">
        <v>1.3820343582300001</v>
      </c>
      <c r="C150" s="3">
        <v>27.640687164599999</v>
      </c>
      <c r="D150" s="3">
        <f t="shared" si="18"/>
        <v>1.3820343582300001</v>
      </c>
      <c r="E150" s="3">
        <f t="shared" si="19"/>
        <v>27.640687164599999</v>
      </c>
      <c r="F150" s="4">
        <f t="shared" si="20"/>
        <v>27.675216456219658</v>
      </c>
      <c r="G150" s="4">
        <f t="shared" si="26"/>
        <v>4.9333333333333256</v>
      </c>
      <c r="H150" s="4">
        <f t="shared" si="21"/>
        <v>2.8624052261117479</v>
      </c>
      <c r="I150" s="4">
        <f t="shared" si="22"/>
        <v>92</v>
      </c>
      <c r="J150" s="4">
        <f t="shared" si="23"/>
        <v>466.66666666666498</v>
      </c>
      <c r="K150" s="3" t="str">
        <f t="shared" si="24"/>
        <v/>
      </c>
      <c r="L150"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v>
      </c>
    </row>
    <row r="151" spans="1:12">
      <c r="A151" s="3">
        <v>5.96</v>
      </c>
      <c r="B151" s="3">
        <v>1.13814594207</v>
      </c>
      <c r="C151" s="3">
        <v>27.721983303399998</v>
      </c>
      <c r="D151" s="3">
        <f t="shared" si="18"/>
        <v>1.13814594207</v>
      </c>
      <c r="E151" s="3">
        <f t="shared" si="19"/>
        <v>27.721983303399998</v>
      </c>
      <c r="F151" s="4">
        <f t="shared" si="20"/>
        <v>27.745337166079615</v>
      </c>
      <c r="G151" s="4">
        <f t="shared" si="26"/>
        <v>4.9666666666666588</v>
      </c>
      <c r="H151" s="4">
        <f t="shared" si="21"/>
        <v>2.3509990606243112</v>
      </c>
      <c r="I151" s="4">
        <f t="shared" si="22"/>
        <v>92</v>
      </c>
      <c r="J151" s="4">
        <f t="shared" si="23"/>
        <v>499.99999999999818</v>
      </c>
      <c r="K151" s="3" t="str">
        <f t="shared" si="24"/>
        <v/>
      </c>
      <c r="L151"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v>
      </c>
    </row>
    <row r="152" spans="1:12" ht="28.8">
      <c r="A152" s="3">
        <v>6</v>
      </c>
      <c r="B152" s="3">
        <v>0.89425752591499996</v>
      </c>
      <c r="C152" s="3">
        <v>27.721983303399998</v>
      </c>
      <c r="D152" s="3">
        <f t="shared" si="18"/>
        <v>0.89425752591499996</v>
      </c>
      <c r="E152" s="3">
        <f t="shared" si="19"/>
        <v>27.721983303399998</v>
      </c>
      <c r="F152" s="4">
        <f t="shared" si="20"/>
        <v>27.73640306162001</v>
      </c>
      <c r="G152" s="4">
        <f t="shared" si="26"/>
        <v>4.999999999999992</v>
      </c>
      <c r="H152" s="4">
        <f t="shared" si="21"/>
        <v>1.8476102659922649</v>
      </c>
      <c r="I152" s="4">
        <f t="shared" si="22"/>
        <v>91</v>
      </c>
      <c r="J152" s="4">
        <f t="shared" si="23"/>
        <v>33.333333333333336</v>
      </c>
      <c r="K152" s="3" t="str">
        <f t="shared" si="24"/>
        <v>delay(499);
setAngle(91);</v>
      </c>
      <c r="L152"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v>
      </c>
    </row>
    <row r="153" spans="1:12">
      <c r="A153" s="3">
        <v>6.04</v>
      </c>
      <c r="B153" s="3">
        <v>0.73166524847600001</v>
      </c>
      <c r="C153" s="3">
        <v>27.721983303399998</v>
      </c>
      <c r="D153" s="3">
        <f t="shared" si="18"/>
        <v>0.73166524847600001</v>
      </c>
      <c r="E153" s="3">
        <f t="shared" si="19"/>
        <v>27.721983303399998</v>
      </c>
      <c r="F153" s="4">
        <f t="shared" si="20"/>
        <v>27.731637029029059</v>
      </c>
      <c r="G153" s="4">
        <f t="shared" si="26"/>
        <v>5.0333333333333252</v>
      </c>
      <c r="H153" s="4">
        <f t="shared" si="21"/>
        <v>1.5118543428250328</v>
      </c>
      <c r="I153" s="4">
        <f t="shared" si="22"/>
        <v>91</v>
      </c>
      <c r="J153" s="4">
        <f t="shared" si="23"/>
        <v>66.666666666666544</v>
      </c>
      <c r="K153" s="3" t="str">
        <f t="shared" si="24"/>
        <v/>
      </c>
      <c r="L153"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v>
      </c>
    </row>
    <row r="154" spans="1:12">
      <c r="A154" s="3">
        <v>6.08</v>
      </c>
      <c r="B154" s="3">
        <v>0.56907297103700005</v>
      </c>
      <c r="C154" s="3">
        <v>27.803279442099999</v>
      </c>
      <c r="D154" s="3">
        <f t="shared" si="18"/>
        <v>0.56907297103700005</v>
      </c>
      <c r="E154" s="3">
        <f t="shared" si="19"/>
        <v>27.803279442099999</v>
      </c>
      <c r="F154" s="4">
        <f t="shared" si="20"/>
        <v>27.809102678473202</v>
      </c>
      <c r="G154" s="4">
        <f t="shared" si="26"/>
        <v>5.0666666666666584</v>
      </c>
      <c r="H154" s="4">
        <f t="shared" si="21"/>
        <v>1.1725569109339915</v>
      </c>
      <c r="I154" s="4">
        <f t="shared" si="22"/>
        <v>91</v>
      </c>
      <c r="J154" s="4">
        <f t="shared" si="23"/>
        <v>99.999999999999758</v>
      </c>
      <c r="K154" s="3" t="str">
        <f t="shared" si="24"/>
        <v/>
      </c>
      <c r="L154"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v>
      </c>
    </row>
    <row r="155" spans="1:12" ht="28.8">
      <c r="A155" s="3">
        <v>6.12</v>
      </c>
      <c r="B155" s="3">
        <v>0.32518455487800002</v>
      </c>
      <c r="C155" s="3">
        <v>27.8845755808</v>
      </c>
      <c r="D155" s="3">
        <f t="shared" si="18"/>
        <v>0.32518455487800002</v>
      </c>
      <c r="E155" s="3">
        <f t="shared" si="19"/>
        <v>27.8845755808</v>
      </c>
      <c r="F155" s="4">
        <f t="shared" si="20"/>
        <v>27.886471636190887</v>
      </c>
      <c r="G155" s="4">
        <f t="shared" si="26"/>
        <v>5.0999999999999917</v>
      </c>
      <c r="H155" s="4">
        <f t="shared" si="21"/>
        <v>0.66814206832845413</v>
      </c>
      <c r="I155" s="4">
        <f t="shared" si="22"/>
        <v>90</v>
      </c>
      <c r="J155" s="4">
        <f t="shared" si="23"/>
        <v>33.333333333333336</v>
      </c>
      <c r="K155" s="3" t="str">
        <f t="shared" si="24"/>
        <v>delay(99);
setAngle(90);</v>
      </c>
      <c r="L155"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v>
      </c>
    </row>
    <row r="156" spans="1:12">
      <c r="A156" s="3">
        <v>6.16</v>
      </c>
      <c r="B156" s="3">
        <v>8.1296138719500005E-2</v>
      </c>
      <c r="C156" s="3">
        <v>27.965871719500001</v>
      </c>
      <c r="D156" s="3">
        <f t="shared" si="18"/>
        <v>8.1296138719500005E-2</v>
      </c>
      <c r="E156" s="3">
        <f t="shared" si="19"/>
        <v>27.965871719500001</v>
      </c>
      <c r="F156" s="4">
        <f t="shared" si="20"/>
        <v>27.965989882242692</v>
      </c>
      <c r="G156" s="4">
        <f t="shared" si="26"/>
        <v>5.1333333333333249</v>
      </c>
      <c r="H156" s="4">
        <f t="shared" si="21"/>
        <v>0.16655702942148848</v>
      </c>
      <c r="I156" s="4">
        <f t="shared" si="22"/>
        <v>90</v>
      </c>
      <c r="J156" s="4">
        <f t="shared" si="23"/>
        <v>66.666666666666544</v>
      </c>
      <c r="K156" s="3" t="str">
        <f t="shared" si="24"/>
        <v/>
      </c>
      <c r="L156"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v>
      </c>
    </row>
    <row r="157" spans="1:12" ht="28.8">
      <c r="A157" s="3">
        <v>6.2</v>
      </c>
      <c r="B157" s="3">
        <v>-0.16259227743900001</v>
      </c>
      <c r="C157" s="3">
        <v>27.965871719500001</v>
      </c>
      <c r="D157" s="3">
        <f t="shared" si="18"/>
        <v>-0.16259227743900001</v>
      </c>
      <c r="E157" s="3">
        <f t="shared" si="19"/>
        <v>27.965871719500001</v>
      </c>
      <c r="F157" s="4">
        <f t="shared" si="20"/>
        <v>27.966344367475216</v>
      </c>
      <c r="G157" s="4">
        <f t="shared" si="26"/>
        <v>5.1666666666666581</v>
      </c>
      <c r="H157" s="4">
        <f t="shared" si="21"/>
        <v>-0.33311124392146191</v>
      </c>
      <c r="I157" s="4">
        <f t="shared" si="22"/>
        <v>89</v>
      </c>
      <c r="J157" s="4">
        <f t="shared" si="23"/>
        <v>33.333333333333336</v>
      </c>
      <c r="K157" s="3" t="str">
        <f t="shared" si="24"/>
        <v>delay(66);
setAngle(89);</v>
      </c>
      <c r="L157"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v>
      </c>
    </row>
    <row r="158" spans="1:12">
      <c r="A158" s="3">
        <v>6.24</v>
      </c>
      <c r="B158" s="3">
        <v>-0.243888416159</v>
      </c>
      <c r="C158" s="3">
        <v>27.965871719500001</v>
      </c>
      <c r="D158" s="3">
        <f t="shared" si="18"/>
        <v>-0.243888416159</v>
      </c>
      <c r="E158" s="3">
        <f t="shared" si="19"/>
        <v>27.965871719500001</v>
      </c>
      <c r="F158" s="4">
        <f t="shared" si="20"/>
        <v>27.966935166211304</v>
      </c>
      <c r="G158" s="4">
        <f t="shared" si="26"/>
        <v>5.1999999999999913</v>
      </c>
      <c r="H158" s="4">
        <f t="shared" si="21"/>
        <v>-0.49965982886486304</v>
      </c>
      <c r="I158" s="4">
        <f t="shared" si="22"/>
        <v>89</v>
      </c>
      <c r="J158" s="4">
        <f t="shared" si="23"/>
        <v>66.666666666666544</v>
      </c>
      <c r="K158" s="3" t="str">
        <f t="shared" si="24"/>
        <v/>
      </c>
      <c r="L158"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v>
      </c>
    </row>
    <row r="159" spans="1:12">
      <c r="A159" s="3">
        <v>6.28</v>
      </c>
      <c r="B159" s="3">
        <v>-0.243888416159</v>
      </c>
      <c r="C159" s="3">
        <v>27.965871719500001</v>
      </c>
      <c r="D159" s="3">
        <f t="shared" si="18"/>
        <v>-0.243888416159</v>
      </c>
      <c r="E159" s="3">
        <f t="shared" si="19"/>
        <v>27.965871719500001</v>
      </c>
      <c r="F159" s="4">
        <f t="shared" si="20"/>
        <v>27.966935166211304</v>
      </c>
      <c r="G159" s="4">
        <f t="shared" si="26"/>
        <v>5.2333333333333245</v>
      </c>
      <c r="H159" s="4">
        <f t="shared" si="21"/>
        <v>-0.49965982886486304</v>
      </c>
      <c r="I159" s="4">
        <f t="shared" si="22"/>
        <v>89</v>
      </c>
      <c r="J159" s="4">
        <f t="shared" si="23"/>
        <v>99.999999999999758</v>
      </c>
      <c r="K159" s="3" t="str">
        <f t="shared" si="24"/>
        <v/>
      </c>
      <c r="L159"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v>
      </c>
    </row>
    <row r="160" spans="1:12">
      <c r="A160" s="3">
        <v>6.32</v>
      </c>
      <c r="B160" s="3">
        <v>-8.1296138719500005E-2</v>
      </c>
      <c r="C160" s="3">
        <v>27.965871719500001</v>
      </c>
      <c r="D160" s="3">
        <f t="shared" si="18"/>
        <v>-8.1296138719500005E-2</v>
      </c>
      <c r="E160" s="3">
        <f t="shared" si="19"/>
        <v>27.965871719500001</v>
      </c>
      <c r="F160" s="4">
        <f t="shared" si="20"/>
        <v>27.965989882242692</v>
      </c>
      <c r="G160" s="4">
        <f t="shared" si="26"/>
        <v>5.2666666666666577</v>
      </c>
      <c r="H160" s="4">
        <f t="shared" si="21"/>
        <v>-0.16655702942148848</v>
      </c>
      <c r="I160" s="4">
        <f t="shared" si="22"/>
        <v>89</v>
      </c>
      <c r="J160" s="4">
        <f t="shared" si="23"/>
        <v>133.33333333333297</v>
      </c>
      <c r="K160" s="3" t="str">
        <f t="shared" si="24"/>
        <v/>
      </c>
      <c r="L160"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v>
      </c>
    </row>
    <row r="161" spans="1:12">
      <c r="A161" s="3">
        <v>6.36</v>
      </c>
      <c r="B161" s="3">
        <v>-8.1296138719500005E-2</v>
      </c>
      <c r="C161" s="3">
        <v>28.047167858200002</v>
      </c>
      <c r="D161" s="3">
        <f t="shared" si="18"/>
        <v>-8.1296138719500005E-2</v>
      </c>
      <c r="E161" s="3">
        <f t="shared" si="19"/>
        <v>28.047167858200002</v>
      </c>
      <c r="F161" s="4">
        <f t="shared" si="20"/>
        <v>28.04728567844343</v>
      </c>
      <c r="G161" s="4">
        <f t="shared" si="26"/>
        <v>5.2999999999999909</v>
      </c>
      <c r="H161" s="4">
        <f t="shared" si="21"/>
        <v>-0.16607425813123936</v>
      </c>
      <c r="I161" s="4">
        <f t="shared" si="22"/>
        <v>89</v>
      </c>
      <c r="J161" s="4">
        <f t="shared" si="23"/>
        <v>166.66666666666617</v>
      </c>
      <c r="K161" s="3" t="str">
        <f t="shared" si="24"/>
        <v/>
      </c>
      <c r="L161"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v>
      </c>
    </row>
    <row r="162" spans="1:12">
      <c r="A162" s="3">
        <v>6.4</v>
      </c>
      <c r="B162" s="3">
        <v>-8.1296138719500005E-2</v>
      </c>
      <c r="C162" s="3">
        <v>28.047167858200002</v>
      </c>
      <c r="D162" s="3">
        <f t="shared" si="18"/>
        <v>-8.1296138719500005E-2</v>
      </c>
      <c r="E162" s="3">
        <f t="shared" si="19"/>
        <v>28.047167858200002</v>
      </c>
      <c r="F162" s="4">
        <f t="shared" si="20"/>
        <v>28.04728567844343</v>
      </c>
      <c r="G162" s="4">
        <f t="shared" si="26"/>
        <v>5.3333333333333242</v>
      </c>
      <c r="H162" s="4">
        <f t="shared" si="21"/>
        <v>-0.16607425813123936</v>
      </c>
      <c r="I162" s="4">
        <f t="shared" si="22"/>
        <v>89</v>
      </c>
      <c r="J162" s="4">
        <f t="shared" si="23"/>
        <v>199.99999999999937</v>
      </c>
      <c r="K162" s="3" t="str">
        <f t="shared" si="24"/>
        <v/>
      </c>
      <c r="L162"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v>
      </c>
    </row>
    <row r="163" spans="1:12" ht="28.8">
      <c r="A163" s="3">
        <v>6.44</v>
      </c>
      <c r="B163" s="3">
        <v>0</v>
      </c>
      <c r="C163" s="3">
        <v>27.8845755808</v>
      </c>
      <c r="D163" s="3">
        <f t="shared" si="18"/>
        <v>0</v>
      </c>
      <c r="E163" s="3">
        <f t="shared" si="19"/>
        <v>27.8845755808</v>
      </c>
      <c r="F163" s="4">
        <f t="shared" si="20"/>
        <v>27.8845755808</v>
      </c>
      <c r="G163" s="4">
        <f t="shared" si="26"/>
        <v>5.3666666666666574</v>
      </c>
      <c r="H163" s="4">
        <f t="shared" si="21"/>
        <v>0</v>
      </c>
      <c r="I163" s="4">
        <f t="shared" si="22"/>
        <v>90</v>
      </c>
      <c r="J163" s="4">
        <f t="shared" si="23"/>
        <v>33.333333333333336</v>
      </c>
      <c r="K163" s="3" t="str">
        <f t="shared" si="24"/>
        <v>delay(199);
setAngle(90);</v>
      </c>
      <c r="L163"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v>
      </c>
    </row>
    <row r="164" spans="1:12">
      <c r="A164" s="3">
        <v>6.48</v>
      </c>
      <c r="B164" s="3">
        <v>0.243888416159</v>
      </c>
      <c r="C164" s="3">
        <v>27.8845755808</v>
      </c>
      <c r="D164" s="3">
        <f t="shared" si="18"/>
        <v>0.243888416159</v>
      </c>
      <c r="E164" s="3">
        <f t="shared" si="19"/>
        <v>27.8845755808</v>
      </c>
      <c r="F164" s="4">
        <f t="shared" si="20"/>
        <v>27.885642127820621</v>
      </c>
      <c r="G164" s="4">
        <f t="shared" si="26"/>
        <v>5.3999999999999906</v>
      </c>
      <c r="H164" s="4">
        <f t="shared" si="21"/>
        <v>0.50111648888012827</v>
      </c>
      <c r="I164" s="4">
        <f t="shared" si="22"/>
        <v>90</v>
      </c>
      <c r="J164" s="4">
        <f t="shared" si="23"/>
        <v>66.666666666666544</v>
      </c>
      <c r="K164" s="3" t="str">
        <f t="shared" si="24"/>
        <v/>
      </c>
      <c r="L164"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v>
      </c>
    </row>
    <row r="165" spans="1:12" ht="28.8">
      <c r="A165" s="3">
        <v>6.52</v>
      </c>
      <c r="B165" s="3">
        <v>0.56907297103700005</v>
      </c>
      <c r="C165" s="3">
        <v>27.803279442099999</v>
      </c>
      <c r="D165" s="3">
        <f t="shared" si="18"/>
        <v>0.56907297103700005</v>
      </c>
      <c r="E165" s="3">
        <f t="shared" si="19"/>
        <v>27.803279442099999</v>
      </c>
      <c r="F165" s="4">
        <f t="shared" si="20"/>
        <v>27.809102678473202</v>
      </c>
      <c r="G165" s="4">
        <f t="shared" si="26"/>
        <v>5.4333333333333238</v>
      </c>
      <c r="H165" s="4">
        <f t="shared" si="21"/>
        <v>1.1725569109339915</v>
      </c>
      <c r="I165" s="4">
        <f t="shared" si="22"/>
        <v>91</v>
      </c>
      <c r="J165" s="4">
        <f t="shared" si="23"/>
        <v>33.333333333333336</v>
      </c>
      <c r="K165" s="3" t="str">
        <f t="shared" si="24"/>
        <v>delay(66);
setAngle(91);</v>
      </c>
      <c r="L165"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v>
      </c>
    </row>
    <row r="166" spans="1:12">
      <c r="A166" s="3">
        <v>6.56</v>
      </c>
      <c r="B166" s="3">
        <v>0.73166524847600001</v>
      </c>
      <c r="C166" s="3">
        <v>27.721983303399998</v>
      </c>
      <c r="D166" s="3">
        <f t="shared" si="18"/>
        <v>0.73166524847600001</v>
      </c>
      <c r="E166" s="3">
        <f t="shared" si="19"/>
        <v>27.721983303399998</v>
      </c>
      <c r="F166" s="4">
        <f t="shared" si="20"/>
        <v>27.731637029029059</v>
      </c>
      <c r="G166" s="4">
        <f t="shared" si="26"/>
        <v>5.466666666666657</v>
      </c>
      <c r="H166" s="4">
        <f t="shared" si="21"/>
        <v>1.5118543428250328</v>
      </c>
      <c r="I166" s="4">
        <f t="shared" si="22"/>
        <v>91</v>
      </c>
      <c r="J166" s="4">
        <f t="shared" si="23"/>
        <v>66.666666666666544</v>
      </c>
      <c r="K166" s="3" t="str">
        <f t="shared" si="24"/>
        <v/>
      </c>
      <c r="L166"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v>
      </c>
    </row>
    <row r="167" spans="1:12">
      <c r="A167" s="3">
        <v>6.6</v>
      </c>
      <c r="B167" s="3">
        <v>0.89425752591499996</v>
      </c>
      <c r="C167" s="3">
        <v>27.721983303399998</v>
      </c>
      <c r="D167" s="3">
        <f t="shared" si="18"/>
        <v>0.89425752591499996</v>
      </c>
      <c r="E167" s="3">
        <f t="shared" si="19"/>
        <v>27.721983303399998</v>
      </c>
      <c r="F167" s="4">
        <f t="shared" si="20"/>
        <v>27.73640306162001</v>
      </c>
      <c r="G167" s="4">
        <f t="shared" si="26"/>
        <v>5.4999999999999902</v>
      </c>
      <c r="H167" s="4">
        <f t="shared" si="21"/>
        <v>1.8476102659922649</v>
      </c>
      <c r="I167" s="4">
        <f t="shared" si="22"/>
        <v>91</v>
      </c>
      <c r="J167" s="4">
        <f t="shared" si="23"/>
        <v>99.999999999999758</v>
      </c>
      <c r="K167" s="3" t="str">
        <f t="shared" si="24"/>
        <v/>
      </c>
      <c r="L167"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v>
      </c>
    </row>
    <row r="168" spans="1:12">
      <c r="A168" s="3">
        <v>6.64</v>
      </c>
      <c r="B168" s="3">
        <v>0.89425752591499996</v>
      </c>
      <c r="C168" s="3">
        <v>27.721983303399998</v>
      </c>
      <c r="D168" s="3">
        <f t="shared" si="18"/>
        <v>0.89425752591499996</v>
      </c>
      <c r="E168" s="3">
        <f t="shared" si="19"/>
        <v>27.721983303399998</v>
      </c>
      <c r="F168" s="4">
        <f t="shared" si="20"/>
        <v>27.73640306162001</v>
      </c>
      <c r="G168" s="4">
        <f t="shared" si="26"/>
        <v>5.5333333333333234</v>
      </c>
      <c r="H168" s="4">
        <f t="shared" si="21"/>
        <v>1.8476102659922649</v>
      </c>
      <c r="I168" s="4">
        <f t="shared" si="22"/>
        <v>91</v>
      </c>
      <c r="J168" s="4">
        <f t="shared" si="23"/>
        <v>133.33333333333297</v>
      </c>
      <c r="K168" s="3" t="str">
        <f t="shared" si="24"/>
        <v/>
      </c>
      <c r="L168"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v>
      </c>
    </row>
    <row r="169" spans="1:12" ht="28.8">
      <c r="A169" s="3">
        <v>6.68</v>
      </c>
      <c r="B169" s="3">
        <v>1.13814594207</v>
      </c>
      <c r="C169" s="3">
        <v>27.640687164599999</v>
      </c>
      <c r="D169" s="3">
        <f t="shared" si="18"/>
        <v>1.13814594207</v>
      </c>
      <c r="E169" s="3">
        <f t="shared" si="19"/>
        <v>27.640687164599999</v>
      </c>
      <c r="F169" s="4">
        <f t="shared" si="20"/>
        <v>27.664109657039997</v>
      </c>
      <c r="G169" s="4">
        <f t="shared" si="26"/>
        <v>5.5666666666666567</v>
      </c>
      <c r="H169" s="4">
        <f t="shared" si="21"/>
        <v>2.3579059707132513</v>
      </c>
      <c r="I169" s="4">
        <f t="shared" si="22"/>
        <v>92</v>
      </c>
      <c r="J169" s="4">
        <f t="shared" si="23"/>
        <v>33.333333333333336</v>
      </c>
      <c r="K169" s="3" t="str">
        <f t="shared" si="24"/>
        <v>delay(133);
setAngle(92);</v>
      </c>
      <c r="L169"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v>
      </c>
    </row>
    <row r="170" spans="1:12">
      <c r="A170" s="3">
        <v>6.72</v>
      </c>
      <c r="B170" s="3">
        <v>1.3007382195099999</v>
      </c>
      <c r="C170" s="3">
        <v>27.559391025899998</v>
      </c>
      <c r="D170" s="3">
        <f t="shared" si="18"/>
        <v>1.3007382195099999</v>
      </c>
      <c r="E170" s="3">
        <f t="shared" si="19"/>
        <v>27.559391025899998</v>
      </c>
      <c r="F170" s="4">
        <f t="shared" si="20"/>
        <v>27.590069837427947</v>
      </c>
      <c r="G170" s="4">
        <f t="shared" si="26"/>
        <v>5.5999999999999899</v>
      </c>
      <c r="H170" s="4">
        <f t="shared" si="21"/>
        <v>2.7022202681273915</v>
      </c>
      <c r="I170" s="4">
        <f t="shared" si="22"/>
        <v>92</v>
      </c>
      <c r="J170" s="4">
        <f t="shared" si="23"/>
        <v>66.666666666666544</v>
      </c>
      <c r="K170" s="3" t="str">
        <f t="shared" si="24"/>
        <v/>
      </c>
      <c r="L170"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v>
      </c>
    </row>
    <row r="171" spans="1:12" ht="28.8">
      <c r="A171" s="3">
        <v>6.76</v>
      </c>
      <c r="B171" s="3">
        <v>1.4633304969500001</v>
      </c>
      <c r="C171" s="3">
        <v>27.478094887200001</v>
      </c>
      <c r="D171" s="3">
        <f t="shared" si="18"/>
        <v>1.4633304969500001</v>
      </c>
      <c r="E171" s="3">
        <f t="shared" si="19"/>
        <v>27.478094887200001</v>
      </c>
      <c r="F171" s="4">
        <f t="shared" si="20"/>
        <v>27.517031721704122</v>
      </c>
      <c r="G171" s="4">
        <f t="shared" si="26"/>
        <v>5.6333333333333231</v>
      </c>
      <c r="H171" s="4">
        <f t="shared" si="21"/>
        <v>3.0483749402952229</v>
      </c>
      <c r="I171" s="4">
        <f t="shared" si="22"/>
        <v>93</v>
      </c>
      <c r="J171" s="4">
        <f t="shared" si="23"/>
        <v>33.333333333333336</v>
      </c>
      <c r="K171" s="3" t="str">
        <f t="shared" si="24"/>
        <v>delay(66);
setAngle(93);</v>
      </c>
      <c r="L171"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v>
      </c>
    </row>
    <row r="172" spans="1:12">
      <c r="A172" s="3">
        <v>6.8</v>
      </c>
      <c r="B172" s="3">
        <v>1.4633304969500001</v>
      </c>
      <c r="C172" s="3">
        <v>27.478094887200001</v>
      </c>
      <c r="D172" s="3">
        <f t="shared" si="18"/>
        <v>1.4633304969500001</v>
      </c>
      <c r="E172" s="3">
        <f t="shared" si="19"/>
        <v>27.478094887200001</v>
      </c>
      <c r="F172" s="4">
        <f t="shared" si="20"/>
        <v>27.517031721704122</v>
      </c>
      <c r="G172" s="4">
        <f t="shared" si="26"/>
        <v>5.6666666666666563</v>
      </c>
      <c r="H172" s="4">
        <f t="shared" si="21"/>
        <v>3.0483749402952229</v>
      </c>
      <c r="I172" s="4">
        <f t="shared" si="22"/>
        <v>93</v>
      </c>
      <c r="J172" s="4">
        <f t="shared" si="23"/>
        <v>66.666666666666544</v>
      </c>
      <c r="K172" s="3" t="str">
        <f t="shared" si="24"/>
        <v/>
      </c>
      <c r="L172"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v>
      </c>
    </row>
    <row r="173" spans="1:12" ht="28.8">
      <c r="A173" s="3">
        <v>6.84</v>
      </c>
      <c r="B173" s="3">
        <v>1.2194420807899999</v>
      </c>
      <c r="C173" s="3">
        <v>27.478094887200001</v>
      </c>
      <c r="D173" s="3">
        <f t="shared" si="18"/>
        <v>1.2194420807899999</v>
      </c>
      <c r="E173" s="3">
        <f t="shared" si="19"/>
        <v>27.478094887200001</v>
      </c>
      <c r="F173" s="4">
        <f t="shared" si="20"/>
        <v>27.50514020357592</v>
      </c>
      <c r="G173" s="4">
        <f t="shared" si="26"/>
        <v>5.6999999999999895</v>
      </c>
      <c r="H173" s="4">
        <f t="shared" si="21"/>
        <v>2.5410448142276092</v>
      </c>
      <c r="I173" s="4">
        <f t="shared" si="22"/>
        <v>92</v>
      </c>
      <c r="J173" s="4">
        <f t="shared" si="23"/>
        <v>33.333333333333336</v>
      </c>
      <c r="K173" s="3" t="str">
        <f t="shared" si="24"/>
        <v>delay(66);
setAngle(92);</v>
      </c>
      <c r="L173"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74" spans="1:12">
      <c r="A174" s="3">
        <v>6.88</v>
      </c>
      <c r="B174" s="3">
        <v>1.2194420807899999</v>
      </c>
      <c r="C174" s="3">
        <v>27.478094887200001</v>
      </c>
      <c r="D174" s="3">
        <f t="shared" si="18"/>
        <v>1.2194420807899999</v>
      </c>
      <c r="E174" s="3">
        <f t="shared" si="19"/>
        <v>27.478094887200001</v>
      </c>
      <c r="F174" s="4">
        <f t="shared" si="20"/>
        <v>27.50514020357592</v>
      </c>
      <c r="G174" s="4">
        <f t="shared" si="26"/>
        <v>5.7333333333333227</v>
      </c>
      <c r="H174" s="4">
        <f t="shared" si="21"/>
        <v>2.5410448142276092</v>
      </c>
      <c r="I174" s="4">
        <f t="shared" si="22"/>
        <v>92</v>
      </c>
      <c r="J174" s="4">
        <f t="shared" si="23"/>
        <v>66.666666666666544</v>
      </c>
      <c r="K174" s="3" t="str">
        <f t="shared" si="24"/>
        <v/>
      </c>
      <c r="L174"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75" spans="1:12">
      <c r="A175" s="3">
        <v>6.92</v>
      </c>
      <c r="B175" s="3">
        <v>1.3007382195099999</v>
      </c>
      <c r="C175" s="3">
        <v>27.559391025899998</v>
      </c>
      <c r="D175" s="3">
        <f t="shared" si="18"/>
        <v>1.3007382195099999</v>
      </c>
      <c r="E175" s="3">
        <f t="shared" si="19"/>
        <v>27.559391025899998</v>
      </c>
      <c r="F175" s="4">
        <f t="shared" si="20"/>
        <v>27.590069837427947</v>
      </c>
      <c r="G175" s="4">
        <f t="shared" si="26"/>
        <v>5.7666666666666559</v>
      </c>
      <c r="H175" s="4">
        <f t="shared" si="21"/>
        <v>2.7022202681273915</v>
      </c>
      <c r="I175" s="4">
        <f t="shared" si="22"/>
        <v>92</v>
      </c>
      <c r="J175" s="4">
        <f t="shared" si="23"/>
        <v>99.999999999999758</v>
      </c>
      <c r="K175" s="3" t="str">
        <f t="shared" si="24"/>
        <v/>
      </c>
      <c r="L175"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76" spans="1:12">
      <c r="A176" s="3">
        <v>6.96</v>
      </c>
      <c r="B176" s="3">
        <v>1.3007382195099999</v>
      </c>
      <c r="C176" s="3">
        <v>27.559391025899998</v>
      </c>
      <c r="D176" s="3">
        <f t="shared" si="18"/>
        <v>1.3007382195099999</v>
      </c>
      <c r="E176" s="3">
        <f t="shared" si="19"/>
        <v>27.559391025899998</v>
      </c>
      <c r="F176" s="4">
        <f t="shared" si="20"/>
        <v>27.590069837427947</v>
      </c>
      <c r="G176" s="4">
        <f t="shared" si="26"/>
        <v>5.7999999999999892</v>
      </c>
      <c r="H176" s="4">
        <f t="shared" si="21"/>
        <v>2.7022202681273915</v>
      </c>
      <c r="I176" s="4">
        <f t="shared" si="22"/>
        <v>92</v>
      </c>
      <c r="J176" s="4">
        <f t="shared" si="23"/>
        <v>133.33333333333297</v>
      </c>
      <c r="K176" s="3" t="str">
        <f t="shared" si="24"/>
        <v/>
      </c>
      <c r="L176"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77" spans="1:12">
      <c r="A177" s="3">
        <v>7</v>
      </c>
      <c r="B177" s="3">
        <v>1.3007382195099999</v>
      </c>
      <c r="C177" s="3">
        <v>27.559391025899998</v>
      </c>
      <c r="D177" s="3">
        <f t="shared" si="18"/>
        <v>1.3007382195099999</v>
      </c>
      <c r="E177" s="3">
        <f t="shared" si="19"/>
        <v>27.559391025899998</v>
      </c>
      <c r="F177" s="4">
        <f t="shared" si="20"/>
        <v>27.590069837427947</v>
      </c>
      <c r="G177" s="4">
        <f t="shared" si="26"/>
        <v>5.8333333333333224</v>
      </c>
      <c r="H177" s="4">
        <f t="shared" si="21"/>
        <v>2.7022202681273915</v>
      </c>
      <c r="I177" s="4">
        <f t="shared" si="22"/>
        <v>92</v>
      </c>
      <c r="J177" s="4">
        <f t="shared" si="23"/>
        <v>166.66666666666617</v>
      </c>
      <c r="K177" s="3" t="str">
        <f t="shared" si="24"/>
        <v/>
      </c>
      <c r="L177"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78" spans="1:12">
      <c r="A178" s="3">
        <v>7.04</v>
      </c>
      <c r="B178" s="3">
        <v>1.3007382195099999</v>
      </c>
      <c r="C178" s="3">
        <v>27.559391025899998</v>
      </c>
      <c r="D178" s="3">
        <f t="shared" si="18"/>
        <v>1.3007382195099999</v>
      </c>
      <c r="E178" s="3">
        <f t="shared" si="19"/>
        <v>27.559391025899998</v>
      </c>
      <c r="F178" s="4">
        <f t="shared" si="20"/>
        <v>27.590069837427947</v>
      </c>
      <c r="G178" s="4">
        <f t="shared" si="26"/>
        <v>5.8666666666666556</v>
      </c>
      <c r="H178" s="4">
        <f t="shared" si="21"/>
        <v>2.7022202681273915</v>
      </c>
      <c r="I178" s="4">
        <f t="shared" si="22"/>
        <v>92</v>
      </c>
      <c r="J178" s="4">
        <f t="shared" si="23"/>
        <v>199.99999999999937</v>
      </c>
      <c r="K178" s="3" t="str">
        <f t="shared" si="24"/>
        <v/>
      </c>
      <c r="L178"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79" spans="1:12">
      <c r="A179" s="3">
        <v>7.08</v>
      </c>
      <c r="B179" s="3">
        <v>1.3007382195099999</v>
      </c>
      <c r="C179" s="3">
        <v>27.559391025899998</v>
      </c>
      <c r="D179" s="3">
        <f t="shared" si="18"/>
        <v>1.3007382195099999</v>
      </c>
      <c r="E179" s="3">
        <f t="shared" si="19"/>
        <v>27.559391025899998</v>
      </c>
      <c r="F179" s="4">
        <f t="shared" si="20"/>
        <v>27.590069837427947</v>
      </c>
      <c r="G179" s="4">
        <f t="shared" si="26"/>
        <v>5.8999999999999888</v>
      </c>
      <c r="H179" s="4">
        <f t="shared" si="21"/>
        <v>2.7022202681273915</v>
      </c>
      <c r="I179" s="4">
        <f t="shared" si="22"/>
        <v>92</v>
      </c>
      <c r="J179" s="4">
        <f t="shared" si="23"/>
        <v>233.33333333333258</v>
      </c>
      <c r="K179" s="3" t="str">
        <f t="shared" si="24"/>
        <v/>
      </c>
      <c r="L179"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80" spans="1:12">
      <c r="A180" s="3">
        <v>7.12</v>
      </c>
      <c r="B180" s="3">
        <v>1.3007382195099999</v>
      </c>
      <c r="C180" s="3">
        <v>27.559391025899998</v>
      </c>
      <c r="D180" s="3">
        <f t="shared" si="18"/>
        <v>1.3007382195099999</v>
      </c>
      <c r="E180" s="3">
        <f t="shared" si="19"/>
        <v>27.559391025899998</v>
      </c>
      <c r="F180" s="4">
        <f t="shared" si="20"/>
        <v>27.590069837427947</v>
      </c>
      <c r="G180" s="4">
        <f t="shared" si="26"/>
        <v>5.933333333333322</v>
      </c>
      <c r="H180" s="4">
        <f t="shared" si="21"/>
        <v>2.7022202681273915</v>
      </c>
      <c r="I180" s="4">
        <f t="shared" si="22"/>
        <v>92</v>
      </c>
      <c r="J180" s="4">
        <f t="shared" si="23"/>
        <v>266.66666666666578</v>
      </c>
      <c r="K180" s="3" t="str">
        <f t="shared" si="24"/>
        <v/>
      </c>
      <c r="L180"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81" spans="1:12">
      <c r="A181" s="3">
        <v>7.16</v>
      </c>
      <c r="B181" s="3">
        <v>1.3007382195099999</v>
      </c>
      <c r="C181" s="3">
        <v>27.559391025899998</v>
      </c>
      <c r="D181" s="3">
        <f t="shared" si="18"/>
        <v>1.3007382195099999</v>
      </c>
      <c r="E181" s="3">
        <f t="shared" si="19"/>
        <v>27.559391025899998</v>
      </c>
      <c r="F181" s="4">
        <f t="shared" si="20"/>
        <v>27.590069837427947</v>
      </c>
      <c r="G181" s="4">
        <f t="shared" si="26"/>
        <v>5.9666666666666552</v>
      </c>
      <c r="H181" s="4">
        <f t="shared" si="21"/>
        <v>2.7022202681273915</v>
      </c>
      <c r="I181" s="4">
        <f t="shared" si="22"/>
        <v>92</v>
      </c>
      <c r="J181" s="4">
        <f t="shared" si="23"/>
        <v>299.99999999999898</v>
      </c>
      <c r="K181" s="3" t="str">
        <f t="shared" si="24"/>
        <v/>
      </c>
      <c r="L181"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82" spans="1:12">
      <c r="A182" s="3">
        <v>7.2</v>
      </c>
      <c r="B182" s="3">
        <v>1.13814594207</v>
      </c>
      <c r="C182" s="3">
        <v>27.559391025899998</v>
      </c>
      <c r="D182" s="3">
        <f t="shared" si="18"/>
        <v>1.13814594207</v>
      </c>
      <c r="E182" s="3">
        <f t="shared" si="19"/>
        <v>27.559391025899998</v>
      </c>
      <c r="F182" s="4">
        <f t="shared" si="20"/>
        <v>27.58288255248004</v>
      </c>
      <c r="G182" s="4">
        <f t="shared" si="26"/>
        <v>5.9999999999999885</v>
      </c>
      <c r="H182" s="4">
        <f t="shared" si="21"/>
        <v>2.3648535603496357</v>
      </c>
      <c r="I182" s="4">
        <f t="shared" si="22"/>
        <v>92</v>
      </c>
      <c r="J182" s="4">
        <f t="shared" si="23"/>
        <v>333.33333333333218</v>
      </c>
      <c r="K182" s="3" t="str">
        <f t="shared" si="24"/>
        <v/>
      </c>
      <c r="L182"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83" spans="1:12">
      <c r="A183" s="3">
        <v>7.24</v>
      </c>
      <c r="B183" s="3">
        <v>1.13814594207</v>
      </c>
      <c r="C183" s="3">
        <v>27.559391025899998</v>
      </c>
      <c r="D183" s="3">
        <f t="shared" si="18"/>
        <v>1.13814594207</v>
      </c>
      <c r="E183" s="3">
        <f t="shared" si="19"/>
        <v>27.559391025899998</v>
      </c>
      <c r="F183" s="4">
        <f t="shared" si="20"/>
        <v>27.58288255248004</v>
      </c>
      <c r="G183" s="4">
        <f t="shared" si="26"/>
        <v>6.0333333333333217</v>
      </c>
      <c r="H183" s="4">
        <f t="shared" si="21"/>
        <v>2.3648535603496357</v>
      </c>
      <c r="I183" s="4">
        <f t="shared" si="22"/>
        <v>92</v>
      </c>
      <c r="J183" s="4">
        <f t="shared" si="23"/>
        <v>366.66666666666538</v>
      </c>
      <c r="K183" s="3" t="str">
        <f t="shared" si="24"/>
        <v/>
      </c>
      <c r="L183"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84" spans="1:12">
      <c r="A184" s="3">
        <v>7.28</v>
      </c>
      <c r="B184" s="3">
        <v>1.13814594207</v>
      </c>
      <c r="C184" s="3">
        <v>27.559391025899998</v>
      </c>
      <c r="D184" s="3">
        <f t="shared" si="18"/>
        <v>1.13814594207</v>
      </c>
      <c r="E184" s="3">
        <f t="shared" si="19"/>
        <v>27.559391025899998</v>
      </c>
      <c r="F184" s="4">
        <f t="shared" si="20"/>
        <v>27.58288255248004</v>
      </c>
      <c r="G184" s="4">
        <f t="shared" si="26"/>
        <v>6.0666666666666549</v>
      </c>
      <c r="H184" s="4">
        <f t="shared" si="21"/>
        <v>2.3648535603496357</v>
      </c>
      <c r="I184" s="4">
        <f t="shared" si="22"/>
        <v>92</v>
      </c>
      <c r="J184" s="4">
        <f t="shared" si="23"/>
        <v>399.99999999999858</v>
      </c>
      <c r="K184" s="3" t="str">
        <f t="shared" si="24"/>
        <v/>
      </c>
      <c r="L184"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85" spans="1:12">
      <c r="A185" s="3">
        <v>7.32</v>
      </c>
      <c r="B185" s="3">
        <v>1.05684980335</v>
      </c>
      <c r="C185" s="3">
        <v>27.559391025899998</v>
      </c>
      <c r="D185" s="3">
        <f t="shared" si="18"/>
        <v>1.05684980335</v>
      </c>
      <c r="E185" s="3">
        <f t="shared" si="19"/>
        <v>27.559391025899998</v>
      </c>
      <c r="F185" s="4">
        <f t="shared" si="20"/>
        <v>27.579647663182691</v>
      </c>
      <c r="G185" s="4">
        <f t="shared" si="26"/>
        <v>6.0999999999999881</v>
      </c>
      <c r="H185" s="4">
        <f t="shared" si="21"/>
        <v>2.1961071932232974</v>
      </c>
      <c r="I185" s="4">
        <f t="shared" si="22"/>
        <v>92</v>
      </c>
      <c r="J185" s="4">
        <f t="shared" si="23"/>
        <v>433.33333333333178</v>
      </c>
      <c r="K185" s="3" t="str">
        <f t="shared" si="24"/>
        <v/>
      </c>
      <c r="L185"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86" spans="1:12">
      <c r="A186" s="3">
        <v>7.36</v>
      </c>
      <c r="B186" s="3">
        <v>1.05684980335</v>
      </c>
      <c r="C186" s="3">
        <v>27.559391025899998</v>
      </c>
      <c r="D186" s="3">
        <f t="shared" si="18"/>
        <v>1.05684980335</v>
      </c>
      <c r="E186" s="3">
        <f t="shared" si="19"/>
        <v>27.559391025899998</v>
      </c>
      <c r="F186" s="4">
        <f t="shared" si="20"/>
        <v>27.579647663182691</v>
      </c>
      <c r="G186" s="4">
        <f t="shared" si="26"/>
        <v>6.1333333333333213</v>
      </c>
      <c r="H186" s="4">
        <f t="shared" si="21"/>
        <v>2.1961071932232974</v>
      </c>
      <c r="I186" s="4">
        <f t="shared" si="22"/>
        <v>92</v>
      </c>
      <c r="J186" s="4">
        <f t="shared" si="23"/>
        <v>466.66666666666498</v>
      </c>
      <c r="K186" s="3" t="str">
        <f t="shared" si="24"/>
        <v/>
      </c>
      <c r="L186"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87" spans="1:12">
      <c r="A187" s="3">
        <v>7.4</v>
      </c>
      <c r="B187" s="3">
        <v>1.05684980335</v>
      </c>
      <c r="C187" s="3">
        <v>27.559391025899998</v>
      </c>
      <c r="D187" s="3">
        <f t="shared" si="18"/>
        <v>1.05684980335</v>
      </c>
      <c r="E187" s="3">
        <f t="shared" si="19"/>
        <v>27.559391025899998</v>
      </c>
      <c r="F187" s="4">
        <f t="shared" si="20"/>
        <v>27.579647663182691</v>
      </c>
      <c r="G187" s="4">
        <f t="shared" si="26"/>
        <v>6.1666666666666545</v>
      </c>
      <c r="H187" s="4">
        <f t="shared" si="21"/>
        <v>2.1961071932232974</v>
      </c>
      <c r="I187" s="4">
        <f t="shared" si="22"/>
        <v>92</v>
      </c>
      <c r="J187" s="4">
        <f t="shared" si="23"/>
        <v>499.99999999999818</v>
      </c>
      <c r="K187" s="3" t="str">
        <f t="shared" si="24"/>
        <v/>
      </c>
      <c r="L187"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88" spans="1:12">
      <c r="A188" s="3">
        <v>7.44</v>
      </c>
      <c r="B188" s="3">
        <v>1.05684980335</v>
      </c>
      <c r="C188" s="3">
        <v>27.559391025899998</v>
      </c>
      <c r="D188" s="3">
        <f t="shared" si="18"/>
        <v>1.05684980335</v>
      </c>
      <c r="E188" s="3">
        <f t="shared" si="19"/>
        <v>27.559391025899998</v>
      </c>
      <c r="F188" s="4">
        <f t="shared" si="20"/>
        <v>27.579647663182691</v>
      </c>
      <c r="G188" s="4">
        <f t="shared" si="26"/>
        <v>6.1999999999999877</v>
      </c>
      <c r="H188" s="4">
        <f t="shared" si="21"/>
        <v>2.1961071932232974</v>
      </c>
      <c r="I188" s="4">
        <f t="shared" si="22"/>
        <v>92</v>
      </c>
      <c r="J188" s="4">
        <f t="shared" si="23"/>
        <v>533.33333333333144</v>
      </c>
      <c r="K188" s="3" t="str">
        <f t="shared" si="24"/>
        <v/>
      </c>
      <c r="L188"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89" spans="1:12">
      <c r="A189" s="3">
        <v>7.48</v>
      </c>
      <c r="B189" s="3">
        <v>1.05684980335</v>
      </c>
      <c r="C189" s="3">
        <v>27.559391025899998</v>
      </c>
      <c r="D189" s="3">
        <f t="shared" si="18"/>
        <v>1.05684980335</v>
      </c>
      <c r="E189" s="3">
        <f t="shared" si="19"/>
        <v>27.559391025899998</v>
      </c>
      <c r="F189" s="4">
        <f t="shared" si="20"/>
        <v>27.579647663182691</v>
      </c>
      <c r="G189" s="4">
        <f t="shared" si="26"/>
        <v>6.233333333333321</v>
      </c>
      <c r="H189" s="4">
        <f t="shared" si="21"/>
        <v>2.1961071932232974</v>
      </c>
      <c r="I189" s="4">
        <f t="shared" si="22"/>
        <v>92</v>
      </c>
      <c r="J189" s="4">
        <f t="shared" si="23"/>
        <v>566.6666666666647</v>
      </c>
      <c r="K189" s="3" t="str">
        <f t="shared" si="24"/>
        <v/>
      </c>
      <c r="L189"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v>
      </c>
    </row>
    <row r="190" spans="1:12" ht="28.8">
      <c r="A190" s="3">
        <v>7.52</v>
      </c>
      <c r="B190" s="3">
        <v>0.73166524847600001</v>
      </c>
      <c r="C190" s="3">
        <v>27.559391025899998</v>
      </c>
      <c r="D190" s="3">
        <f t="shared" si="18"/>
        <v>0.73166524847600001</v>
      </c>
      <c r="E190" s="3">
        <f t="shared" si="19"/>
        <v>27.559391025899998</v>
      </c>
      <c r="F190" s="4">
        <f t="shared" si="20"/>
        <v>27.569101685660431</v>
      </c>
      <c r="G190" s="4">
        <f t="shared" si="26"/>
        <v>6.2666666666666542</v>
      </c>
      <c r="H190" s="4">
        <f t="shared" si="21"/>
        <v>1.5207696611453838</v>
      </c>
      <c r="I190" s="4">
        <f t="shared" si="22"/>
        <v>91</v>
      </c>
      <c r="J190" s="4">
        <f t="shared" si="23"/>
        <v>33.333333333333336</v>
      </c>
      <c r="K190" s="3" t="str">
        <f t="shared" si="24"/>
        <v>delay(566);
setAngle(91);</v>
      </c>
      <c r="L190"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v>
      </c>
    </row>
    <row r="191" spans="1:12">
      <c r="A191" s="3">
        <v>7.56</v>
      </c>
      <c r="B191" s="3">
        <v>0.48777683231699998</v>
      </c>
      <c r="C191" s="3">
        <v>27.3967987485</v>
      </c>
      <c r="D191" s="3">
        <f t="shared" si="18"/>
        <v>0.48777683231699998</v>
      </c>
      <c r="E191" s="3">
        <f t="shared" si="19"/>
        <v>27.3967987485</v>
      </c>
      <c r="F191" s="4">
        <f t="shared" si="20"/>
        <v>27.401140631440079</v>
      </c>
      <c r="G191" s="4">
        <f t="shared" si="26"/>
        <v>6.2999999999999874</v>
      </c>
      <c r="H191" s="4">
        <f t="shared" si="21"/>
        <v>1.0199951330751076</v>
      </c>
      <c r="I191" s="4">
        <f t="shared" si="22"/>
        <v>91</v>
      </c>
      <c r="J191" s="4">
        <f t="shared" si="23"/>
        <v>66.666666666666544</v>
      </c>
      <c r="K191" s="3" t="str">
        <f t="shared" si="24"/>
        <v/>
      </c>
      <c r="L191"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v>
      </c>
    </row>
    <row r="192" spans="1:12" ht="28.8">
      <c r="A192" s="3">
        <v>7.6</v>
      </c>
      <c r="B192" s="3">
        <v>0.243888416159</v>
      </c>
      <c r="C192" s="3">
        <v>27.3967987485</v>
      </c>
      <c r="D192" s="3">
        <f t="shared" si="18"/>
        <v>0.243888416159</v>
      </c>
      <c r="E192" s="3">
        <f t="shared" si="19"/>
        <v>27.3967987485</v>
      </c>
      <c r="F192" s="4">
        <f t="shared" si="20"/>
        <v>27.39788428374256</v>
      </c>
      <c r="G192" s="4">
        <f t="shared" si="26"/>
        <v>6.3333333333333206</v>
      </c>
      <c r="H192" s="4">
        <f t="shared" si="21"/>
        <v>0.51003797696719755</v>
      </c>
      <c r="I192" s="4">
        <f t="shared" si="22"/>
        <v>90</v>
      </c>
      <c r="J192" s="4">
        <f t="shared" si="23"/>
        <v>33.333333333333336</v>
      </c>
      <c r="K192" s="3" t="str">
        <f t="shared" si="24"/>
        <v>delay(66);
setAngle(90);</v>
      </c>
      <c r="L192"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v>
      </c>
    </row>
    <row r="193" spans="1:12">
      <c r="A193" s="3">
        <v>7.64</v>
      </c>
      <c r="B193" s="3">
        <v>8.1296138719500005E-2</v>
      </c>
      <c r="C193" s="3">
        <v>27.3967987485</v>
      </c>
      <c r="D193" s="3">
        <f t="shared" si="18"/>
        <v>8.1296138719500005E-2</v>
      </c>
      <c r="E193" s="3">
        <f t="shared" si="19"/>
        <v>27.3967987485</v>
      </c>
      <c r="F193" s="4">
        <f t="shared" si="20"/>
        <v>27.396919365650984</v>
      </c>
      <c r="G193" s="4">
        <f t="shared" si="26"/>
        <v>6.3666666666666538</v>
      </c>
      <c r="H193" s="4">
        <f t="shared" si="21"/>
        <v>0.17001665088012366</v>
      </c>
      <c r="I193" s="4">
        <f t="shared" si="22"/>
        <v>90</v>
      </c>
      <c r="J193" s="4">
        <f t="shared" si="23"/>
        <v>66.666666666666544</v>
      </c>
      <c r="K193" s="3" t="str">
        <f t="shared" si="24"/>
        <v/>
      </c>
      <c r="L193"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v>
      </c>
    </row>
    <row r="194" spans="1:12" ht="28.8">
      <c r="A194" s="3">
        <v>7.68</v>
      </c>
      <c r="B194" s="3">
        <v>-0.243888416159</v>
      </c>
      <c r="C194" s="3">
        <v>27.3967987485</v>
      </c>
      <c r="D194" s="3">
        <f t="shared" si="18"/>
        <v>-0.243888416159</v>
      </c>
      <c r="E194" s="3">
        <f t="shared" si="19"/>
        <v>27.3967987485</v>
      </c>
      <c r="F194" s="4">
        <f t="shared" si="20"/>
        <v>27.39788428374256</v>
      </c>
      <c r="G194" s="4">
        <f t="shared" si="26"/>
        <v>6.399999999999987</v>
      </c>
      <c r="H194" s="4">
        <f t="shared" si="21"/>
        <v>-0.51003797696719755</v>
      </c>
      <c r="I194" s="4">
        <f t="shared" si="22"/>
        <v>89</v>
      </c>
      <c r="J194" s="4">
        <f t="shared" si="23"/>
        <v>33.333333333333336</v>
      </c>
      <c r="K194" s="3" t="str">
        <f t="shared" si="24"/>
        <v>delay(66);
setAngle(89);</v>
      </c>
      <c r="L194" s="4" t="str">
        <f t="shared" si="25"/>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v>
      </c>
    </row>
    <row r="195" spans="1:12" ht="28.8">
      <c r="A195" s="3">
        <v>7.72</v>
      </c>
      <c r="B195" s="3">
        <v>-0.56907297103700005</v>
      </c>
      <c r="C195" s="3">
        <v>27.3967987485</v>
      </c>
      <c r="D195" s="3">
        <f t="shared" ref="D195:D258" si="27">B195-0</f>
        <v>-0.56907297103700005</v>
      </c>
      <c r="E195" s="3">
        <f t="shared" ref="E195:E258" si="28">C195</f>
        <v>27.3967987485</v>
      </c>
      <c r="F195" s="4">
        <f t="shared" ref="F195:F258" si="29">SQRT(D195*D195+E195*E195)</f>
        <v>27.402708364542654</v>
      </c>
      <c r="G195" s="4">
        <f t="shared" si="26"/>
        <v>6.4333333333333202</v>
      </c>
      <c r="H195" s="4">
        <f t="shared" ref="H195:H258" si="30">DEGREES(ATAN(D195/E195))</f>
        <v>-1.1899489321422485</v>
      </c>
      <c r="I195" s="4">
        <f t="shared" ref="I195:I258" si="31">INT(H195)+90</f>
        <v>88</v>
      </c>
      <c r="J195" s="4">
        <f t="shared" ref="J195:J258" si="32">IF(I195=I194,J194+(G195-G194)*1000,100/3)</f>
        <v>33.333333333333336</v>
      </c>
      <c r="K195" s="3" t="str">
        <f t="shared" ref="K195:K258" si="33">IF(I195=I194,"",CONCATENATE("delay(",INT(J194),");",CHAR(10),"setAngle(",I195,");"))</f>
        <v>delay(33);
setAngle(88);</v>
      </c>
      <c r="L195" s="4" t="str">
        <f t="shared" ref="L195:L258" si="34">CONCATENATE(L194,K195)</f>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v>
      </c>
    </row>
    <row r="196" spans="1:12">
      <c r="A196" s="3">
        <v>7.76</v>
      </c>
      <c r="B196" s="3">
        <v>-0.56907297103700005</v>
      </c>
      <c r="C196" s="3">
        <v>27.478094887200001</v>
      </c>
      <c r="D196" s="3">
        <f t="shared" si="27"/>
        <v>-0.56907297103700005</v>
      </c>
      <c r="E196" s="3">
        <f t="shared" si="28"/>
        <v>27.478094887200001</v>
      </c>
      <c r="F196" s="4">
        <f t="shared" si="29"/>
        <v>27.483987022925401</v>
      </c>
      <c r="G196" s="4">
        <f t="shared" ref="G196:G259" si="35">G195+1/30</f>
        <v>6.4666666666666535</v>
      </c>
      <c r="H196" s="4">
        <f t="shared" si="30"/>
        <v>-1.1864293809510702</v>
      </c>
      <c r="I196" s="4">
        <f t="shared" si="31"/>
        <v>88</v>
      </c>
      <c r="J196" s="4">
        <f t="shared" si="32"/>
        <v>66.666666666666544</v>
      </c>
      <c r="K196" s="3" t="str">
        <f t="shared" si="33"/>
        <v/>
      </c>
      <c r="L196"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v>
      </c>
    </row>
    <row r="197" spans="1:12">
      <c r="A197" s="3">
        <v>7.8</v>
      </c>
      <c r="B197" s="3">
        <v>-0.812961387195</v>
      </c>
      <c r="C197" s="3">
        <v>27.478094887200001</v>
      </c>
      <c r="D197" s="3">
        <f t="shared" si="27"/>
        <v>-0.812961387195</v>
      </c>
      <c r="E197" s="3">
        <f t="shared" si="28"/>
        <v>27.478094887200001</v>
      </c>
      <c r="F197" s="4">
        <f t="shared" si="29"/>
        <v>27.490118312714422</v>
      </c>
      <c r="G197" s="4">
        <f t="shared" si="35"/>
        <v>6.4999999999999867</v>
      </c>
      <c r="H197" s="4">
        <f t="shared" si="30"/>
        <v>-1.6946470685366046</v>
      </c>
      <c r="I197" s="4">
        <f t="shared" si="31"/>
        <v>88</v>
      </c>
      <c r="J197" s="4">
        <f t="shared" si="32"/>
        <v>99.999999999999758</v>
      </c>
      <c r="K197" s="3" t="str">
        <f t="shared" si="33"/>
        <v/>
      </c>
      <c r="L197"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v>
      </c>
    </row>
    <row r="198" spans="1:12">
      <c r="A198" s="3">
        <v>7.84</v>
      </c>
      <c r="B198" s="3">
        <v>-0.89425752591499996</v>
      </c>
      <c r="C198" s="3">
        <v>27.478094887200001</v>
      </c>
      <c r="D198" s="3">
        <f t="shared" si="27"/>
        <v>-0.89425752591499996</v>
      </c>
      <c r="E198" s="3">
        <f t="shared" si="28"/>
        <v>27.478094887200001</v>
      </c>
      <c r="F198" s="4">
        <f t="shared" si="29"/>
        <v>27.492642564013785</v>
      </c>
      <c r="G198" s="4">
        <f t="shared" si="35"/>
        <v>6.5333333333333199</v>
      </c>
      <c r="H198" s="4">
        <f t="shared" si="30"/>
        <v>-1.8639976560085865</v>
      </c>
      <c r="I198" s="4">
        <f t="shared" si="31"/>
        <v>88</v>
      </c>
      <c r="J198" s="4">
        <f t="shared" si="32"/>
        <v>133.33333333333297</v>
      </c>
      <c r="K198" s="3" t="str">
        <f t="shared" si="33"/>
        <v/>
      </c>
      <c r="L198"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v>
      </c>
    </row>
    <row r="199" spans="1:12" ht="28.8">
      <c r="A199" s="3">
        <v>7.88</v>
      </c>
      <c r="B199" s="3">
        <v>-1.05684980335</v>
      </c>
      <c r="C199" s="3">
        <v>27.3967987485</v>
      </c>
      <c r="D199" s="3">
        <f t="shared" si="27"/>
        <v>-1.05684980335</v>
      </c>
      <c r="E199" s="3">
        <f t="shared" si="28"/>
        <v>27.3967987485</v>
      </c>
      <c r="F199" s="4">
        <f t="shared" si="29"/>
        <v>27.417175514130776</v>
      </c>
      <c r="G199" s="4">
        <f t="shared" si="35"/>
        <v>6.5666666666666531</v>
      </c>
      <c r="H199" s="4">
        <f t="shared" si="30"/>
        <v>-2.2091275952906795</v>
      </c>
      <c r="I199" s="4">
        <f t="shared" si="31"/>
        <v>87</v>
      </c>
      <c r="J199" s="4">
        <f t="shared" si="32"/>
        <v>33.333333333333336</v>
      </c>
      <c r="K199" s="3" t="str">
        <f t="shared" si="33"/>
        <v>delay(133);
setAngle(87);</v>
      </c>
      <c r="L199"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v>
      </c>
    </row>
    <row r="200" spans="1:12">
      <c r="A200" s="3">
        <v>7.92</v>
      </c>
      <c r="B200" s="3">
        <v>-1.2194420807899999</v>
      </c>
      <c r="C200" s="3">
        <v>27.478094887200001</v>
      </c>
      <c r="D200" s="3">
        <f t="shared" si="27"/>
        <v>-1.2194420807899999</v>
      </c>
      <c r="E200" s="3">
        <f t="shared" si="28"/>
        <v>27.478094887200001</v>
      </c>
      <c r="F200" s="4">
        <f t="shared" si="29"/>
        <v>27.50514020357592</v>
      </c>
      <c r="G200" s="4">
        <f t="shared" si="35"/>
        <v>6.5999999999999863</v>
      </c>
      <c r="H200" s="4">
        <f t="shared" si="30"/>
        <v>-2.5410448142276092</v>
      </c>
      <c r="I200" s="4">
        <f t="shared" si="31"/>
        <v>87</v>
      </c>
      <c r="J200" s="4">
        <f t="shared" si="32"/>
        <v>66.666666666666544</v>
      </c>
      <c r="K200" s="3" t="str">
        <f t="shared" si="33"/>
        <v/>
      </c>
      <c r="L200"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v>
      </c>
    </row>
    <row r="201" spans="1:12" ht="28.8">
      <c r="A201" s="3">
        <v>7.96</v>
      </c>
      <c r="B201" s="3">
        <v>-1.4633304969500001</v>
      </c>
      <c r="C201" s="3">
        <v>27.3967987485</v>
      </c>
      <c r="D201" s="3">
        <f t="shared" si="27"/>
        <v>-1.4633304969500001</v>
      </c>
      <c r="E201" s="3">
        <f t="shared" si="28"/>
        <v>27.3967987485</v>
      </c>
      <c r="F201" s="4">
        <f t="shared" si="29"/>
        <v>27.435850958355839</v>
      </c>
      <c r="G201" s="4">
        <f t="shared" si="35"/>
        <v>6.6333333333333195</v>
      </c>
      <c r="H201" s="4">
        <f t="shared" si="30"/>
        <v>-3.0574034268788699</v>
      </c>
      <c r="I201" s="4">
        <f t="shared" si="31"/>
        <v>86</v>
      </c>
      <c r="J201" s="4">
        <f t="shared" si="32"/>
        <v>33.333333333333336</v>
      </c>
      <c r="K201" s="3" t="str">
        <f t="shared" si="33"/>
        <v>delay(66);
setAngle(86);</v>
      </c>
      <c r="L201"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v>
      </c>
    </row>
    <row r="202" spans="1:12">
      <c r="A202" s="3">
        <v>8</v>
      </c>
      <c r="B202" s="3">
        <v>-1.54462663567</v>
      </c>
      <c r="C202" s="3">
        <v>27.3967987485</v>
      </c>
      <c r="D202" s="3">
        <f t="shared" si="27"/>
        <v>-1.54462663567</v>
      </c>
      <c r="E202" s="3">
        <f t="shared" si="28"/>
        <v>27.3967987485</v>
      </c>
      <c r="F202" s="4">
        <f t="shared" si="29"/>
        <v>27.440307088468096</v>
      </c>
      <c r="G202" s="4">
        <f t="shared" si="35"/>
        <v>6.6666666666666528</v>
      </c>
      <c r="H202" s="4">
        <f t="shared" si="30"/>
        <v>-3.2269096322822919</v>
      </c>
      <c r="I202" s="4">
        <f t="shared" si="31"/>
        <v>86</v>
      </c>
      <c r="J202" s="4">
        <f t="shared" si="32"/>
        <v>66.666666666666544</v>
      </c>
      <c r="K202" s="3" t="str">
        <f t="shared" si="33"/>
        <v/>
      </c>
      <c r="L202"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v>
      </c>
    </row>
    <row r="203" spans="1:12">
      <c r="A203" s="3">
        <v>8.0399999999999991</v>
      </c>
      <c r="B203" s="3">
        <v>-1.70721891311</v>
      </c>
      <c r="C203" s="3">
        <v>27.3967987485</v>
      </c>
      <c r="D203" s="3">
        <f t="shared" si="27"/>
        <v>-1.70721891311</v>
      </c>
      <c r="E203" s="3">
        <f t="shared" si="28"/>
        <v>27.3967987485</v>
      </c>
      <c r="F203" s="4">
        <f t="shared" si="29"/>
        <v>27.449939491428601</v>
      </c>
      <c r="G203" s="4">
        <f t="shared" si="35"/>
        <v>6.699999999999986</v>
      </c>
      <c r="H203" s="4">
        <f t="shared" si="30"/>
        <v>-3.5657495276159259</v>
      </c>
      <c r="I203" s="4">
        <f t="shared" si="31"/>
        <v>86</v>
      </c>
      <c r="J203" s="4">
        <f t="shared" si="32"/>
        <v>99.999999999999758</v>
      </c>
      <c r="K203" s="3" t="str">
        <f t="shared" si="33"/>
        <v/>
      </c>
      <c r="L203"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v>
      </c>
    </row>
    <row r="204" spans="1:12">
      <c r="A204" s="3">
        <v>8.08</v>
      </c>
      <c r="B204" s="3">
        <v>-1.70721891311</v>
      </c>
      <c r="C204" s="3">
        <v>27.478094887200001</v>
      </c>
      <c r="D204" s="3">
        <f t="shared" si="27"/>
        <v>-1.70721891311</v>
      </c>
      <c r="E204" s="3">
        <f t="shared" si="28"/>
        <v>27.478094887200001</v>
      </c>
      <c r="F204" s="4">
        <f t="shared" si="29"/>
        <v>27.531078712016484</v>
      </c>
      <c r="G204" s="4">
        <f t="shared" si="35"/>
        <v>6.7333333333333192</v>
      </c>
      <c r="H204" s="4">
        <f t="shared" si="30"/>
        <v>-3.555227070918701</v>
      </c>
      <c r="I204" s="4">
        <f t="shared" si="31"/>
        <v>86</v>
      </c>
      <c r="J204" s="4">
        <f t="shared" si="32"/>
        <v>133.33333333333297</v>
      </c>
      <c r="K204" s="3" t="str">
        <f t="shared" si="33"/>
        <v/>
      </c>
      <c r="L204"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v>
      </c>
    </row>
    <row r="205" spans="1:12">
      <c r="A205" s="3">
        <v>8.1199999999999992</v>
      </c>
      <c r="B205" s="3">
        <v>-1.7885150518299999</v>
      </c>
      <c r="C205" s="3">
        <v>27.315502609799999</v>
      </c>
      <c r="D205" s="3">
        <f t="shared" si="27"/>
        <v>-1.7885150518299999</v>
      </c>
      <c r="E205" s="3">
        <f t="shared" si="28"/>
        <v>27.315502609799999</v>
      </c>
      <c r="F205" s="4">
        <f t="shared" si="29"/>
        <v>27.373992564414365</v>
      </c>
      <c r="G205" s="4">
        <f t="shared" si="35"/>
        <v>6.7666666666666524</v>
      </c>
      <c r="H205" s="4">
        <f t="shared" si="30"/>
        <v>-3.7461620495991541</v>
      </c>
      <c r="I205" s="4">
        <f t="shared" si="31"/>
        <v>86</v>
      </c>
      <c r="J205" s="4">
        <f t="shared" si="32"/>
        <v>166.66666666666617</v>
      </c>
      <c r="K205" s="3" t="str">
        <f t="shared" si="33"/>
        <v/>
      </c>
      <c r="L205"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v>
      </c>
    </row>
    <row r="206" spans="1:12" ht="28.8">
      <c r="A206" s="3">
        <v>8.16</v>
      </c>
      <c r="B206" s="3">
        <v>-1.9511073292700001</v>
      </c>
      <c r="C206" s="3">
        <v>27.315502609799999</v>
      </c>
      <c r="D206" s="3">
        <f t="shared" si="27"/>
        <v>-1.9511073292700001</v>
      </c>
      <c r="E206" s="3">
        <f t="shared" si="28"/>
        <v>27.315502609799999</v>
      </c>
      <c r="F206" s="4">
        <f t="shared" si="29"/>
        <v>27.385096359814433</v>
      </c>
      <c r="G206" s="4">
        <f t="shared" si="35"/>
        <v>6.7999999999999856</v>
      </c>
      <c r="H206" s="4">
        <f t="shared" si="30"/>
        <v>-4.085616779971895</v>
      </c>
      <c r="I206" s="4">
        <f t="shared" si="31"/>
        <v>85</v>
      </c>
      <c r="J206" s="4">
        <f t="shared" si="32"/>
        <v>33.333333333333336</v>
      </c>
      <c r="K206" s="3" t="str">
        <f t="shared" si="33"/>
        <v>delay(166);
setAngle(85);</v>
      </c>
      <c r="L206"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v>
      </c>
    </row>
    <row r="207" spans="1:12" ht="28.8">
      <c r="A207" s="3">
        <v>8.1999999999999993</v>
      </c>
      <c r="B207" s="3">
        <v>-1.8698111905499999</v>
      </c>
      <c r="C207" s="3">
        <v>27.315502609799999</v>
      </c>
      <c r="D207" s="3">
        <f t="shared" si="27"/>
        <v>-1.8698111905499999</v>
      </c>
      <c r="E207" s="3">
        <f t="shared" si="28"/>
        <v>27.315502609799999</v>
      </c>
      <c r="F207" s="4">
        <f t="shared" si="29"/>
        <v>27.379424331316695</v>
      </c>
      <c r="G207" s="4">
        <f t="shared" si="35"/>
        <v>6.8333333333333188</v>
      </c>
      <c r="H207" s="4">
        <f t="shared" si="30"/>
        <v>-3.915923831418207</v>
      </c>
      <c r="I207" s="4">
        <f t="shared" si="31"/>
        <v>86</v>
      </c>
      <c r="J207" s="4">
        <f t="shared" si="32"/>
        <v>33.333333333333336</v>
      </c>
      <c r="K207" s="3" t="str">
        <f t="shared" si="33"/>
        <v>delay(33);
setAngle(86);</v>
      </c>
      <c r="L207"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v>
      </c>
    </row>
    <row r="208" spans="1:12" ht="28.8">
      <c r="A208" s="3">
        <v>8.24</v>
      </c>
      <c r="B208" s="3">
        <v>-2.19499574543</v>
      </c>
      <c r="C208" s="3">
        <v>27.315502609799999</v>
      </c>
      <c r="D208" s="3">
        <f t="shared" si="27"/>
        <v>-2.19499574543</v>
      </c>
      <c r="E208" s="3">
        <f t="shared" si="28"/>
        <v>27.315502609799999</v>
      </c>
      <c r="F208" s="4">
        <f t="shared" si="29"/>
        <v>27.403552491391444</v>
      </c>
      <c r="G208" s="4">
        <f t="shared" si="35"/>
        <v>6.866666666666652</v>
      </c>
      <c r="H208" s="4">
        <f t="shared" si="30"/>
        <v>-4.5942533312656462</v>
      </c>
      <c r="I208" s="4">
        <f t="shared" si="31"/>
        <v>85</v>
      </c>
      <c r="J208" s="4">
        <f t="shared" si="32"/>
        <v>33.333333333333336</v>
      </c>
      <c r="K208" s="3" t="str">
        <f t="shared" si="33"/>
        <v>delay(33);
setAngle(85);</v>
      </c>
      <c r="L208"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v>
      </c>
    </row>
    <row r="209" spans="1:12">
      <c r="A209" s="3">
        <v>8.2799999999999994</v>
      </c>
      <c r="B209" s="3">
        <v>-2.19499574543</v>
      </c>
      <c r="C209" s="3">
        <v>27.315502609799999</v>
      </c>
      <c r="D209" s="3">
        <f t="shared" si="27"/>
        <v>-2.19499574543</v>
      </c>
      <c r="E209" s="3">
        <f t="shared" si="28"/>
        <v>27.315502609799999</v>
      </c>
      <c r="F209" s="4">
        <f t="shared" si="29"/>
        <v>27.403552491391444</v>
      </c>
      <c r="G209" s="4">
        <f t="shared" si="35"/>
        <v>6.8999999999999853</v>
      </c>
      <c r="H209" s="4">
        <f t="shared" si="30"/>
        <v>-4.5942533312656462</v>
      </c>
      <c r="I209" s="4">
        <f t="shared" si="31"/>
        <v>85</v>
      </c>
      <c r="J209" s="4">
        <f t="shared" si="32"/>
        <v>66.666666666666544</v>
      </c>
      <c r="K209" s="3" t="str">
        <f t="shared" si="33"/>
        <v/>
      </c>
      <c r="L209"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v>
      </c>
    </row>
    <row r="210" spans="1:12">
      <c r="A210" s="3">
        <v>8.32</v>
      </c>
      <c r="B210" s="3">
        <v>-2.2762918841499999</v>
      </c>
      <c r="C210" s="3">
        <v>27.234206471</v>
      </c>
      <c r="D210" s="3">
        <f t="shared" si="27"/>
        <v>-2.2762918841499999</v>
      </c>
      <c r="E210" s="3">
        <f t="shared" si="28"/>
        <v>27.234206471</v>
      </c>
      <c r="F210" s="4">
        <f t="shared" si="29"/>
        <v>27.329169523549474</v>
      </c>
      <c r="G210" s="4">
        <f t="shared" si="35"/>
        <v>6.9333333333333185</v>
      </c>
      <c r="H210" s="4">
        <f t="shared" si="30"/>
        <v>-4.7777957861818008</v>
      </c>
      <c r="I210" s="4">
        <f t="shared" si="31"/>
        <v>85</v>
      </c>
      <c r="J210" s="4">
        <f t="shared" si="32"/>
        <v>99.999999999999758</v>
      </c>
      <c r="K210" s="3" t="str">
        <f t="shared" si="33"/>
        <v/>
      </c>
      <c r="L210"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v>
      </c>
    </row>
    <row r="211" spans="1:12">
      <c r="A211" s="3">
        <v>8.36</v>
      </c>
      <c r="B211" s="3">
        <v>-2.3575880228699999</v>
      </c>
      <c r="C211" s="3">
        <v>27.234206471</v>
      </c>
      <c r="D211" s="3">
        <f t="shared" si="27"/>
        <v>-2.3575880228699999</v>
      </c>
      <c r="E211" s="3">
        <f t="shared" si="28"/>
        <v>27.234206471</v>
      </c>
      <c r="F211" s="4">
        <f t="shared" si="29"/>
        <v>27.336060860896517</v>
      </c>
      <c r="G211" s="4">
        <f t="shared" si="35"/>
        <v>6.9666666666666517</v>
      </c>
      <c r="H211" s="4">
        <f t="shared" si="30"/>
        <v>-4.947598859005061</v>
      </c>
      <c r="I211" s="4">
        <f t="shared" si="31"/>
        <v>85</v>
      </c>
      <c r="J211" s="4">
        <f t="shared" si="32"/>
        <v>133.33333333333297</v>
      </c>
      <c r="K211" s="3" t="str">
        <f t="shared" si="33"/>
        <v/>
      </c>
      <c r="L211"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v>
      </c>
    </row>
    <row r="212" spans="1:12">
      <c r="A212" s="3">
        <v>8.4</v>
      </c>
      <c r="B212" s="3">
        <v>-2.2762918841499999</v>
      </c>
      <c r="C212" s="3">
        <v>27.3967987485</v>
      </c>
      <c r="D212" s="3">
        <f t="shared" si="27"/>
        <v>-2.2762918841499999</v>
      </c>
      <c r="E212" s="3">
        <f t="shared" si="28"/>
        <v>27.3967987485</v>
      </c>
      <c r="F212" s="4">
        <f t="shared" si="29"/>
        <v>27.491200163100523</v>
      </c>
      <c r="G212" s="4">
        <f t="shared" si="35"/>
        <v>6.9999999999999849</v>
      </c>
      <c r="H212" s="4">
        <f t="shared" si="30"/>
        <v>-4.7495710182439934</v>
      </c>
      <c r="I212" s="4">
        <f t="shared" si="31"/>
        <v>85</v>
      </c>
      <c r="J212" s="4">
        <f t="shared" si="32"/>
        <v>166.66666666666617</v>
      </c>
      <c r="K212" s="3" t="str">
        <f t="shared" si="33"/>
        <v/>
      </c>
      <c r="L212"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v>
      </c>
    </row>
    <row r="213" spans="1:12" ht="28.8">
      <c r="A213" s="3">
        <v>8.44</v>
      </c>
      <c r="B213" s="3">
        <v>-2.4388841615899999</v>
      </c>
      <c r="C213" s="3">
        <v>27.3967987485</v>
      </c>
      <c r="D213" s="3">
        <f t="shared" si="27"/>
        <v>-2.4388841615899999</v>
      </c>
      <c r="E213" s="3">
        <f t="shared" si="28"/>
        <v>27.3967987485</v>
      </c>
      <c r="F213" s="4">
        <f t="shared" si="29"/>
        <v>27.505140203595868</v>
      </c>
      <c r="G213" s="4">
        <f t="shared" si="35"/>
        <v>7.0333333333333181</v>
      </c>
      <c r="H213" s="4">
        <f t="shared" si="30"/>
        <v>-5.0871048543521757</v>
      </c>
      <c r="I213" s="4">
        <f t="shared" si="31"/>
        <v>84</v>
      </c>
      <c r="J213" s="4">
        <f t="shared" si="32"/>
        <v>33.333333333333336</v>
      </c>
      <c r="K213" s="3" t="str">
        <f t="shared" si="33"/>
        <v>delay(166);
setAngle(84);</v>
      </c>
      <c r="L213"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v>
      </c>
    </row>
    <row r="214" spans="1:12">
      <c r="A214" s="3">
        <v>8.48</v>
      </c>
      <c r="B214" s="3">
        <v>-2.4388841615899999</v>
      </c>
      <c r="C214" s="3">
        <v>27.315502609799999</v>
      </c>
      <c r="D214" s="3">
        <f t="shared" si="27"/>
        <v>-2.4388841615899999</v>
      </c>
      <c r="E214" s="3">
        <f t="shared" si="28"/>
        <v>27.315502609799999</v>
      </c>
      <c r="F214" s="4">
        <f t="shared" si="29"/>
        <v>27.424165233961912</v>
      </c>
      <c r="G214" s="4">
        <f t="shared" si="35"/>
        <v>7.0666666666666513</v>
      </c>
      <c r="H214" s="4">
        <f t="shared" si="30"/>
        <v>-5.1021652523596766</v>
      </c>
      <c r="I214" s="4">
        <f t="shared" si="31"/>
        <v>84</v>
      </c>
      <c r="J214" s="4">
        <f t="shared" si="32"/>
        <v>66.666666666666544</v>
      </c>
      <c r="K214" s="3" t="str">
        <f t="shared" si="33"/>
        <v/>
      </c>
      <c r="L214"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v>
      </c>
    </row>
    <row r="215" spans="1:12" ht="28.8">
      <c r="A215" s="3">
        <v>8.52</v>
      </c>
      <c r="B215" s="3">
        <v>-2.2762918841499999</v>
      </c>
      <c r="C215" s="3">
        <v>27.315502609799999</v>
      </c>
      <c r="D215" s="3">
        <f t="shared" si="27"/>
        <v>-2.2762918841499999</v>
      </c>
      <c r="E215" s="3">
        <f t="shared" si="28"/>
        <v>27.315502609799999</v>
      </c>
      <c r="F215" s="4">
        <f t="shared" si="29"/>
        <v>27.410184011929537</v>
      </c>
      <c r="G215" s="4">
        <f t="shared" si="35"/>
        <v>7.0999999999999845</v>
      </c>
      <c r="H215" s="4">
        <f t="shared" si="30"/>
        <v>-4.7636416907261774</v>
      </c>
      <c r="I215" s="4">
        <f t="shared" si="31"/>
        <v>85</v>
      </c>
      <c r="J215" s="4">
        <f t="shared" si="32"/>
        <v>33.333333333333336</v>
      </c>
      <c r="K215" s="3" t="str">
        <f t="shared" si="33"/>
        <v>delay(66);
setAngle(85);</v>
      </c>
      <c r="L215"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v>
      </c>
    </row>
    <row r="216" spans="1:12" ht="28.8">
      <c r="A216" s="3">
        <v>8.56</v>
      </c>
      <c r="B216" s="3">
        <v>-1.54462663567</v>
      </c>
      <c r="C216" s="3">
        <v>27.315502609799999</v>
      </c>
      <c r="D216" s="3">
        <f t="shared" si="27"/>
        <v>-1.54462663567</v>
      </c>
      <c r="E216" s="3">
        <f t="shared" si="28"/>
        <v>27.315502609799999</v>
      </c>
      <c r="F216" s="4">
        <f t="shared" si="29"/>
        <v>27.359140232646414</v>
      </c>
      <c r="G216" s="4">
        <f t="shared" si="35"/>
        <v>7.1333333333333178</v>
      </c>
      <c r="H216" s="4">
        <f t="shared" si="30"/>
        <v>-3.2364931435931288</v>
      </c>
      <c r="I216" s="4">
        <f t="shared" si="31"/>
        <v>86</v>
      </c>
      <c r="J216" s="4">
        <f t="shared" si="32"/>
        <v>33.333333333333336</v>
      </c>
      <c r="K216" s="3" t="str">
        <f t="shared" si="33"/>
        <v>delay(33);
setAngle(86);</v>
      </c>
      <c r="L216"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v>
      </c>
    </row>
    <row r="217" spans="1:12" ht="28.8">
      <c r="A217" s="3">
        <v>8.6</v>
      </c>
      <c r="B217" s="3">
        <v>-1.13814594207</v>
      </c>
      <c r="C217" s="3">
        <v>27.559391025899998</v>
      </c>
      <c r="D217" s="3">
        <f t="shared" si="27"/>
        <v>-1.13814594207</v>
      </c>
      <c r="E217" s="3">
        <f t="shared" si="28"/>
        <v>27.559391025899998</v>
      </c>
      <c r="F217" s="4">
        <f t="shared" si="29"/>
        <v>27.58288255248004</v>
      </c>
      <c r="G217" s="4">
        <f t="shared" si="35"/>
        <v>7.166666666666651</v>
      </c>
      <c r="H217" s="4">
        <f t="shared" si="30"/>
        <v>-2.3648535603496357</v>
      </c>
      <c r="I217" s="4">
        <f t="shared" si="31"/>
        <v>87</v>
      </c>
      <c r="J217" s="4">
        <f t="shared" si="32"/>
        <v>33.333333333333336</v>
      </c>
      <c r="K217" s="3" t="str">
        <f t="shared" si="33"/>
        <v>delay(33);
setAngle(87);</v>
      </c>
      <c r="L217"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v>
      </c>
    </row>
    <row r="218" spans="1:12" ht="28.8">
      <c r="A218" s="3">
        <v>8.64</v>
      </c>
      <c r="B218" s="3">
        <v>-0.89425752591499996</v>
      </c>
      <c r="C218" s="3">
        <v>27.559391025899998</v>
      </c>
      <c r="D218" s="3">
        <f t="shared" si="27"/>
        <v>-0.89425752591499996</v>
      </c>
      <c r="E218" s="3">
        <f t="shared" si="28"/>
        <v>27.559391025899998</v>
      </c>
      <c r="F218" s="4">
        <f t="shared" si="29"/>
        <v>27.573895811820154</v>
      </c>
      <c r="G218" s="4">
        <f t="shared" si="35"/>
        <v>7.1999999999999842</v>
      </c>
      <c r="H218" s="4">
        <f t="shared" si="30"/>
        <v>-1.8585029996128424</v>
      </c>
      <c r="I218" s="4">
        <f t="shared" si="31"/>
        <v>88</v>
      </c>
      <c r="J218" s="4">
        <f t="shared" si="32"/>
        <v>33.333333333333336</v>
      </c>
      <c r="K218" s="3" t="str">
        <f t="shared" si="33"/>
        <v>delay(33);
setAngle(88);</v>
      </c>
      <c r="L218"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v>
      </c>
    </row>
    <row r="219" spans="1:12">
      <c r="A219" s="3">
        <v>8.68</v>
      </c>
      <c r="B219" s="3">
        <v>-0.73166524847600001</v>
      </c>
      <c r="C219" s="3">
        <v>27.559391025899998</v>
      </c>
      <c r="D219" s="3">
        <f t="shared" si="27"/>
        <v>-0.73166524847600001</v>
      </c>
      <c r="E219" s="3">
        <f t="shared" si="28"/>
        <v>27.559391025899998</v>
      </c>
      <c r="F219" s="4">
        <f t="shared" si="29"/>
        <v>27.569101685660431</v>
      </c>
      <c r="G219" s="4">
        <f t="shared" si="35"/>
        <v>7.2333333333333174</v>
      </c>
      <c r="H219" s="4">
        <f t="shared" si="30"/>
        <v>-1.5207696611453838</v>
      </c>
      <c r="I219" s="4">
        <f t="shared" si="31"/>
        <v>88</v>
      </c>
      <c r="J219" s="4">
        <f t="shared" si="32"/>
        <v>66.666666666666544</v>
      </c>
      <c r="K219" s="3" t="str">
        <f t="shared" si="33"/>
        <v/>
      </c>
      <c r="L219"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v>
      </c>
    </row>
    <row r="220" spans="1:12">
      <c r="A220" s="3">
        <v>8.7200000000000006</v>
      </c>
      <c r="B220" s="3">
        <v>-0.48777683231699998</v>
      </c>
      <c r="C220" s="3">
        <v>27.559391025899998</v>
      </c>
      <c r="D220" s="3">
        <f t="shared" si="27"/>
        <v>-0.48777683231699998</v>
      </c>
      <c r="E220" s="3">
        <f t="shared" si="28"/>
        <v>27.559391025899998</v>
      </c>
      <c r="F220" s="4">
        <f t="shared" si="29"/>
        <v>27.563707297034675</v>
      </c>
      <c r="G220" s="4">
        <f t="shared" si="35"/>
        <v>7.2666666666666506</v>
      </c>
      <c r="H220" s="4">
        <f t="shared" si="30"/>
        <v>-1.0139787227856882</v>
      </c>
      <c r="I220" s="4">
        <f t="shared" si="31"/>
        <v>88</v>
      </c>
      <c r="J220" s="4">
        <f t="shared" si="32"/>
        <v>99.999999999999758</v>
      </c>
      <c r="K220" s="3" t="str">
        <f t="shared" si="33"/>
        <v/>
      </c>
      <c r="L220"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v>
      </c>
    </row>
    <row r="221" spans="1:12" ht="28.8">
      <c r="A221" s="3">
        <v>8.76</v>
      </c>
      <c r="B221" s="3">
        <v>-0.40648069359799999</v>
      </c>
      <c r="C221" s="3">
        <v>27.559391025899998</v>
      </c>
      <c r="D221" s="3">
        <f t="shared" si="27"/>
        <v>-0.40648069359799999</v>
      </c>
      <c r="E221" s="3">
        <f t="shared" si="28"/>
        <v>27.559391025899998</v>
      </c>
      <c r="F221" s="4">
        <f t="shared" si="29"/>
        <v>27.562388508123263</v>
      </c>
      <c r="G221" s="4">
        <f t="shared" si="35"/>
        <v>7.2999999999999838</v>
      </c>
      <c r="H221" s="4">
        <f t="shared" si="30"/>
        <v>-0.84500922320337779</v>
      </c>
      <c r="I221" s="4">
        <f t="shared" si="31"/>
        <v>89</v>
      </c>
      <c r="J221" s="4">
        <f t="shared" si="32"/>
        <v>33.333333333333336</v>
      </c>
      <c r="K221" s="3" t="str">
        <f t="shared" si="33"/>
        <v>delay(99);
setAngle(89);</v>
      </c>
      <c r="L221"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v>
      </c>
    </row>
    <row r="222" spans="1:12">
      <c r="A222" s="3">
        <v>8.8000000000000007</v>
      </c>
      <c r="B222" s="3">
        <v>-0.243888416159</v>
      </c>
      <c r="C222" s="3">
        <v>27.559391025899998</v>
      </c>
      <c r="D222" s="3">
        <f t="shared" si="27"/>
        <v>-0.243888416159</v>
      </c>
      <c r="E222" s="3">
        <f t="shared" si="28"/>
        <v>27.559391025899998</v>
      </c>
      <c r="F222" s="4">
        <f t="shared" si="29"/>
        <v>27.560470157056354</v>
      </c>
      <c r="G222" s="4">
        <f t="shared" si="35"/>
        <v>7.3333333333333171</v>
      </c>
      <c r="H222" s="4">
        <f t="shared" si="30"/>
        <v>-0.50702906091600819</v>
      </c>
      <c r="I222" s="4">
        <f t="shared" si="31"/>
        <v>89</v>
      </c>
      <c r="J222" s="4">
        <f t="shared" si="32"/>
        <v>66.666666666666544</v>
      </c>
      <c r="K222" s="3" t="str">
        <f t="shared" si="33"/>
        <v/>
      </c>
      <c r="L222"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v>
      </c>
    </row>
    <row r="223" spans="1:12" ht="28.8">
      <c r="A223" s="3">
        <v>8.84</v>
      </c>
      <c r="B223" s="3">
        <v>0.16259227743900001</v>
      </c>
      <c r="C223" s="3">
        <v>27.559391025899998</v>
      </c>
      <c r="D223" s="3">
        <f t="shared" si="27"/>
        <v>0.16259227743900001</v>
      </c>
      <c r="E223" s="3">
        <f t="shared" si="28"/>
        <v>27.559391025899998</v>
      </c>
      <c r="F223" s="4">
        <f t="shared" si="29"/>
        <v>27.559870644963851</v>
      </c>
      <c r="G223" s="4">
        <f t="shared" si="35"/>
        <v>7.3666666666666503</v>
      </c>
      <c r="H223" s="4">
        <f t="shared" si="30"/>
        <v>0.3380242759376722</v>
      </c>
      <c r="I223" s="4">
        <f t="shared" si="31"/>
        <v>90</v>
      </c>
      <c r="J223" s="4">
        <f t="shared" si="32"/>
        <v>33.333333333333336</v>
      </c>
      <c r="K223" s="3" t="str">
        <f t="shared" si="33"/>
        <v>delay(66);
setAngle(90);</v>
      </c>
      <c r="L223"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v>
      </c>
    </row>
    <row r="224" spans="1:12" ht="28.8">
      <c r="A224" s="3">
        <v>8.8800000000000008</v>
      </c>
      <c r="B224" s="3">
        <v>0.56907297103700005</v>
      </c>
      <c r="C224" s="3">
        <v>27.559391025899998</v>
      </c>
      <c r="D224" s="3">
        <f t="shared" si="27"/>
        <v>0.56907297103700005</v>
      </c>
      <c r="E224" s="3">
        <f t="shared" si="28"/>
        <v>27.559391025899998</v>
      </c>
      <c r="F224" s="4">
        <f t="shared" si="29"/>
        <v>27.565265784403792</v>
      </c>
      <c r="G224" s="4">
        <f t="shared" si="35"/>
        <v>7.3999999999999835</v>
      </c>
      <c r="H224" s="4">
        <f t="shared" si="30"/>
        <v>1.1829305851977643</v>
      </c>
      <c r="I224" s="4">
        <f t="shared" si="31"/>
        <v>91</v>
      </c>
      <c r="J224" s="4">
        <f t="shared" si="32"/>
        <v>33.333333333333336</v>
      </c>
      <c r="K224" s="3" t="str">
        <f t="shared" si="33"/>
        <v>delay(33);
setAngle(91);</v>
      </c>
      <c r="L224"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v>
      </c>
    </row>
    <row r="225" spans="1:12">
      <c r="A225" s="3">
        <v>8.92</v>
      </c>
      <c r="B225" s="3">
        <v>0.73166524847600001</v>
      </c>
      <c r="C225" s="3">
        <v>27.559391025899998</v>
      </c>
      <c r="D225" s="3">
        <f t="shared" si="27"/>
        <v>0.73166524847600001</v>
      </c>
      <c r="E225" s="3">
        <f t="shared" si="28"/>
        <v>27.559391025899998</v>
      </c>
      <c r="F225" s="4">
        <f t="shared" si="29"/>
        <v>27.569101685660431</v>
      </c>
      <c r="G225" s="4">
        <f t="shared" si="35"/>
        <v>7.4333333333333167</v>
      </c>
      <c r="H225" s="4">
        <f t="shared" si="30"/>
        <v>1.5207696611453838</v>
      </c>
      <c r="I225" s="4">
        <f t="shared" si="31"/>
        <v>91</v>
      </c>
      <c r="J225" s="4">
        <f t="shared" si="32"/>
        <v>66.666666666666544</v>
      </c>
      <c r="K225" s="3" t="str">
        <f t="shared" si="33"/>
        <v/>
      </c>
      <c r="L225"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v>
      </c>
    </row>
    <row r="226" spans="1:12">
      <c r="A226" s="3">
        <v>8.9600000000000009</v>
      </c>
      <c r="B226" s="3">
        <v>0.89425752591499996</v>
      </c>
      <c r="C226" s="3">
        <v>27.559391025899998</v>
      </c>
      <c r="D226" s="3">
        <f t="shared" si="27"/>
        <v>0.89425752591499996</v>
      </c>
      <c r="E226" s="3">
        <f t="shared" si="28"/>
        <v>27.559391025899998</v>
      </c>
      <c r="F226" s="4">
        <f t="shared" si="29"/>
        <v>27.573895811820154</v>
      </c>
      <c r="G226" s="4">
        <f t="shared" si="35"/>
        <v>7.4666666666666499</v>
      </c>
      <c r="H226" s="4">
        <f t="shared" si="30"/>
        <v>1.8585029996128424</v>
      </c>
      <c r="I226" s="4">
        <f t="shared" si="31"/>
        <v>91</v>
      </c>
      <c r="J226" s="4">
        <f t="shared" si="32"/>
        <v>99.999999999999758</v>
      </c>
      <c r="K226" s="3" t="str">
        <f t="shared" si="33"/>
        <v/>
      </c>
      <c r="L226"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v>
      </c>
    </row>
    <row r="227" spans="1:12" ht="28.8">
      <c r="A227" s="3">
        <v>9</v>
      </c>
      <c r="B227" s="3">
        <v>1.3007382195099999</v>
      </c>
      <c r="C227" s="3">
        <v>27.559391025899998</v>
      </c>
      <c r="D227" s="3">
        <f t="shared" si="27"/>
        <v>1.3007382195099999</v>
      </c>
      <c r="E227" s="3">
        <f t="shared" si="28"/>
        <v>27.559391025899998</v>
      </c>
      <c r="F227" s="4">
        <f t="shared" si="29"/>
        <v>27.590069837427947</v>
      </c>
      <c r="G227" s="4">
        <f t="shared" si="35"/>
        <v>7.4999999999999831</v>
      </c>
      <c r="H227" s="4">
        <f t="shared" si="30"/>
        <v>2.7022202681273915</v>
      </c>
      <c r="I227" s="4">
        <f t="shared" si="31"/>
        <v>92</v>
      </c>
      <c r="J227" s="4">
        <f t="shared" si="32"/>
        <v>33.333333333333336</v>
      </c>
      <c r="K227" s="3" t="str">
        <f t="shared" si="33"/>
        <v>delay(99);
setAngle(92);</v>
      </c>
      <c r="L227"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v>
      </c>
    </row>
    <row r="228" spans="1:12">
      <c r="A228" s="3">
        <v>9.0399999999999991</v>
      </c>
      <c r="B228" s="3">
        <v>1.2194420807899999</v>
      </c>
      <c r="C228" s="3">
        <v>27.3967987485</v>
      </c>
      <c r="D228" s="3">
        <f t="shared" si="27"/>
        <v>1.2194420807899999</v>
      </c>
      <c r="E228" s="3">
        <f t="shared" si="28"/>
        <v>27.3967987485</v>
      </c>
      <c r="F228" s="4">
        <f t="shared" si="29"/>
        <v>27.42392423877758</v>
      </c>
      <c r="G228" s="4">
        <f t="shared" si="35"/>
        <v>7.5333333333333163</v>
      </c>
      <c r="H228" s="4">
        <f t="shared" si="30"/>
        <v>2.5485750793399689</v>
      </c>
      <c r="I228" s="4">
        <f t="shared" si="31"/>
        <v>92</v>
      </c>
      <c r="J228" s="4">
        <f t="shared" si="32"/>
        <v>66.666666666666544</v>
      </c>
      <c r="K228" s="3" t="str">
        <f t="shared" si="33"/>
        <v/>
      </c>
      <c r="L228"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v>
      </c>
    </row>
    <row r="229" spans="1:12">
      <c r="A229" s="3">
        <v>9.08</v>
      </c>
      <c r="B229" s="3">
        <v>1.3007382195099999</v>
      </c>
      <c r="C229" s="3">
        <v>27.315502609799999</v>
      </c>
      <c r="D229" s="3">
        <f t="shared" si="27"/>
        <v>1.3007382195099999</v>
      </c>
      <c r="E229" s="3">
        <f t="shared" si="28"/>
        <v>27.315502609799999</v>
      </c>
      <c r="F229" s="4">
        <f t="shared" si="29"/>
        <v>27.346455030619317</v>
      </c>
      <c r="G229" s="4">
        <f t="shared" si="35"/>
        <v>7.5666666666666496</v>
      </c>
      <c r="H229" s="4">
        <f t="shared" si="30"/>
        <v>2.7263109938972963</v>
      </c>
      <c r="I229" s="4">
        <f t="shared" si="31"/>
        <v>92</v>
      </c>
      <c r="J229" s="4">
        <f t="shared" si="32"/>
        <v>99.999999999999758</v>
      </c>
      <c r="K229" s="3" t="str">
        <f t="shared" si="33"/>
        <v/>
      </c>
      <c r="L229"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v>
      </c>
    </row>
    <row r="230" spans="1:12" ht="28.8">
      <c r="A230" s="3">
        <v>9.1199999999999992</v>
      </c>
      <c r="B230" s="3">
        <v>1.4633304969500001</v>
      </c>
      <c r="C230" s="3">
        <v>27.152910332299999</v>
      </c>
      <c r="D230" s="3">
        <f t="shared" si="27"/>
        <v>1.4633304969500001</v>
      </c>
      <c r="E230" s="3">
        <f t="shared" si="28"/>
        <v>27.152910332299999</v>
      </c>
      <c r="F230" s="4">
        <f t="shared" si="29"/>
        <v>27.192312804489948</v>
      </c>
      <c r="G230" s="4">
        <f t="shared" si="35"/>
        <v>7.5999999999999828</v>
      </c>
      <c r="H230" s="4">
        <f t="shared" si="30"/>
        <v>3.0848123304969626</v>
      </c>
      <c r="I230" s="4">
        <f t="shared" si="31"/>
        <v>93</v>
      </c>
      <c r="J230" s="4">
        <f t="shared" si="32"/>
        <v>33.333333333333336</v>
      </c>
      <c r="K230" s="3" t="str">
        <f t="shared" si="33"/>
        <v>delay(99);
setAngle(93);</v>
      </c>
      <c r="L230"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v>
      </c>
    </row>
    <row r="231" spans="1:12">
      <c r="A231" s="3">
        <v>9.16</v>
      </c>
      <c r="B231" s="3">
        <v>1.7885150518299999</v>
      </c>
      <c r="C231" s="3">
        <v>27.234206471</v>
      </c>
      <c r="D231" s="3">
        <f t="shared" si="27"/>
        <v>1.7885150518299999</v>
      </c>
      <c r="E231" s="3">
        <f t="shared" si="28"/>
        <v>27.234206471</v>
      </c>
      <c r="F231" s="4">
        <f t="shared" si="29"/>
        <v>27.292870647765888</v>
      </c>
      <c r="G231" s="4">
        <f t="shared" si="35"/>
        <v>7.633333333333316</v>
      </c>
      <c r="H231" s="4">
        <f t="shared" si="30"/>
        <v>3.7573126381719408</v>
      </c>
      <c r="I231" s="4">
        <f t="shared" si="31"/>
        <v>93</v>
      </c>
      <c r="J231" s="4">
        <f t="shared" si="32"/>
        <v>66.666666666666544</v>
      </c>
      <c r="K231" s="3" t="str">
        <f t="shared" si="33"/>
        <v/>
      </c>
      <c r="L231"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v>
      </c>
    </row>
    <row r="232" spans="1:12" ht="28.8">
      <c r="A232" s="3">
        <v>9.1999999999999993</v>
      </c>
      <c r="B232" s="3">
        <v>1.9511073292700001</v>
      </c>
      <c r="C232" s="3">
        <v>27.071614193599999</v>
      </c>
      <c r="D232" s="3">
        <f t="shared" si="27"/>
        <v>1.9511073292700001</v>
      </c>
      <c r="E232" s="3">
        <f t="shared" si="28"/>
        <v>27.071614193599999</v>
      </c>
      <c r="F232" s="4">
        <f t="shared" si="29"/>
        <v>27.141833299492799</v>
      </c>
      <c r="G232" s="4">
        <f t="shared" si="35"/>
        <v>7.6666666666666492</v>
      </c>
      <c r="H232" s="4">
        <f t="shared" si="30"/>
        <v>4.1222978117868676</v>
      </c>
      <c r="I232" s="4">
        <f t="shared" si="31"/>
        <v>94</v>
      </c>
      <c r="J232" s="4">
        <f t="shared" si="32"/>
        <v>33.333333333333336</v>
      </c>
      <c r="K232" s="3" t="str">
        <f t="shared" si="33"/>
        <v>delay(66);
setAngle(94);</v>
      </c>
      <c r="L232"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v>
      </c>
    </row>
    <row r="233" spans="1:12">
      <c r="A233" s="3">
        <v>9.24</v>
      </c>
      <c r="B233" s="3">
        <v>2.19499574543</v>
      </c>
      <c r="C233" s="3">
        <v>27.071614193599999</v>
      </c>
      <c r="D233" s="3">
        <f t="shared" si="27"/>
        <v>2.19499574543</v>
      </c>
      <c r="E233" s="3">
        <f t="shared" si="28"/>
        <v>27.071614193599999</v>
      </c>
      <c r="F233" s="4">
        <f t="shared" si="29"/>
        <v>27.160454734219396</v>
      </c>
      <c r="G233" s="4">
        <f t="shared" si="35"/>
        <v>7.6999999999999824</v>
      </c>
      <c r="H233" s="4">
        <f t="shared" si="30"/>
        <v>4.6354634269088928</v>
      </c>
      <c r="I233" s="4">
        <f t="shared" si="31"/>
        <v>94</v>
      </c>
      <c r="J233" s="4">
        <f t="shared" si="32"/>
        <v>66.666666666666544</v>
      </c>
      <c r="K233" s="3" t="str">
        <f t="shared" si="33"/>
        <v/>
      </c>
      <c r="L233"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v>
      </c>
    </row>
    <row r="234" spans="1:12">
      <c r="A234" s="3">
        <v>9.2799999999999994</v>
      </c>
      <c r="B234" s="3">
        <v>2.3575880228699999</v>
      </c>
      <c r="C234" s="3">
        <v>27.152910332299999</v>
      </c>
      <c r="D234" s="3">
        <f t="shared" si="27"/>
        <v>2.3575880228699999</v>
      </c>
      <c r="E234" s="3">
        <f t="shared" si="28"/>
        <v>27.152910332299999</v>
      </c>
      <c r="F234" s="4">
        <f t="shared" si="29"/>
        <v>27.255068534118642</v>
      </c>
      <c r="G234" s="4">
        <f t="shared" si="35"/>
        <v>7.7333333333333156</v>
      </c>
      <c r="H234" s="4">
        <f t="shared" si="30"/>
        <v>4.9623381726706342</v>
      </c>
      <c r="I234" s="4">
        <f t="shared" si="31"/>
        <v>94</v>
      </c>
      <c r="J234" s="4">
        <f t="shared" si="32"/>
        <v>99.999999999999758</v>
      </c>
      <c r="K234" s="3" t="str">
        <f t="shared" si="33"/>
        <v/>
      </c>
      <c r="L234"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v>
      </c>
    </row>
    <row r="235" spans="1:12" ht="28.8">
      <c r="A235" s="3">
        <v>9.32</v>
      </c>
      <c r="B235" s="3">
        <v>2.5201803003099998</v>
      </c>
      <c r="C235" s="3">
        <v>27.071614193599999</v>
      </c>
      <c r="D235" s="3">
        <f t="shared" si="27"/>
        <v>2.5201803003099998</v>
      </c>
      <c r="E235" s="3">
        <f t="shared" si="28"/>
        <v>27.071614193599999</v>
      </c>
      <c r="F235" s="4">
        <f t="shared" si="29"/>
        <v>27.188666826330333</v>
      </c>
      <c r="G235" s="4">
        <f t="shared" si="35"/>
        <v>7.7666666666666488</v>
      </c>
      <c r="H235" s="4">
        <f t="shared" si="30"/>
        <v>5.3185126975408092</v>
      </c>
      <c r="I235" s="4">
        <f t="shared" si="31"/>
        <v>95</v>
      </c>
      <c r="J235" s="4">
        <f t="shared" si="32"/>
        <v>33.333333333333336</v>
      </c>
      <c r="K235" s="3" t="str">
        <f t="shared" si="33"/>
        <v>delay(99);
setAngle(95);</v>
      </c>
      <c r="L235"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v>
      </c>
    </row>
    <row r="236" spans="1:12">
      <c r="A236" s="3">
        <v>9.36</v>
      </c>
      <c r="B236" s="3">
        <v>2.6014764390299998</v>
      </c>
      <c r="C236" s="3">
        <v>27.071614193599999</v>
      </c>
      <c r="D236" s="3">
        <f t="shared" si="27"/>
        <v>2.6014764390299998</v>
      </c>
      <c r="E236" s="3">
        <f t="shared" si="28"/>
        <v>27.071614193599999</v>
      </c>
      <c r="F236" s="4">
        <f t="shared" si="29"/>
        <v>27.196322815960858</v>
      </c>
      <c r="G236" s="4">
        <f t="shared" si="35"/>
        <v>7.7999999999999821</v>
      </c>
      <c r="H236" s="4">
        <f t="shared" si="30"/>
        <v>5.4890460163141199</v>
      </c>
      <c r="I236" s="4">
        <f t="shared" si="31"/>
        <v>95</v>
      </c>
      <c r="J236" s="4">
        <f t="shared" si="32"/>
        <v>66.666666666666544</v>
      </c>
      <c r="K236" s="3" t="str">
        <f t="shared" si="33"/>
        <v/>
      </c>
      <c r="L236"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v>
      </c>
    </row>
    <row r="237" spans="1:12" ht="28.8">
      <c r="A237" s="3">
        <v>9.4</v>
      </c>
      <c r="B237" s="3">
        <v>2.9266609939000001</v>
      </c>
      <c r="C237" s="3">
        <v>26.990318054900001</v>
      </c>
      <c r="D237" s="3">
        <f t="shared" si="27"/>
        <v>2.9266609939000001</v>
      </c>
      <c r="E237" s="3">
        <f t="shared" si="28"/>
        <v>26.990318054900001</v>
      </c>
      <c r="F237" s="4">
        <f t="shared" si="29"/>
        <v>27.148528749784521</v>
      </c>
      <c r="G237" s="4">
        <f t="shared" si="35"/>
        <v>7.8333333333333153</v>
      </c>
      <c r="H237" s="4">
        <f t="shared" si="30"/>
        <v>6.1886159632314897</v>
      </c>
      <c r="I237" s="4">
        <f t="shared" si="31"/>
        <v>96</v>
      </c>
      <c r="J237" s="4">
        <f t="shared" si="32"/>
        <v>33.333333333333336</v>
      </c>
      <c r="K237" s="3" t="str">
        <f t="shared" si="33"/>
        <v>delay(66);
setAngle(96);</v>
      </c>
      <c r="L237"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v>
      </c>
    </row>
    <row r="238" spans="1:12">
      <c r="A238" s="3">
        <v>9.44</v>
      </c>
      <c r="B238" s="3">
        <v>3.0079571326200001</v>
      </c>
      <c r="C238" s="3">
        <v>26.990318054900001</v>
      </c>
      <c r="D238" s="3">
        <f t="shared" si="27"/>
        <v>3.0079571326200001</v>
      </c>
      <c r="E238" s="3">
        <f t="shared" si="28"/>
        <v>26.990318054900001</v>
      </c>
      <c r="F238" s="4">
        <f t="shared" si="29"/>
        <v>27.157412888865913</v>
      </c>
      <c r="G238" s="4">
        <f t="shared" si="35"/>
        <v>7.8666666666666485</v>
      </c>
      <c r="H238" s="4">
        <f t="shared" si="30"/>
        <v>6.3591324987687701</v>
      </c>
      <c r="I238" s="4">
        <f t="shared" si="31"/>
        <v>96</v>
      </c>
      <c r="J238" s="4">
        <f t="shared" si="32"/>
        <v>66.666666666666544</v>
      </c>
      <c r="K238" s="3" t="str">
        <f t="shared" si="33"/>
        <v/>
      </c>
      <c r="L238"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v>
      </c>
    </row>
    <row r="239" spans="1:12">
      <c r="A239" s="3">
        <v>9.48</v>
      </c>
      <c r="B239" s="3">
        <v>3.0079571326200001</v>
      </c>
      <c r="C239" s="3">
        <v>26.990318054900001</v>
      </c>
      <c r="D239" s="3">
        <f t="shared" si="27"/>
        <v>3.0079571326200001</v>
      </c>
      <c r="E239" s="3">
        <f t="shared" si="28"/>
        <v>26.990318054900001</v>
      </c>
      <c r="F239" s="4">
        <f t="shared" si="29"/>
        <v>27.157412888865913</v>
      </c>
      <c r="G239" s="4">
        <f t="shared" si="35"/>
        <v>7.8999999999999817</v>
      </c>
      <c r="H239" s="4">
        <f t="shared" si="30"/>
        <v>6.3591324987687701</v>
      </c>
      <c r="I239" s="4">
        <f t="shared" si="31"/>
        <v>96</v>
      </c>
      <c r="J239" s="4">
        <f t="shared" si="32"/>
        <v>99.999999999999758</v>
      </c>
      <c r="K239" s="3" t="str">
        <f t="shared" si="33"/>
        <v/>
      </c>
      <c r="L239"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v>
      </c>
    </row>
    <row r="240" spans="1:12">
      <c r="A240" s="3">
        <v>9.52</v>
      </c>
      <c r="B240" s="3">
        <v>3.25184554878</v>
      </c>
      <c r="C240" s="3">
        <v>26.990318054900001</v>
      </c>
      <c r="D240" s="3">
        <f t="shared" si="27"/>
        <v>3.25184554878</v>
      </c>
      <c r="E240" s="3">
        <f t="shared" si="28"/>
        <v>26.990318054900001</v>
      </c>
      <c r="F240" s="4">
        <f t="shared" si="29"/>
        <v>27.185506583063361</v>
      </c>
      <c r="G240" s="4">
        <f t="shared" si="35"/>
        <v>7.9333333333333149</v>
      </c>
      <c r="H240" s="4">
        <f t="shared" si="30"/>
        <v>6.8699923082077046</v>
      </c>
      <c r="I240" s="4">
        <f t="shared" si="31"/>
        <v>96</v>
      </c>
      <c r="J240" s="4">
        <f t="shared" si="32"/>
        <v>133.33333333333297</v>
      </c>
      <c r="K240" s="3" t="str">
        <f t="shared" si="33"/>
        <v/>
      </c>
      <c r="L240"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v>
      </c>
    </row>
    <row r="241" spans="1:12">
      <c r="A241" s="3">
        <v>9.56</v>
      </c>
      <c r="B241" s="3">
        <v>3.25184554878</v>
      </c>
      <c r="C241" s="3">
        <v>26.990318054900001</v>
      </c>
      <c r="D241" s="3">
        <f t="shared" si="27"/>
        <v>3.25184554878</v>
      </c>
      <c r="E241" s="3">
        <f t="shared" si="28"/>
        <v>26.990318054900001</v>
      </c>
      <c r="F241" s="4">
        <f t="shared" si="29"/>
        <v>27.185506583063361</v>
      </c>
      <c r="G241" s="4">
        <f t="shared" si="35"/>
        <v>7.9666666666666481</v>
      </c>
      <c r="H241" s="4">
        <f t="shared" si="30"/>
        <v>6.8699923082077046</v>
      </c>
      <c r="I241" s="4">
        <f t="shared" si="31"/>
        <v>96</v>
      </c>
      <c r="J241" s="4">
        <f t="shared" si="32"/>
        <v>166.66666666666617</v>
      </c>
      <c r="K241" s="3" t="str">
        <f t="shared" si="33"/>
        <v/>
      </c>
      <c r="L241"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v>
      </c>
    </row>
    <row r="242" spans="1:12">
      <c r="A242" s="3">
        <v>9.6</v>
      </c>
      <c r="B242" s="3">
        <v>3.25184554878</v>
      </c>
      <c r="C242" s="3">
        <v>26.990318054900001</v>
      </c>
      <c r="D242" s="3">
        <f t="shared" si="27"/>
        <v>3.25184554878</v>
      </c>
      <c r="E242" s="3">
        <f t="shared" si="28"/>
        <v>26.990318054900001</v>
      </c>
      <c r="F242" s="4">
        <f t="shared" si="29"/>
        <v>27.185506583063361</v>
      </c>
      <c r="G242" s="4">
        <f t="shared" si="35"/>
        <v>7.9999999999999813</v>
      </c>
      <c r="H242" s="4">
        <f t="shared" si="30"/>
        <v>6.8699923082077046</v>
      </c>
      <c r="I242" s="4">
        <f t="shared" si="31"/>
        <v>96</v>
      </c>
      <c r="J242" s="4">
        <f t="shared" si="32"/>
        <v>199.99999999999937</v>
      </c>
      <c r="K242" s="3" t="str">
        <f t="shared" si="33"/>
        <v/>
      </c>
      <c r="L242"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v>
      </c>
    </row>
    <row r="243" spans="1:12">
      <c r="A243" s="3">
        <v>9.64</v>
      </c>
      <c r="B243" s="3">
        <v>3.25184554878</v>
      </c>
      <c r="C243" s="3">
        <v>26.990318054900001</v>
      </c>
      <c r="D243" s="3">
        <f t="shared" si="27"/>
        <v>3.25184554878</v>
      </c>
      <c r="E243" s="3">
        <f t="shared" si="28"/>
        <v>26.990318054900001</v>
      </c>
      <c r="F243" s="4">
        <f t="shared" si="29"/>
        <v>27.185506583063361</v>
      </c>
      <c r="G243" s="4">
        <f t="shared" si="35"/>
        <v>8.0333333333333155</v>
      </c>
      <c r="H243" s="4">
        <f t="shared" si="30"/>
        <v>6.8699923082077046</v>
      </c>
      <c r="I243" s="4">
        <f t="shared" si="31"/>
        <v>96</v>
      </c>
      <c r="J243" s="4">
        <f t="shared" si="32"/>
        <v>233.33333333333348</v>
      </c>
      <c r="K243" s="3" t="str">
        <f t="shared" si="33"/>
        <v/>
      </c>
      <c r="L243"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v>
      </c>
    </row>
    <row r="244" spans="1:12">
      <c r="A244" s="3">
        <v>9.68</v>
      </c>
      <c r="B244" s="3">
        <v>3.25184554878</v>
      </c>
      <c r="C244" s="3">
        <v>26.990318054900001</v>
      </c>
      <c r="D244" s="3">
        <f t="shared" si="27"/>
        <v>3.25184554878</v>
      </c>
      <c r="E244" s="3">
        <f t="shared" si="28"/>
        <v>26.990318054900001</v>
      </c>
      <c r="F244" s="4">
        <f t="shared" si="29"/>
        <v>27.185506583063361</v>
      </c>
      <c r="G244" s="4">
        <f t="shared" si="35"/>
        <v>8.0666666666666487</v>
      </c>
      <c r="H244" s="4">
        <f t="shared" si="30"/>
        <v>6.8699923082077046</v>
      </c>
      <c r="I244" s="4">
        <f t="shared" si="31"/>
        <v>96</v>
      </c>
      <c r="J244" s="4">
        <f t="shared" si="32"/>
        <v>266.66666666666669</v>
      </c>
      <c r="K244" s="3" t="str">
        <f t="shared" si="33"/>
        <v/>
      </c>
      <c r="L244"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v>
      </c>
    </row>
    <row r="245" spans="1:12">
      <c r="A245" s="3">
        <v>9.7200000000000006</v>
      </c>
      <c r="B245" s="3">
        <v>3.25184554878</v>
      </c>
      <c r="C245" s="3">
        <v>26.990318054900001</v>
      </c>
      <c r="D245" s="3">
        <f t="shared" si="27"/>
        <v>3.25184554878</v>
      </c>
      <c r="E245" s="3">
        <f t="shared" si="28"/>
        <v>26.990318054900001</v>
      </c>
      <c r="F245" s="4">
        <f t="shared" si="29"/>
        <v>27.185506583063361</v>
      </c>
      <c r="G245" s="4">
        <f t="shared" si="35"/>
        <v>8.0999999999999819</v>
      </c>
      <c r="H245" s="4">
        <f t="shared" si="30"/>
        <v>6.8699923082077046</v>
      </c>
      <c r="I245" s="4">
        <f t="shared" si="31"/>
        <v>96</v>
      </c>
      <c r="J245" s="4">
        <f t="shared" si="32"/>
        <v>299.99999999999989</v>
      </c>
      <c r="K245" s="3" t="str">
        <f t="shared" si="33"/>
        <v/>
      </c>
      <c r="L245"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v>
      </c>
    </row>
    <row r="246" spans="1:12" ht="28.8">
      <c r="A246" s="3">
        <v>9.76</v>
      </c>
      <c r="B246" s="3">
        <v>1.9511073292700001</v>
      </c>
      <c r="C246" s="3">
        <v>27.234206471</v>
      </c>
      <c r="D246" s="3">
        <f t="shared" si="27"/>
        <v>1.9511073292700001</v>
      </c>
      <c r="E246" s="3">
        <f t="shared" si="28"/>
        <v>27.234206471</v>
      </c>
      <c r="F246" s="4">
        <f t="shared" si="29"/>
        <v>27.304007433257659</v>
      </c>
      <c r="G246" s="4">
        <f t="shared" si="35"/>
        <v>8.1333333333333151</v>
      </c>
      <c r="H246" s="4">
        <f t="shared" si="30"/>
        <v>4.0977711666308672</v>
      </c>
      <c r="I246" s="4">
        <f t="shared" si="31"/>
        <v>94</v>
      </c>
      <c r="J246" s="4">
        <f t="shared" si="32"/>
        <v>33.333333333333336</v>
      </c>
      <c r="K246" s="3" t="str">
        <f t="shared" si="33"/>
        <v>delay(300);
setAngle(94);</v>
      </c>
      <c r="L246"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v>
      </c>
    </row>
    <row r="247" spans="1:12" ht="28.8">
      <c r="A247" s="3">
        <v>9.8000000000000007</v>
      </c>
      <c r="B247" s="3">
        <v>1.7885150518299999</v>
      </c>
      <c r="C247" s="3">
        <v>27.152910332299999</v>
      </c>
      <c r="D247" s="3">
        <f t="shared" si="27"/>
        <v>1.7885150518299999</v>
      </c>
      <c r="E247" s="3">
        <f t="shared" si="28"/>
        <v>27.152910332299999</v>
      </c>
      <c r="F247" s="4">
        <f t="shared" si="29"/>
        <v>27.211749771092386</v>
      </c>
      <c r="G247" s="4">
        <f t="shared" si="35"/>
        <v>8.1666666666666483</v>
      </c>
      <c r="H247" s="4">
        <f t="shared" si="30"/>
        <v>3.7685297091392838</v>
      </c>
      <c r="I247" s="4">
        <f t="shared" si="31"/>
        <v>93</v>
      </c>
      <c r="J247" s="4">
        <f t="shared" si="32"/>
        <v>33.333333333333336</v>
      </c>
      <c r="K247" s="3" t="str">
        <f t="shared" si="33"/>
        <v>delay(33);
setAngle(93);</v>
      </c>
      <c r="L247"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v>
      </c>
    </row>
    <row r="248" spans="1:12">
      <c r="A248" s="3">
        <v>9.84</v>
      </c>
      <c r="B248" s="3">
        <v>1.70721891311</v>
      </c>
      <c r="C248" s="3">
        <v>27.234206471</v>
      </c>
      <c r="D248" s="3">
        <f t="shared" si="27"/>
        <v>1.70721891311</v>
      </c>
      <c r="E248" s="3">
        <f t="shared" si="28"/>
        <v>27.234206471</v>
      </c>
      <c r="F248" s="4">
        <f t="shared" si="29"/>
        <v>27.287663852413946</v>
      </c>
      <c r="G248" s="4">
        <f t="shared" si="35"/>
        <v>8.1999999999999815</v>
      </c>
      <c r="H248" s="4">
        <f t="shared" si="30"/>
        <v>3.5869821688799202</v>
      </c>
      <c r="I248" s="4">
        <f t="shared" si="31"/>
        <v>93</v>
      </c>
      <c r="J248" s="4">
        <f t="shared" si="32"/>
        <v>66.666666666666544</v>
      </c>
      <c r="K248" s="3" t="str">
        <f t="shared" si="33"/>
        <v/>
      </c>
      <c r="L248"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v>
      </c>
    </row>
    <row r="249" spans="1:12">
      <c r="A249" s="3">
        <v>9.8800000000000008</v>
      </c>
      <c r="B249" s="3">
        <v>1.54462663567</v>
      </c>
      <c r="C249" s="3">
        <v>27.152910332299999</v>
      </c>
      <c r="D249" s="3">
        <f t="shared" si="27"/>
        <v>1.54462663567</v>
      </c>
      <c r="E249" s="3">
        <f t="shared" si="28"/>
        <v>27.152910332299999</v>
      </c>
      <c r="F249" s="4">
        <f t="shared" si="29"/>
        <v>27.196808837757882</v>
      </c>
      <c r="G249" s="4">
        <f t="shared" si="35"/>
        <v>8.2333333333333147</v>
      </c>
      <c r="H249" s="4">
        <f t="shared" si="30"/>
        <v>3.2558317725368804</v>
      </c>
      <c r="I249" s="4">
        <f t="shared" si="31"/>
        <v>93</v>
      </c>
      <c r="J249" s="4">
        <f t="shared" si="32"/>
        <v>99.999999999999758</v>
      </c>
      <c r="K249" s="3" t="str">
        <f t="shared" si="33"/>
        <v/>
      </c>
      <c r="L249"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v>
      </c>
    </row>
    <row r="250" spans="1:12">
      <c r="A250" s="3">
        <v>9.92</v>
      </c>
      <c r="B250" s="3">
        <v>1.4633304969500001</v>
      </c>
      <c r="C250" s="3">
        <v>27.234206471</v>
      </c>
      <c r="D250" s="3">
        <f t="shared" si="27"/>
        <v>1.4633304969500001</v>
      </c>
      <c r="E250" s="3">
        <f t="shared" si="28"/>
        <v>27.234206471</v>
      </c>
      <c r="F250" s="4">
        <f t="shared" si="29"/>
        <v>27.273491493542998</v>
      </c>
      <c r="G250" s="4">
        <f t="shared" si="35"/>
        <v>8.266666666666648</v>
      </c>
      <c r="H250" s="4">
        <f t="shared" si="30"/>
        <v>3.075621641080815</v>
      </c>
      <c r="I250" s="4">
        <f t="shared" si="31"/>
        <v>93</v>
      </c>
      <c r="J250" s="4">
        <f t="shared" si="32"/>
        <v>133.33333333333297</v>
      </c>
      <c r="K250" s="3" t="str">
        <f t="shared" si="33"/>
        <v/>
      </c>
      <c r="L250"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v>
      </c>
    </row>
    <row r="251" spans="1:12">
      <c r="A251" s="3">
        <v>9.9600000000000009</v>
      </c>
      <c r="B251" s="3">
        <v>1.4633304969500001</v>
      </c>
      <c r="C251" s="3">
        <v>27.152910332299999</v>
      </c>
      <c r="D251" s="3">
        <f t="shared" si="27"/>
        <v>1.4633304969500001</v>
      </c>
      <c r="E251" s="3">
        <f t="shared" si="28"/>
        <v>27.152910332299999</v>
      </c>
      <c r="F251" s="4">
        <f t="shared" si="29"/>
        <v>27.192312804489948</v>
      </c>
      <c r="G251" s="4">
        <f t="shared" si="35"/>
        <v>8.2999999999999812</v>
      </c>
      <c r="H251" s="4">
        <f t="shared" si="30"/>
        <v>3.0848123304969626</v>
      </c>
      <c r="I251" s="4">
        <f t="shared" si="31"/>
        <v>93</v>
      </c>
      <c r="J251" s="4">
        <f t="shared" si="32"/>
        <v>166.66666666666617</v>
      </c>
      <c r="K251" s="3" t="str">
        <f t="shared" si="33"/>
        <v/>
      </c>
      <c r="L251"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v>
      </c>
    </row>
    <row r="252" spans="1:12">
      <c r="A252" s="3">
        <v>10</v>
      </c>
      <c r="B252" s="3">
        <v>1.4633304969500001</v>
      </c>
      <c r="C252" s="3">
        <v>27.234206471</v>
      </c>
      <c r="D252" s="3">
        <f t="shared" si="27"/>
        <v>1.4633304969500001</v>
      </c>
      <c r="E252" s="3">
        <f t="shared" si="28"/>
        <v>27.234206471</v>
      </c>
      <c r="F252" s="4">
        <f t="shared" si="29"/>
        <v>27.273491493542998</v>
      </c>
      <c r="G252" s="4">
        <f t="shared" si="35"/>
        <v>8.3333333333333144</v>
      </c>
      <c r="H252" s="4">
        <f t="shared" si="30"/>
        <v>3.075621641080815</v>
      </c>
      <c r="I252" s="4">
        <f t="shared" si="31"/>
        <v>93</v>
      </c>
      <c r="J252" s="4">
        <f t="shared" si="32"/>
        <v>199.99999999999937</v>
      </c>
      <c r="K252" s="3" t="str">
        <f t="shared" si="33"/>
        <v/>
      </c>
      <c r="L252"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v>
      </c>
    </row>
    <row r="253" spans="1:12">
      <c r="A253" s="3">
        <v>10.039999999999999</v>
      </c>
      <c r="B253" s="3">
        <v>1.4633304969500001</v>
      </c>
      <c r="C253" s="3">
        <v>27.234206471</v>
      </c>
      <c r="D253" s="3">
        <f t="shared" si="27"/>
        <v>1.4633304969500001</v>
      </c>
      <c r="E253" s="3">
        <f t="shared" si="28"/>
        <v>27.234206471</v>
      </c>
      <c r="F253" s="4">
        <f t="shared" si="29"/>
        <v>27.273491493542998</v>
      </c>
      <c r="G253" s="4">
        <f t="shared" si="35"/>
        <v>8.3666666666666476</v>
      </c>
      <c r="H253" s="4">
        <f t="shared" si="30"/>
        <v>3.075621641080815</v>
      </c>
      <c r="I253" s="4">
        <f t="shared" si="31"/>
        <v>93</v>
      </c>
      <c r="J253" s="4">
        <f t="shared" si="32"/>
        <v>233.33333333333258</v>
      </c>
      <c r="K253" s="3" t="str">
        <f t="shared" si="33"/>
        <v/>
      </c>
      <c r="L253"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v>
      </c>
    </row>
    <row r="254" spans="1:12" ht="28.8">
      <c r="A254" s="3">
        <v>10.08</v>
      </c>
      <c r="B254" s="3">
        <v>1.3007382195099999</v>
      </c>
      <c r="C254" s="3">
        <v>27.478094887200001</v>
      </c>
      <c r="D254" s="3">
        <f t="shared" si="27"/>
        <v>1.3007382195099999</v>
      </c>
      <c r="E254" s="3">
        <f t="shared" si="28"/>
        <v>27.478094887200001</v>
      </c>
      <c r="F254" s="4">
        <f t="shared" si="29"/>
        <v>27.508864363067786</v>
      </c>
      <c r="G254" s="4">
        <f t="shared" si="35"/>
        <v>8.3999999999999808</v>
      </c>
      <c r="H254" s="4">
        <f t="shared" si="30"/>
        <v>2.7102031001695392</v>
      </c>
      <c r="I254" s="4">
        <f t="shared" si="31"/>
        <v>92</v>
      </c>
      <c r="J254" s="4">
        <f t="shared" si="32"/>
        <v>33.333333333333336</v>
      </c>
      <c r="K254" s="3" t="str">
        <f t="shared" si="33"/>
        <v>delay(233);
setAngle(92);</v>
      </c>
      <c r="L254"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55" spans="1:12">
      <c r="A255" s="3">
        <v>10.119999999999999</v>
      </c>
      <c r="B255" s="3">
        <v>1.13814594207</v>
      </c>
      <c r="C255" s="3">
        <v>27.315502609799999</v>
      </c>
      <c r="D255" s="3">
        <f t="shared" si="27"/>
        <v>1.13814594207</v>
      </c>
      <c r="E255" s="3">
        <f t="shared" si="28"/>
        <v>27.315502609799999</v>
      </c>
      <c r="F255" s="4">
        <f t="shared" si="29"/>
        <v>27.339203701121967</v>
      </c>
      <c r="G255" s="4">
        <f t="shared" si="35"/>
        <v>8.433333333333314</v>
      </c>
      <c r="H255" s="4">
        <f t="shared" si="30"/>
        <v>2.3859440303783432</v>
      </c>
      <c r="I255" s="4">
        <f t="shared" si="31"/>
        <v>92</v>
      </c>
      <c r="J255" s="4">
        <f t="shared" si="32"/>
        <v>66.666666666666544</v>
      </c>
      <c r="K255" s="3" t="str">
        <f t="shared" si="33"/>
        <v/>
      </c>
      <c r="L255"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56" spans="1:12">
      <c r="A256" s="3">
        <v>10.16</v>
      </c>
      <c r="B256" s="3">
        <v>1.05684980335</v>
      </c>
      <c r="C256" s="3">
        <v>27.315502609799999</v>
      </c>
      <c r="D256" s="3">
        <f t="shared" si="27"/>
        <v>1.05684980335</v>
      </c>
      <c r="E256" s="3">
        <f t="shared" si="28"/>
        <v>27.315502609799999</v>
      </c>
      <c r="F256" s="4">
        <f t="shared" si="29"/>
        <v>27.335939975293176</v>
      </c>
      <c r="G256" s="4">
        <f t="shared" si="35"/>
        <v>8.4666666666666472</v>
      </c>
      <c r="H256" s="4">
        <f t="shared" si="30"/>
        <v>2.2156958365780048</v>
      </c>
      <c r="I256" s="4">
        <f t="shared" si="31"/>
        <v>92</v>
      </c>
      <c r="J256" s="4">
        <f t="shared" si="32"/>
        <v>99.999999999999758</v>
      </c>
      <c r="K256" s="3" t="str">
        <f t="shared" si="33"/>
        <v/>
      </c>
      <c r="L256"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57" spans="1:12">
      <c r="A257" s="3">
        <v>10.199999999999999</v>
      </c>
      <c r="B257" s="3">
        <v>1.05684980335</v>
      </c>
      <c r="C257" s="3">
        <v>27.315502609799999</v>
      </c>
      <c r="D257" s="3">
        <f t="shared" si="27"/>
        <v>1.05684980335</v>
      </c>
      <c r="E257" s="3">
        <f t="shared" si="28"/>
        <v>27.315502609799999</v>
      </c>
      <c r="F257" s="4">
        <f t="shared" si="29"/>
        <v>27.335939975293176</v>
      </c>
      <c r="G257" s="4">
        <f t="shared" si="35"/>
        <v>8.4999999999999805</v>
      </c>
      <c r="H257" s="4">
        <f t="shared" si="30"/>
        <v>2.2156958365780048</v>
      </c>
      <c r="I257" s="4">
        <f t="shared" si="31"/>
        <v>92</v>
      </c>
      <c r="J257" s="4">
        <f t="shared" si="32"/>
        <v>133.33333333333297</v>
      </c>
      <c r="K257" s="3" t="str">
        <f t="shared" si="33"/>
        <v/>
      </c>
      <c r="L257"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58" spans="1:12">
      <c r="A258" s="3">
        <v>10.24</v>
      </c>
      <c r="B258" s="3">
        <v>1.05684980335</v>
      </c>
      <c r="C258" s="3">
        <v>27.315502609799999</v>
      </c>
      <c r="D258" s="3">
        <f t="shared" si="27"/>
        <v>1.05684980335</v>
      </c>
      <c r="E258" s="3">
        <f t="shared" si="28"/>
        <v>27.315502609799999</v>
      </c>
      <c r="F258" s="4">
        <f t="shared" si="29"/>
        <v>27.335939975293176</v>
      </c>
      <c r="G258" s="4">
        <f t="shared" si="35"/>
        <v>8.5333333333333137</v>
      </c>
      <c r="H258" s="4">
        <f t="shared" si="30"/>
        <v>2.2156958365780048</v>
      </c>
      <c r="I258" s="4">
        <f t="shared" si="31"/>
        <v>92</v>
      </c>
      <c r="J258" s="4">
        <f t="shared" si="32"/>
        <v>166.66666666666617</v>
      </c>
      <c r="K258" s="3" t="str">
        <f t="shared" si="33"/>
        <v/>
      </c>
      <c r="L258" s="4" t="str">
        <f t="shared" si="34"/>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59" spans="1:12">
      <c r="A259" s="3">
        <v>10.28</v>
      </c>
      <c r="B259" s="3">
        <v>1.05684980335</v>
      </c>
      <c r="C259" s="3">
        <v>27.315502609799999</v>
      </c>
      <c r="D259" s="3">
        <f t="shared" ref="D259:D322" si="36">B259-0</f>
        <v>1.05684980335</v>
      </c>
      <c r="E259" s="3">
        <f t="shared" ref="E259:E322" si="37">C259</f>
        <v>27.315502609799999</v>
      </c>
      <c r="F259" s="4">
        <f t="shared" ref="F259:F322" si="38">SQRT(D259*D259+E259*E259)</f>
        <v>27.335939975293176</v>
      </c>
      <c r="G259" s="4">
        <f t="shared" si="35"/>
        <v>8.5666666666666469</v>
      </c>
      <c r="H259" s="4">
        <f t="shared" ref="H259:H322" si="39">DEGREES(ATAN(D259/E259))</f>
        <v>2.2156958365780048</v>
      </c>
      <c r="I259" s="4">
        <f t="shared" ref="I259:I322" si="40">INT(H259)+90</f>
        <v>92</v>
      </c>
      <c r="J259" s="4">
        <f t="shared" ref="J259:J322" si="41">IF(I259=I258,J258+(G259-G258)*1000,100/3)</f>
        <v>199.99999999999937</v>
      </c>
      <c r="K259" s="3" t="str">
        <f t="shared" ref="K259:K322" si="42">IF(I259=I258,"",CONCATENATE("delay(",INT(J258),");",CHAR(10),"setAngle(",I259,");"))</f>
        <v/>
      </c>
      <c r="L259" s="4" t="str">
        <f t="shared" ref="L259:L322" si="43">CONCATENATE(L258,K259)</f>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60" spans="1:12">
      <c r="A260" s="3">
        <v>10.32</v>
      </c>
      <c r="B260" s="3">
        <v>1.05684980335</v>
      </c>
      <c r="C260" s="3">
        <v>27.315502609799999</v>
      </c>
      <c r="D260" s="3">
        <f t="shared" si="36"/>
        <v>1.05684980335</v>
      </c>
      <c r="E260" s="3">
        <f t="shared" si="37"/>
        <v>27.315502609799999</v>
      </c>
      <c r="F260" s="4">
        <f t="shared" si="38"/>
        <v>27.335939975293176</v>
      </c>
      <c r="G260" s="4">
        <f t="shared" ref="G260:G323" si="44">G259+1/30</f>
        <v>8.5999999999999801</v>
      </c>
      <c r="H260" s="4">
        <f t="shared" si="39"/>
        <v>2.2156958365780048</v>
      </c>
      <c r="I260" s="4">
        <f t="shared" si="40"/>
        <v>92</v>
      </c>
      <c r="J260" s="4">
        <f t="shared" si="41"/>
        <v>233.33333333333258</v>
      </c>
      <c r="K260" s="3" t="str">
        <f t="shared" si="42"/>
        <v/>
      </c>
      <c r="L260"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61" spans="1:12">
      <c r="A261" s="3">
        <v>10.36</v>
      </c>
      <c r="B261" s="3">
        <v>1.05684980335</v>
      </c>
      <c r="C261" s="3">
        <v>27.315502609799999</v>
      </c>
      <c r="D261" s="3">
        <f t="shared" si="36"/>
        <v>1.05684980335</v>
      </c>
      <c r="E261" s="3">
        <f t="shared" si="37"/>
        <v>27.315502609799999</v>
      </c>
      <c r="F261" s="4">
        <f t="shared" si="38"/>
        <v>27.335939975293176</v>
      </c>
      <c r="G261" s="4">
        <f t="shared" si="44"/>
        <v>8.6333333333333133</v>
      </c>
      <c r="H261" s="4">
        <f t="shared" si="39"/>
        <v>2.2156958365780048</v>
      </c>
      <c r="I261" s="4">
        <f t="shared" si="40"/>
        <v>92</v>
      </c>
      <c r="J261" s="4">
        <f t="shared" si="41"/>
        <v>266.66666666666578</v>
      </c>
      <c r="K261" s="3" t="str">
        <f t="shared" si="42"/>
        <v/>
      </c>
      <c r="L261"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62" spans="1:12">
      <c r="A262" s="3">
        <v>10.4</v>
      </c>
      <c r="B262" s="3">
        <v>1.05684980335</v>
      </c>
      <c r="C262" s="3">
        <v>27.315502609799999</v>
      </c>
      <c r="D262" s="3">
        <f t="shared" si="36"/>
        <v>1.05684980335</v>
      </c>
      <c r="E262" s="3">
        <f t="shared" si="37"/>
        <v>27.315502609799999</v>
      </c>
      <c r="F262" s="4">
        <f t="shared" si="38"/>
        <v>27.335939975293176</v>
      </c>
      <c r="G262" s="4">
        <f t="shared" si="44"/>
        <v>8.6666666666666465</v>
      </c>
      <c r="H262" s="4">
        <f t="shared" si="39"/>
        <v>2.2156958365780048</v>
      </c>
      <c r="I262" s="4">
        <f t="shared" si="40"/>
        <v>92</v>
      </c>
      <c r="J262" s="4">
        <f t="shared" si="41"/>
        <v>299.99999999999898</v>
      </c>
      <c r="K262" s="3" t="str">
        <f t="shared" si="42"/>
        <v/>
      </c>
      <c r="L262"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63" spans="1:12">
      <c r="A263" s="3">
        <v>10.44</v>
      </c>
      <c r="B263" s="3">
        <v>1.05684980335</v>
      </c>
      <c r="C263" s="3">
        <v>27.315502609799999</v>
      </c>
      <c r="D263" s="3">
        <f t="shared" si="36"/>
        <v>1.05684980335</v>
      </c>
      <c r="E263" s="3">
        <f t="shared" si="37"/>
        <v>27.315502609799999</v>
      </c>
      <c r="F263" s="4">
        <f t="shared" si="38"/>
        <v>27.335939975293176</v>
      </c>
      <c r="G263" s="4">
        <f t="shared" si="44"/>
        <v>8.6999999999999797</v>
      </c>
      <c r="H263" s="4">
        <f t="shared" si="39"/>
        <v>2.2156958365780048</v>
      </c>
      <c r="I263" s="4">
        <f t="shared" si="40"/>
        <v>92</v>
      </c>
      <c r="J263" s="4">
        <f t="shared" si="41"/>
        <v>333.33333333333218</v>
      </c>
      <c r="K263" s="3" t="str">
        <f t="shared" si="42"/>
        <v/>
      </c>
      <c r="L263"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64" spans="1:12">
      <c r="A264" s="3">
        <v>10.48</v>
      </c>
      <c r="B264" s="3">
        <v>1.05684980335</v>
      </c>
      <c r="C264" s="3">
        <v>27.315502609799999</v>
      </c>
      <c r="D264" s="3">
        <f t="shared" si="36"/>
        <v>1.05684980335</v>
      </c>
      <c r="E264" s="3">
        <f t="shared" si="37"/>
        <v>27.315502609799999</v>
      </c>
      <c r="F264" s="4">
        <f t="shared" si="38"/>
        <v>27.335939975293176</v>
      </c>
      <c r="G264" s="4">
        <f t="shared" si="44"/>
        <v>8.733333333333313</v>
      </c>
      <c r="H264" s="4">
        <f t="shared" si="39"/>
        <v>2.2156958365780048</v>
      </c>
      <c r="I264" s="4">
        <f t="shared" si="40"/>
        <v>92</v>
      </c>
      <c r="J264" s="4">
        <f t="shared" si="41"/>
        <v>366.66666666666538</v>
      </c>
      <c r="K264" s="3" t="str">
        <f t="shared" si="42"/>
        <v/>
      </c>
      <c r="L264"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65" spans="1:12">
      <c r="A265" s="3">
        <v>10.52</v>
      </c>
      <c r="B265" s="3">
        <v>1.05684980335</v>
      </c>
      <c r="C265" s="3">
        <v>27.315502609799999</v>
      </c>
      <c r="D265" s="3">
        <f t="shared" si="36"/>
        <v>1.05684980335</v>
      </c>
      <c r="E265" s="3">
        <f t="shared" si="37"/>
        <v>27.315502609799999</v>
      </c>
      <c r="F265" s="4">
        <f t="shared" si="38"/>
        <v>27.335939975293176</v>
      </c>
      <c r="G265" s="4">
        <f t="shared" si="44"/>
        <v>8.7666666666666462</v>
      </c>
      <c r="H265" s="4">
        <f t="shared" si="39"/>
        <v>2.2156958365780048</v>
      </c>
      <c r="I265" s="4">
        <f t="shared" si="40"/>
        <v>92</v>
      </c>
      <c r="J265" s="4">
        <f t="shared" si="41"/>
        <v>399.99999999999858</v>
      </c>
      <c r="K265" s="3" t="str">
        <f t="shared" si="42"/>
        <v/>
      </c>
      <c r="L265"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66" spans="1:12">
      <c r="A266" s="3">
        <v>10.56</v>
      </c>
      <c r="B266" s="3">
        <v>1.05684980335</v>
      </c>
      <c r="C266" s="3">
        <v>27.315502609799999</v>
      </c>
      <c r="D266" s="3">
        <f t="shared" si="36"/>
        <v>1.05684980335</v>
      </c>
      <c r="E266" s="3">
        <f t="shared" si="37"/>
        <v>27.315502609799999</v>
      </c>
      <c r="F266" s="4">
        <f t="shared" si="38"/>
        <v>27.335939975293176</v>
      </c>
      <c r="G266" s="4">
        <f t="shared" si="44"/>
        <v>8.7999999999999794</v>
      </c>
      <c r="H266" s="4">
        <f t="shared" si="39"/>
        <v>2.2156958365780048</v>
      </c>
      <c r="I266" s="4">
        <f t="shared" si="40"/>
        <v>92</v>
      </c>
      <c r="J266" s="4">
        <f t="shared" si="41"/>
        <v>433.33333333333178</v>
      </c>
      <c r="K266" s="3" t="str">
        <f t="shared" si="42"/>
        <v/>
      </c>
      <c r="L266"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67" spans="1:12">
      <c r="A267" s="3">
        <v>10.6</v>
      </c>
      <c r="B267" s="3">
        <v>1.05684980335</v>
      </c>
      <c r="C267" s="3">
        <v>27.315502609799999</v>
      </c>
      <c r="D267" s="3">
        <f t="shared" si="36"/>
        <v>1.05684980335</v>
      </c>
      <c r="E267" s="3">
        <f t="shared" si="37"/>
        <v>27.315502609799999</v>
      </c>
      <c r="F267" s="4">
        <f t="shared" si="38"/>
        <v>27.335939975293176</v>
      </c>
      <c r="G267" s="4">
        <f t="shared" si="44"/>
        <v>8.8333333333333126</v>
      </c>
      <c r="H267" s="4">
        <f t="shared" si="39"/>
        <v>2.2156958365780048</v>
      </c>
      <c r="I267" s="4">
        <f t="shared" si="40"/>
        <v>92</v>
      </c>
      <c r="J267" s="4">
        <f t="shared" si="41"/>
        <v>466.66666666666498</v>
      </c>
      <c r="K267" s="3" t="str">
        <f t="shared" si="42"/>
        <v/>
      </c>
      <c r="L267"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68" spans="1:12">
      <c r="A268" s="3">
        <v>10.64</v>
      </c>
      <c r="B268" s="3">
        <v>1.05684980335</v>
      </c>
      <c r="C268" s="3">
        <v>27.315502609799999</v>
      </c>
      <c r="D268" s="3">
        <f t="shared" si="36"/>
        <v>1.05684980335</v>
      </c>
      <c r="E268" s="3">
        <f t="shared" si="37"/>
        <v>27.315502609799999</v>
      </c>
      <c r="F268" s="4">
        <f t="shared" si="38"/>
        <v>27.335939975293176</v>
      </c>
      <c r="G268" s="4">
        <f t="shared" si="44"/>
        <v>8.8666666666666458</v>
      </c>
      <c r="H268" s="4">
        <f t="shared" si="39"/>
        <v>2.2156958365780048</v>
      </c>
      <c r="I268" s="4">
        <f t="shared" si="40"/>
        <v>92</v>
      </c>
      <c r="J268" s="4">
        <f t="shared" si="41"/>
        <v>499.99999999999818</v>
      </c>
      <c r="K268" s="3" t="str">
        <f t="shared" si="42"/>
        <v/>
      </c>
      <c r="L268"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69" spans="1:12">
      <c r="A269" s="3">
        <v>10.68</v>
      </c>
      <c r="B269" s="3">
        <v>1.05684980335</v>
      </c>
      <c r="C269" s="3">
        <v>27.315502609799999</v>
      </c>
      <c r="D269" s="3">
        <f t="shared" si="36"/>
        <v>1.05684980335</v>
      </c>
      <c r="E269" s="3">
        <f t="shared" si="37"/>
        <v>27.315502609799999</v>
      </c>
      <c r="F269" s="4">
        <f t="shared" si="38"/>
        <v>27.335939975293176</v>
      </c>
      <c r="G269" s="4">
        <f t="shared" si="44"/>
        <v>8.899999999999979</v>
      </c>
      <c r="H269" s="4">
        <f t="shared" si="39"/>
        <v>2.2156958365780048</v>
      </c>
      <c r="I269" s="4">
        <f t="shared" si="40"/>
        <v>92</v>
      </c>
      <c r="J269" s="4">
        <f t="shared" si="41"/>
        <v>533.33333333333144</v>
      </c>
      <c r="K269" s="3" t="str">
        <f t="shared" si="42"/>
        <v/>
      </c>
      <c r="L269"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70" spans="1:12">
      <c r="A270" s="3">
        <v>10.72</v>
      </c>
      <c r="B270" s="3">
        <v>1.05684980335</v>
      </c>
      <c r="C270" s="3">
        <v>27.315502609799999</v>
      </c>
      <c r="D270" s="3">
        <f t="shared" si="36"/>
        <v>1.05684980335</v>
      </c>
      <c r="E270" s="3">
        <f t="shared" si="37"/>
        <v>27.315502609799999</v>
      </c>
      <c r="F270" s="4">
        <f t="shared" si="38"/>
        <v>27.335939975293176</v>
      </c>
      <c r="G270" s="4">
        <f t="shared" si="44"/>
        <v>8.9333333333333123</v>
      </c>
      <c r="H270" s="4">
        <f t="shared" si="39"/>
        <v>2.2156958365780048</v>
      </c>
      <c r="I270" s="4">
        <f t="shared" si="40"/>
        <v>92</v>
      </c>
      <c r="J270" s="4">
        <f t="shared" si="41"/>
        <v>566.6666666666647</v>
      </c>
      <c r="K270" s="3" t="str">
        <f t="shared" si="42"/>
        <v/>
      </c>
      <c r="L270"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71" spans="1:12">
      <c r="A271" s="3">
        <v>10.76</v>
      </c>
      <c r="B271" s="3">
        <v>1.05684980335</v>
      </c>
      <c r="C271" s="3">
        <v>27.315502609799999</v>
      </c>
      <c r="D271" s="3">
        <f t="shared" si="36"/>
        <v>1.05684980335</v>
      </c>
      <c r="E271" s="3">
        <f t="shared" si="37"/>
        <v>27.315502609799999</v>
      </c>
      <c r="F271" s="4">
        <f t="shared" si="38"/>
        <v>27.335939975293176</v>
      </c>
      <c r="G271" s="4">
        <f t="shared" si="44"/>
        <v>8.9666666666666455</v>
      </c>
      <c r="H271" s="4">
        <f t="shared" si="39"/>
        <v>2.2156958365780048</v>
      </c>
      <c r="I271" s="4">
        <f t="shared" si="40"/>
        <v>92</v>
      </c>
      <c r="J271" s="4">
        <f t="shared" si="41"/>
        <v>599.99999999999795</v>
      </c>
      <c r="K271" s="3" t="str">
        <f t="shared" si="42"/>
        <v/>
      </c>
      <c r="L271"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72" spans="1:12">
      <c r="A272" s="3">
        <v>10.8</v>
      </c>
      <c r="B272" s="3">
        <v>1.05684980335</v>
      </c>
      <c r="C272" s="3">
        <v>27.315502609799999</v>
      </c>
      <c r="D272" s="3">
        <f t="shared" si="36"/>
        <v>1.05684980335</v>
      </c>
      <c r="E272" s="3">
        <f t="shared" si="37"/>
        <v>27.315502609799999</v>
      </c>
      <c r="F272" s="4">
        <f t="shared" si="38"/>
        <v>27.335939975293176</v>
      </c>
      <c r="G272" s="4">
        <f t="shared" si="44"/>
        <v>8.9999999999999787</v>
      </c>
      <c r="H272" s="4">
        <f t="shared" si="39"/>
        <v>2.2156958365780048</v>
      </c>
      <c r="I272" s="4">
        <f t="shared" si="40"/>
        <v>92</v>
      </c>
      <c r="J272" s="4">
        <f t="shared" si="41"/>
        <v>633.33333333333121</v>
      </c>
      <c r="K272" s="3" t="str">
        <f t="shared" si="42"/>
        <v/>
      </c>
      <c r="L272"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73" spans="1:12">
      <c r="A273" s="3">
        <v>10.84</v>
      </c>
      <c r="B273" s="3">
        <v>1.05684980335</v>
      </c>
      <c r="C273" s="3">
        <v>27.315502609799999</v>
      </c>
      <c r="D273" s="3">
        <f t="shared" si="36"/>
        <v>1.05684980335</v>
      </c>
      <c r="E273" s="3">
        <f t="shared" si="37"/>
        <v>27.315502609799999</v>
      </c>
      <c r="F273" s="4">
        <f t="shared" si="38"/>
        <v>27.335939975293176</v>
      </c>
      <c r="G273" s="4">
        <f t="shared" si="44"/>
        <v>9.0333333333333119</v>
      </c>
      <c r="H273" s="4">
        <f t="shared" si="39"/>
        <v>2.2156958365780048</v>
      </c>
      <c r="I273" s="4">
        <f t="shared" si="40"/>
        <v>92</v>
      </c>
      <c r="J273" s="4">
        <f t="shared" si="41"/>
        <v>666.66666666666447</v>
      </c>
      <c r="K273" s="3" t="str">
        <f t="shared" si="42"/>
        <v/>
      </c>
      <c r="L273"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74" spans="1:12">
      <c r="A274" s="3">
        <v>10.88</v>
      </c>
      <c r="B274" s="3">
        <v>1.05684980335</v>
      </c>
      <c r="C274" s="3">
        <v>27.315502609799999</v>
      </c>
      <c r="D274" s="3">
        <f t="shared" si="36"/>
        <v>1.05684980335</v>
      </c>
      <c r="E274" s="3">
        <f t="shared" si="37"/>
        <v>27.315502609799999</v>
      </c>
      <c r="F274" s="4">
        <f t="shared" si="38"/>
        <v>27.335939975293176</v>
      </c>
      <c r="G274" s="4">
        <f t="shared" si="44"/>
        <v>9.0666666666666451</v>
      </c>
      <c r="H274" s="4">
        <f t="shared" si="39"/>
        <v>2.2156958365780048</v>
      </c>
      <c r="I274" s="4">
        <f t="shared" si="40"/>
        <v>92</v>
      </c>
      <c r="J274" s="4">
        <f t="shared" si="41"/>
        <v>699.99999999999773</v>
      </c>
      <c r="K274" s="3" t="str">
        <f t="shared" si="42"/>
        <v/>
      </c>
      <c r="L274"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75" spans="1:12">
      <c r="A275" s="3">
        <v>10.92</v>
      </c>
      <c r="B275" s="3">
        <v>1.05684980335</v>
      </c>
      <c r="C275" s="3">
        <v>27.315502609799999</v>
      </c>
      <c r="D275" s="3">
        <f t="shared" si="36"/>
        <v>1.05684980335</v>
      </c>
      <c r="E275" s="3">
        <f t="shared" si="37"/>
        <v>27.315502609799999</v>
      </c>
      <c r="F275" s="4">
        <f t="shared" si="38"/>
        <v>27.335939975293176</v>
      </c>
      <c r="G275" s="4">
        <f t="shared" si="44"/>
        <v>9.0999999999999783</v>
      </c>
      <c r="H275" s="4">
        <f t="shared" si="39"/>
        <v>2.2156958365780048</v>
      </c>
      <c r="I275" s="4">
        <f t="shared" si="40"/>
        <v>92</v>
      </c>
      <c r="J275" s="4">
        <f t="shared" si="41"/>
        <v>733.33333333333098</v>
      </c>
      <c r="K275" s="3" t="str">
        <f t="shared" si="42"/>
        <v/>
      </c>
      <c r="L275"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76" spans="1:12">
      <c r="A276" s="3">
        <v>10.96</v>
      </c>
      <c r="B276" s="3">
        <v>1.05684980335</v>
      </c>
      <c r="C276" s="3">
        <v>27.315502609799999</v>
      </c>
      <c r="D276" s="3">
        <f t="shared" si="36"/>
        <v>1.05684980335</v>
      </c>
      <c r="E276" s="3">
        <f t="shared" si="37"/>
        <v>27.315502609799999</v>
      </c>
      <c r="F276" s="4">
        <f t="shared" si="38"/>
        <v>27.335939975293176</v>
      </c>
      <c r="G276" s="4">
        <f t="shared" si="44"/>
        <v>9.1333333333333115</v>
      </c>
      <c r="H276" s="4">
        <f t="shared" si="39"/>
        <v>2.2156958365780048</v>
      </c>
      <c r="I276" s="4">
        <f t="shared" si="40"/>
        <v>92</v>
      </c>
      <c r="J276" s="4">
        <f t="shared" si="41"/>
        <v>766.66666666666424</v>
      </c>
      <c r="K276" s="3" t="str">
        <f t="shared" si="42"/>
        <v/>
      </c>
      <c r="L276"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77" spans="1:12">
      <c r="A277" s="3">
        <v>11</v>
      </c>
      <c r="B277" s="3">
        <v>1.05684980335</v>
      </c>
      <c r="C277" s="3">
        <v>27.315502609799999</v>
      </c>
      <c r="D277" s="3">
        <f t="shared" si="36"/>
        <v>1.05684980335</v>
      </c>
      <c r="E277" s="3">
        <f t="shared" si="37"/>
        <v>27.315502609799999</v>
      </c>
      <c r="F277" s="4">
        <f t="shared" si="38"/>
        <v>27.335939975293176</v>
      </c>
      <c r="G277" s="4">
        <f t="shared" si="44"/>
        <v>9.1666666666666448</v>
      </c>
      <c r="H277" s="4">
        <f t="shared" si="39"/>
        <v>2.2156958365780048</v>
      </c>
      <c r="I277" s="4">
        <f t="shared" si="40"/>
        <v>92</v>
      </c>
      <c r="J277" s="4">
        <f t="shared" si="41"/>
        <v>799.9999999999975</v>
      </c>
      <c r="K277" s="3" t="str">
        <f t="shared" si="42"/>
        <v/>
      </c>
      <c r="L277"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78" spans="1:12">
      <c r="A278" s="3">
        <v>11.04</v>
      </c>
      <c r="B278" s="3">
        <v>1.05684980335</v>
      </c>
      <c r="C278" s="3">
        <v>27.315502609799999</v>
      </c>
      <c r="D278" s="3">
        <f t="shared" si="36"/>
        <v>1.05684980335</v>
      </c>
      <c r="E278" s="3">
        <f t="shared" si="37"/>
        <v>27.315502609799999</v>
      </c>
      <c r="F278" s="4">
        <f t="shared" si="38"/>
        <v>27.335939975293176</v>
      </c>
      <c r="G278" s="4">
        <f t="shared" si="44"/>
        <v>9.199999999999978</v>
      </c>
      <c r="H278" s="4">
        <f t="shared" si="39"/>
        <v>2.2156958365780048</v>
      </c>
      <c r="I278" s="4">
        <f t="shared" si="40"/>
        <v>92</v>
      </c>
      <c r="J278" s="4">
        <f t="shared" si="41"/>
        <v>833.33333333333076</v>
      </c>
      <c r="K278" s="3" t="str">
        <f t="shared" si="42"/>
        <v/>
      </c>
      <c r="L278"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79" spans="1:12">
      <c r="A279" s="3">
        <v>11.08</v>
      </c>
      <c r="B279" s="3">
        <v>1.05684980335</v>
      </c>
      <c r="C279" s="3">
        <v>27.315502609799999</v>
      </c>
      <c r="D279" s="3">
        <f t="shared" si="36"/>
        <v>1.05684980335</v>
      </c>
      <c r="E279" s="3">
        <f t="shared" si="37"/>
        <v>27.315502609799999</v>
      </c>
      <c r="F279" s="4">
        <f t="shared" si="38"/>
        <v>27.335939975293176</v>
      </c>
      <c r="G279" s="4">
        <f t="shared" si="44"/>
        <v>9.2333333333333112</v>
      </c>
      <c r="H279" s="4">
        <f t="shared" si="39"/>
        <v>2.2156958365780048</v>
      </c>
      <c r="I279" s="4">
        <f t="shared" si="40"/>
        <v>92</v>
      </c>
      <c r="J279" s="4">
        <f t="shared" si="41"/>
        <v>866.66666666666401</v>
      </c>
      <c r="K279" s="3" t="str">
        <f t="shared" si="42"/>
        <v/>
      </c>
      <c r="L279"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80" spans="1:12">
      <c r="A280" s="3">
        <v>11.12</v>
      </c>
      <c r="B280" s="3">
        <v>1.13814594207</v>
      </c>
      <c r="C280" s="3">
        <v>27.315502609799999</v>
      </c>
      <c r="D280" s="3">
        <f t="shared" si="36"/>
        <v>1.13814594207</v>
      </c>
      <c r="E280" s="3">
        <f t="shared" si="37"/>
        <v>27.315502609799999</v>
      </c>
      <c r="F280" s="4">
        <f t="shared" si="38"/>
        <v>27.339203701121967</v>
      </c>
      <c r="G280" s="4">
        <f t="shared" si="44"/>
        <v>9.2666666666666444</v>
      </c>
      <c r="H280" s="4">
        <f t="shared" si="39"/>
        <v>2.3859440303783432</v>
      </c>
      <c r="I280" s="4">
        <f t="shared" si="40"/>
        <v>92</v>
      </c>
      <c r="J280" s="4">
        <f t="shared" si="41"/>
        <v>899.99999999999727</v>
      </c>
      <c r="K280" s="3" t="str">
        <f t="shared" si="42"/>
        <v/>
      </c>
      <c r="L280"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81" spans="1:12">
      <c r="A281" s="3">
        <v>11.16</v>
      </c>
      <c r="B281" s="3">
        <v>1.13814594207</v>
      </c>
      <c r="C281" s="3">
        <v>27.315502609799999</v>
      </c>
      <c r="D281" s="3">
        <f t="shared" si="36"/>
        <v>1.13814594207</v>
      </c>
      <c r="E281" s="3">
        <f t="shared" si="37"/>
        <v>27.315502609799999</v>
      </c>
      <c r="F281" s="4">
        <f t="shared" si="38"/>
        <v>27.339203701121967</v>
      </c>
      <c r="G281" s="4">
        <f t="shared" si="44"/>
        <v>9.2999999999999776</v>
      </c>
      <c r="H281" s="4">
        <f t="shared" si="39"/>
        <v>2.3859440303783432</v>
      </c>
      <c r="I281" s="4">
        <f t="shared" si="40"/>
        <v>92</v>
      </c>
      <c r="J281" s="4">
        <f t="shared" si="41"/>
        <v>933.33333333333053</v>
      </c>
      <c r="K281" s="3" t="str">
        <f t="shared" si="42"/>
        <v/>
      </c>
      <c r="L281"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82" spans="1:12">
      <c r="A282" s="3">
        <v>11.2</v>
      </c>
      <c r="B282" s="3">
        <v>1.13814594207</v>
      </c>
      <c r="C282" s="3">
        <v>27.315502609799999</v>
      </c>
      <c r="D282" s="3">
        <f t="shared" si="36"/>
        <v>1.13814594207</v>
      </c>
      <c r="E282" s="3">
        <f t="shared" si="37"/>
        <v>27.315502609799999</v>
      </c>
      <c r="F282" s="4">
        <f t="shared" si="38"/>
        <v>27.339203701121967</v>
      </c>
      <c r="G282" s="4">
        <f t="shared" si="44"/>
        <v>9.3333333333333108</v>
      </c>
      <c r="H282" s="4">
        <f t="shared" si="39"/>
        <v>2.3859440303783432</v>
      </c>
      <c r="I282" s="4">
        <f t="shared" si="40"/>
        <v>92</v>
      </c>
      <c r="J282" s="4">
        <f t="shared" si="41"/>
        <v>966.66666666666379</v>
      </c>
      <c r="K282" s="3" t="str">
        <f t="shared" si="42"/>
        <v/>
      </c>
      <c r="L282"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83" spans="1:12">
      <c r="A283" s="3">
        <v>11.24</v>
      </c>
      <c r="B283" s="3">
        <v>1.13814594207</v>
      </c>
      <c r="C283" s="3">
        <v>27.315502609799999</v>
      </c>
      <c r="D283" s="3">
        <f t="shared" si="36"/>
        <v>1.13814594207</v>
      </c>
      <c r="E283" s="3">
        <f t="shared" si="37"/>
        <v>27.315502609799999</v>
      </c>
      <c r="F283" s="4">
        <f t="shared" si="38"/>
        <v>27.339203701121967</v>
      </c>
      <c r="G283" s="4">
        <f t="shared" si="44"/>
        <v>9.366666666666644</v>
      </c>
      <c r="H283" s="4">
        <f t="shared" si="39"/>
        <v>2.3859440303783432</v>
      </c>
      <c r="I283" s="4">
        <f t="shared" si="40"/>
        <v>92</v>
      </c>
      <c r="J283" s="4">
        <f t="shared" si="41"/>
        <v>999.99999999999704</v>
      </c>
      <c r="K283" s="3" t="str">
        <f t="shared" si="42"/>
        <v/>
      </c>
      <c r="L283"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84" spans="1:12">
      <c r="A284" s="3">
        <v>11.28</v>
      </c>
      <c r="B284" s="3">
        <v>1.05684980335</v>
      </c>
      <c r="C284" s="3">
        <v>27.3967987485</v>
      </c>
      <c r="D284" s="3">
        <f t="shared" si="36"/>
        <v>1.05684980335</v>
      </c>
      <c r="E284" s="3">
        <f t="shared" si="37"/>
        <v>27.3967987485</v>
      </c>
      <c r="F284" s="4">
        <f t="shared" si="38"/>
        <v>27.417175514130776</v>
      </c>
      <c r="G284" s="4">
        <f t="shared" si="44"/>
        <v>9.3999999999999773</v>
      </c>
      <c r="H284" s="4">
        <f t="shared" si="39"/>
        <v>2.2091275952906795</v>
      </c>
      <c r="I284" s="4">
        <f t="shared" si="40"/>
        <v>92</v>
      </c>
      <c r="J284" s="4">
        <f t="shared" si="41"/>
        <v>1033.3333333333303</v>
      </c>
      <c r="K284" s="3" t="str">
        <f t="shared" si="42"/>
        <v/>
      </c>
      <c r="L284"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85" spans="1:12">
      <c r="A285" s="3">
        <v>11.32</v>
      </c>
      <c r="B285" s="3">
        <v>1.13814594207</v>
      </c>
      <c r="C285" s="3">
        <v>27.3967987485</v>
      </c>
      <c r="D285" s="3">
        <f t="shared" si="36"/>
        <v>1.13814594207</v>
      </c>
      <c r="E285" s="3">
        <f t="shared" si="37"/>
        <v>27.3967987485</v>
      </c>
      <c r="F285" s="4">
        <f t="shared" si="38"/>
        <v>27.420429570874006</v>
      </c>
      <c r="G285" s="4">
        <f t="shared" si="44"/>
        <v>9.4333333333333105</v>
      </c>
      <c r="H285" s="4">
        <f t="shared" si="39"/>
        <v>2.378872223514843</v>
      </c>
      <c r="I285" s="4">
        <f t="shared" si="40"/>
        <v>92</v>
      </c>
      <c r="J285" s="4">
        <f t="shared" si="41"/>
        <v>1066.6666666666636</v>
      </c>
      <c r="K285" s="3" t="str">
        <f t="shared" si="42"/>
        <v/>
      </c>
      <c r="L285"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86" spans="1:12">
      <c r="A286" s="3">
        <v>11.36</v>
      </c>
      <c r="B286" s="3">
        <v>1.13814594207</v>
      </c>
      <c r="C286" s="3">
        <v>27.3967987485</v>
      </c>
      <c r="D286" s="3">
        <f t="shared" si="36"/>
        <v>1.13814594207</v>
      </c>
      <c r="E286" s="3">
        <f t="shared" si="37"/>
        <v>27.3967987485</v>
      </c>
      <c r="F286" s="4">
        <f t="shared" si="38"/>
        <v>27.420429570874006</v>
      </c>
      <c r="G286" s="4">
        <f t="shared" si="44"/>
        <v>9.4666666666666437</v>
      </c>
      <c r="H286" s="4">
        <f t="shared" si="39"/>
        <v>2.378872223514843</v>
      </c>
      <c r="I286" s="4">
        <f t="shared" si="40"/>
        <v>92</v>
      </c>
      <c r="J286" s="4">
        <f t="shared" si="41"/>
        <v>1099.9999999999968</v>
      </c>
      <c r="K286" s="3" t="str">
        <f t="shared" si="42"/>
        <v/>
      </c>
      <c r="L286"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87" spans="1:12">
      <c r="A287" s="3">
        <v>11.4</v>
      </c>
      <c r="B287" s="3">
        <v>1.13814594207</v>
      </c>
      <c r="C287" s="3">
        <v>27.3967987485</v>
      </c>
      <c r="D287" s="3">
        <f t="shared" si="36"/>
        <v>1.13814594207</v>
      </c>
      <c r="E287" s="3">
        <f t="shared" si="37"/>
        <v>27.3967987485</v>
      </c>
      <c r="F287" s="4">
        <f t="shared" si="38"/>
        <v>27.420429570874006</v>
      </c>
      <c r="G287" s="4">
        <f t="shared" si="44"/>
        <v>9.4999999999999769</v>
      </c>
      <c r="H287" s="4">
        <f t="shared" si="39"/>
        <v>2.378872223514843</v>
      </c>
      <c r="I287" s="4">
        <f t="shared" si="40"/>
        <v>92</v>
      </c>
      <c r="J287" s="4">
        <f t="shared" si="41"/>
        <v>1133.3333333333301</v>
      </c>
      <c r="K287" s="3" t="str">
        <f t="shared" si="42"/>
        <v/>
      </c>
      <c r="L287"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88" spans="1:12">
      <c r="A288" s="3">
        <v>11.44</v>
      </c>
      <c r="B288" s="3">
        <v>1.13814594207</v>
      </c>
      <c r="C288" s="3">
        <v>27.3967987485</v>
      </c>
      <c r="D288" s="3">
        <f t="shared" si="36"/>
        <v>1.13814594207</v>
      </c>
      <c r="E288" s="3">
        <f t="shared" si="37"/>
        <v>27.3967987485</v>
      </c>
      <c r="F288" s="4">
        <f t="shared" si="38"/>
        <v>27.420429570874006</v>
      </c>
      <c r="G288" s="4">
        <f t="shared" si="44"/>
        <v>9.5333333333333101</v>
      </c>
      <c r="H288" s="4">
        <f t="shared" si="39"/>
        <v>2.378872223514843</v>
      </c>
      <c r="I288" s="4">
        <f t="shared" si="40"/>
        <v>92</v>
      </c>
      <c r="J288" s="4">
        <f t="shared" si="41"/>
        <v>1166.6666666666633</v>
      </c>
      <c r="K288" s="3" t="str">
        <f t="shared" si="42"/>
        <v/>
      </c>
      <c r="L288"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89" spans="1:12">
      <c r="A289" s="3">
        <v>11.48</v>
      </c>
      <c r="B289" s="3">
        <v>1.13814594207</v>
      </c>
      <c r="C289" s="3">
        <v>27.3967987485</v>
      </c>
      <c r="D289" s="3">
        <f t="shared" si="36"/>
        <v>1.13814594207</v>
      </c>
      <c r="E289" s="3">
        <f t="shared" si="37"/>
        <v>27.3967987485</v>
      </c>
      <c r="F289" s="4">
        <f t="shared" si="38"/>
        <v>27.420429570874006</v>
      </c>
      <c r="G289" s="4">
        <f t="shared" si="44"/>
        <v>9.5666666666666433</v>
      </c>
      <c r="H289" s="4">
        <f t="shared" si="39"/>
        <v>2.378872223514843</v>
      </c>
      <c r="I289" s="4">
        <f t="shared" si="40"/>
        <v>92</v>
      </c>
      <c r="J289" s="4">
        <f t="shared" si="41"/>
        <v>1199.9999999999966</v>
      </c>
      <c r="K289" s="3" t="str">
        <f t="shared" si="42"/>
        <v/>
      </c>
      <c r="L289"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90" spans="1:12">
      <c r="A290" s="3">
        <v>11.52</v>
      </c>
      <c r="B290" s="3">
        <v>1.13814594207</v>
      </c>
      <c r="C290" s="3">
        <v>27.3967987485</v>
      </c>
      <c r="D290" s="3">
        <f t="shared" si="36"/>
        <v>1.13814594207</v>
      </c>
      <c r="E290" s="3">
        <f t="shared" si="37"/>
        <v>27.3967987485</v>
      </c>
      <c r="F290" s="4">
        <f t="shared" si="38"/>
        <v>27.420429570874006</v>
      </c>
      <c r="G290" s="4">
        <f t="shared" si="44"/>
        <v>9.5999999999999766</v>
      </c>
      <c r="H290" s="4">
        <f t="shared" si="39"/>
        <v>2.378872223514843</v>
      </c>
      <c r="I290" s="4">
        <f t="shared" si="40"/>
        <v>92</v>
      </c>
      <c r="J290" s="4">
        <f t="shared" si="41"/>
        <v>1233.3333333333298</v>
      </c>
      <c r="K290" s="3" t="str">
        <f t="shared" si="42"/>
        <v/>
      </c>
      <c r="L290"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91" spans="1:12">
      <c r="A291" s="3">
        <v>11.56</v>
      </c>
      <c r="B291" s="3">
        <v>1.13814594207</v>
      </c>
      <c r="C291" s="3">
        <v>27.3967987485</v>
      </c>
      <c r="D291" s="3">
        <f t="shared" si="36"/>
        <v>1.13814594207</v>
      </c>
      <c r="E291" s="3">
        <f t="shared" si="37"/>
        <v>27.3967987485</v>
      </c>
      <c r="F291" s="4">
        <f t="shared" si="38"/>
        <v>27.420429570874006</v>
      </c>
      <c r="G291" s="4">
        <f t="shared" si="44"/>
        <v>9.6333333333333098</v>
      </c>
      <c r="H291" s="4">
        <f t="shared" si="39"/>
        <v>2.378872223514843</v>
      </c>
      <c r="I291" s="4">
        <f t="shared" si="40"/>
        <v>92</v>
      </c>
      <c r="J291" s="4">
        <f t="shared" si="41"/>
        <v>1266.6666666666631</v>
      </c>
      <c r="K291" s="3" t="str">
        <f t="shared" si="42"/>
        <v/>
      </c>
      <c r="L291"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92" spans="1:12">
      <c r="A292" s="3">
        <v>11.6</v>
      </c>
      <c r="B292" s="3">
        <v>1.13814594207</v>
      </c>
      <c r="C292" s="3">
        <v>27.3967987485</v>
      </c>
      <c r="D292" s="3">
        <f t="shared" si="36"/>
        <v>1.13814594207</v>
      </c>
      <c r="E292" s="3">
        <f t="shared" si="37"/>
        <v>27.3967987485</v>
      </c>
      <c r="F292" s="4">
        <f t="shared" si="38"/>
        <v>27.420429570874006</v>
      </c>
      <c r="G292" s="4">
        <f t="shared" si="44"/>
        <v>9.666666666666643</v>
      </c>
      <c r="H292" s="4">
        <f t="shared" si="39"/>
        <v>2.378872223514843</v>
      </c>
      <c r="I292" s="4">
        <f t="shared" si="40"/>
        <v>92</v>
      </c>
      <c r="J292" s="4">
        <f t="shared" si="41"/>
        <v>1299.9999999999964</v>
      </c>
      <c r="K292" s="3" t="str">
        <f t="shared" si="42"/>
        <v/>
      </c>
      <c r="L292"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93" spans="1:12">
      <c r="A293" s="3">
        <v>11.64</v>
      </c>
      <c r="B293" s="3">
        <v>1.13814594207</v>
      </c>
      <c r="C293" s="3">
        <v>27.3967987485</v>
      </c>
      <c r="D293" s="3">
        <f t="shared" si="36"/>
        <v>1.13814594207</v>
      </c>
      <c r="E293" s="3">
        <f t="shared" si="37"/>
        <v>27.3967987485</v>
      </c>
      <c r="F293" s="4">
        <f t="shared" si="38"/>
        <v>27.420429570874006</v>
      </c>
      <c r="G293" s="4">
        <f t="shared" si="44"/>
        <v>9.6999999999999762</v>
      </c>
      <c r="H293" s="4">
        <f t="shared" si="39"/>
        <v>2.378872223514843</v>
      </c>
      <c r="I293" s="4">
        <f t="shared" si="40"/>
        <v>92</v>
      </c>
      <c r="J293" s="4">
        <f t="shared" si="41"/>
        <v>1333.3333333333296</v>
      </c>
      <c r="K293" s="3" t="str">
        <f t="shared" si="42"/>
        <v/>
      </c>
      <c r="L293"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94" spans="1:12">
      <c r="A294" s="3">
        <v>11.68</v>
      </c>
      <c r="B294" s="3">
        <v>1.13814594207</v>
      </c>
      <c r="C294" s="3">
        <v>27.3967987485</v>
      </c>
      <c r="D294" s="3">
        <f t="shared" si="36"/>
        <v>1.13814594207</v>
      </c>
      <c r="E294" s="3">
        <f t="shared" si="37"/>
        <v>27.3967987485</v>
      </c>
      <c r="F294" s="4">
        <f t="shared" si="38"/>
        <v>27.420429570874006</v>
      </c>
      <c r="G294" s="4">
        <f t="shared" si="44"/>
        <v>9.7333333333333094</v>
      </c>
      <c r="H294" s="4">
        <f t="shared" si="39"/>
        <v>2.378872223514843</v>
      </c>
      <c r="I294" s="4">
        <f t="shared" si="40"/>
        <v>92</v>
      </c>
      <c r="J294" s="4">
        <f t="shared" si="41"/>
        <v>1366.6666666666629</v>
      </c>
      <c r="K294" s="3" t="str">
        <f t="shared" si="42"/>
        <v/>
      </c>
      <c r="L294"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95" spans="1:12">
      <c r="A295" s="3">
        <v>11.72</v>
      </c>
      <c r="B295" s="3">
        <v>1.13814594207</v>
      </c>
      <c r="C295" s="3">
        <v>27.3967987485</v>
      </c>
      <c r="D295" s="3">
        <f t="shared" si="36"/>
        <v>1.13814594207</v>
      </c>
      <c r="E295" s="3">
        <f t="shared" si="37"/>
        <v>27.3967987485</v>
      </c>
      <c r="F295" s="4">
        <f t="shared" si="38"/>
        <v>27.420429570874006</v>
      </c>
      <c r="G295" s="4">
        <f t="shared" si="44"/>
        <v>9.7666666666666426</v>
      </c>
      <c r="H295" s="4">
        <f t="shared" si="39"/>
        <v>2.378872223514843</v>
      </c>
      <c r="I295" s="4">
        <f t="shared" si="40"/>
        <v>92</v>
      </c>
      <c r="J295" s="4">
        <f t="shared" si="41"/>
        <v>1399.9999999999961</v>
      </c>
      <c r="K295" s="3" t="str">
        <f t="shared" si="42"/>
        <v/>
      </c>
      <c r="L295"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96" spans="1:12">
      <c r="A296" s="3">
        <v>11.76</v>
      </c>
      <c r="B296" s="3">
        <v>1.13814594207</v>
      </c>
      <c r="C296" s="3">
        <v>27.3967987485</v>
      </c>
      <c r="D296" s="3">
        <f t="shared" si="36"/>
        <v>1.13814594207</v>
      </c>
      <c r="E296" s="3">
        <f t="shared" si="37"/>
        <v>27.3967987485</v>
      </c>
      <c r="F296" s="4">
        <f t="shared" si="38"/>
        <v>27.420429570874006</v>
      </c>
      <c r="G296" s="4">
        <f t="shared" si="44"/>
        <v>9.7999999999999758</v>
      </c>
      <c r="H296" s="4">
        <f t="shared" si="39"/>
        <v>2.378872223514843</v>
      </c>
      <c r="I296" s="4">
        <f t="shared" si="40"/>
        <v>92</v>
      </c>
      <c r="J296" s="4">
        <f t="shared" si="41"/>
        <v>1433.3333333333294</v>
      </c>
      <c r="K296" s="3" t="str">
        <f t="shared" si="42"/>
        <v/>
      </c>
      <c r="L296"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97" spans="1:12">
      <c r="A297" s="3">
        <v>11.8</v>
      </c>
      <c r="B297" s="3">
        <v>1.13814594207</v>
      </c>
      <c r="C297" s="3">
        <v>27.3967987485</v>
      </c>
      <c r="D297" s="3">
        <f t="shared" si="36"/>
        <v>1.13814594207</v>
      </c>
      <c r="E297" s="3">
        <f t="shared" si="37"/>
        <v>27.3967987485</v>
      </c>
      <c r="F297" s="4">
        <f t="shared" si="38"/>
        <v>27.420429570874006</v>
      </c>
      <c r="G297" s="4">
        <f t="shared" si="44"/>
        <v>9.8333333333333091</v>
      </c>
      <c r="H297" s="4">
        <f t="shared" si="39"/>
        <v>2.378872223514843</v>
      </c>
      <c r="I297" s="4">
        <f t="shared" si="40"/>
        <v>92</v>
      </c>
      <c r="J297" s="4">
        <f t="shared" si="41"/>
        <v>1466.6666666666626</v>
      </c>
      <c r="K297" s="3" t="str">
        <f t="shared" si="42"/>
        <v/>
      </c>
      <c r="L297"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98" spans="1:12">
      <c r="A298" s="3">
        <v>11.84</v>
      </c>
      <c r="B298" s="3">
        <v>1.13814594207</v>
      </c>
      <c r="C298" s="3">
        <v>27.3967987485</v>
      </c>
      <c r="D298" s="3">
        <f t="shared" si="36"/>
        <v>1.13814594207</v>
      </c>
      <c r="E298" s="3">
        <f t="shared" si="37"/>
        <v>27.3967987485</v>
      </c>
      <c r="F298" s="4">
        <f t="shared" si="38"/>
        <v>27.420429570874006</v>
      </c>
      <c r="G298" s="4">
        <f t="shared" si="44"/>
        <v>9.8666666666666423</v>
      </c>
      <c r="H298" s="4">
        <f t="shared" si="39"/>
        <v>2.378872223514843</v>
      </c>
      <c r="I298" s="4">
        <f t="shared" si="40"/>
        <v>92</v>
      </c>
      <c r="J298" s="4">
        <f t="shared" si="41"/>
        <v>1499.9999999999959</v>
      </c>
      <c r="K298" s="3" t="str">
        <f t="shared" si="42"/>
        <v/>
      </c>
      <c r="L298"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299" spans="1:12">
      <c r="A299" s="3">
        <v>11.88</v>
      </c>
      <c r="B299" s="3">
        <v>0.97555366463399995</v>
      </c>
      <c r="C299" s="3">
        <v>27.3967987485</v>
      </c>
      <c r="D299" s="3">
        <f t="shared" si="36"/>
        <v>0.97555366463399995</v>
      </c>
      <c r="E299" s="3">
        <f t="shared" si="37"/>
        <v>27.3967987485</v>
      </c>
      <c r="F299" s="4">
        <f t="shared" si="38"/>
        <v>27.414162154229555</v>
      </c>
      <c r="G299" s="4">
        <f t="shared" si="44"/>
        <v>9.8999999999999755</v>
      </c>
      <c r="H299" s="4">
        <f t="shared" si="39"/>
        <v>2.03934416000078</v>
      </c>
      <c r="I299" s="4">
        <f t="shared" si="40"/>
        <v>92</v>
      </c>
      <c r="J299" s="4">
        <f t="shared" si="41"/>
        <v>1533.3333333333292</v>
      </c>
      <c r="K299" s="3" t="str">
        <f t="shared" si="42"/>
        <v/>
      </c>
      <c r="L299"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300" spans="1:12">
      <c r="A300" s="3">
        <v>11.92</v>
      </c>
      <c r="B300" s="3">
        <v>0.97555366463399995</v>
      </c>
      <c r="C300" s="3">
        <v>27.3967987485</v>
      </c>
      <c r="D300" s="3">
        <f t="shared" si="36"/>
        <v>0.97555366463399995</v>
      </c>
      <c r="E300" s="3">
        <f t="shared" si="37"/>
        <v>27.3967987485</v>
      </c>
      <c r="F300" s="4">
        <f t="shared" si="38"/>
        <v>27.414162154229555</v>
      </c>
      <c r="G300" s="4">
        <f t="shared" si="44"/>
        <v>9.9333333333333087</v>
      </c>
      <c r="H300" s="4">
        <f t="shared" si="39"/>
        <v>2.03934416000078</v>
      </c>
      <c r="I300" s="4">
        <f t="shared" si="40"/>
        <v>92</v>
      </c>
      <c r="J300" s="4">
        <f t="shared" si="41"/>
        <v>1566.6666666666624</v>
      </c>
      <c r="K300" s="3" t="str">
        <f t="shared" si="42"/>
        <v/>
      </c>
      <c r="L300"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301" spans="1:12">
      <c r="A301" s="3">
        <v>11.96</v>
      </c>
      <c r="B301" s="3">
        <v>0.97555366463399995</v>
      </c>
      <c r="C301" s="3">
        <v>27.3967987485</v>
      </c>
      <c r="D301" s="3">
        <f t="shared" si="36"/>
        <v>0.97555366463399995</v>
      </c>
      <c r="E301" s="3">
        <f t="shared" si="37"/>
        <v>27.3967987485</v>
      </c>
      <c r="F301" s="4">
        <f t="shared" si="38"/>
        <v>27.414162154229555</v>
      </c>
      <c r="G301" s="4">
        <f t="shared" si="44"/>
        <v>9.9666666666666419</v>
      </c>
      <c r="H301" s="4">
        <f t="shared" si="39"/>
        <v>2.03934416000078</v>
      </c>
      <c r="I301" s="4">
        <f t="shared" si="40"/>
        <v>92</v>
      </c>
      <c r="J301" s="4">
        <f t="shared" si="41"/>
        <v>1599.9999999999957</v>
      </c>
      <c r="K301" s="3" t="str">
        <f t="shared" si="42"/>
        <v/>
      </c>
      <c r="L301"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v>
      </c>
    </row>
    <row r="302" spans="1:12" ht="28.8">
      <c r="A302" s="3">
        <v>12</v>
      </c>
      <c r="B302" s="3">
        <v>0.73166524847600001</v>
      </c>
      <c r="C302" s="3">
        <v>27.3967987485</v>
      </c>
      <c r="D302" s="3">
        <f t="shared" si="36"/>
        <v>0.73166524847600001</v>
      </c>
      <c r="E302" s="3">
        <f t="shared" si="37"/>
        <v>27.3967987485</v>
      </c>
      <c r="F302" s="4">
        <f t="shared" si="38"/>
        <v>27.40656701780868</v>
      </c>
      <c r="G302" s="4">
        <f t="shared" si="44"/>
        <v>9.9999999999999751</v>
      </c>
      <c r="H302" s="4">
        <f t="shared" si="39"/>
        <v>1.5297907242858098</v>
      </c>
      <c r="I302" s="4">
        <f t="shared" si="40"/>
        <v>91</v>
      </c>
      <c r="J302" s="4">
        <f t="shared" si="41"/>
        <v>33.333333333333336</v>
      </c>
      <c r="K302" s="3" t="str">
        <f t="shared" si="42"/>
        <v>delay(1600);
setAngle(91);</v>
      </c>
      <c r="L302"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v>
      </c>
    </row>
    <row r="303" spans="1:12">
      <c r="A303" s="3">
        <v>12.04</v>
      </c>
      <c r="B303" s="3">
        <v>0.65036910975600004</v>
      </c>
      <c r="C303" s="3">
        <v>27.3967987485</v>
      </c>
      <c r="D303" s="3">
        <f t="shared" si="36"/>
        <v>0.65036910975600004</v>
      </c>
      <c r="E303" s="3">
        <f t="shared" si="37"/>
        <v>27.3967987485</v>
      </c>
      <c r="F303" s="4">
        <f t="shared" si="38"/>
        <v>27.404517175909813</v>
      </c>
      <c r="G303" s="4">
        <f t="shared" si="44"/>
        <v>10.033333333333308</v>
      </c>
      <c r="H303" s="4">
        <f t="shared" si="39"/>
        <v>1.3598817909280221</v>
      </c>
      <c r="I303" s="4">
        <f t="shared" si="40"/>
        <v>91</v>
      </c>
      <c r="J303" s="4">
        <f t="shared" si="41"/>
        <v>66.666666666666544</v>
      </c>
      <c r="K303" s="3" t="str">
        <f t="shared" si="42"/>
        <v/>
      </c>
      <c r="L303"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v>
      </c>
    </row>
    <row r="304" spans="1:12">
      <c r="A304" s="3">
        <v>12.08</v>
      </c>
      <c r="B304" s="3">
        <v>0.48777683231699998</v>
      </c>
      <c r="C304" s="3">
        <v>27.478094887200001</v>
      </c>
      <c r="D304" s="3">
        <f t="shared" si="36"/>
        <v>0.48777683231699998</v>
      </c>
      <c r="E304" s="3">
        <f t="shared" si="37"/>
        <v>27.478094887200001</v>
      </c>
      <c r="F304" s="4">
        <f t="shared" si="38"/>
        <v>27.482423926359044</v>
      </c>
      <c r="G304" s="4">
        <f t="shared" si="44"/>
        <v>10.066666666666642</v>
      </c>
      <c r="H304" s="4">
        <f t="shared" si="39"/>
        <v>1.0169780307188405</v>
      </c>
      <c r="I304" s="4">
        <f t="shared" si="40"/>
        <v>91</v>
      </c>
      <c r="J304" s="4">
        <f t="shared" si="41"/>
        <v>99.999999999999758</v>
      </c>
      <c r="K304" s="3" t="str">
        <f t="shared" si="42"/>
        <v/>
      </c>
      <c r="L304"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v>
      </c>
    </row>
    <row r="305" spans="1:12" ht="28.8">
      <c r="A305" s="3">
        <v>12.12</v>
      </c>
      <c r="B305" s="3">
        <v>0.40648069359799999</v>
      </c>
      <c r="C305" s="3">
        <v>27.478094887200001</v>
      </c>
      <c r="D305" s="3">
        <f t="shared" si="36"/>
        <v>0.40648069359799999</v>
      </c>
      <c r="E305" s="3">
        <f t="shared" si="37"/>
        <v>27.478094887200001</v>
      </c>
      <c r="F305" s="4">
        <f t="shared" si="38"/>
        <v>27.481101236745129</v>
      </c>
      <c r="G305" s="4">
        <f t="shared" si="44"/>
        <v>10.099999999999975</v>
      </c>
      <c r="H305" s="4">
        <f t="shared" si="39"/>
        <v>0.84750888637679034</v>
      </c>
      <c r="I305" s="4">
        <f t="shared" si="40"/>
        <v>90</v>
      </c>
      <c r="J305" s="4">
        <f t="shared" si="41"/>
        <v>33.333333333333336</v>
      </c>
      <c r="K305" s="3" t="str">
        <f t="shared" si="42"/>
        <v>delay(99);
setAngle(90);</v>
      </c>
      <c r="L305"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v>
      </c>
    </row>
    <row r="306" spans="1:12">
      <c r="A306" s="3">
        <v>12.16</v>
      </c>
      <c r="B306" s="3">
        <v>8.1296138719500005E-2</v>
      </c>
      <c r="C306" s="3">
        <v>27.640687164599999</v>
      </c>
      <c r="D306" s="3">
        <f t="shared" si="36"/>
        <v>8.1296138719500005E-2</v>
      </c>
      <c r="E306" s="3">
        <f t="shared" si="37"/>
        <v>27.640687164599999</v>
      </c>
      <c r="F306" s="4">
        <f t="shared" si="38"/>
        <v>27.640806717486626</v>
      </c>
      <c r="G306" s="4">
        <f t="shared" si="44"/>
        <v>10.133333333333308</v>
      </c>
      <c r="H306" s="4">
        <f t="shared" si="39"/>
        <v>0.16851651265075976</v>
      </c>
      <c r="I306" s="4">
        <f t="shared" si="40"/>
        <v>90</v>
      </c>
      <c r="J306" s="4">
        <f t="shared" si="41"/>
        <v>66.666666666666544</v>
      </c>
      <c r="K306" s="3" t="str">
        <f t="shared" si="42"/>
        <v/>
      </c>
      <c r="L306"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v>
      </c>
    </row>
    <row r="307" spans="1:12">
      <c r="A307" s="3">
        <v>12.2</v>
      </c>
      <c r="B307" s="3">
        <v>0</v>
      </c>
      <c r="C307" s="3">
        <v>27.640687164599999</v>
      </c>
      <c r="D307" s="3">
        <f t="shared" si="36"/>
        <v>0</v>
      </c>
      <c r="E307" s="3">
        <f t="shared" si="37"/>
        <v>27.640687164599999</v>
      </c>
      <c r="F307" s="4">
        <f t="shared" si="38"/>
        <v>27.640687164599999</v>
      </c>
      <c r="G307" s="4">
        <f t="shared" si="44"/>
        <v>10.166666666666641</v>
      </c>
      <c r="H307" s="4">
        <f t="shared" si="39"/>
        <v>0</v>
      </c>
      <c r="I307" s="4">
        <f t="shared" si="40"/>
        <v>90</v>
      </c>
      <c r="J307" s="4">
        <f t="shared" si="41"/>
        <v>99.999999999999758</v>
      </c>
      <c r="K307" s="3" t="str">
        <f t="shared" si="42"/>
        <v/>
      </c>
      <c r="L307"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v>
      </c>
    </row>
    <row r="308" spans="1:12">
      <c r="A308" s="3">
        <v>12.24</v>
      </c>
      <c r="B308" s="3">
        <v>0</v>
      </c>
      <c r="C308" s="3">
        <v>27.721983303399998</v>
      </c>
      <c r="D308" s="3">
        <f t="shared" si="36"/>
        <v>0</v>
      </c>
      <c r="E308" s="3">
        <f t="shared" si="37"/>
        <v>27.721983303399998</v>
      </c>
      <c r="F308" s="4">
        <f t="shared" si="38"/>
        <v>27.721983303399998</v>
      </c>
      <c r="G308" s="4">
        <f t="shared" si="44"/>
        <v>10.199999999999974</v>
      </c>
      <c r="H308" s="4">
        <f t="shared" si="39"/>
        <v>0</v>
      </c>
      <c r="I308" s="4">
        <f t="shared" si="40"/>
        <v>90</v>
      </c>
      <c r="J308" s="4">
        <f t="shared" si="41"/>
        <v>133.33333333333297</v>
      </c>
      <c r="K308" s="3" t="str">
        <f t="shared" si="42"/>
        <v/>
      </c>
      <c r="L308"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v>
      </c>
    </row>
    <row r="309" spans="1:12">
      <c r="A309" s="3">
        <v>12.28</v>
      </c>
      <c r="B309" s="3">
        <v>0</v>
      </c>
      <c r="C309" s="3">
        <v>27.721983303399998</v>
      </c>
      <c r="D309" s="3">
        <f t="shared" si="36"/>
        <v>0</v>
      </c>
      <c r="E309" s="3">
        <f t="shared" si="37"/>
        <v>27.721983303399998</v>
      </c>
      <c r="F309" s="4">
        <f t="shared" si="38"/>
        <v>27.721983303399998</v>
      </c>
      <c r="G309" s="4">
        <f t="shared" si="44"/>
        <v>10.233333333333308</v>
      </c>
      <c r="H309" s="4">
        <f t="shared" si="39"/>
        <v>0</v>
      </c>
      <c r="I309" s="4">
        <f t="shared" si="40"/>
        <v>90</v>
      </c>
      <c r="J309" s="4">
        <f t="shared" si="41"/>
        <v>166.66666666666617</v>
      </c>
      <c r="K309" s="3" t="str">
        <f t="shared" si="42"/>
        <v/>
      </c>
      <c r="L309"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v>
      </c>
    </row>
    <row r="310" spans="1:12">
      <c r="A310" s="3">
        <v>12.32</v>
      </c>
      <c r="B310" s="3">
        <v>0.16259227743900001</v>
      </c>
      <c r="C310" s="3">
        <v>27.721983303399998</v>
      </c>
      <c r="D310" s="3">
        <f t="shared" si="36"/>
        <v>0.16259227743900001</v>
      </c>
      <c r="E310" s="3">
        <f t="shared" si="37"/>
        <v>27.721983303399998</v>
      </c>
      <c r="F310" s="4">
        <f t="shared" si="38"/>
        <v>27.722460109497337</v>
      </c>
      <c r="G310" s="4">
        <f t="shared" si="44"/>
        <v>10.266666666666641</v>
      </c>
      <c r="H310" s="4">
        <f t="shared" si="39"/>
        <v>0.33604177446239464</v>
      </c>
      <c r="I310" s="4">
        <f t="shared" si="40"/>
        <v>90</v>
      </c>
      <c r="J310" s="4">
        <f t="shared" si="41"/>
        <v>199.99999999999937</v>
      </c>
      <c r="K310" s="3" t="str">
        <f t="shared" si="42"/>
        <v/>
      </c>
      <c r="L310"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v>
      </c>
    </row>
    <row r="311" spans="1:12">
      <c r="A311" s="3">
        <v>12.36</v>
      </c>
      <c r="B311" s="3">
        <v>0.16259227743900001</v>
      </c>
      <c r="C311" s="3">
        <v>27.721983303399998</v>
      </c>
      <c r="D311" s="3">
        <f t="shared" si="36"/>
        <v>0.16259227743900001</v>
      </c>
      <c r="E311" s="3">
        <f t="shared" si="37"/>
        <v>27.721983303399998</v>
      </c>
      <c r="F311" s="4">
        <f t="shared" si="38"/>
        <v>27.722460109497337</v>
      </c>
      <c r="G311" s="4">
        <f t="shared" si="44"/>
        <v>10.299999999999974</v>
      </c>
      <c r="H311" s="4">
        <f t="shared" si="39"/>
        <v>0.33604177446239464</v>
      </c>
      <c r="I311" s="4">
        <f t="shared" si="40"/>
        <v>90</v>
      </c>
      <c r="J311" s="4">
        <f t="shared" si="41"/>
        <v>233.33333333333258</v>
      </c>
      <c r="K311" s="3" t="str">
        <f t="shared" si="42"/>
        <v/>
      </c>
      <c r="L311"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v>
      </c>
    </row>
    <row r="312" spans="1:12">
      <c r="A312" s="3">
        <v>12.4</v>
      </c>
      <c r="B312" s="3">
        <v>0.40648069359799999</v>
      </c>
      <c r="C312" s="3">
        <v>27.721983303399998</v>
      </c>
      <c r="D312" s="3">
        <f t="shared" si="36"/>
        <v>0.40648069359799999</v>
      </c>
      <c r="E312" s="3">
        <f t="shared" si="37"/>
        <v>27.721983303399998</v>
      </c>
      <c r="F312" s="4">
        <f t="shared" si="38"/>
        <v>27.724963206977499</v>
      </c>
      <c r="G312" s="4">
        <f t="shared" si="44"/>
        <v>10.333333333333307</v>
      </c>
      <c r="H312" s="4">
        <f t="shared" si="39"/>
        <v>0.84005386969617268</v>
      </c>
      <c r="I312" s="4">
        <f t="shared" si="40"/>
        <v>90</v>
      </c>
      <c r="J312" s="4">
        <f t="shared" si="41"/>
        <v>266.66666666666578</v>
      </c>
      <c r="K312" s="3" t="str">
        <f t="shared" si="42"/>
        <v/>
      </c>
      <c r="L312"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v>
      </c>
    </row>
    <row r="313" spans="1:12" ht="28.8">
      <c r="A313" s="3">
        <v>12.44</v>
      </c>
      <c r="B313" s="3">
        <v>0.48777683231699998</v>
      </c>
      <c r="C313" s="3">
        <v>27.640687164599999</v>
      </c>
      <c r="D313" s="3">
        <f t="shared" si="36"/>
        <v>0.48777683231699998</v>
      </c>
      <c r="E313" s="3">
        <f t="shared" si="37"/>
        <v>27.640687164599999</v>
      </c>
      <c r="F313" s="4">
        <f t="shared" si="38"/>
        <v>27.644990742798747</v>
      </c>
      <c r="G313" s="4">
        <f t="shared" si="44"/>
        <v>10.36666666666664</v>
      </c>
      <c r="H313" s="4">
        <f t="shared" si="39"/>
        <v>1.0109970523314991</v>
      </c>
      <c r="I313" s="4">
        <f t="shared" si="40"/>
        <v>91</v>
      </c>
      <c r="J313" s="4">
        <f t="shared" si="41"/>
        <v>33.333333333333336</v>
      </c>
      <c r="K313" s="3" t="str">
        <f t="shared" si="42"/>
        <v>delay(266);
setAngle(91);</v>
      </c>
      <c r="L313"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v>
      </c>
    </row>
    <row r="314" spans="1:12">
      <c r="A314" s="3">
        <v>12.48</v>
      </c>
      <c r="B314" s="3">
        <v>0.48777683231699998</v>
      </c>
      <c r="C314" s="3">
        <v>27.640687164599999</v>
      </c>
      <c r="D314" s="3">
        <f t="shared" si="36"/>
        <v>0.48777683231699998</v>
      </c>
      <c r="E314" s="3">
        <f t="shared" si="37"/>
        <v>27.640687164599999</v>
      </c>
      <c r="F314" s="4">
        <f t="shared" si="38"/>
        <v>27.644990742798747</v>
      </c>
      <c r="G314" s="4">
        <f t="shared" si="44"/>
        <v>10.399999999999974</v>
      </c>
      <c r="H314" s="4">
        <f t="shared" si="39"/>
        <v>1.0109970523314991</v>
      </c>
      <c r="I314" s="4">
        <f t="shared" si="40"/>
        <v>91</v>
      </c>
      <c r="J314" s="4">
        <f t="shared" si="41"/>
        <v>66.666666666666544</v>
      </c>
      <c r="K314" s="3" t="str">
        <f t="shared" si="42"/>
        <v/>
      </c>
      <c r="L314"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v>
      </c>
    </row>
    <row r="315" spans="1:12">
      <c r="A315" s="3">
        <v>12.52</v>
      </c>
      <c r="B315" s="3">
        <v>0.812961387195</v>
      </c>
      <c r="C315" s="3">
        <v>27.559391025899998</v>
      </c>
      <c r="D315" s="3">
        <f t="shared" si="36"/>
        <v>0.812961387195</v>
      </c>
      <c r="E315" s="3">
        <f t="shared" si="37"/>
        <v>27.559391025899998</v>
      </c>
      <c r="F315" s="4">
        <f t="shared" si="38"/>
        <v>27.571378999526434</v>
      </c>
      <c r="G315" s="4">
        <f t="shared" si="44"/>
        <v>10.433333333333307</v>
      </c>
      <c r="H315" s="4">
        <f t="shared" si="39"/>
        <v>1.6896510116703025</v>
      </c>
      <c r="I315" s="4">
        <f t="shared" si="40"/>
        <v>91</v>
      </c>
      <c r="J315" s="4">
        <f t="shared" si="41"/>
        <v>99.999999999999758</v>
      </c>
      <c r="K315" s="3" t="str">
        <f t="shared" si="42"/>
        <v/>
      </c>
      <c r="L315"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v>
      </c>
    </row>
    <row r="316" spans="1:12" ht="28.8">
      <c r="A316" s="3">
        <v>12.56</v>
      </c>
      <c r="B316" s="3">
        <v>1.13814594207</v>
      </c>
      <c r="C316" s="3">
        <v>27.3967987485</v>
      </c>
      <c r="D316" s="3">
        <f t="shared" si="36"/>
        <v>1.13814594207</v>
      </c>
      <c r="E316" s="3">
        <f t="shared" si="37"/>
        <v>27.3967987485</v>
      </c>
      <c r="F316" s="4">
        <f t="shared" si="38"/>
        <v>27.420429570874006</v>
      </c>
      <c r="G316" s="4">
        <f t="shared" si="44"/>
        <v>10.46666666666664</v>
      </c>
      <c r="H316" s="4">
        <f t="shared" si="39"/>
        <v>2.378872223514843</v>
      </c>
      <c r="I316" s="4">
        <f t="shared" si="40"/>
        <v>92</v>
      </c>
      <c r="J316" s="4">
        <f t="shared" si="41"/>
        <v>33.333333333333336</v>
      </c>
      <c r="K316" s="3" t="str">
        <f t="shared" si="42"/>
        <v>delay(99);
setAngle(92);</v>
      </c>
      <c r="L316"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v>
      </c>
    </row>
    <row r="317" spans="1:12">
      <c r="A317" s="3">
        <v>12.6</v>
      </c>
      <c r="B317" s="3">
        <v>1.3820343582300001</v>
      </c>
      <c r="C317" s="3">
        <v>27.315502609799999</v>
      </c>
      <c r="D317" s="3">
        <f t="shared" si="36"/>
        <v>1.3820343582300001</v>
      </c>
      <c r="E317" s="3">
        <f t="shared" si="37"/>
        <v>27.315502609799999</v>
      </c>
      <c r="F317" s="4">
        <f t="shared" si="38"/>
        <v>27.350442442368621</v>
      </c>
      <c r="G317" s="4">
        <f t="shared" si="44"/>
        <v>10.499999999999973</v>
      </c>
      <c r="H317" s="4">
        <f t="shared" si="39"/>
        <v>2.8964237938817088</v>
      </c>
      <c r="I317" s="4">
        <f t="shared" si="40"/>
        <v>92</v>
      </c>
      <c r="J317" s="4">
        <f t="shared" si="41"/>
        <v>66.666666666666544</v>
      </c>
      <c r="K317" s="3" t="str">
        <f t="shared" si="42"/>
        <v/>
      </c>
      <c r="L317"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v>
      </c>
    </row>
    <row r="318" spans="1:12" ht="28.8">
      <c r="A318" s="3">
        <v>12.64</v>
      </c>
      <c r="B318" s="3">
        <v>1.62592277439</v>
      </c>
      <c r="C318" s="3">
        <v>27.315502609799999</v>
      </c>
      <c r="D318" s="3">
        <f t="shared" si="36"/>
        <v>1.62592277439</v>
      </c>
      <c r="E318" s="3">
        <f t="shared" si="37"/>
        <v>27.315502609799999</v>
      </c>
      <c r="F318" s="4">
        <f t="shared" si="38"/>
        <v>27.363850381374888</v>
      </c>
      <c r="G318" s="4">
        <f t="shared" si="44"/>
        <v>10.533333333333307</v>
      </c>
      <c r="H318" s="4">
        <f t="shared" si="39"/>
        <v>3.4064437549887474</v>
      </c>
      <c r="I318" s="4">
        <f t="shared" si="40"/>
        <v>93</v>
      </c>
      <c r="J318" s="4">
        <f t="shared" si="41"/>
        <v>33.333333333333336</v>
      </c>
      <c r="K318" s="3" t="str">
        <f t="shared" si="42"/>
        <v>delay(66);
setAngle(93);</v>
      </c>
      <c r="L318"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v>
      </c>
    </row>
    <row r="319" spans="1:12">
      <c r="A319" s="3">
        <v>12.68</v>
      </c>
      <c r="B319" s="3">
        <v>1.8698111905499999</v>
      </c>
      <c r="C319" s="3">
        <v>27.315502609799999</v>
      </c>
      <c r="D319" s="3">
        <f t="shared" si="36"/>
        <v>1.8698111905499999</v>
      </c>
      <c r="E319" s="3">
        <f t="shared" si="37"/>
        <v>27.315502609799999</v>
      </c>
      <c r="F319" s="4">
        <f t="shared" si="38"/>
        <v>27.379424331316695</v>
      </c>
      <c r="G319" s="4">
        <f t="shared" si="44"/>
        <v>10.56666666666664</v>
      </c>
      <c r="H319" s="4">
        <f t="shared" si="39"/>
        <v>3.915923831418207</v>
      </c>
      <c r="I319" s="4">
        <f t="shared" si="40"/>
        <v>93</v>
      </c>
      <c r="J319" s="4">
        <f t="shared" si="41"/>
        <v>66.666666666666544</v>
      </c>
      <c r="K319" s="3" t="str">
        <f t="shared" si="42"/>
        <v/>
      </c>
      <c r="L319"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v>
      </c>
    </row>
    <row r="320" spans="1:12" ht="28.8">
      <c r="A320" s="3">
        <v>12.72</v>
      </c>
      <c r="B320" s="3">
        <v>1.9511073292700001</v>
      </c>
      <c r="C320" s="3">
        <v>27.315502609799999</v>
      </c>
      <c r="D320" s="3">
        <f t="shared" si="36"/>
        <v>1.9511073292700001</v>
      </c>
      <c r="E320" s="3">
        <f t="shared" si="37"/>
        <v>27.315502609799999</v>
      </c>
      <c r="F320" s="4">
        <f t="shared" si="38"/>
        <v>27.385096359814433</v>
      </c>
      <c r="G320" s="4">
        <f t="shared" si="44"/>
        <v>10.599999999999973</v>
      </c>
      <c r="H320" s="4">
        <f t="shared" si="39"/>
        <v>4.085616779971895</v>
      </c>
      <c r="I320" s="4">
        <f t="shared" si="40"/>
        <v>94</v>
      </c>
      <c r="J320" s="4">
        <f t="shared" si="41"/>
        <v>33.333333333333336</v>
      </c>
      <c r="K320" s="3" t="str">
        <f t="shared" si="42"/>
        <v>delay(66);
setAngle(94);</v>
      </c>
      <c r="L320"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v>
      </c>
    </row>
    <row r="321" spans="1:12">
      <c r="A321" s="3">
        <v>12.76</v>
      </c>
      <c r="B321" s="3">
        <v>2.11369960671</v>
      </c>
      <c r="C321" s="3">
        <v>27.315502609799999</v>
      </c>
      <c r="D321" s="3">
        <f t="shared" si="36"/>
        <v>2.11369960671</v>
      </c>
      <c r="E321" s="3">
        <f t="shared" si="37"/>
        <v>27.315502609799999</v>
      </c>
      <c r="F321" s="4">
        <f t="shared" si="38"/>
        <v>27.397160598379472</v>
      </c>
      <c r="G321" s="4">
        <f t="shared" si="44"/>
        <v>10.633333333333306</v>
      </c>
      <c r="H321" s="4">
        <f t="shared" si="39"/>
        <v>4.424784451742477</v>
      </c>
      <c r="I321" s="4">
        <f t="shared" si="40"/>
        <v>94</v>
      </c>
      <c r="J321" s="4">
        <f t="shared" si="41"/>
        <v>66.666666666666544</v>
      </c>
      <c r="K321" s="3" t="str">
        <f t="shared" si="42"/>
        <v/>
      </c>
      <c r="L321"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v>
      </c>
    </row>
    <row r="322" spans="1:12">
      <c r="A322" s="3">
        <v>12.8</v>
      </c>
      <c r="B322" s="3">
        <v>2.03240346799</v>
      </c>
      <c r="C322" s="3">
        <v>27.315502609799999</v>
      </c>
      <c r="D322" s="3">
        <f t="shared" si="36"/>
        <v>2.03240346799</v>
      </c>
      <c r="E322" s="3">
        <f t="shared" si="37"/>
        <v>27.315502609799999</v>
      </c>
      <c r="F322" s="4">
        <f t="shared" si="38"/>
        <v>27.391008500650141</v>
      </c>
      <c r="G322" s="4">
        <f t="shared" si="44"/>
        <v>10.666666666666639</v>
      </c>
      <c r="H322" s="4">
        <f t="shared" si="39"/>
        <v>4.2552379619969916</v>
      </c>
      <c r="I322" s="4">
        <f t="shared" si="40"/>
        <v>94</v>
      </c>
      <c r="J322" s="4">
        <f t="shared" si="41"/>
        <v>99.999999999999758</v>
      </c>
      <c r="K322" s="3" t="str">
        <f t="shared" si="42"/>
        <v/>
      </c>
      <c r="L322" s="4" t="str">
        <f t="shared" si="43"/>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v>
      </c>
    </row>
    <row r="323" spans="1:12">
      <c r="A323" s="3">
        <v>12.84</v>
      </c>
      <c r="B323" s="3">
        <v>2.03240346799</v>
      </c>
      <c r="C323" s="3">
        <v>27.315502609799999</v>
      </c>
      <c r="D323" s="3">
        <f t="shared" ref="D323:D385" si="45">B323-0</f>
        <v>2.03240346799</v>
      </c>
      <c r="E323" s="3">
        <f t="shared" ref="E323:E385" si="46">C323</f>
        <v>27.315502609799999</v>
      </c>
      <c r="F323" s="4">
        <f t="shared" ref="F323:F385" si="47">SQRT(D323*D323+E323*E323)</f>
        <v>27.391008500650141</v>
      </c>
      <c r="G323" s="4">
        <f t="shared" si="44"/>
        <v>10.699999999999973</v>
      </c>
      <c r="H323" s="4">
        <f t="shared" ref="H323:H385" si="48">DEGREES(ATAN(D323/E323))</f>
        <v>4.2552379619969916</v>
      </c>
      <c r="I323" s="4">
        <f t="shared" ref="I323:I385" si="49">INT(H323)+90</f>
        <v>94</v>
      </c>
      <c r="J323" s="4">
        <f t="shared" ref="J323:J385" si="50">IF(I323=I322,J322+(G323-G322)*1000,100/3)</f>
        <v>133.33333333333297</v>
      </c>
      <c r="K323" s="3" t="str">
        <f t="shared" ref="K323:K385" si="51">IF(I323=I322,"",CONCATENATE("delay(",INT(J322),");",CHAR(10),"setAngle(",I323,");"))</f>
        <v/>
      </c>
      <c r="L323" s="4" t="str">
        <f t="shared" ref="L323:L385" si="52">CONCATENATE(L322,K323)</f>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v>
      </c>
    </row>
    <row r="324" spans="1:12" ht="28.8">
      <c r="A324" s="3">
        <v>12.88</v>
      </c>
      <c r="B324" s="3">
        <v>1.7885150518299999</v>
      </c>
      <c r="C324" s="3">
        <v>27.3967987485</v>
      </c>
      <c r="D324" s="3">
        <f t="shared" si="45"/>
        <v>1.7885150518299999</v>
      </c>
      <c r="E324" s="3">
        <f t="shared" si="46"/>
        <v>27.3967987485</v>
      </c>
      <c r="F324" s="4">
        <f t="shared" si="47"/>
        <v>27.455115511620665</v>
      </c>
      <c r="G324" s="4">
        <f t="shared" ref="G324:G385" si="53">G323+1/30</f>
        <v>10.733333333333306</v>
      </c>
      <c r="H324" s="4">
        <f t="shared" si="48"/>
        <v>3.7350773549804863</v>
      </c>
      <c r="I324" s="4">
        <f t="shared" si="49"/>
        <v>93</v>
      </c>
      <c r="J324" s="4">
        <f t="shared" si="50"/>
        <v>33.333333333333336</v>
      </c>
      <c r="K324" s="3" t="str">
        <f t="shared" si="51"/>
        <v>delay(133);
setAngle(93);</v>
      </c>
      <c r="L324"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v>
      </c>
    </row>
    <row r="325" spans="1:12">
      <c r="A325" s="3">
        <v>12.92</v>
      </c>
      <c r="B325" s="3">
        <v>1.54462663567</v>
      </c>
      <c r="C325" s="3">
        <v>27.3967987485</v>
      </c>
      <c r="D325" s="3">
        <f t="shared" si="45"/>
        <v>1.54462663567</v>
      </c>
      <c r="E325" s="3">
        <f t="shared" si="46"/>
        <v>27.3967987485</v>
      </c>
      <c r="F325" s="4">
        <f t="shared" si="47"/>
        <v>27.440307088468096</v>
      </c>
      <c r="G325" s="4">
        <f t="shared" si="53"/>
        <v>10.766666666666639</v>
      </c>
      <c r="H325" s="4">
        <f t="shared" si="48"/>
        <v>3.2269096322822919</v>
      </c>
      <c r="I325" s="4">
        <f t="shared" si="49"/>
        <v>93</v>
      </c>
      <c r="J325" s="4">
        <f t="shared" si="50"/>
        <v>66.666666666666544</v>
      </c>
      <c r="K325" s="3" t="str">
        <f t="shared" si="51"/>
        <v/>
      </c>
      <c r="L325"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v>
      </c>
    </row>
    <row r="326" spans="1:12">
      <c r="A326" s="3">
        <v>12.96</v>
      </c>
      <c r="B326" s="3">
        <v>1.4633304969500001</v>
      </c>
      <c r="C326" s="3">
        <v>27.3967987485</v>
      </c>
      <c r="D326" s="3">
        <f t="shared" si="45"/>
        <v>1.4633304969500001</v>
      </c>
      <c r="E326" s="3">
        <f t="shared" si="46"/>
        <v>27.3967987485</v>
      </c>
      <c r="F326" s="4">
        <f t="shared" si="47"/>
        <v>27.435850958355839</v>
      </c>
      <c r="G326" s="4">
        <f t="shared" si="53"/>
        <v>10.799999999999972</v>
      </c>
      <c r="H326" s="4">
        <f t="shared" si="48"/>
        <v>3.0574034268788699</v>
      </c>
      <c r="I326" s="4">
        <f t="shared" si="49"/>
        <v>93</v>
      </c>
      <c r="J326" s="4">
        <f t="shared" si="50"/>
        <v>99.999999999999758</v>
      </c>
      <c r="K326" s="3" t="str">
        <f t="shared" si="51"/>
        <v/>
      </c>
      <c r="L326"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v>
      </c>
    </row>
    <row r="327" spans="1:12" ht="28.8">
      <c r="A327" s="3">
        <v>13</v>
      </c>
      <c r="B327" s="3">
        <v>1.3007382195099999</v>
      </c>
      <c r="C327" s="3">
        <v>27.3967987485</v>
      </c>
      <c r="D327" s="3">
        <f t="shared" si="45"/>
        <v>1.3007382195099999</v>
      </c>
      <c r="E327" s="3">
        <f t="shared" si="46"/>
        <v>27.3967987485</v>
      </c>
      <c r="F327" s="4">
        <f t="shared" si="47"/>
        <v>27.427659425869813</v>
      </c>
      <c r="G327" s="4">
        <f t="shared" si="53"/>
        <v>10.833333333333306</v>
      </c>
      <c r="H327" s="4">
        <f t="shared" si="48"/>
        <v>2.7182332018319535</v>
      </c>
      <c r="I327" s="4">
        <f t="shared" si="49"/>
        <v>92</v>
      </c>
      <c r="J327" s="4">
        <f t="shared" si="50"/>
        <v>33.333333333333336</v>
      </c>
      <c r="K327" s="3" t="str">
        <f t="shared" si="51"/>
        <v>delay(99);
setAngle(92);</v>
      </c>
      <c r="L327"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v>
      </c>
    </row>
    <row r="328" spans="1:12">
      <c r="A328" s="3">
        <v>13.04</v>
      </c>
      <c r="B328" s="3">
        <v>1.2194420807899999</v>
      </c>
      <c r="C328" s="3">
        <v>27.315502609799999</v>
      </c>
      <c r="D328" s="3">
        <f t="shared" si="45"/>
        <v>1.2194420807899999</v>
      </c>
      <c r="E328" s="3">
        <f t="shared" si="46"/>
        <v>27.315502609799999</v>
      </c>
      <c r="F328" s="4">
        <f t="shared" si="47"/>
        <v>27.342708750494928</v>
      </c>
      <c r="G328" s="4">
        <f t="shared" si="53"/>
        <v>10.866666666666639</v>
      </c>
      <c r="H328" s="4">
        <f t="shared" si="48"/>
        <v>2.5561500785685625</v>
      </c>
      <c r="I328" s="4">
        <f t="shared" si="49"/>
        <v>92</v>
      </c>
      <c r="J328" s="4">
        <f t="shared" si="50"/>
        <v>66.666666666666544</v>
      </c>
      <c r="K328" s="3" t="str">
        <f t="shared" si="51"/>
        <v/>
      </c>
      <c r="L328"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v>
      </c>
    </row>
    <row r="329" spans="1:12">
      <c r="A329" s="3">
        <v>13.08</v>
      </c>
      <c r="B329" s="3">
        <v>1.2194420807899999</v>
      </c>
      <c r="C329" s="3">
        <v>27.315502609799999</v>
      </c>
      <c r="D329" s="3">
        <f t="shared" si="45"/>
        <v>1.2194420807899999</v>
      </c>
      <c r="E329" s="3">
        <f t="shared" si="46"/>
        <v>27.315502609799999</v>
      </c>
      <c r="F329" s="4">
        <f t="shared" si="47"/>
        <v>27.342708750494928</v>
      </c>
      <c r="G329" s="4">
        <f t="shared" si="53"/>
        <v>10.899999999999972</v>
      </c>
      <c r="H329" s="4">
        <f t="shared" si="48"/>
        <v>2.5561500785685625</v>
      </c>
      <c r="I329" s="4">
        <f t="shared" si="49"/>
        <v>92</v>
      </c>
      <c r="J329" s="4">
        <f t="shared" si="50"/>
        <v>99.999999999999758</v>
      </c>
      <c r="K329" s="3" t="str">
        <f t="shared" si="51"/>
        <v/>
      </c>
      <c r="L329"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v>
      </c>
    </row>
    <row r="330" spans="1:12">
      <c r="A330" s="3">
        <v>13.12</v>
      </c>
      <c r="B330" s="3">
        <v>1.2194420807899999</v>
      </c>
      <c r="C330" s="3">
        <v>27.315502609799999</v>
      </c>
      <c r="D330" s="3">
        <f t="shared" si="45"/>
        <v>1.2194420807899999</v>
      </c>
      <c r="E330" s="3">
        <f t="shared" si="46"/>
        <v>27.315502609799999</v>
      </c>
      <c r="F330" s="4">
        <f t="shared" si="47"/>
        <v>27.342708750494928</v>
      </c>
      <c r="G330" s="4">
        <f t="shared" si="53"/>
        <v>10.933333333333305</v>
      </c>
      <c r="H330" s="4">
        <f t="shared" si="48"/>
        <v>2.5561500785685625</v>
      </c>
      <c r="I330" s="4">
        <f t="shared" si="49"/>
        <v>92</v>
      </c>
      <c r="J330" s="4">
        <f t="shared" si="50"/>
        <v>133.33333333333297</v>
      </c>
      <c r="K330" s="3" t="str">
        <f t="shared" si="51"/>
        <v/>
      </c>
      <c r="L330"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v>
      </c>
    </row>
    <row r="331" spans="1:12">
      <c r="A331" s="3">
        <v>13.16</v>
      </c>
      <c r="B331" s="3">
        <v>1.2194420807899999</v>
      </c>
      <c r="C331" s="3">
        <v>27.315502609799999</v>
      </c>
      <c r="D331" s="3">
        <f t="shared" si="45"/>
        <v>1.2194420807899999</v>
      </c>
      <c r="E331" s="3">
        <f t="shared" si="46"/>
        <v>27.315502609799999</v>
      </c>
      <c r="F331" s="4">
        <f t="shared" si="47"/>
        <v>27.342708750494928</v>
      </c>
      <c r="G331" s="4">
        <f t="shared" si="53"/>
        <v>10.966666666666638</v>
      </c>
      <c r="H331" s="4">
        <f t="shared" si="48"/>
        <v>2.5561500785685625</v>
      </c>
      <c r="I331" s="4">
        <f t="shared" si="49"/>
        <v>92</v>
      </c>
      <c r="J331" s="4">
        <f t="shared" si="50"/>
        <v>166.66666666666617</v>
      </c>
      <c r="K331" s="3" t="str">
        <f t="shared" si="51"/>
        <v/>
      </c>
      <c r="L331"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v>
      </c>
    </row>
    <row r="332" spans="1:12">
      <c r="A332" s="3">
        <v>13.2</v>
      </c>
      <c r="B332" s="3">
        <v>1.3007382195099999</v>
      </c>
      <c r="C332" s="3">
        <v>27.3967987485</v>
      </c>
      <c r="D332" s="3">
        <f t="shared" si="45"/>
        <v>1.3007382195099999</v>
      </c>
      <c r="E332" s="3">
        <f t="shared" si="46"/>
        <v>27.3967987485</v>
      </c>
      <c r="F332" s="4">
        <f t="shared" si="47"/>
        <v>27.427659425869813</v>
      </c>
      <c r="G332" s="4">
        <f t="shared" si="53"/>
        <v>10.999999999999972</v>
      </c>
      <c r="H332" s="4">
        <f t="shared" si="48"/>
        <v>2.7182332018319535</v>
      </c>
      <c r="I332" s="4">
        <f t="shared" si="49"/>
        <v>92</v>
      </c>
      <c r="J332" s="4">
        <f t="shared" si="50"/>
        <v>199.99999999999937</v>
      </c>
      <c r="K332" s="3" t="str">
        <f t="shared" si="51"/>
        <v/>
      </c>
      <c r="L332"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v>
      </c>
    </row>
    <row r="333" spans="1:12">
      <c r="A333" s="3">
        <v>13.24</v>
      </c>
      <c r="B333" s="3">
        <v>1.2194420807899999</v>
      </c>
      <c r="C333" s="3">
        <v>27.3967987485</v>
      </c>
      <c r="D333" s="3">
        <f t="shared" si="45"/>
        <v>1.2194420807899999</v>
      </c>
      <c r="E333" s="3">
        <f t="shared" si="46"/>
        <v>27.3967987485</v>
      </c>
      <c r="F333" s="4">
        <f t="shared" si="47"/>
        <v>27.42392423877758</v>
      </c>
      <c r="G333" s="4">
        <f t="shared" si="53"/>
        <v>11.033333333333305</v>
      </c>
      <c r="H333" s="4">
        <f t="shared" si="48"/>
        <v>2.5485750793399689</v>
      </c>
      <c r="I333" s="4">
        <f t="shared" si="49"/>
        <v>92</v>
      </c>
      <c r="J333" s="4">
        <f t="shared" si="50"/>
        <v>233.33333333333258</v>
      </c>
      <c r="K333" s="3" t="str">
        <f t="shared" si="51"/>
        <v/>
      </c>
      <c r="L333"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v>
      </c>
    </row>
    <row r="334" spans="1:12">
      <c r="A334" s="3">
        <v>13.28</v>
      </c>
      <c r="B334" s="3">
        <v>1.2194420807899999</v>
      </c>
      <c r="C334" s="3">
        <v>27.3967987485</v>
      </c>
      <c r="D334" s="3">
        <f t="shared" si="45"/>
        <v>1.2194420807899999</v>
      </c>
      <c r="E334" s="3">
        <f t="shared" si="46"/>
        <v>27.3967987485</v>
      </c>
      <c r="F334" s="4">
        <f t="shared" si="47"/>
        <v>27.42392423877758</v>
      </c>
      <c r="G334" s="4">
        <f t="shared" si="53"/>
        <v>11.066666666666638</v>
      </c>
      <c r="H334" s="4">
        <f t="shared" si="48"/>
        <v>2.5485750793399689</v>
      </c>
      <c r="I334" s="4">
        <f t="shared" si="49"/>
        <v>92</v>
      </c>
      <c r="J334" s="4">
        <f t="shared" si="50"/>
        <v>266.66666666666578</v>
      </c>
      <c r="K334" s="3" t="str">
        <f t="shared" si="51"/>
        <v/>
      </c>
      <c r="L334"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v>
      </c>
    </row>
    <row r="335" spans="1:12">
      <c r="A335" s="3">
        <v>13.32</v>
      </c>
      <c r="B335" s="3">
        <v>1.2194420807899999</v>
      </c>
      <c r="C335" s="3">
        <v>27.3967987485</v>
      </c>
      <c r="D335" s="3">
        <f t="shared" si="45"/>
        <v>1.2194420807899999</v>
      </c>
      <c r="E335" s="3">
        <f t="shared" si="46"/>
        <v>27.3967987485</v>
      </c>
      <c r="F335" s="4">
        <f t="shared" si="47"/>
        <v>27.42392423877758</v>
      </c>
      <c r="G335" s="4">
        <f t="shared" si="53"/>
        <v>11.099999999999971</v>
      </c>
      <c r="H335" s="4">
        <f t="shared" si="48"/>
        <v>2.5485750793399689</v>
      </c>
      <c r="I335" s="4">
        <f t="shared" si="49"/>
        <v>92</v>
      </c>
      <c r="J335" s="4">
        <f t="shared" si="50"/>
        <v>299.99999999999898</v>
      </c>
      <c r="K335" s="3" t="str">
        <f t="shared" si="51"/>
        <v/>
      </c>
      <c r="L335"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v>
      </c>
    </row>
    <row r="336" spans="1:12">
      <c r="A336" s="3">
        <v>13.36</v>
      </c>
      <c r="B336" s="3">
        <v>1.2194420807899999</v>
      </c>
      <c r="C336" s="3">
        <v>27.3967987485</v>
      </c>
      <c r="D336" s="3">
        <f t="shared" si="45"/>
        <v>1.2194420807899999</v>
      </c>
      <c r="E336" s="3">
        <f t="shared" si="46"/>
        <v>27.3967987485</v>
      </c>
      <c r="F336" s="4">
        <f t="shared" si="47"/>
        <v>27.42392423877758</v>
      </c>
      <c r="G336" s="4">
        <f t="shared" si="53"/>
        <v>11.133333333333304</v>
      </c>
      <c r="H336" s="4">
        <f t="shared" si="48"/>
        <v>2.5485750793399689</v>
      </c>
      <c r="I336" s="4">
        <f t="shared" si="49"/>
        <v>92</v>
      </c>
      <c r="J336" s="4">
        <f t="shared" si="50"/>
        <v>333.33333333333218</v>
      </c>
      <c r="K336" s="3" t="str">
        <f t="shared" si="51"/>
        <v/>
      </c>
      <c r="L336"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v>
      </c>
    </row>
    <row r="337" spans="1:12">
      <c r="A337" s="3">
        <v>13.4</v>
      </c>
      <c r="B337" s="3">
        <v>1.2194420807899999</v>
      </c>
      <c r="C337" s="3">
        <v>27.3967987485</v>
      </c>
      <c r="D337" s="3">
        <f t="shared" si="45"/>
        <v>1.2194420807899999</v>
      </c>
      <c r="E337" s="3">
        <f t="shared" si="46"/>
        <v>27.3967987485</v>
      </c>
      <c r="F337" s="4">
        <f t="shared" si="47"/>
        <v>27.42392423877758</v>
      </c>
      <c r="G337" s="4">
        <f t="shared" si="53"/>
        <v>11.166666666666638</v>
      </c>
      <c r="H337" s="4">
        <f t="shared" si="48"/>
        <v>2.5485750793399689</v>
      </c>
      <c r="I337" s="4">
        <f t="shared" si="49"/>
        <v>92</v>
      </c>
      <c r="J337" s="4">
        <f t="shared" si="50"/>
        <v>366.66666666666538</v>
      </c>
      <c r="K337" s="3" t="str">
        <f t="shared" si="51"/>
        <v/>
      </c>
      <c r="L337"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v>
      </c>
    </row>
    <row r="338" spans="1:12">
      <c r="A338" s="3">
        <v>13.44</v>
      </c>
      <c r="B338" s="3">
        <v>1.05684980335</v>
      </c>
      <c r="C338" s="3">
        <v>27.3967987485</v>
      </c>
      <c r="D338" s="3">
        <f t="shared" si="45"/>
        <v>1.05684980335</v>
      </c>
      <c r="E338" s="3">
        <f t="shared" si="46"/>
        <v>27.3967987485</v>
      </c>
      <c r="F338" s="4">
        <f t="shared" si="47"/>
        <v>27.417175514130776</v>
      </c>
      <c r="G338" s="4">
        <f t="shared" si="53"/>
        <v>11.199999999999971</v>
      </c>
      <c r="H338" s="4">
        <f t="shared" si="48"/>
        <v>2.2091275952906795</v>
      </c>
      <c r="I338" s="4">
        <f t="shared" si="49"/>
        <v>92</v>
      </c>
      <c r="J338" s="4">
        <f t="shared" si="50"/>
        <v>399.99999999999858</v>
      </c>
      <c r="K338" s="3" t="str">
        <f t="shared" si="51"/>
        <v/>
      </c>
      <c r="L338"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v>
      </c>
    </row>
    <row r="339" spans="1:12" ht="28.8">
      <c r="A339" s="3">
        <v>13.48</v>
      </c>
      <c r="B339" s="3">
        <v>0.89425752591499996</v>
      </c>
      <c r="C339" s="3">
        <v>27.3967987485</v>
      </c>
      <c r="D339" s="3">
        <f t="shared" si="45"/>
        <v>0.89425752591499996</v>
      </c>
      <c r="E339" s="3">
        <f t="shared" si="46"/>
        <v>27.3967987485</v>
      </c>
      <c r="F339" s="4">
        <f t="shared" si="47"/>
        <v>27.41138957055017</v>
      </c>
      <c r="G339" s="4">
        <f t="shared" si="53"/>
        <v>11.233333333333304</v>
      </c>
      <c r="H339" s="4">
        <f t="shared" si="48"/>
        <v>1.8695248870375285</v>
      </c>
      <c r="I339" s="4">
        <f t="shared" si="49"/>
        <v>91</v>
      </c>
      <c r="J339" s="4">
        <f t="shared" si="50"/>
        <v>33.333333333333336</v>
      </c>
      <c r="K339" s="3" t="str">
        <f t="shared" si="51"/>
        <v>delay(399);
setAngle(91);</v>
      </c>
      <c r="L339"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v>
      </c>
    </row>
    <row r="340" spans="1:12" ht="28.8">
      <c r="A340" s="3">
        <v>13.52</v>
      </c>
      <c r="B340" s="3">
        <v>1.05684980335</v>
      </c>
      <c r="C340" s="3">
        <v>27.3967987485</v>
      </c>
      <c r="D340" s="3">
        <f t="shared" si="45"/>
        <v>1.05684980335</v>
      </c>
      <c r="E340" s="3">
        <f t="shared" si="46"/>
        <v>27.3967987485</v>
      </c>
      <c r="F340" s="4">
        <f t="shared" si="47"/>
        <v>27.417175514130776</v>
      </c>
      <c r="G340" s="4">
        <f t="shared" si="53"/>
        <v>11.266666666666637</v>
      </c>
      <c r="H340" s="4">
        <f t="shared" si="48"/>
        <v>2.2091275952906795</v>
      </c>
      <c r="I340" s="4">
        <f t="shared" si="49"/>
        <v>92</v>
      </c>
      <c r="J340" s="4">
        <f t="shared" si="50"/>
        <v>33.333333333333336</v>
      </c>
      <c r="K340" s="3" t="str">
        <f t="shared" si="51"/>
        <v>delay(33);
setAngle(92);</v>
      </c>
      <c r="L340"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v>
      </c>
    </row>
    <row r="341" spans="1:12" ht="28.8">
      <c r="A341" s="3">
        <v>13.56</v>
      </c>
      <c r="B341" s="3">
        <v>0.812961387195</v>
      </c>
      <c r="C341" s="3">
        <v>27.3967987485</v>
      </c>
      <c r="D341" s="3">
        <f t="shared" si="45"/>
        <v>0.812961387195</v>
      </c>
      <c r="E341" s="3">
        <f t="shared" si="46"/>
        <v>27.3967987485</v>
      </c>
      <c r="F341" s="4">
        <f t="shared" si="47"/>
        <v>27.408857836160941</v>
      </c>
      <c r="G341" s="4">
        <f t="shared" si="53"/>
        <v>11.299999999999971</v>
      </c>
      <c r="H341" s="4">
        <f t="shared" si="48"/>
        <v>1.6996727495842967</v>
      </c>
      <c r="I341" s="4">
        <f t="shared" si="49"/>
        <v>91</v>
      </c>
      <c r="J341" s="4">
        <f t="shared" si="50"/>
        <v>33.333333333333336</v>
      </c>
      <c r="K341" s="3" t="str">
        <f t="shared" si="51"/>
        <v>delay(33);
setAngle(91);</v>
      </c>
      <c r="L341"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v>
      </c>
    </row>
    <row r="342" spans="1:12">
      <c r="A342" s="3">
        <v>13.6</v>
      </c>
      <c r="B342" s="3">
        <v>0.73166524847600001</v>
      </c>
      <c r="C342" s="3">
        <v>27.3967987485</v>
      </c>
      <c r="D342" s="3">
        <f t="shared" si="45"/>
        <v>0.73166524847600001</v>
      </c>
      <c r="E342" s="3">
        <f t="shared" si="46"/>
        <v>27.3967987485</v>
      </c>
      <c r="F342" s="4">
        <f t="shared" si="47"/>
        <v>27.40656701780868</v>
      </c>
      <c r="G342" s="4">
        <f t="shared" si="53"/>
        <v>11.333333333333304</v>
      </c>
      <c r="H342" s="4">
        <f t="shared" si="48"/>
        <v>1.5297907242858098</v>
      </c>
      <c r="I342" s="4">
        <f t="shared" si="49"/>
        <v>91</v>
      </c>
      <c r="J342" s="4">
        <f t="shared" si="50"/>
        <v>66.666666666666544</v>
      </c>
      <c r="K342" s="3" t="str">
        <f t="shared" si="51"/>
        <v/>
      </c>
      <c r="L342"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v>
      </c>
    </row>
    <row r="343" spans="1:12">
      <c r="A343" s="3">
        <v>13.64</v>
      </c>
      <c r="B343" s="3">
        <v>0.73166524847600001</v>
      </c>
      <c r="C343" s="3">
        <v>27.3967987485</v>
      </c>
      <c r="D343" s="3">
        <f t="shared" si="45"/>
        <v>0.73166524847600001</v>
      </c>
      <c r="E343" s="3">
        <f t="shared" si="46"/>
        <v>27.3967987485</v>
      </c>
      <c r="F343" s="4">
        <f t="shared" si="47"/>
        <v>27.40656701780868</v>
      </c>
      <c r="G343" s="4">
        <f t="shared" si="53"/>
        <v>11.366666666666637</v>
      </c>
      <c r="H343" s="4">
        <f t="shared" si="48"/>
        <v>1.5297907242858098</v>
      </c>
      <c r="I343" s="4">
        <f t="shared" si="49"/>
        <v>91</v>
      </c>
      <c r="J343" s="4">
        <f t="shared" si="50"/>
        <v>99.999999999999758</v>
      </c>
      <c r="K343" s="3" t="str">
        <f t="shared" si="51"/>
        <v/>
      </c>
      <c r="L343"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v>
      </c>
    </row>
    <row r="344" spans="1:12">
      <c r="A344" s="3">
        <v>13.68</v>
      </c>
      <c r="B344" s="3">
        <v>0.73166524847600001</v>
      </c>
      <c r="C344" s="3">
        <v>27.315502609799999</v>
      </c>
      <c r="D344" s="3">
        <f t="shared" si="45"/>
        <v>0.73166524847600001</v>
      </c>
      <c r="E344" s="3">
        <f t="shared" si="46"/>
        <v>27.315502609799999</v>
      </c>
      <c r="F344" s="4">
        <f t="shared" si="47"/>
        <v>27.325299940930527</v>
      </c>
      <c r="G344" s="4">
        <f t="shared" si="53"/>
        <v>11.39999999999997</v>
      </c>
      <c r="H344" s="4">
        <f t="shared" si="48"/>
        <v>1.5343414996991218</v>
      </c>
      <c r="I344" s="4">
        <f t="shared" si="49"/>
        <v>91</v>
      </c>
      <c r="J344" s="4">
        <f t="shared" si="50"/>
        <v>133.33333333333297</v>
      </c>
      <c r="K344" s="3" t="str">
        <f t="shared" si="51"/>
        <v/>
      </c>
      <c r="L344"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v>
      </c>
    </row>
    <row r="345" spans="1:12">
      <c r="A345" s="3">
        <v>13.72</v>
      </c>
      <c r="B345" s="3">
        <v>0.48777683231699998</v>
      </c>
      <c r="C345" s="3">
        <v>27.234206471</v>
      </c>
      <c r="D345" s="3">
        <f t="shared" si="45"/>
        <v>0.48777683231699998</v>
      </c>
      <c r="E345" s="3">
        <f t="shared" si="46"/>
        <v>27.234206471</v>
      </c>
      <c r="F345" s="4">
        <f t="shared" si="47"/>
        <v>27.238574271484982</v>
      </c>
      <c r="G345" s="4">
        <f t="shared" si="53"/>
        <v>11.433333333333303</v>
      </c>
      <c r="H345" s="4">
        <f t="shared" si="48"/>
        <v>1.0260833582021969</v>
      </c>
      <c r="I345" s="4">
        <f t="shared" si="49"/>
        <v>91</v>
      </c>
      <c r="J345" s="4">
        <f t="shared" si="50"/>
        <v>166.66666666666617</v>
      </c>
      <c r="K345" s="3" t="str">
        <f t="shared" si="51"/>
        <v/>
      </c>
      <c r="L345"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v>
      </c>
    </row>
    <row r="346" spans="1:12" ht="28.8">
      <c r="A346" s="3">
        <v>13.76</v>
      </c>
      <c r="B346" s="3">
        <v>0.16259227743900001</v>
      </c>
      <c r="C346" s="3">
        <v>27.152910332299999</v>
      </c>
      <c r="D346" s="3">
        <f t="shared" si="45"/>
        <v>0.16259227743900001</v>
      </c>
      <c r="E346" s="3">
        <f t="shared" si="46"/>
        <v>27.152910332299999</v>
      </c>
      <c r="F346" s="4">
        <f t="shared" si="47"/>
        <v>27.153397131162187</v>
      </c>
      <c r="G346" s="4">
        <f t="shared" si="53"/>
        <v>11.466666666666637</v>
      </c>
      <c r="H346" s="4">
        <f t="shared" si="48"/>
        <v>0.34308439952369368</v>
      </c>
      <c r="I346" s="4">
        <f t="shared" si="49"/>
        <v>90</v>
      </c>
      <c r="J346" s="4">
        <f t="shared" si="50"/>
        <v>33.333333333333336</v>
      </c>
      <c r="K346" s="3" t="str">
        <f t="shared" si="51"/>
        <v>delay(166);
setAngle(90);</v>
      </c>
      <c r="L346"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v>
      </c>
    </row>
    <row r="347" spans="1:12" ht="28.8">
      <c r="A347" s="3">
        <v>13.8</v>
      </c>
      <c r="B347" s="3">
        <v>-0.243888416159</v>
      </c>
      <c r="C347" s="3">
        <v>27.071614193599999</v>
      </c>
      <c r="D347" s="3">
        <f t="shared" si="45"/>
        <v>-0.243888416159</v>
      </c>
      <c r="E347" s="3">
        <f t="shared" si="46"/>
        <v>27.071614193599999</v>
      </c>
      <c r="F347" s="4">
        <f t="shared" si="47"/>
        <v>27.072712767778949</v>
      </c>
      <c r="G347" s="4">
        <f t="shared" si="53"/>
        <v>11.49999999999997</v>
      </c>
      <c r="H347" s="4">
        <f t="shared" si="48"/>
        <v>-0.51616422976577081</v>
      </c>
      <c r="I347" s="4">
        <f t="shared" si="49"/>
        <v>89</v>
      </c>
      <c r="J347" s="4">
        <f t="shared" si="50"/>
        <v>33.333333333333336</v>
      </c>
      <c r="K347" s="3" t="str">
        <f t="shared" si="51"/>
        <v>delay(33);
setAngle(89);</v>
      </c>
      <c r="L347"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v>
      </c>
    </row>
    <row r="348" spans="1:12">
      <c r="A348" s="3">
        <v>13.84</v>
      </c>
      <c r="B348" s="3">
        <v>-0.40648069359799999</v>
      </c>
      <c r="C348" s="3">
        <v>27.071614193599999</v>
      </c>
      <c r="D348" s="3">
        <f t="shared" si="45"/>
        <v>-0.40648069359799999</v>
      </c>
      <c r="E348" s="3">
        <f t="shared" si="46"/>
        <v>27.071614193599999</v>
      </c>
      <c r="F348" s="4">
        <f t="shared" si="47"/>
        <v>27.074665678478706</v>
      </c>
      <c r="G348" s="4">
        <f t="shared" si="53"/>
        <v>11.533333333333303</v>
      </c>
      <c r="H348" s="4">
        <f t="shared" si="48"/>
        <v>-0.86023234691820039</v>
      </c>
      <c r="I348" s="4">
        <f t="shared" si="49"/>
        <v>89</v>
      </c>
      <c r="J348" s="4">
        <f t="shared" si="50"/>
        <v>66.666666666666544</v>
      </c>
      <c r="K348" s="3" t="str">
        <f t="shared" si="51"/>
        <v/>
      </c>
      <c r="L348"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v>
      </c>
    </row>
    <row r="349" spans="1:12" ht="28.8">
      <c r="A349" s="3">
        <v>13.88</v>
      </c>
      <c r="B349" s="3">
        <v>-0.812961387195</v>
      </c>
      <c r="C349" s="3">
        <v>27.071614193599999</v>
      </c>
      <c r="D349" s="3">
        <f t="shared" si="45"/>
        <v>-0.812961387195</v>
      </c>
      <c r="E349" s="3">
        <f t="shared" si="46"/>
        <v>27.071614193599999</v>
      </c>
      <c r="F349" s="4">
        <f t="shared" si="47"/>
        <v>27.083818070283126</v>
      </c>
      <c r="G349" s="4">
        <f t="shared" si="53"/>
        <v>11.566666666666636</v>
      </c>
      <c r="H349" s="4">
        <f t="shared" si="48"/>
        <v>-1.72007704694445</v>
      </c>
      <c r="I349" s="4">
        <f t="shared" si="49"/>
        <v>88</v>
      </c>
      <c r="J349" s="4">
        <f t="shared" si="50"/>
        <v>33.333333333333336</v>
      </c>
      <c r="K349" s="3" t="str">
        <f t="shared" si="51"/>
        <v>delay(66);
setAngle(88);</v>
      </c>
      <c r="L349"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v>
      </c>
    </row>
    <row r="350" spans="1:12" ht="28.8">
      <c r="A350" s="3">
        <v>13.92</v>
      </c>
      <c r="B350" s="3">
        <v>-1.13814594207</v>
      </c>
      <c r="C350" s="3">
        <v>27.152910332299999</v>
      </c>
      <c r="D350" s="3">
        <f t="shared" si="45"/>
        <v>-1.13814594207</v>
      </c>
      <c r="E350" s="3">
        <f t="shared" si="46"/>
        <v>27.152910332299999</v>
      </c>
      <c r="F350" s="4">
        <f t="shared" si="47"/>
        <v>27.176753222181905</v>
      </c>
      <c r="G350" s="4">
        <f t="shared" si="53"/>
        <v>11.599999999999969</v>
      </c>
      <c r="H350" s="4">
        <f t="shared" si="48"/>
        <v>-2.4002144608514677</v>
      </c>
      <c r="I350" s="4">
        <f t="shared" si="49"/>
        <v>87</v>
      </c>
      <c r="J350" s="4">
        <f t="shared" si="50"/>
        <v>33.333333333333336</v>
      </c>
      <c r="K350" s="3" t="str">
        <f t="shared" si="51"/>
        <v>delay(33);
setAngle(87);</v>
      </c>
      <c r="L350"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v>
      </c>
    </row>
    <row r="351" spans="1:12">
      <c r="A351" s="3">
        <v>13.96</v>
      </c>
      <c r="B351" s="3">
        <v>-1.3820343582300001</v>
      </c>
      <c r="C351" s="3">
        <v>27.152910332299999</v>
      </c>
      <c r="D351" s="3">
        <f t="shared" si="45"/>
        <v>-1.3820343582300001</v>
      </c>
      <c r="E351" s="3">
        <f t="shared" si="46"/>
        <v>27.152910332299999</v>
      </c>
      <c r="F351" s="4">
        <f t="shared" si="47"/>
        <v>27.188059115745137</v>
      </c>
      <c r="G351" s="4">
        <f t="shared" si="53"/>
        <v>11.633333333333303</v>
      </c>
      <c r="H351" s="4">
        <f t="shared" si="48"/>
        <v>-2.9137378504340536</v>
      </c>
      <c r="I351" s="4">
        <f t="shared" si="49"/>
        <v>87</v>
      </c>
      <c r="J351" s="4">
        <f t="shared" si="50"/>
        <v>66.666666666666544</v>
      </c>
      <c r="K351" s="3" t="str">
        <f t="shared" si="51"/>
        <v/>
      </c>
      <c r="L351"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v>
      </c>
    </row>
    <row r="352" spans="1:12" ht="28.8">
      <c r="A352" s="3">
        <v>14</v>
      </c>
      <c r="B352" s="3">
        <v>-1.62592277439</v>
      </c>
      <c r="C352" s="3">
        <v>27.152910332299999</v>
      </c>
      <c r="D352" s="3">
        <f t="shared" si="45"/>
        <v>-1.62592277439</v>
      </c>
      <c r="E352" s="3">
        <f t="shared" si="46"/>
        <v>27.152910332299999</v>
      </c>
      <c r="F352" s="4">
        <f t="shared" si="47"/>
        <v>27.201547095380516</v>
      </c>
      <c r="G352" s="4">
        <f t="shared" si="53"/>
        <v>11.666666666666636</v>
      </c>
      <c r="H352" s="4">
        <f t="shared" si="48"/>
        <v>-3.4267931572921215</v>
      </c>
      <c r="I352" s="4">
        <f t="shared" si="49"/>
        <v>86</v>
      </c>
      <c r="J352" s="4">
        <f t="shared" si="50"/>
        <v>33.333333333333336</v>
      </c>
      <c r="K352" s="3" t="str">
        <f t="shared" si="51"/>
        <v>delay(66);
setAngle(86);</v>
      </c>
      <c r="L352"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v>
      </c>
    </row>
    <row r="353" spans="1:12">
      <c r="A353" s="3">
        <v>14.04</v>
      </c>
      <c r="B353" s="3">
        <v>-1.7885150518299999</v>
      </c>
      <c r="C353" s="3">
        <v>27.152910332299999</v>
      </c>
      <c r="D353" s="3">
        <f t="shared" si="45"/>
        <v>-1.7885150518299999</v>
      </c>
      <c r="E353" s="3">
        <f t="shared" si="46"/>
        <v>27.152910332299999</v>
      </c>
      <c r="F353" s="4">
        <f t="shared" si="47"/>
        <v>27.211749771092386</v>
      </c>
      <c r="G353" s="4">
        <f t="shared" si="53"/>
        <v>11.699999999999969</v>
      </c>
      <c r="H353" s="4">
        <f t="shared" si="48"/>
        <v>-3.7685297091392838</v>
      </c>
      <c r="I353" s="4">
        <f t="shared" si="49"/>
        <v>86</v>
      </c>
      <c r="J353" s="4">
        <f t="shared" si="50"/>
        <v>66.666666666666544</v>
      </c>
      <c r="K353" s="3" t="str">
        <f t="shared" si="51"/>
        <v/>
      </c>
      <c r="L353"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v>
      </c>
    </row>
    <row r="354" spans="1:12" ht="28.8">
      <c r="A354" s="3">
        <v>14.08</v>
      </c>
      <c r="B354" s="3">
        <v>-1.9511073292700001</v>
      </c>
      <c r="C354" s="3">
        <v>27.071614193599999</v>
      </c>
      <c r="D354" s="3">
        <f t="shared" si="45"/>
        <v>-1.9511073292700001</v>
      </c>
      <c r="E354" s="3">
        <f t="shared" si="46"/>
        <v>27.071614193599999</v>
      </c>
      <c r="F354" s="4">
        <f t="shared" si="47"/>
        <v>27.141833299492799</v>
      </c>
      <c r="G354" s="4">
        <f t="shared" si="53"/>
        <v>11.733333333333302</v>
      </c>
      <c r="H354" s="4">
        <f t="shared" si="48"/>
        <v>-4.1222978117868676</v>
      </c>
      <c r="I354" s="4">
        <f t="shared" si="49"/>
        <v>85</v>
      </c>
      <c r="J354" s="4">
        <f t="shared" si="50"/>
        <v>33.333333333333336</v>
      </c>
      <c r="K354" s="3" t="str">
        <f t="shared" si="51"/>
        <v>delay(66);
setAngle(85);</v>
      </c>
      <c r="L354"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v>
      </c>
    </row>
    <row r="355" spans="1:12">
      <c r="A355" s="3">
        <v>14.12</v>
      </c>
      <c r="B355" s="3">
        <v>-2.11369960671</v>
      </c>
      <c r="C355" s="3">
        <v>27.071614193599999</v>
      </c>
      <c r="D355" s="3">
        <f t="shared" si="45"/>
        <v>-2.11369960671</v>
      </c>
      <c r="E355" s="3">
        <f t="shared" si="46"/>
        <v>27.071614193599999</v>
      </c>
      <c r="F355" s="4">
        <f t="shared" si="47"/>
        <v>27.154005617487282</v>
      </c>
      <c r="G355" s="4">
        <f t="shared" si="53"/>
        <v>11.766666666666636</v>
      </c>
      <c r="H355" s="4">
        <f t="shared" si="48"/>
        <v>-4.4644869328863761</v>
      </c>
      <c r="I355" s="4">
        <f t="shared" si="49"/>
        <v>85</v>
      </c>
      <c r="J355" s="4">
        <f t="shared" si="50"/>
        <v>66.666666666666544</v>
      </c>
      <c r="K355" s="3" t="str">
        <f t="shared" si="51"/>
        <v/>
      </c>
      <c r="L355"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v>
      </c>
    </row>
    <row r="356" spans="1:12">
      <c r="A356" s="3">
        <v>14.16</v>
      </c>
      <c r="B356" s="3">
        <v>-2.2762918841499999</v>
      </c>
      <c r="C356" s="3">
        <v>27.071614193599999</v>
      </c>
      <c r="D356" s="3">
        <f t="shared" si="45"/>
        <v>-2.2762918841499999</v>
      </c>
      <c r="E356" s="3">
        <f t="shared" si="46"/>
        <v>27.071614193599999</v>
      </c>
      <c r="F356" s="4">
        <f t="shared" si="47"/>
        <v>27.167145595166453</v>
      </c>
      <c r="G356" s="4">
        <f t="shared" si="53"/>
        <v>11.799999999999969</v>
      </c>
      <c r="H356" s="4">
        <f t="shared" si="48"/>
        <v>-4.8063572242060193</v>
      </c>
      <c r="I356" s="4">
        <f t="shared" si="49"/>
        <v>85</v>
      </c>
      <c r="J356" s="4">
        <f t="shared" si="50"/>
        <v>99.999999999999758</v>
      </c>
      <c r="K356" s="3" t="str">
        <f t="shared" si="51"/>
        <v/>
      </c>
      <c r="L356"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v>
      </c>
    </row>
    <row r="357" spans="1:12" ht="28.8">
      <c r="A357" s="3">
        <v>14.2</v>
      </c>
      <c r="B357" s="3">
        <v>-2.5201803003099998</v>
      </c>
      <c r="C357" s="3">
        <v>27.071614193599999</v>
      </c>
      <c r="D357" s="3">
        <f t="shared" si="45"/>
        <v>-2.5201803003099998</v>
      </c>
      <c r="E357" s="3">
        <f t="shared" si="46"/>
        <v>27.071614193599999</v>
      </c>
      <c r="F357" s="4">
        <f t="shared" si="47"/>
        <v>27.188666826330333</v>
      </c>
      <c r="G357" s="4">
        <f t="shared" si="53"/>
        <v>11.833333333333302</v>
      </c>
      <c r="H357" s="4">
        <f t="shared" si="48"/>
        <v>-5.3185126975408092</v>
      </c>
      <c r="I357" s="4">
        <f t="shared" si="49"/>
        <v>84</v>
      </c>
      <c r="J357" s="4">
        <f t="shared" si="50"/>
        <v>33.333333333333336</v>
      </c>
      <c r="K357" s="3" t="str">
        <f t="shared" si="51"/>
        <v>delay(99);
setAngle(84);</v>
      </c>
      <c r="L357"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v>
      </c>
    </row>
    <row r="358" spans="1:12">
      <c r="A358" s="3">
        <v>14.24</v>
      </c>
      <c r="B358" s="3">
        <v>-2.6014764390299998</v>
      </c>
      <c r="C358" s="3">
        <v>27.071614193599999</v>
      </c>
      <c r="D358" s="3">
        <f t="shared" si="45"/>
        <v>-2.6014764390299998</v>
      </c>
      <c r="E358" s="3">
        <f t="shared" si="46"/>
        <v>27.071614193599999</v>
      </c>
      <c r="F358" s="4">
        <f t="shared" si="47"/>
        <v>27.196322815960858</v>
      </c>
      <c r="G358" s="4">
        <f t="shared" si="53"/>
        <v>11.866666666666635</v>
      </c>
      <c r="H358" s="4">
        <f t="shared" si="48"/>
        <v>-5.4890460163141199</v>
      </c>
      <c r="I358" s="4">
        <f t="shared" si="49"/>
        <v>84</v>
      </c>
      <c r="J358" s="4">
        <f t="shared" si="50"/>
        <v>66.666666666666544</v>
      </c>
      <c r="K358" s="3" t="str">
        <f t="shared" si="51"/>
        <v/>
      </c>
      <c r="L358"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v>
      </c>
    </row>
    <row r="359" spans="1:12">
      <c r="A359" s="3">
        <v>14.28</v>
      </c>
      <c r="B359" s="3">
        <v>-2.7640687164600002</v>
      </c>
      <c r="C359" s="3">
        <v>26.990318054900001</v>
      </c>
      <c r="D359" s="3">
        <f t="shared" si="45"/>
        <v>-2.7640687164600002</v>
      </c>
      <c r="E359" s="3">
        <f t="shared" si="46"/>
        <v>26.990318054900001</v>
      </c>
      <c r="F359" s="4">
        <f t="shared" si="47"/>
        <v>27.131482535496911</v>
      </c>
      <c r="G359" s="4">
        <f t="shared" si="53"/>
        <v>11.899999999999968</v>
      </c>
      <c r="H359" s="4">
        <f t="shared" si="48"/>
        <v>-5.847255441261324</v>
      </c>
      <c r="I359" s="4">
        <f t="shared" si="49"/>
        <v>84</v>
      </c>
      <c r="J359" s="4">
        <f t="shared" si="50"/>
        <v>99.999999999999758</v>
      </c>
      <c r="K359" s="3" t="str">
        <f t="shared" si="51"/>
        <v/>
      </c>
      <c r="L359"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v>
      </c>
    </row>
    <row r="360" spans="1:12" ht="28.8">
      <c r="A360" s="3">
        <v>14.32</v>
      </c>
      <c r="B360" s="3">
        <v>-2.8453648551800002</v>
      </c>
      <c r="C360" s="3">
        <v>26.990318054900001</v>
      </c>
      <c r="D360" s="3">
        <f t="shared" si="45"/>
        <v>-2.8453648551800002</v>
      </c>
      <c r="E360" s="3">
        <f t="shared" si="46"/>
        <v>26.990318054900001</v>
      </c>
      <c r="F360" s="4">
        <f t="shared" si="47"/>
        <v>27.139885222007745</v>
      </c>
      <c r="G360" s="4">
        <f t="shared" si="53"/>
        <v>11.933333333333302</v>
      </c>
      <c r="H360" s="4">
        <f t="shared" si="48"/>
        <v>-6.0179893032100171</v>
      </c>
      <c r="I360" s="4">
        <f t="shared" si="49"/>
        <v>83</v>
      </c>
      <c r="J360" s="4">
        <f t="shared" si="50"/>
        <v>33.333333333333336</v>
      </c>
      <c r="K360" s="3" t="str">
        <f t="shared" si="51"/>
        <v>delay(99);
setAngle(83);</v>
      </c>
      <c r="L360"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v>
      </c>
    </row>
    <row r="361" spans="1:12">
      <c r="A361" s="3">
        <v>14.36</v>
      </c>
      <c r="B361" s="3">
        <v>-3.0892532713400001</v>
      </c>
      <c r="C361" s="3">
        <v>26.9090219162</v>
      </c>
      <c r="D361" s="3">
        <f t="shared" si="45"/>
        <v>-3.0892532713400001</v>
      </c>
      <c r="E361" s="3">
        <f t="shared" si="46"/>
        <v>26.9090219162</v>
      </c>
      <c r="F361" s="4">
        <f t="shared" si="47"/>
        <v>27.085770180318242</v>
      </c>
      <c r="G361" s="4">
        <f t="shared" si="53"/>
        <v>11.966666666666635</v>
      </c>
      <c r="H361" s="4">
        <f t="shared" si="48"/>
        <v>-6.5490915741822349</v>
      </c>
      <c r="I361" s="4">
        <f t="shared" si="49"/>
        <v>83</v>
      </c>
      <c r="J361" s="4">
        <f t="shared" si="50"/>
        <v>66.666666666666544</v>
      </c>
      <c r="K361" s="3" t="str">
        <f t="shared" si="51"/>
        <v/>
      </c>
      <c r="L361"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v>
      </c>
    </row>
    <row r="362" spans="1:12">
      <c r="A362" s="3">
        <v>14.4</v>
      </c>
      <c r="B362" s="3">
        <v>-3.25184554878</v>
      </c>
      <c r="C362" s="3">
        <v>26.827725777400001</v>
      </c>
      <c r="D362" s="3">
        <f t="shared" si="45"/>
        <v>-3.25184554878</v>
      </c>
      <c r="E362" s="3">
        <f t="shared" si="46"/>
        <v>26.827725777400001</v>
      </c>
      <c r="F362" s="4">
        <f t="shared" si="47"/>
        <v>27.024088696207553</v>
      </c>
      <c r="G362" s="4">
        <f t="shared" si="53"/>
        <v>11.999999999999968</v>
      </c>
      <c r="H362" s="4">
        <f t="shared" si="48"/>
        <v>-6.9112271190336099</v>
      </c>
      <c r="I362" s="4">
        <f t="shared" si="49"/>
        <v>83</v>
      </c>
      <c r="J362" s="4">
        <f t="shared" si="50"/>
        <v>99.999999999999758</v>
      </c>
      <c r="K362" s="3" t="str">
        <f t="shared" si="51"/>
        <v/>
      </c>
      <c r="L362"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v>
      </c>
    </row>
    <row r="363" spans="1:12">
      <c r="A363" s="3">
        <v>14.44</v>
      </c>
      <c r="B363" s="3">
        <v>-3.25184554878</v>
      </c>
      <c r="C363" s="3">
        <v>26.7464296387</v>
      </c>
      <c r="D363" s="3">
        <f t="shared" si="45"/>
        <v>-3.25184554878</v>
      </c>
      <c r="E363" s="3">
        <f t="shared" si="46"/>
        <v>26.7464296387</v>
      </c>
      <c r="F363" s="4">
        <f t="shared" si="47"/>
        <v>26.94338504885847</v>
      </c>
      <c r="G363" s="4">
        <f t="shared" si="53"/>
        <v>12.033333333333301</v>
      </c>
      <c r="H363" s="4">
        <f t="shared" si="48"/>
        <v>-6.9320297974331027</v>
      </c>
      <c r="I363" s="4">
        <f t="shared" si="49"/>
        <v>83</v>
      </c>
      <c r="J363" s="4">
        <f t="shared" si="50"/>
        <v>133.33333333333297</v>
      </c>
      <c r="K363" s="3" t="str">
        <f t="shared" si="51"/>
        <v/>
      </c>
      <c r="L363"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v>
      </c>
    </row>
    <row r="364" spans="1:12">
      <c r="A364" s="3">
        <v>14.48</v>
      </c>
      <c r="B364" s="3">
        <v>-3.25184554878</v>
      </c>
      <c r="C364" s="3">
        <v>26.7464296387</v>
      </c>
      <c r="D364" s="3">
        <f t="shared" si="45"/>
        <v>-3.25184554878</v>
      </c>
      <c r="E364" s="3">
        <f t="shared" si="46"/>
        <v>26.7464296387</v>
      </c>
      <c r="F364" s="4">
        <f t="shared" si="47"/>
        <v>26.94338504885847</v>
      </c>
      <c r="G364" s="4">
        <f t="shared" si="53"/>
        <v>12.066666666666634</v>
      </c>
      <c r="H364" s="4">
        <f t="shared" si="48"/>
        <v>-6.9320297974331027</v>
      </c>
      <c r="I364" s="4">
        <f t="shared" si="49"/>
        <v>83</v>
      </c>
      <c r="J364" s="4">
        <f t="shared" si="50"/>
        <v>166.66666666666617</v>
      </c>
      <c r="K364" s="3" t="str">
        <f t="shared" si="51"/>
        <v/>
      </c>
      <c r="L364"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v>
      </c>
    </row>
    <row r="365" spans="1:12">
      <c r="A365" s="3">
        <v>14.52</v>
      </c>
      <c r="B365" s="3">
        <v>-3.0079571326200001</v>
      </c>
      <c r="C365" s="3">
        <v>26.9090219162</v>
      </c>
      <c r="D365" s="3">
        <f t="shared" si="45"/>
        <v>-3.0079571326200001</v>
      </c>
      <c r="E365" s="3">
        <f t="shared" si="46"/>
        <v>26.9090219162</v>
      </c>
      <c r="F365" s="4">
        <f t="shared" si="47"/>
        <v>27.076618448362627</v>
      </c>
      <c r="G365" s="4">
        <f t="shared" si="53"/>
        <v>12.099999999999968</v>
      </c>
      <c r="H365" s="4">
        <f t="shared" si="48"/>
        <v>-6.378186289075531</v>
      </c>
      <c r="I365" s="4">
        <f t="shared" si="49"/>
        <v>83</v>
      </c>
      <c r="J365" s="4">
        <f t="shared" si="50"/>
        <v>199.99999999999937</v>
      </c>
      <c r="K365" s="3" t="str">
        <f t="shared" si="51"/>
        <v/>
      </c>
      <c r="L365"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v>
      </c>
    </row>
    <row r="366" spans="1:12" ht="28.8">
      <c r="A366" s="3">
        <v>14.56</v>
      </c>
      <c r="B366" s="3">
        <v>-2.4388841615899999</v>
      </c>
      <c r="C366" s="3">
        <v>26.9090219162</v>
      </c>
      <c r="D366" s="3">
        <f t="shared" si="45"/>
        <v>-2.4388841615899999</v>
      </c>
      <c r="E366" s="3">
        <f t="shared" si="46"/>
        <v>26.9090219162</v>
      </c>
      <c r="F366" s="4">
        <f t="shared" si="47"/>
        <v>27.019319318594732</v>
      </c>
      <c r="G366" s="4">
        <f t="shared" si="53"/>
        <v>12.133333333333301</v>
      </c>
      <c r="H366" s="4">
        <f t="shared" si="48"/>
        <v>-5.1788212318728926</v>
      </c>
      <c r="I366" s="4">
        <f t="shared" si="49"/>
        <v>84</v>
      </c>
      <c r="J366" s="4">
        <f t="shared" si="50"/>
        <v>33.333333333333336</v>
      </c>
      <c r="K366" s="3" t="str">
        <f t="shared" si="51"/>
        <v>delay(199);
setAngle(84);</v>
      </c>
      <c r="L366"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v>
      </c>
    </row>
    <row r="367" spans="1:12" ht="28.8">
      <c r="A367" s="3">
        <v>14.6</v>
      </c>
      <c r="B367" s="3">
        <v>-2.03240346799</v>
      </c>
      <c r="C367" s="3">
        <v>26.9090219162</v>
      </c>
      <c r="D367" s="3">
        <f t="shared" si="45"/>
        <v>-2.03240346799</v>
      </c>
      <c r="E367" s="3">
        <f t="shared" si="46"/>
        <v>26.9090219162</v>
      </c>
      <c r="F367" s="4">
        <f t="shared" si="47"/>
        <v>26.985665163994561</v>
      </c>
      <c r="G367" s="4">
        <f t="shared" si="53"/>
        <v>12.166666666666634</v>
      </c>
      <c r="H367" s="4">
        <f t="shared" si="48"/>
        <v>-4.3192750276260243</v>
      </c>
      <c r="I367" s="4">
        <f t="shared" si="49"/>
        <v>85</v>
      </c>
      <c r="J367" s="4">
        <f t="shared" si="50"/>
        <v>33.333333333333336</v>
      </c>
      <c r="K367" s="3" t="str">
        <f t="shared" si="51"/>
        <v>delay(33);
setAngle(85);</v>
      </c>
      <c r="L367"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v>
      </c>
    </row>
    <row r="368" spans="1:12" ht="28.8">
      <c r="A368" s="3">
        <v>14.64</v>
      </c>
      <c r="B368" s="3">
        <v>-1.3820343582300001</v>
      </c>
      <c r="C368" s="3">
        <v>27.071614193599999</v>
      </c>
      <c r="D368" s="3">
        <f t="shared" si="45"/>
        <v>-1.3820343582300001</v>
      </c>
      <c r="E368" s="3">
        <f t="shared" si="46"/>
        <v>27.071614193599999</v>
      </c>
      <c r="F368" s="4">
        <f t="shared" si="47"/>
        <v>27.106868391875391</v>
      </c>
      <c r="G368" s="4">
        <f t="shared" si="53"/>
        <v>12.199999999999967</v>
      </c>
      <c r="H368" s="4">
        <f t="shared" si="48"/>
        <v>-2.9224726680210367</v>
      </c>
      <c r="I368" s="4">
        <f t="shared" si="49"/>
        <v>87</v>
      </c>
      <c r="J368" s="4">
        <f t="shared" si="50"/>
        <v>33.333333333333336</v>
      </c>
      <c r="K368" s="3" t="str">
        <f t="shared" si="51"/>
        <v>delay(33);
setAngle(87);</v>
      </c>
      <c r="L368"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v>
      </c>
    </row>
    <row r="369" spans="1:12">
      <c r="A369" s="3">
        <v>14.68</v>
      </c>
      <c r="B369" s="3">
        <v>-0.97555366463399995</v>
      </c>
      <c r="C369" s="3">
        <v>27.152910332299999</v>
      </c>
      <c r="D369" s="3">
        <f t="shared" si="45"/>
        <v>-0.97555366463399995</v>
      </c>
      <c r="E369" s="3">
        <f t="shared" si="46"/>
        <v>27.152910332299999</v>
      </c>
      <c r="F369" s="4">
        <f t="shared" si="47"/>
        <v>27.170429596649829</v>
      </c>
      <c r="G369" s="4">
        <f t="shared" si="53"/>
        <v>12.233333333333301</v>
      </c>
      <c r="H369" s="4">
        <f t="shared" si="48"/>
        <v>-2.0576459469492629</v>
      </c>
      <c r="I369" s="4">
        <f t="shared" si="49"/>
        <v>87</v>
      </c>
      <c r="J369" s="4">
        <f t="shared" si="50"/>
        <v>66.666666666666544</v>
      </c>
      <c r="K369" s="3" t="str">
        <f t="shared" si="51"/>
        <v/>
      </c>
      <c r="L369"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v>
      </c>
    </row>
    <row r="370" spans="1:12" ht="28.8">
      <c r="A370" s="3">
        <v>14.72</v>
      </c>
      <c r="B370" s="3">
        <v>-0.812961387195</v>
      </c>
      <c r="C370" s="3">
        <v>27.152910332299999</v>
      </c>
      <c r="D370" s="3">
        <f t="shared" si="45"/>
        <v>-0.812961387195</v>
      </c>
      <c r="E370" s="3">
        <f t="shared" si="46"/>
        <v>27.152910332299999</v>
      </c>
      <c r="F370" s="4">
        <f t="shared" si="47"/>
        <v>27.165077686820517</v>
      </c>
      <c r="G370" s="4">
        <f t="shared" si="53"/>
        <v>12.266666666666634</v>
      </c>
      <c r="H370" s="4">
        <f t="shared" si="48"/>
        <v>-1.7149301955273684</v>
      </c>
      <c r="I370" s="4">
        <f t="shared" si="49"/>
        <v>88</v>
      </c>
      <c r="J370" s="4">
        <f t="shared" si="50"/>
        <v>33.333333333333336</v>
      </c>
      <c r="K370" s="3" t="str">
        <f t="shared" si="51"/>
        <v>delay(66);
setAngle(88);</v>
      </c>
      <c r="L370"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setAngle(87);delay(66);
setAngle(88);</v>
      </c>
    </row>
    <row r="371" spans="1:12" ht="28.8">
      <c r="A371" s="3">
        <v>14.76</v>
      </c>
      <c r="B371" s="3">
        <v>-0.243888416159</v>
      </c>
      <c r="C371" s="3">
        <v>27.152910332299999</v>
      </c>
      <c r="D371" s="3">
        <f t="shared" si="45"/>
        <v>-0.243888416159</v>
      </c>
      <c r="E371" s="3">
        <f t="shared" si="46"/>
        <v>27.152910332299999</v>
      </c>
      <c r="F371" s="4">
        <f t="shared" si="47"/>
        <v>27.154005617467575</v>
      </c>
      <c r="G371" s="4">
        <f t="shared" si="53"/>
        <v>12.299999999999967</v>
      </c>
      <c r="H371" s="4">
        <f t="shared" si="48"/>
        <v>-0.51461891111848057</v>
      </c>
      <c r="I371" s="4">
        <f t="shared" si="49"/>
        <v>89</v>
      </c>
      <c r="J371" s="4">
        <f t="shared" si="50"/>
        <v>33.333333333333336</v>
      </c>
      <c r="K371" s="3" t="str">
        <f t="shared" si="51"/>
        <v>delay(33);
setAngle(89);</v>
      </c>
      <c r="L371"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setAngle(87);delay(66);
setAngle(88);delay(33);
setAngle(89);</v>
      </c>
    </row>
    <row r="372" spans="1:12" ht="28.8">
      <c r="A372" s="3">
        <v>14.8</v>
      </c>
      <c r="B372" s="3">
        <v>0.48777683231699998</v>
      </c>
      <c r="C372" s="3">
        <v>27.152910332299999</v>
      </c>
      <c r="D372" s="3">
        <f t="shared" si="45"/>
        <v>0.48777683231699998</v>
      </c>
      <c r="E372" s="3">
        <f t="shared" si="46"/>
        <v>27.152910332299999</v>
      </c>
      <c r="F372" s="4">
        <f t="shared" si="47"/>
        <v>27.157291207925528</v>
      </c>
      <c r="G372" s="4">
        <f t="shared" si="53"/>
        <v>12.3333333333333</v>
      </c>
      <c r="H372" s="4">
        <f t="shared" si="48"/>
        <v>1.029154804306474</v>
      </c>
      <c r="I372" s="4">
        <f t="shared" si="49"/>
        <v>91</v>
      </c>
      <c r="J372" s="4">
        <f t="shared" si="50"/>
        <v>33.333333333333336</v>
      </c>
      <c r="K372" s="3" t="str">
        <f t="shared" si="51"/>
        <v>delay(33);
setAngle(91);</v>
      </c>
      <c r="L372"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setAngle(87);delay(66);
setAngle(88);delay(33);
setAngle(89);delay(33);
setAngle(91);</v>
      </c>
    </row>
    <row r="373" spans="1:12">
      <c r="A373" s="3">
        <v>14.84</v>
      </c>
      <c r="B373" s="3">
        <v>0.73166524847600001</v>
      </c>
      <c r="C373" s="3">
        <v>27.234206471</v>
      </c>
      <c r="D373" s="3">
        <f t="shared" si="45"/>
        <v>0.73166524847600001</v>
      </c>
      <c r="E373" s="3">
        <f t="shared" si="46"/>
        <v>27.234206471</v>
      </c>
      <c r="F373" s="4">
        <f t="shared" si="47"/>
        <v>27.24403303736225</v>
      </c>
      <c r="G373" s="4">
        <f t="shared" si="53"/>
        <v>12.366666666666633</v>
      </c>
      <c r="H373" s="4">
        <f t="shared" si="48"/>
        <v>1.5389194243893418</v>
      </c>
      <c r="I373" s="4">
        <f t="shared" si="49"/>
        <v>91</v>
      </c>
      <c r="J373" s="4">
        <f t="shared" si="50"/>
        <v>66.666666666666544</v>
      </c>
      <c r="K373" s="3" t="str">
        <f t="shared" si="51"/>
        <v/>
      </c>
      <c r="L373"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setAngle(87);delay(66);
setAngle(88);delay(33);
setAngle(89);delay(33);
setAngle(91);</v>
      </c>
    </row>
    <row r="374" spans="1:12" ht="28.8">
      <c r="A374" s="3">
        <v>14.88</v>
      </c>
      <c r="B374" s="3">
        <v>0.97555366463399995</v>
      </c>
      <c r="C374" s="3">
        <v>27.315502609799999</v>
      </c>
      <c r="D374" s="3">
        <f t="shared" si="45"/>
        <v>0.97555366463399995</v>
      </c>
      <c r="E374" s="3">
        <f t="shared" si="46"/>
        <v>27.315502609799999</v>
      </c>
      <c r="F374" s="4">
        <f t="shared" si="47"/>
        <v>27.332917659455447</v>
      </c>
      <c r="G374" s="4">
        <f t="shared" si="53"/>
        <v>12.399999999999967</v>
      </c>
      <c r="H374" s="4">
        <f t="shared" si="48"/>
        <v>2.0454084888836364</v>
      </c>
      <c r="I374" s="4">
        <f t="shared" si="49"/>
        <v>92</v>
      </c>
      <c r="J374" s="4">
        <f t="shared" si="50"/>
        <v>33.333333333333336</v>
      </c>
      <c r="K374" s="3" t="str">
        <f t="shared" si="51"/>
        <v>delay(66);
setAngle(92);</v>
      </c>
      <c r="L374"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setAngle(87);delay(66);
setAngle(88);delay(33);
setAngle(89);delay(33);
setAngle(91);delay(66);
setAngle(92);</v>
      </c>
    </row>
    <row r="375" spans="1:12">
      <c r="A375" s="3">
        <v>14.92</v>
      </c>
      <c r="B375" s="3">
        <v>1.2194420807899999</v>
      </c>
      <c r="C375" s="3">
        <v>27.315502609799999</v>
      </c>
      <c r="D375" s="3">
        <f t="shared" si="45"/>
        <v>1.2194420807899999</v>
      </c>
      <c r="E375" s="3">
        <f t="shared" si="46"/>
        <v>27.315502609799999</v>
      </c>
      <c r="F375" s="4">
        <f t="shared" si="47"/>
        <v>27.342708750494928</v>
      </c>
      <c r="G375" s="4">
        <f t="shared" si="53"/>
        <v>12.4333333333333</v>
      </c>
      <c r="H375" s="4">
        <f t="shared" si="48"/>
        <v>2.5561500785685625</v>
      </c>
      <c r="I375" s="4">
        <f t="shared" si="49"/>
        <v>92</v>
      </c>
      <c r="J375" s="4">
        <f t="shared" si="50"/>
        <v>66.666666666666544</v>
      </c>
      <c r="K375" s="3" t="str">
        <f t="shared" si="51"/>
        <v/>
      </c>
      <c r="L375"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setAngle(87);delay(66);
setAngle(88);delay(33);
setAngle(89);delay(33);
setAngle(91);delay(66);
setAngle(92);</v>
      </c>
    </row>
    <row r="376" spans="1:12" ht="28.8">
      <c r="A376" s="3">
        <v>14.96</v>
      </c>
      <c r="B376" s="3">
        <v>1.54462663567</v>
      </c>
      <c r="C376" s="3">
        <v>27.315502609799999</v>
      </c>
      <c r="D376" s="3">
        <f t="shared" si="45"/>
        <v>1.54462663567</v>
      </c>
      <c r="E376" s="3">
        <f t="shared" si="46"/>
        <v>27.315502609799999</v>
      </c>
      <c r="F376" s="4">
        <f t="shared" si="47"/>
        <v>27.359140232646414</v>
      </c>
      <c r="G376" s="4">
        <f t="shared" si="53"/>
        <v>12.466666666666633</v>
      </c>
      <c r="H376" s="4">
        <f t="shared" si="48"/>
        <v>3.2364931435931288</v>
      </c>
      <c r="I376" s="4">
        <f t="shared" si="49"/>
        <v>93</v>
      </c>
      <c r="J376" s="4">
        <f t="shared" si="50"/>
        <v>33.333333333333336</v>
      </c>
      <c r="K376" s="3" t="str">
        <f t="shared" si="51"/>
        <v>delay(66);
setAngle(93);</v>
      </c>
      <c r="L376"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setAngle(87);delay(66);
setAngle(88);delay(33);
setAngle(89);delay(33);
setAngle(91);delay(66);
setAngle(92);delay(66);
setAngle(93);</v>
      </c>
    </row>
    <row r="377" spans="1:12">
      <c r="A377" s="3">
        <v>15</v>
      </c>
      <c r="B377" s="3">
        <v>1.7885150518299999</v>
      </c>
      <c r="C377" s="3">
        <v>27.315502609799999</v>
      </c>
      <c r="D377" s="3">
        <f t="shared" si="45"/>
        <v>1.7885150518299999</v>
      </c>
      <c r="E377" s="3">
        <f t="shared" si="46"/>
        <v>27.315502609799999</v>
      </c>
      <c r="F377" s="4">
        <f t="shared" si="47"/>
        <v>27.373992564414365</v>
      </c>
      <c r="G377" s="4">
        <f t="shared" si="53"/>
        <v>12.499999999999966</v>
      </c>
      <c r="H377" s="4">
        <f t="shared" si="48"/>
        <v>3.7461620495991541</v>
      </c>
      <c r="I377" s="4">
        <f t="shared" si="49"/>
        <v>93</v>
      </c>
      <c r="J377" s="4">
        <f t="shared" si="50"/>
        <v>66.666666666666544</v>
      </c>
      <c r="K377" s="3" t="str">
        <f t="shared" si="51"/>
        <v/>
      </c>
      <c r="L377"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setAngle(87);delay(66);
setAngle(88);delay(33);
setAngle(89);delay(33);
setAngle(91);delay(66);
setAngle(92);delay(66);
setAngle(93);</v>
      </c>
    </row>
    <row r="378" spans="1:12">
      <c r="A378" s="3">
        <v>15.04</v>
      </c>
      <c r="B378" s="3">
        <v>1.7885150518299999</v>
      </c>
      <c r="C378" s="3">
        <v>27.315502609799999</v>
      </c>
      <c r="D378" s="3">
        <f t="shared" si="45"/>
        <v>1.7885150518299999</v>
      </c>
      <c r="E378" s="3">
        <f t="shared" si="46"/>
        <v>27.315502609799999</v>
      </c>
      <c r="F378" s="4">
        <f t="shared" si="47"/>
        <v>27.373992564414365</v>
      </c>
      <c r="G378" s="4">
        <f t="shared" si="53"/>
        <v>12.533333333333299</v>
      </c>
      <c r="H378" s="4">
        <f t="shared" si="48"/>
        <v>3.7461620495991541</v>
      </c>
      <c r="I378" s="4">
        <f t="shared" si="49"/>
        <v>93</v>
      </c>
      <c r="J378" s="4">
        <f t="shared" si="50"/>
        <v>99.999999999999758</v>
      </c>
      <c r="K378" s="3" t="str">
        <f t="shared" si="51"/>
        <v/>
      </c>
      <c r="L378"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setAngle(87);delay(66);
setAngle(88);delay(33);
setAngle(89);delay(33);
setAngle(91);delay(66);
setAngle(92);delay(66);
setAngle(93);</v>
      </c>
    </row>
    <row r="379" spans="1:12" ht="28.8">
      <c r="A379" s="3">
        <v>15.08</v>
      </c>
      <c r="B379" s="3">
        <v>2.03240346799</v>
      </c>
      <c r="C379" s="3">
        <v>27.152910332299999</v>
      </c>
      <c r="D379" s="3">
        <f t="shared" si="45"/>
        <v>2.03240346799</v>
      </c>
      <c r="E379" s="3">
        <f t="shared" si="46"/>
        <v>27.152910332299999</v>
      </c>
      <c r="F379" s="4">
        <f t="shared" si="47"/>
        <v>27.228867096715973</v>
      </c>
      <c r="G379" s="4">
        <f t="shared" si="53"/>
        <v>12.566666666666633</v>
      </c>
      <c r="H379" s="4">
        <f t="shared" si="48"/>
        <v>4.2806239981095455</v>
      </c>
      <c r="I379" s="4">
        <f t="shared" si="49"/>
        <v>94</v>
      </c>
      <c r="J379" s="4">
        <f t="shared" si="50"/>
        <v>33.333333333333336</v>
      </c>
      <c r="K379" s="3" t="str">
        <f t="shared" si="51"/>
        <v>delay(99);
setAngle(94);</v>
      </c>
      <c r="L379"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setAngle(87);delay(66);
setAngle(88);delay(33);
setAngle(89);delay(33);
setAngle(91);delay(66);
setAngle(92);delay(66);
setAngle(93);delay(99);
setAngle(94);</v>
      </c>
    </row>
    <row r="380" spans="1:12">
      <c r="A380" s="3">
        <v>15.12</v>
      </c>
      <c r="B380" s="3">
        <v>2.03240346799</v>
      </c>
      <c r="C380" s="3">
        <v>27.152910332299999</v>
      </c>
      <c r="D380" s="3">
        <f t="shared" si="45"/>
        <v>2.03240346799</v>
      </c>
      <c r="E380" s="3">
        <f t="shared" si="46"/>
        <v>27.152910332299999</v>
      </c>
      <c r="F380" s="4">
        <f t="shared" si="47"/>
        <v>27.228867096715973</v>
      </c>
      <c r="G380" s="4">
        <f t="shared" si="53"/>
        <v>12.599999999999966</v>
      </c>
      <c r="H380" s="4">
        <f t="shared" si="48"/>
        <v>4.2806239981095455</v>
      </c>
      <c r="I380" s="4">
        <f t="shared" si="49"/>
        <v>94</v>
      </c>
      <c r="J380" s="4">
        <f t="shared" si="50"/>
        <v>66.666666666666544</v>
      </c>
      <c r="K380" s="3" t="str">
        <f t="shared" si="51"/>
        <v/>
      </c>
      <c r="L380"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setAngle(87);delay(66);
setAngle(88);delay(33);
setAngle(89);delay(33);
setAngle(91);delay(66);
setAngle(92);delay(66);
setAngle(93);delay(99);
setAngle(94);</v>
      </c>
    </row>
    <row r="381" spans="1:12">
      <c r="A381" s="3">
        <v>15.16</v>
      </c>
      <c r="B381" s="3">
        <v>2.03240346799</v>
      </c>
      <c r="C381" s="3">
        <v>27.152910332299999</v>
      </c>
      <c r="D381" s="3">
        <f t="shared" si="45"/>
        <v>2.03240346799</v>
      </c>
      <c r="E381" s="3">
        <f t="shared" si="46"/>
        <v>27.152910332299999</v>
      </c>
      <c r="F381" s="4">
        <f t="shared" si="47"/>
        <v>27.228867096715973</v>
      </c>
      <c r="G381" s="4">
        <f t="shared" si="53"/>
        <v>12.633333333333299</v>
      </c>
      <c r="H381" s="4">
        <f t="shared" si="48"/>
        <v>4.2806239981095455</v>
      </c>
      <c r="I381" s="4">
        <f t="shared" si="49"/>
        <v>94</v>
      </c>
      <c r="J381" s="4">
        <f t="shared" si="50"/>
        <v>99.999999999999758</v>
      </c>
      <c r="K381" s="3" t="str">
        <f t="shared" si="51"/>
        <v/>
      </c>
      <c r="L381"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setAngle(87);delay(66);
setAngle(88);delay(33);
setAngle(89);delay(33);
setAngle(91);delay(66);
setAngle(92);delay(66);
setAngle(93);delay(99);
setAngle(94);</v>
      </c>
    </row>
    <row r="382" spans="1:12">
      <c r="A382" s="3">
        <v>15.2</v>
      </c>
      <c r="B382" s="3">
        <v>2.03240346799</v>
      </c>
      <c r="C382" s="3">
        <v>27.152910332299999</v>
      </c>
      <c r="D382" s="3">
        <f t="shared" si="45"/>
        <v>2.03240346799</v>
      </c>
      <c r="E382" s="3">
        <f t="shared" si="46"/>
        <v>27.152910332299999</v>
      </c>
      <c r="F382" s="4">
        <f t="shared" si="47"/>
        <v>27.228867096715973</v>
      </c>
      <c r="G382" s="4">
        <f t="shared" si="53"/>
        <v>12.666666666666632</v>
      </c>
      <c r="H382" s="4">
        <f t="shared" si="48"/>
        <v>4.2806239981095455</v>
      </c>
      <c r="I382" s="4">
        <f t="shared" si="49"/>
        <v>94</v>
      </c>
      <c r="J382" s="4">
        <f t="shared" si="50"/>
        <v>133.33333333333297</v>
      </c>
      <c r="K382" s="3" t="str">
        <f t="shared" si="51"/>
        <v/>
      </c>
      <c r="L382"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setAngle(87);delay(66);
setAngle(88);delay(33);
setAngle(89);delay(33);
setAngle(91);delay(66);
setAngle(92);delay(66);
setAngle(93);delay(99);
setAngle(94);</v>
      </c>
    </row>
    <row r="383" spans="1:12">
      <c r="A383" s="3">
        <v>15.24</v>
      </c>
      <c r="B383" s="3">
        <v>2.03240346799</v>
      </c>
      <c r="C383" s="3">
        <v>27.152910332299999</v>
      </c>
      <c r="D383" s="3">
        <f t="shared" si="45"/>
        <v>2.03240346799</v>
      </c>
      <c r="E383" s="3">
        <f t="shared" si="46"/>
        <v>27.152910332299999</v>
      </c>
      <c r="F383" s="4">
        <f t="shared" si="47"/>
        <v>27.228867096715973</v>
      </c>
      <c r="G383" s="4">
        <f t="shared" si="53"/>
        <v>12.699999999999966</v>
      </c>
      <c r="H383" s="4">
        <f t="shared" si="48"/>
        <v>4.2806239981095455</v>
      </c>
      <c r="I383" s="4">
        <f t="shared" si="49"/>
        <v>94</v>
      </c>
      <c r="J383" s="4">
        <f t="shared" si="50"/>
        <v>166.66666666666617</v>
      </c>
      <c r="K383" s="3" t="str">
        <f t="shared" si="51"/>
        <v/>
      </c>
      <c r="L383"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setAngle(87);delay(66);
setAngle(88);delay(33);
setAngle(89);delay(33);
setAngle(91);delay(66);
setAngle(92);delay(66);
setAngle(93);delay(99);
setAngle(94);</v>
      </c>
    </row>
    <row r="384" spans="1:12">
      <c r="A384" s="3">
        <v>15.28</v>
      </c>
      <c r="B384" s="3">
        <v>2.03240346799</v>
      </c>
      <c r="C384" s="3">
        <v>27.152910332299999</v>
      </c>
      <c r="D384" s="3">
        <f t="shared" si="45"/>
        <v>2.03240346799</v>
      </c>
      <c r="E384" s="3">
        <f t="shared" si="46"/>
        <v>27.152910332299999</v>
      </c>
      <c r="F384" s="4">
        <f t="shared" si="47"/>
        <v>27.228867096715973</v>
      </c>
      <c r="G384" s="4">
        <f t="shared" si="53"/>
        <v>12.733333333333299</v>
      </c>
      <c r="H384" s="4">
        <f t="shared" si="48"/>
        <v>4.2806239981095455</v>
      </c>
      <c r="I384" s="4">
        <f t="shared" si="49"/>
        <v>94</v>
      </c>
      <c r="J384" s="4">
        <f t="shared" si="50"/>
        <v>199.99999999999937</v>
      </c>
      <c r="K384" s="3" t="str">
        <f t="shared" si="51"/>
        <v/>
      </c>
      <c r="L384" s="4"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setAngle(87);delay(66);
setAngle(88);delay(33);
setAngle(89);delay(33);
setAngle(91);delay(66);
setAngle(92);delay(66);
setAngle(93);delay(99);
setAngle(94);</v>
      </c>
    </row>
    <row r="385" spans="1:12" ht="409.5" customHeight="1">
      <c r="A385" s="3">
        <v>15.32</v>
      </c>
      <c r="B385" s="3">
        <v>2.03240346799</v>
      </c>
      <c r="C385" s="3">
        <v>27.152910332299999</v>
      </c>
      <c r="D385" s="3">
        <f t="shared" si="45"/>
        <v>2.03240346799</v>
      </c>
      <c r="E385" s="3">
        <f t="shared" si="46"/>
        <v>27.152910332299999</v>
      </c>
      <c r="F385" s="4">
        <f t="shared" si="47"/>
        <v>27.228867096715973</v>
      </c>
      <c r="G385" s="4">
        <f t="shared" si="53"/>
        <v>12.766666666666632</v>
      </c>
      <c r="H385" s="4">
        <f t="shared" si="48"/>
        <v>4.2806239981095455</v>
      </c>
      <c r="I385" s="4">
        <f t="shared" si="49"/>
        <v>94</v>
      </c>
      <c r="J385" s="4">
        <f t="shared" si="50"/>
        <v>233.33333333333258</v>
      </c>
      <c r="K385" s="3" t="str">
        <f t="shared" si="51"/>
        <v/>
      </c>
      <c r="L385" s="3" t="str">
        <f t="shared" si="52"/>
        <v>setAngle(92);delay(1166);
setAngle(91);delay(133);
setAngle(90);delay(66);
setAngle(89);delay(66);
setAngle(88);delay(33);
setAngle(87);delay(66);
setAngle(86);delay(66);
setAngle(85);delay(66);
setAngle(84);delay(333);
setAngle(85);delay(166);
setAngle(86);delay(66);
setAngle(87);delay(66);
setAngle(88);delay(66);
setAngle(89);delay(99);
setAngle(90);delay(99);
setAngle(91);delay(333);
setAngle(92);delay(66);
setAngle(93);delay(66);
setAngle(94);delay(66);
setAngle(95);delay(66);
setAngle(96);delay(66);
setAngle(97);delay(66);
setAngle(98);delay(133);
setAngle(99);delay(66);
setAngle(98);delay(133);
setAngle(97);delay(133);
setAngle(96);delay(66);
setAngle(95);delay(66);
setAngle(94);delay(166);
setAngle(93);delay(399);
setAngle(92);delay(499);
setAngle(91);delay(99);
setAngle(90);delay(66);
setAngle(89);delay(199);
setAngle(90);delay(66);
setAngle(91);delay(133);
setAngle(92);delay(66);
setAngle(93);delay(66);
setAngle(92);delay(566);
setAngle(91);delay(66);
setAngle(90);delay(66);
setAngle(89);delay(33);
setAngle(88);delay(133);
setAngle(87);delay(66);
setAngle(86);delay(166);
setAngle(85);delay(33);
setAngle(86);delay(33);
setAngle(85);delay(166);
setAngle(84);delay(66);
setAngle(85);delay(33);
setAngle(86);delay(33);
setAngle(87);delay(33);
setAngle(88);delay(99);
setAngle(89);delay(66);
setAngle(90);delay(33);
setAngle(91);delay(99);
setAngle(92);delay(99);
setAngle(93);delay(66);
setAngle(94);delay(99);
setAngle(95);delay(66);
setAngle(96);delay(300);
setAngle(94);delay(33);
setAngle(93);delay(233);
setAngle(92);delay(1600);
setAngle(91);delay(99);
setAngle(90);delay(266);
setAngle(91);delay(99);
setAngle(92);delay(66);
setAngle(93);delay(66);
setAngle(94);delay(133);
setAngle(93);delay(99);
setAngle(92);delay(399);
setAngle(91);delay(33);
setAngle(92);delay(33);
setAngle(91);delay(166);
setAngle(90);delay(33);
setAngle(89);delay(66);
setAngle(88);delay(33);
setAngle(87);delay(66);
setAngle(86);delay(66);
setAngle(85);delay(99);
setAngle(84);delay(99);
setAngle(83);delay(199);
setAngle(84);delay(33);
setAngle(85);delay(33);
setAngle(87);delay(66);
setAngle(88);delay(33);
setAngle(89);delay(33);
setAngle(91);delay(66);
setAngle(92);delay(66);
setAngle(93);delay(99);
setAngle(94);</v>
      </c>
    </row>
    <row r="386" spans="1:12">
      <c r="A386" s="3"/>
      <c r="B386" s="3"/>
      <c r="C386" s="3"/>
      <c r="D386" s="3"/>
      <c r="E386" s="3"/>
      <c r="K386" s="3"/>
    </row>
    <row r="387" spans="1:12">
      <c r="A387" s="3"/>
      <c r="B387" s="3"/>
      <c r="C387" s="3"/>
      <c r="D387" s="3"/>
      <c r="E387" s="3"/>
      <c r="K387" s="3"/>
    </row>
    <row r="388" spans="1:12">
      <c r="A388" s="3"/>
      <c r="B388" s="3"/>
      <c r="C388" s="3"/>
      <c r="D388" s="3"/>
      <c r="E388" s="3"/>
      <c r="K388" s="3"/>
    </row>
    <row r="389" spans="1:12">
      <c r="A389" s="3"/>
      <c r="B389" s="3"/>
      <c r="C389" s="3"/>
      <c r="D389" s="3"/>
      <c r="E389" s="3"/>
      <c r="K389" s="3"/>
    </row>
    <row r="390" spans="1:12">
      <c r="A390" s="3"/>
      <c r="B390" s="3"/>
      <c r="C390" s="3"/>
      <c r="D390" s="3"/>
      <c r="E390" s="3"/>
      <c r="K390" s="3"/>
    </row>
    <row r="391" spans="1:12">
      <c r="A391" s="3"/>
      <c r="B391" s="3"/>
      <c r="C391" s="3"/>
      <c r="D391" s="3"/>
      <c r="E391" s="3"/>
      <c r="K391" s="3"/>
    </row>
    <row r="392" spans="1:12">
      <c r="A392" s="3"/>
      <c r="B392" s="3"/>
      <c r="C392" s="3"/>
      <c r="D392" s="3"/>
      <c r="E392" s="3"/>
      <c r="K392" s="3"/>
    </row>
    <row r="393" spans="1:12">
      <c r="A393" s="3"/>
      <c r="B393" s="3"/>
      <c r="C393" s="3"/>
      <c r="D393" s="3"/>
      <c r="E393" s="3"/>
      <c r="K393" s="3"/>
    </row>
    <row r="394" spans="1:12">
      <c r="A394" s="3"/>
      <c r="B394" s="3"/>
      <c r="C394" s="3"/>
      <c r="D394" s="3"/>
      <c r="E394" s="3"/>
      <c r="K394" s="3"/>
    </row>
    <row r="395" spans="1:12">
      <c r="A395" s="3"/>
      <c r="B395" s="3"/>
      <c r="C395" s="3"/>
      <c r="D395" s="3"/>
      <c r="E395" s="3"/>
      <c r="K395" s="3"/>
    </row>
    <row r="396" spans="1:12">
      <c r="A396" s="3"/>
      <c r="B396" s="3"/>
      <c r="C396" s="3"/>
      <c r="D396" s="3"/>
      <c r="E396" s="3"/>
      <c r="K396" s="3"/>
    </row>
    <row r="397" spans="1:12">
      <c r="A397" s="3"/>
      <c r="B397" s="3"/>
      <c r="C397" s="3"/>
      <c r="D397" s="3"/>
      <c r="E397" s="3"/>
      <c r="K397" s="3"/>
    </row>
    <row r="398" spans="1:12">
      <c r="A398" s="3"/>
      <c r="B398" s="3"/>
      <c r="C398" s="3"/>
      <c r="D398" s="3"/>
      <c r="E398" s="3"/>
      <c r="K398" s="3"/>
    </row>
    <row r="399" spans="1:12">
      <c r="A399" s="3"/>
      <c r="B399" s="3"/>
      <c r="C399" s="3"/>
      <c r="D399" s="3"/>
      <c r="E399" s="3"/>
      <c r="K399" s="3"/>
    </row>
    <row r="400" spans="1:12">
      <c r="A400" s="3"/>
      <c r="B400" s="3"/>
      <c r="C400" s="3"/>
      <c r="D400" s="3"/>
      <c r="E400" s="3"/>
      <c r="K400" s="3"/>
    </row>
    <row r="401" spans="1:11">
      <c r="A401" s="3"/>
      <c r="B401" s="3"/>
      <c r="C401" s="3"/>
      <c r="D401" s="3"/>
      <c r="E401" s="3"/>
      <c r="K401" s="3"/>
    </row>
    <row r="402" spans="1:11">
      <c r="A402" s="3"/>
      <c r="B402" s="3"/>
      <c r="C402" s="3"/>
      <c r="D402" s="3"/>
      <c r="E402" s="3"/>
      <c r="K402" s="3"/>
    </row>
    <row r="403" spans="1:11">
      <c r="A403" s="3"/>
      <c r="B403" s="3"/>
      <c r="C403" s="3"/>
      <c r="D403" s="3"/>
      <c r="E403" s="3"/>
      <c r="K403" s="3"/>
    </row>
    <row r="404" spans="1:11">
      <c r="A404" s="3"/>
      <c r="B404" s="3"/>
      <c r="C404" s="3"/>
      <c r="D404" s="3"/>
      <c r="E404" s="3"/>
      <c r="K404" s="3"/>
    </row>
    <row r="405" spans="1:11">
      <c r="A405" s="3"/>
      <c r="B405" s="3"/>
      <c r="C405" s="3"/>
      <c r="D405" s="3"/>
      <c r="E405" s="3"/>
      <c r="K405" s="3"/>
    </row>
    <row r="406" spans="1:11">
      <c r="A406" s="3"/>
      <c r="B406" s="3"/>
      <c r="C406" s="3"/>
      <c r="D406" s="3"/>
      <c r="E406" s="3"/>
      <c r="K406" s="3"/>
    </row>
    <row r="407" spans="1:11">
      <c r="A407" s="3"/>
      <c r="B407" s="3"/>
      <c r="C407" s="3"/>
      <c r="D407" s="3"/>
      <c r="E407" s="3"/>
      <c r="K407" s="3"/>
    </row>
    <row r="408" spans="1:11">
      <c r="A408" s="3"/>
      <c r="B408" s="3"/>
      <c r="C408" s="3"/>
      <c r="D408" s="3"/>
      <c r="E408" s="3"/>
      <c r="K408" s="3"/>
    </row>
    <row r="409" spans="1:11">
      <c r="A409" s="3"/>
      <c r="B409" s="3"/>
      <c r="C409" s="3"/>
      <c r="D409" s="3"/>
      <c r="E409" s="3"/>
      <c r="K409" s="3"/>
    </row>
    <row r="410" spans="1:11">
      <c r="A410" s="3"/>
      <c r="B410" s="3"/>
      <c r="C410" s="3"/>
      <c r="D410" s="3"/>
      <c r="E410" s="3"/>
      <c r="K410" s="3"/>
    </row>
    <row r="411" spans="1:11">
      <c r="A411" s="3"/>
      <c r="B411" s="3"/>
      <c r="C411" s="3"/>
      <c r="D411" s="3"/>
      <c r="E411" s="3"/>
      <c r="K411" s="3"/>
    </row>
    <row r="412" spans="1:11">
      <c r="A412" s="3"/>
      <c r="B412" s="3"/>
      <c r="C412" s="3"/>
      <c r="D412" s="3"/>
      <c r="E412" s="3"/>
      <c r="K412" s="3"/>
    </row>
    <row r="413" spans="1:11">
      <c r="A413" s="3"/>
      <c r="B413" s="3"/>
      <c r="C413" s="3"/>
      <c r="D413" s="3"/>
      <c r="E413" s="3"/>
      <c r="K413" s="3"/>
    </row>
    <row r="414" spans="1:11">
      <c r="A414" s="3"/>
      <c r="B414" s="3"/>
      <c r="C414" s="3"/>
      <c r="D414" s="3"/>
      <c r="E414" s="3"/>
      <c r="K414" s="3"/>
    </row>
    <row r="415" spans="1:11">
      <c r="A415" s="3"/>
      <c r="B415" s="3"/>
      <c r="C415" s="3"/>
      <c r="D415" s="3"/>
      <c r="E415" s="3"/>
      <c r="K415" s="3"/>
    </row>
    <row r="416" spans="1:11">
      <c r="A416" s="3"/>
      <c r="B416" s="3"/>
      <c r="C416" s="3"/>
      <c r="D416" s="3"/>
      <c r="E416" s="3"/>
      <c r="K416" s="3"/>
    </row>
    <row r="417" spans="1:11">
      <c r="A417" s="3"/>
      <c r="B417" s="3"/>
      <c r="C417" s="3"/>
      <c r="D417" s="3"/>
      <c r="E417" s="3"/>
      <c r="K417" s="3"/>
    </row>
    <row r="418" spans="1:11">
      <c r="A418" s="3"/>
      <c r="B418" s="3"/>
      <c r="C418" s="3"/>
      <c r="D418" s="3"/>
      <c r="E418" s="3"/>
      <c r="K418" s="3"/>
    </row>
    <row r="419" spans="1:11">
      <c r="A419" s="3"/>
      <c r="B419" s="3"/>
      <c r="C419" s="3"/>
      <c r="D419" s="3"/>
      <c r="E419" s="3"/>
      <c r="K419" s="3"/>
    </row>
    <row r="420" spans="1:11">
      <c r="A420" s="3"/>
      <c r="B420" s="3"/>
      <c r="C420" s="3"/>
      <c r="D420" s="3"/>
      <c r="E420" s="3"/>
      <c r="K420" s="3"/>
    </row>
    <row r="421" spans="1:11">
      <c r="A421" s="3"/>
      <c r="B421" s="3"/>
      <c r="C421" s="3"/>
      <c r="D421" s="3"/>
      <c r="E421" s="3"/>
      <c r="K421" s="3"/>
    </row>
    <row r="422" spans="1:11">
      <c r="A422" s="3"/>
      <c r="B422" s="3"/>
      <c r="C422" s="3"/>
      <c r="D422" s="3"/>
      <c r="E422" s="3"/>
      <c r="K422" s="3"/>
    </row>
    <row r="423" spans="1:11">
      <c r="A423" s="3"/>
      <c r="B423" s="3"/>
      <c r="C423" s="3"/>
      <c r="D423" s="3"/>
      <c r="E423" s="3"/>
      <c r="K423" s="3"/>
    </row>
    <row r="424" spans="1:11">
      <c r="A424" s="3"/>
      <c r="B424" s="3"/>
      <c r="C424" s="3"/>
      <c r="D424" s="3"/>
      <c r="E424" s="3"/>
      <c r="K424" s="3"/>
    </row>
    <row r="425" spans="1:11">
      <c r="A425" s="3"/>
      <c r="B425" s="3"/>
      <c r="C425" s="3"/>
      <c r="D425" s="3"/>
      <c r="E425" s="3"/>
      <c r="K425" s="3"/>
    </row>
    <row r="426" spans="1:11">
      <c r="A426" s="3"/>
      <c r="B426" s="3"/>
      <c r="C426" s="3"/>
      <c r="D426" s="3"/>
      <c r="E426" s="3"/>
      <c r="K426" s="3"/>
    </row>
    <row r="427" spans="1:11">
      <c r="A427" s="3"/>
      <c r="B427" s="3"/>
      <c r="C427" s="3"/>
      <c r="D427" s="3"/>
      <c r="E427" s="3"/>
      <c r="K427" s="3"/>
    </row>
    <row r="428" spans="1:11">
      <c r="A428" s="3"/>
      <c r="B428" s="3"/>
      <c r="C428" s="3"/>
      <c r="D428" s="3"/>
      <c r="E428" s="3"/>
      <c r="K428" s="3"/>
    </row>
    <row r="429" spans="1:11">
      <c r="A429" s="3"/>
      <c r="B429" s="3"/>
      <c r="C429" s="3"/>
      <c r="D429" s="3"/>
      <c r="E429" s="3"/>
      <c r="K429" s="3"/>
    </row>
    <row r="430" spans="1:11">
      <c r="A430" s="3"/>
      <c r="B430" s="3"/>
      <c r="C430" s="3"/>
      <c r="D430" s="3"/>
      <c r="E430" s="3"/>
      <c r="K430" s="3"/>
    </row>
    <row r="431" spans="1:11">
      <c r="A431" s="3"/>
      <c r="B431" s="3"/>
      <c r="C431" s="3"/>
      <c r="D431" s="3"/>
      <c r="E431" s="3"/>
      <c r="K431" s="3"/>
    </row>
    <row r="432" spans="1:11">
      <c r="A432" s="3"/>
      <c r="B432" s="3"/>
      <c r="C432" s="3"/>
      <c r="D432" s="3"/>
      <c r="E432" s="3"/>
      <c r="K432" s="3"/>
    </row>
    <row r="433" spans="1:11">
      <c r="A433" s="3"/>
      <c r="B433" s="3"/>
      <c r="C433" s="3"/>
      <c r="D433" s="3"/>
      <c r="E433" s="3"/>
      <c r="K433" s="3"/>
    </row>
    <row r="434" spans="1:11">
      <c r="A434" s="3"/>
      <c r="B434" s="3"/>
      <c r="C434" s="3"/>
      <c r="D434" s="3"/>
      <c r="E434" s="3"/>
      <c r="K434" s="3"/>
    </row>
    <row r="435" spans="1:11">
      <c r="A435" s="3"/>
      <c r="B435" s="3"/>
      <c r="C435" s="3"/>
      <c r="D435" s="3"/>
      <c r="E435" s="3"/>
      <c r="K435" s="3"/>
    </row>
    <row r="436" spans="1:11">
      <c r="A436" s="3"/>
      <c r="B436" s="3"/>
      <c r="C436" s="3"/>
      <c r="D436" s="3"/>
      <c r="E436" s="3"/>
      <c r="K436" s="3"/>
    </row>
    <row r="437" spans="1:11">
      <c r="A437" s="3"/>
      <c r="B437" s="3"/>
      <c r="C437" s="3"/>
      <c r="D437" s="3"/>
      <c r="E437" s="3"/>
      <c r="K437" s="3"/>
    </row>
    <row r="438" spans="1:11">
      <c r="A438" s="3"/>
      <c r="B438" s="3"/>
      <c r="C438" s="3"/>
      <c r="D438" s="3"/>
      <c r="E438" s="3"/>
      <c r="K438" s="3"/>
    </row>
    <row r="439" spans="1:11">
      <c r="A439" s="3"/>
      <c r="B439" s="3"/>
      <c r="C439" s="3"/>
      <c r="D439" s="3"/>
      <c r="E439" s="3"/>
      <c r="K439" s="3"/>
    </row>
    <row r="440" spans="1:11">
      <c r="A440" s="3"/>
      <c r="B440" s="3"/>
      <c r="C440" s="3"/>
      <c r="D440" s="3"/>
      <c r="E440" s="3"/>
      <c r="K440" s="3"/>
    </row>
    <row r="441" spans="1:11">
      <c r="A441" s="3"/>
      <c r="B441" s="3"/>
      <c r="C441" s="3"/>
      <c r="D441" s="3"/>
      <c r="E441" s="3"/>
      <c r="K441" s="3"/>
    </row>
    <row r="442" spans="1:11">
      <c r="A442" s="3"/>
      <c r="B442" s="3"/>
      <c r="C442" s="3"/>
      <c r="D442" s="3"/>
      <c r="E442" s="3"/>
      <c r="K442" s="3"/>
    </row>
    <row r="443" spans="1:11">
      <c r="A443" s="3"/>
      <c r="B443" s="3"/>
      <c r="C443" s="3"/>
      <c r="D443" s="3"/>
      <c r="E443" s="3"/>
      <c r="K443" s="3"/>
    </row>
    <row r="444" spans="1:11">
      <c r="A444" s="3"/>
      <c r="B444" s="3"/>
      <c r="C444" s="3"/>
      <c r="D444" s="3"/>
      <c r="E444" s="3"/>
      <c r="K444" s="3"/>
    </row>
    <row r="445" spans="1:11">
      <c r="A445" s="3"/>
      <c r="B445" s="3"/>
      <c r="C445" s="3"/>
      <c r="D445" s="3"/>
      <c r="E445" s="3"/>
      <c r="K445" s="3"/>
    </row>
    <row r="446" spans="1:11">
      <c r="A446" s="3"/>
      <c r="B446" s="3"/>
      <c r="C446" s="3"/>
      <c r="D446" s="3"/>
      <c r="E446" s="3"/>
      <c r="K446" s="3"/>
    </row>
    <row r="447" spans="1:11">
      <c r="A447" s="3"/>
      <c r="B447" s="3"/>
      <c r="C447" s="3"/>
      <c r="D447" s="3"/>
      <c r="E447" s="3"/>
      <c r="K447" s="3"/>
    </row>
    <row r="448" spans="1:11">
      <c r="A448" s="3"/>
      <c r="B448" s="3"/>
      <c r="C448" s="3"/>
      <c r="D448" s="3"/>
      <c r="E448" s="3"/>
      <c r="K448" s="3"/>
    </row>
    <row r="449" spans="1:11">
      <c r="A449" s="3"/>
      <c r="B449" s="3"/>
      <c r="C449" s="3"/>
      <c r="D449" s="3"/>
      <c r="E449" s="3"/>
      <c r="K449" s="3"/>
    </row>
    <row r="450" spans="1:11">
      <c r="A450" s="3"/>
      <c r="B450" s="3"/>
      <c r="C450" s="3"/>
      <c r="D450" s="3"/>
      <c r="E450" s="3"/>
      <c r="K450" s="3"/>
    </row>
    <row r="451" spans="1:11">
      <c r="A451" s="3"/>
      <c r="B451" s="3"/>
      <c r="C451" s="3"/>
      <c r="D451" s="3"/>
      <c r="E451" s="3"/>
      <c r="K451" s="3"/>
    </row>
    <row r="452" spans="1:11">
      <c r="A452" s="3"/>
      <c r="B452" s="3"/>
      <c r="C452" s="3"/>
      <c r="D452" s="3"/>
      <c r="E452" s="3"/>
      <c r="K452" s="3"/>
    </row>
    <row r="453" spans="1:11">
      <c r="A453" s="3"/>
      <c r="B453" s="3"/>
      <c r="C453" s="3"/>
      <c r="D453" s="3"/>
      <c r="E453" s="3"/>
      <c r="K453" s="3"/>
    </row>
    <row r="454" spans="1:11">
      <c r="A454" s="3"/>
      <c r="B454" s="3"/>
      <c r="C454" s="3"/>
      <c r="D454" s="3"/>
      <c r="E454" s="3"/>
      <c r="K454" s="3"/>
    </row>
    <row r="455" spans="1:11">
      <c r="A455" s="3"/>
      <c r="B455" s="3"/>
      <c r="C455" s="3"/>
      <c r="D455" s="3"/>
      <c r="E455" s="3"/>
      <c r="K455" s="3"/>
    </row>
    <row r="456" spans="1:11">
      <c r="A456" s="3"/>
      <c r="B456" s="3"/>
      <c r="C456" s="3"/>
      <c r="D456" s="3"/>
      <c r="E456" s="3"/>
      <c r="K456" s="3"/>
    </row>
    <row r="457" spans="1:11">
      <c r="A457" s="3"/>
      <c r="B457" s="3"/>
      <c r="C457" s="3"/>
      <c r="D457" s="3"/>
      <c r="E457" s="3"/>
      <c r="K457" s="3"/>
    </row>
    <row r="458" spans="1:11">
      <c r="A458" s="3"/>
      <c r="B458" s="3"/>
      <c r="C458" s="3"/>
      <c r="D458" s="3"/>
      <c r="E458" s="3"/>
      <c r="K458" s="3"/>
    </row>
    <row r="459" spans="1:11">
      <c r="A459" s="3"/>
      <c r="B459" s="3"/>
      <c r="C459" s="3"/>
      <c r="D459" s="3"/>
      <c r="E459" s="3"/>
      <c r="K459" s="3"/>
    </row>
    <row r="460" spans="1:11">
      <c r="A460" s="3"/>
      <c r="B460" s="3"/>
      <c r="C460" s="3"/>
      <c r="D460" s="3"/>
      <c r="E460" s="3"/>
      <c r="K460" s="3"/>
    </row>
    <row r="461" spans="1:11">
      <c r="A461" s="3"/>
      <c r="B461" s="3"/>
      <c r="C461" s="3"/>
      <c r="D461" s="3"/>
      <c r="E461" s="3"/>
      <c r="K461" s="3"/>
    </row>
    <row r="462" spans="1:11">
      <c r="A462" s="3"/>
      <c r="B462" s="3"/>
      <c r="C462" s="3"/>
      <c r="D462" s="3"/>
      <c r="E462" s="3"/>
      <c r="K462" s="3"/>
    </row>
    <row r="463" spans="1:11">
      <c r="A463" s="3"/>
      <c r="B463" s="3"/>
      <c r="C463" s="3"/>
      <c r="D463" s="3"/>
      <c r="E463" s="3"/>
      <c r="K463" s="3"/>
    </row>
    <row r="464" spans="1:11">
      <c r="A464" s="3"/>
      <c r="B464" s="3"/>
      <c r="C464" s="3"/>
      <c r="D464" s="3"/>
      <c r="E464" s="3"/>
      <c r="K464" s="3"/>
    </row>
    <row r="465" spans="1:11">
      <c r="A465" s="3"/>
      <c r="B465" s="3"/>
      <c r="C465" s="3"/>
      <c r="D465" s="3"/>
      <c r="E465" s="3"/>
      <c r="K465" s="3"/>
    </row>
    <row r="466" spans="1:11">
      <c r="A466" s="3"/>
      <c r="B466" s="3"/>
      <c r="C466" s="3"/>
      <c r="D466" s="3"/>
      <c r="E466" s="3"/>
      <c r="K466" s="3"/>
    </row>
    <row r="467" spans="1:11">
      <c r="A467" s="3"/>
      <c r="B467" s="3"/>
      <c r="C467" s="3"/>
      <c r="D467" s="3"/>
      <c r="E467" s="3"/>
      <c r="K467" s="3"/>
    </row>
    <row r="468" spans="1:11">
      <c r="A468" s="3"/>
      <c r="B468" s="3"/>
      <c r="C468" s="3"/>
      <c r="D468" s="3"/>
      <c r="E468" s="3"/>
      <c r="K468" s="3"/>
    </row>
    <row r="469" spans="1:11">
      <c r="A469" s="3"/>
      <c r="B469" s="3"/>
      <c r="C469" s="3"/>
      <c r="D469" s="3"/>
      <c r="E469" s="3"/>
      <c r="K469" s="3"/>
    </row>
    <row r="470" spans="1:11">
      <c r="A470" s="3"/>
      <c r="B470" s="3"/>
      <c r="C470" s="3"/>
      <c r="D470" s="3"/>
      <c r="E470" s="3"/>
      <c r="K470" s="3"/>
    </row>
    <row r="471" spans="1:11">
      <c r="A471" s="3"/>
      <c r="B471" s="3"/>
      <c r="C471" s="3"/>
      <c r="D471" s="3"/>
      <c r="E471" s="3"/>
      <c r="K471" s="3"/>
    </row>
    <row r="472" spans="1:11">
      <c r="A472" s="3"/>
      <c r="B472" s="3"/>
      <c r="C472" s="3"/>
      <c r="D472" s="3"/>
      <c r="E472" s="3"/>
      <c r="K472" s="3"/>
    </row>
    <row r="473" spans="1:11">
      <c r="A473" s="3"/>
      <c r="B473" s="3"/>
      <c r="C473" s="3"/>
      <c r="D473" s="3"/>
      <c r="E473" s="3"/>
      <c r="K473" s="3"/>
    </row>
    <row r="474" spans="1:11">
      <c r="A474" s="3"/>
      <c r="B474" s="3"/>
      <c r="C474" s="3"/>
      <c r="D474" s="3"/>
      <c r="E474" s="3"/>
      <c r="K474" s="3"/>
    </row>
    <row r="475" spans="1:11">
      <c r="A475" s="3"/>
      <c r="B475" s="3"/>
      <c r="C475" s="3"/>
      <c r="D475" s="3"/>
      <c r="E475" s="3"/>
      <c r="K475" s="3"/>
    </row>
    <row r="476" spans="1:11">
      <c r="A476" s="3"/>
      <c r="B476" s="3"/>
      <c r="C476" s="3"/>
      <c r="D476" s="3"/>
      <c r="E476" s="3"/>
      <c r="K476" s="3"/>
    </row>
    <row r="477" spans="1:11">
      <c r="A477" s="3"/>
      <c r="B477" s="3"/>
      <c r="C477" s="3"/>
      <c r="D477" s="3"/>
      <c r="E477" s="3"/>
      <c r="K477" s="3"/>
    </row>
    <row r="478" spans="1:11">
      <c r="A478" s="3"/>
      <c r="B478" s="3"/>
      <c r="C478" s="3"/>
      <c r="D478" s="3"/>
      <c r="E478" s="3"/>
      <c r="K478" s="3"/>
    </row>
    <row r="479" spans="1:11">
      <c r="A479" s="3"/>
      <c r="B479" s="3"/>
      <c r="C479" s="3"/>
      <c r="D479" s="3"/>
      <c r="E479" s="3"/>
      <c r="K479" s="3"/>
    </row>
    <row r="480" spans="1:11">
      <c r="A480" s="3"/>
      <c r="B480" s="3"/>
      <c r="C480" s="3"/>
      <c r="D480" s="3"/>
      <c r="E480" s="3"/>
      <c r="K480" s="3"/>
    </row>
    <row r="481" spans="1:11">
      <c r="A481" s="3"/>
      <c r="B481" s="3"/>
      <c r="C481" s="3"/>
      <c r="D481" s="3"/>
      <c r="E481" s="3"/>
      <c r="K481" s="3"/>
    </row>
    <row r="482" spans="1:11">
      <c r="A482" s="3"/>
      <c r="B482" s="3"/>
      <c r="C482" s="3"/>
      <c r="D482" s="3"/>
      <c r="E482" s="3"/>
      <c r="K482" s="3"/>
    </row>
    <row r="483" spans="1:11">
      <c r="A483" s="3"/>
      <c r="B483" s="3"/>
      <c r="C483" s="3"/>
      <c r="D483" s="3"/>
      <c r="E483" s="3"/>
      <c r="K483" s="3"/>
    </row>
    <row r="484" spans="1:11">
      <c r="A484" s="3"/>
      <c r="B484" s="3"/>
      <c r="C484" s="3"/>
      <c r="D484" s="3"/>
      <c r="E484" s="3"/>
      <c r="K484" s="3"/>
    </row>
    <row r="485" spans="1:11">
      <c r="A485" s="3"/>
      <c r="B485" s="3"/>
      <c r="C485" s="3"/>
      <c r="D485" s="3"/>
      <c r="E485" s="3"/>
      <c r="K485" s="3"/>
    </row>
    <row r="486" spans="1:11">
      <c r="A486" s="3"/>
      <c r="B486" s="3"/>
      <c r="C486" s="3"/>
      <c r="D486" s="3"/>
      <c r="E486" s="3"/>
      <c r="K486" s="3"/>
    </row>
    <row r="487" spans="1:11">
      <c r="A487" s="3"/>
      <c r="B487" s="3"/>
      <c r="C487" s="3"/>
      <c r="D487" s="3"/>
      <c r="E487" s="3"/>
      <c r="K487" s="3"/>
    </row>
    <row r="488" spans="1:11">
      <c r="A488" s="3"/>
      <c r="B488" s="3"/>
      <c r="C488" s="3"/>
      <c r="D488" s="3"/>
      <c r="E488" s="3"/>
      <c r="K488" s="3"/>
    </row>
    <row r="489" spans="1:11">
      <c r="A489" s="3"/>
      <c r="B489" s="3"/>
      <c r="C489" s="3"/>
      <c r="D489" s="3"/>
      <c r="E489" s="3"/>
      <c r="K489" s="3"/>
    </row>
    <row r="490" spans="1:11">
      <c r="A490" s="3"/>
      <c r="B490" s="3"/>
      <c r="C490" s="3"/>
      <c r="D490" s="3"/>
      <c r="E490" s="3"/>
      <c r="K490" s="3"/>
    </row>
    <row r="491" spans="1:11">
      <c r="A491" s="3"/>
      <c r="B491" s="3"/>
      <c r="C491" s="3"/>
      <c r="D491" s="3"/>
      <c r="E491" s="3"/>
      <c r="K491" s="3"/>
    </row>
    <row r="492" spans="1:11">
      <c r="A492" s="3"/>
      <c r="B492" s="3"/>
      <c r="C492" s="3"/>
      <c r="D492" s="3"/>
      <c r="E492" s="3"/>
      <c r="K492" s="3"/>
    </row>
    <row r="493" spans="1:11">
      <c r="A493" s="3"/>
      <c r="B493" s="3"/>
      <c r="C493" s="3"/>
      <c r="D493" s="3"/>
      <c r="E493" s="3"/>
      <c r="K493" s="3"/>
    </row>
    <row r="494" spans="1:11">
      <c r="A494" s="3"/>
      <c r="B494" s="3"/>
      <c r="C494" s="3"/>
      <c r="D494" s="3"/>
      <c r="E494" s="3"/>
      <c r="K494" s="3"/>
    </row>
    <row r="495" spans="1:11">
      <c r="A495" s="3"/>
      <c r="B495" s="3"/>
      <c r="C495" s="3"/>
      <c r="D495" s="3"/>
      <c r="E495" s="3"/>
      <c r="K495" s="3"/>
    </row>
    <row r="496" spans="1:11">
      <c r="A496" s="3"/>
      <c r="B496" s="3"/>
      <c r="C496" s="3"/>
      <c r="D496" s="3"/>
      <c r="E496" s="3"/>
      <c r="K496" s="3"/>
    </row>
    <row r="497" spans="1:11">
      <c r="A497" s="3"/>
      <c r="B497" s="3"/>
      <c r="C497" s="3"/>
      <c r="D497" s="3"/>
      <c r="E497" s="3"/>
      <c r="K497" s="3"/>
    </row>
    <row r="498" spans="1:11">
      <c r="A498" s="3"/>
      <c r="B498" s="3"/>
      <c r="C498" s="3"/>
      <c r="D498" s="3"/>
      <c r="E498" s="3"/>
      <c r="K498" s="3"/>
    </row>
    <row r="499" spans="1:11">
      <c r="A499" s="3"/>
      <c r="B499" s="3"/>
      <c r="C499" s="3"/>
      <c r="D499" s="3"/>
      <c r="E499" s="3"/>
      <c r="K499" s="3"/>
    </row>
    <row r="500" spans="1:11">
      <c r="A500" s="3"/>
      <c r="B500" s="3"/>
      <c r="C500" s="3"/>
      <c r="D500" s="3"/>
      <c r="E500" s="3"/>
      <c r="K500" s="3"/>
    </row>
    <row r="501" spans="1:11">
      <c r="A501" s="3"/>
      <c r="B501" s="3"/>
      <c r="C501" s="3"/>
      <c r="D501" s="3"/>
      <c r="E501" s="3"/>
      <c r="K501" s="3"/>
    </row>
    <row r="502" spans="1:11">
      <c r="A502" s="3"/>
      <c r="B502" s="3"/>
      <c r="C502" s="3"/>
      <c r="D502" s="3"/>
      <c r="E502" s="3"/>
      <c r="K502" s="3"/>
    </row>
    <row r="503" spans="1:11">
      <c r="A503" s="3"/>
      <c r="B503" s="3"/>
      <c r="C503" s="3"/>
      <c r="D503" s="3"/>
      <c r="E503" s="3"/>
      <c r="K503" s="3"/>
    </row>
    <row r="504" spans="1:11">
      <c r="A504" s="3"/>
      <c r="B504" s="3"/>
      <c r="C504" s="3"/>
      <c r="D504" s="3"/>
      <c r="E504" s="3"/>
      <c r="K504" s="3"/>
    </row>
    <row r="505" spans="1:11">
      <c r="A505" s="3"/>
      <c r="B505" s="3"/>
      <c r="C505" s="3"/>
      <c r="D505" s="3"/>
      <c r="E505" s="3"/>
      <c r="K505" s="3"/>
    </row>
    <row r="506" spans="1:11">
      <c r="A506" s="3"/>
      <c r="B506" s="3"/>
      <c r="C506" s="3"/>
      <c r="D506" s="3"/>
      <c r="E506" s="3"/>
      <c r="K506" s="3"/>
    </row>
    <row r="507" spans="1:11">
      <c r="A507" s="3"/>
      <c r="B507" s="3"/>
      <c r="C507" s="3"/>
      <c r="D507" s="3"/>
      <c r="E507" s="3"/>
      <c r="K507" s="3"/>
    </row>
    <row r="508" spans="1:11">
      <c r="A508" s="3"/>
      <c r="B508" s="3"/>
      <c r="C508" s="3"/>
      <c r="D508" s="3"/>
      <c r="E508" s="3"/>
      <c r="K508" s="3"/>
    </row>
    <row r="509" spans="1:11">
      <c r="A509" s="3"/>
      <c r="B509" s="3"/>
      <c r="C509" s="3"/>
      <c r="D509" s="3"/>
      <c r="E509" s="3"/>
      <c r="K509" s="3"/>
    </row>
    <row r="510" spans="1:11">
      <c r="A510" s="3"/>
      <c r="B510" s="3"/>
      <c r="C510" s="3"/>
      <c r="D510" s="3"/>
      <c r="E510" s="3"/>
      <c r="K510" s="3"/>
    </row>
    <row r="511" spans="1:11">
      <c r="A511" s="3"/>
      <c r="B511" s="3"/>
      <c r="C511" s="3"/>
      <c r="D511" s="3"/>
      <c r="E511" s="3"/>
      <c r="K511" s="3"/>
    </row>
    <row r="512" spans="1:11">
      <c r="A512" s="3"/>
      <c r="B512" s="3"/>
      <c r="C512" s="3"/>
      <c r="D512" s="3"/>
      <c r="E512" s="3"/>
      <c r="K512" s="3"/>
    </row>
    <row r="513" spans="1:11">
      <c r="A513" s="3"/>
      <c r="B513" s="3"/>
      <c r="C513" s="3"/>
      <c r="D513" s="3"/>
      <c r="E513" s="3"/>
      <c r="K513" s="3"/>
    </row>
    <row r="514" spans="1:11">
      <c r="A514" s="3"/>
      <c r="B514" s="3"/>
      <c r="C514" s="3"/>
      <c r="D514" s="3"/>
      <c r="E514" s="3"/>
      <c r="K514" s="3"/>
    </row>
    <row r="515" spans="1:11">
      <c r="A515" s="3"/>
      <c r="B515" s="3"/>
      <c r="C515" s="3"/>
      <c r="D515" s="3"/>
      <c r="E515" s="3"/>
      <c r="K515" s="3"/>
    </row>
    <row r="516" spans="1:11">
      <c r="A516" s="3"/>
      <c r="B516" s="3"/>
      <c r="C516" s="3"/>
      <c r="D516" s="3"/>
      <c r="E516" s="3"/>
      <c r="K516" s="3"/>
    </row>
    <row r="517" spans="1:11">
      <c r="A517" s="3"/>
      <c r="B517" s="3"/>
      <c r="C517" s="3"/>
      <c r="D517" s="3"/>
      <c r="E517" s="3"/>
      <c r="K517" s="3"/>
    </row>
    <row r="518" spans="1:11">
      <c r="A518" s="3"/>
      <c r="B518" s="3"/>
      <c r="C518" s="3"/>
      <c r="D518" s="3"/>
      <c r="E518" s="3"/>
      <c r="K518" s="3"/>
    </row>
    <row r="519" spans="1:11">
      <c r="A519" s="3"/>
      <c r="B519" s="3"/>
      <c r="C519" s="3"/>
      <c r="D519" s="3"/>
      <c r="E519" s="3"/>
      <c r="K519" s="3"/>
    </row>
    <row r="520" spans="1:11">
      <c r="A520" s="3"/>
      <c r="B520" s="3"/>
      <c r="C520" s="3"/>
      <c r="D520" s="3"/>
      <c r="E520" s="3"/>
      <c r="K520" s="3"/>
    </row>
    <row r="521" spans="1:11">
      <c r="A521" s="3"/>
      <c r="B521" s="3"/>
      <c r="C521" s="3"/>
      <c r="D521" s="3"/>
      <c r="E521" s="3"/>
      <c r="K521" s="3"/>
    </row>
    <row r="522" spans="1:11">
      <c r="A522" s="3"/>
      <c r="B522" s="3"/>
      <c r="C522" s="3"/>
      <c r="D522" s="3"/>
      <c r="E522" s="3"/>
      <c r="K522" s="3"/>
    </row>
    <row r="523" spans="1:11">
      <c r="A523" s="3"/>
      <c r="B523" s="3"/>
      <c r="C523" s="3"/>
      <c r="D523" s="3"/>
      <c r="E523" s="3"/>
      <c r="K523" s="3"/>
    </row>
    <row r="524" spans="1:11">
      <c r="A524" s="3"/>
      <c r="B524" s="3"/>
      <c r="C524" s="3"/>
      <c r="D524" s="3"/>
      <c r="E524" s="3"/>
      <c r="K524" s="3"/>
    </row>
    <row r="525" spans="1:11">
      <c r="A525" s="3"/>
      <c r="B525" s="3"/>
      <c r="C525" s="3"/>
      <c r="D525" s="3"/>
      <c r="E525" s="3"/>
      <c r="K525" s="3"/>
    </row>
    <row r="526" spans="1:11">
      <c r="A526" s="3"/>
      <c r="B526" s="3"/>
      <c r="C526" s="3"/>
      <c r="D526" s="3"/>
      <c r="E526" s="3"/>
      <c r="K526" s="3"/>
    </row>
    <row r="527" spans="1:11">
      <c r="A527" s="3"/>
      <c r="B527" s="3"/>
      <c r="C527" s="3"/>
      <c r="D527" s="3"/>
      <c r="E527" s="3"/>
      <c r="K527" s="3"/>
    </row>
    <row r="528" spans="1:11">
      <c r="A528" s="3"/>
      <c r="B528" s="3"/>
      <c r="C528" s="3"/>
      <c r="D528" s="3"/>
      <c r="E528" s="3"/>
      <c r="K528" s="3"/>
    </row>
    <row r="529" spans="1:11">
      <c r="A529" s="3"/>
      <c r="B529" s="3"/>
      <c r="C529" s="3"/>
      <c r="D529" s="3"/>
      <c r="E529" s="3"/>
      <c r="K529" s="3"/>
    </row>
    <row r="530" spans="1:11">
      <c r="A530" s="3"/>
      <c r="B530" s="3"/>
      <c r="C530" s="3"/>
      <c r="D530" s="3"/>
      <c r="E530" s="3"/>
      <c r="K530" s="3"/>
    </row>
    <row r="531" spans="1:11">
      <c r="A531" s="3"/>
      <c r="B531" s="3"/>
      <c r="C531" s="3"/>
      <c r="D531" s="3"/>
      <c r="E531" s="3"/>
      <c r="K531" s="3"/>
    </row>
    <row r="532" spans="1:11">
      <c r="A532" s="3"/>
      <c r="B532" s="3"/>
      <c r="C532" s="3"/>
      <c r="D532" s="3"/>
      <c r="E532" s="3"/>
      <c r="K532" s="3"/>
    </row>
    <row r="533" spans="1:11">
      <c r="A533" s="3"/>
      <c r="B533" s="3"/>
      <c r="C533" s="3"/>
      <c r="D533" s="3"/>
      <c r="E533" s="3"/>
      <c r="K533" s="3"/>
    </row>
    <row r="534" spans="1:11">
      <c r="A534" s="3"/>
      <c r="B534" s="3"/>
      <c r="C534" s="3"/>
      <c r="D534" s="3"/>
      <c r="E534" s="3"/>
      <c r="K534" s="3"/>
    </row>
    <row r="535" spans="1:11">
      <c r="A535" s="3"/>
      <c r="B535" s="3"/>
      <c r="C535" s="3"/>
      <c r="D535" s="3"/>
      <c r="E535" s="3"/>
      <c r="K535" s="3"/>
    </row>
    <row r="536" spans="1:11">
      <c r="A536" s="3"/>
      <c r="B536" s="3"/>
      <c r="C536" s="3"/>
      <c r="D536" s="3"/>
      <c r="E536" s="3"/>
      <c r="K536" s="3"/>
    </row>
    <row r="537" spans="1:11">
      <c r="A537" s="3"/>
      <c r="B537" s="3"/>
      <c r="C537" s="3"/>
      <c r="D537" s="3"/>
      <c r="E537" s="3"/>
      <c r="K537" s="3"/>
    </row>
    <row r="538" spans="1:11">
      <c r="A538" s="3"/>
      <c r="B538" s="3"/>
      <c r="C538" s="3"/>
      <c r="D538" s="3"/>
      <c r="E538" s="3"/>
      <c r="K538" s="3"/>
    </row>
    <row r="539" spans="1:11">
      <c r="A539" s="3"/>
      <c r="B539" s="3"/>
      <c r="C539" s="3"/>
      <c r="D539" s="3"/>
      <c r="E539" s="3"/>
      <c r="K539" s="3"/>
    </row>
    <row r="540" spans="1:11">
      <c r="A540" s="3"/>
      <c r="B540" s="3"/>
      <c r="C540" s="3"/>
      <c r="D540" s="3"/>
      <c r="E540" s="3"/>
      <c r="K540" s="3"/>
    </row>
    <row r="541" spans="1:11">
      <c r="A541" s="3"/>
      <c r="B541" s="3"/>
      <c r="C541" s="3"/>
      <c r="D541" s="3"/>
      <c r="E541" s="3"/>
      <c r="K541" s="3"/>
    </row>
    <row r="542" spans="1:11">
      <c r="A542" s="3"/>
      <c r="B542" s="3"/>
      <c r="C542" s="3"/>
      <c r="D542" s="3"/>
      <c r="E542" s="3"/>
      <c r="K542" s="3"/>
    </row>
    <row r="543" spans="1:11">
      <c r="A543" s="3"/>
      <c r="B543" s="3"/>
      <c r="C543" s="3"/>
      <c r="D543" s="3"/>
      <c r="E543" s="3"/>
      <c r="K543" s="3"/>
    </row>
    <row r="544" spans="1:11">
      <c r="A544" s="3"/>
      <c r="B544" s="3"/>
      <c r="C544" s="3"/>
      <c r="D544" s="3"/>
      <c r="E544" s="3"/>
      <c r="K544" s="3"/>
    </row>
    <row r="545" spans="1:11">
      <c r="A545" s="3"/>
      <c r="B545" s="3"/>
      <c r="C545" s="3"/>
      <c r="D545" s="3"/>
      <c r="E545" s="3"/>
      <c r="K545" s="3"/>
    </row>
    <row r="546" spans="1:11">
      <c r="A546" s="3"/>
      <c r="B546" s="3"/>
      <c r="C546" s="3"/>
      <c r="D546" s="3"/>
      <c r="E546" s="3"/>
      <c r="K546" s="3"/>
    </row>
    <row r="547" spans="1:11">
      <c r="A547" s="3"/>
      <c r="B547" s="3"/>
      <c r="C547" s="3"/>
      <c r="D547" s="3"/>
      <c r="E547" s="3"/>
      <c r="K547" s="3"/>
    </row>
    <row r="548" spans="1:11">
      <c r="A548" s="3"/>
      <c r="B548" s="3"/>
      <c r="C548" s="3"/>
      <c r="D548" s="3"/>
      <c r="E548" s="3"/>
      <c r="K548" s="3"/>
    </row>
    <row r="549" spans="1:11">
      <c r="A549" s="3"/>
      <c r="B549" s="3"/>
      <c r="C549" s="3"/>
      <c r="D549" s="3"/>
      <c r="E549" s="3"/>
      <c r="K549" s="3"/>
    </row>
    <row r="550" spans="1:11">
      <c r="A550" s="3"/>
      <c r="B550" s="3"/>
      <c r="C550" s="3"/>
      <c r="D550" s="3"/>
      <c r="E550" s="3"/>
      <c r="K550" s="3"/>
    </row>
    <row r="551" spans="1:11">
      <c r="A551" s="3"/>
      <c r="B551" s="3"/>
      <c r="C551" s="3"/>
      <c r="D551" s="3"/>
      <c r="E551" s="3"/>
      <c r="K551" s="3"/>
    </row>
    <row r="552" spans="1:11">
      <c r="A552" s="3"/>
      <c r="B552" s="3"/>
      <c r="C552" s="3"/>
      <c r="D552" s="3"/>
      <c r="E552" s="3"/>
      <c r="K552" s="3"/>
    </row>
    <row r="553" spans="1:11">
      <c r="A553" s="3"/>
      <c r="B553" s="3"/>
      <c r="C553" s="3"/>
      <c r="D553" s="3"/>
      <c r="E553" s="3"/>
      <c r="K553" s="3"/>
    </row>
    <row r="554" spans="1:11">
      <c r="A554" s="3"/>
      <c r="B554" s="3"/>
      <c r="C554" s="3"/>
      <c r="D554" s="3"/>
      <c r="E554" s="3"/>
      <c r="K554" s="3"/>
    </row>
    <row r="555" spans="1:11">
      <c r="A555" s="3"/>
      <c r="B555" s="3"/>
      <c r="C555" s="3"/>
      <c r="D555" s="3"/>
      <c r="E555" s="3"/>
      <c r="K555" s="3"/>
    </row>
    <row r="556" spans="1:11">
      <c r="A556" s="3"/>
      <c r="B556" s="3"/>
      <c r="C556" s="3"/>
      <c r="D556" s="3"/>
      <c r="E556" s="3"/>
      <c r="K556" s="3"/>
    </row>
    <row r="557" spans="1:11">
      <c r="A557" s="3"/>
      <c r="B557" s="3"/>
      <c r="C557" s="3"/>
      <c r="D557" s="3"/>
      <c r="E557" s="3"/>
      <c r="K557" s="3"/>
    </row>
    <row r="558" spans="1:11">
      <c r="A558" s="3"/>
      <c r="B558" s="3"/>
      <c r="C558" s="3"/>
      <c r="D558" s="3"/>
      <c r="E558" s="3"/>
      <c r="K558" s="3"/>
    </row>
    <row r="559" spans="1:11">
      <c r="A559" s="3"/>
      <c r="B559" s="3"/>
      <c r="C559" s="3"/>
      <c r="D559" s="3"/>
      <c r="E559" s="3"/>
      <c r="K559" s="3"/>
    </row>
    <row r="560" spans="1:11">
      <c r="A560" s="3"/>
      <c r="B560" s="3"/>
      <c r="C560" s="3"/>
      <c r="D560" s="3"/>
      <c r="E560" s="3"/>
      <c r="K560" s="3"/>
    </row>
    <row r="561" spans="1:11">
      <c r="A561" s="3"/>
      <c r="B561" s="3"/>
      <c r="C561" s="3"/>
      <c r="D561" s="3"/>
      <c r="E561" s="3"/>
      <c r="K561" s="3"/>
    </row>
    <row r="562" spans="1:11">
      <c r="A562" s="3"/>
      <c r="B562" s="3"/>
      <c r="C562" s="3"/>
      <c r="D562" s="3"/>
      <c r="E562" s="3"/>
      <c r="K562" s="3"/>
    </row>
    <row r="563" spans="1:11">
      <c r="A563" s="3"/>
      <c r="B563" s="3"/>
      <c r="C563" s="3"/>
      <c r="D563" s="3"/>
      <c r="E563" s="3"/>
      <c r="K563" s="3"/>
    </row>
    <row r="564" spans="1:11">
      <c r="A564" s="3"/>
      <c r="B564" s="3"/>
      <c r="C564" s="3"/>
      <c r="D564" s="3"/>
      <c r="E564" s="3"/>
      <c r="K564" s="3"/>
    </row>
    <row r="565" spans="1:11">
      <c r="A565" s="3"/>
      <c r="B565" s="3"/>
      <c r="C565" s="3"/>
      <c r="D565" s="3"/>
      <c r="E565" s="3"/>
      <c r="K565" s="3"/>
    </row>
    <row r="566" spans="1:11">
      <c r="A566" s="3"/>
      <c r="B566" s="3"/>
      <c r="C566" s="3"/>
      <c r="D566" s="3"/>
      <c r="E566" s="3"/>
      <c r="K566" s="3"/>
    </row>
    <row r="567" spans="1:11">
      <c r="A567" s="3"/>
      <c r="B567" s="3"/>
      <c r="C567" s="3"/>
      <c r="D567" s="3"/>
      <c r="E567" s="3"/>
      <c r="K567" s="3"/>
    </row>
    <row r="568" spans="1:11">
      <c r="A568" s="3"/>
      <c r="B568" s="3"/>
      <c r="C568" s="3"/>
      <c r="D568" s="3"/>
      <c r="E568" s="3"/>
      <c r="K568" s="3"/>
    </row>
    <row r="569" spans="1:11">
      <c r="A569" s="3"/>
      <c r="B569" s="3"/>
      <c r="C569" s="3"/>
      <c r="D569" s="3"/>
      <c r="E569" s="3"/>
      <c r="K569" s="3"/>
    </row>
    <row r="570" spans="1:11">
      <c r="A570" s="3"/>
      <c r="B570" s="3"/>
      <c r="C570" s="3"/>
      <c r="D570" s="3"/>
      <c r="E570" s="3"/>
      <c r="K570" s="3"/>
    </row>
    <row r="571" spans="1:11">
      <c r="A571" s="3"/>
      <c r="B571" s="3"/>
      <c r="C571" s="3"/>
      <c r="D571" s="3"/>
      <c r="E571" s="3"/>
      <c r="K571" s="3"/>
    </row>
    <row r="572" spans="1:11">
      <c r="A572" s="3"/>
      <c r="B572" s="3"/>
      <c r="C572" s="3"/>
      <c r="D572" s="3"/>
      <c r="E572" s="3"/>
      <c r="K572" s="3"/>
    </row>
    <row r="573" spans="1:11">
      <c r="A573" s="3"/>
      <c r="B573" s="3"/>
      <c r="C573" s="3"/>
      <c r="D573" s="3"/>
      <c r="E573" s="3"/>
      <c r="K573" s="3"/>
    </row>
    <row r="574" spans="1:11">
      <c r="A574" s="3"/>
      <c r="B574" s="3"/>
      <c r="C574" s="3"/>
      <c r="D574" s="3"/>
      <c r="E574" s="3"/>
      <c r="K574" s="3"/>
    </row>
    <row r="575" spans="1:11">
      <c r="A575" s="3"/>
      <c r="B575" s="3"/>
      <c r="C575" s="3"/>
      <c r="D575" s="3"/>
      <c r="E575" s="3"/>
      <c r="K575" s="3"/>
    </row>
    <row r="576" spans="1:11">
      <c r="A576" s="3"/>
      <c r="B576" s="3"/>
      <c r="C576" s="3"/>
      <c r="D576" s="3"/>
      <c r="E576" s="3"/>
      <c r="K576" s="3"/>
    </row>
    <row r="577" spans="1:11">
      <c r="A577" s="3"/>
      <c r="B577" s="3"/>
      <c r="C577" s="3"/>
      <c r="D577" s="3"/>
      <c r="E577" s="3"/>
      <c r="K577" s="3"/>
    </row>
    <row r="578" spans="1:11">
      <c r="A578" s="3"/>
      <c r="B578" s="3"/>
      <c r="C578" s="3"/>
      <c r="D578" s="3"/>
      <c r="E578" s="3"/>
      <c r="K578" s="3"/>
    </row>
    <row r="579" spans="1:11">
      <c r="A579" s="3"/>
      <c r="B579" s="3"/>
      <c r="C579" s="3"/>
      <c r="D579" s="3"/>
      <c r="E579" s="3"/>
      <c r="K579" s="3"/>
    </row>
    <row r="580" spans="1:11">
      <c r="A580" s="3"/>
      <c r="B580" s="3"/>
      <c r="C580" s="3"/>
      <c r="D580" s="3"/>
      <c r="E580" s="3"/>
      <c r="K580" s="3"/>
    </row>
    <row r="581" spans="1:11">
      <c r="A581" s="3"/>
      <c r="B581" s="3"/>
      <c r="C581" s="3"/>
      <c r="D581" s="3"/>
      <c r="E581" s="3"/>
      <c r="K581" s="3"/>
    </row>
    <row r="582" spans="1:11">
      <c r="A582" s="3"/>
      <c r="B582" s="3"/>
      <c r="C582" s="3"/>
      <c r="D582" s="3"/>
      <c r="E582" s="3"/>
      <c r="K582" s="3"/>
    </row>
    <row r="583" spans="1:11">
      <c r="A583" s="3"/>
      <c r="B583" s="3"/>
      <c r="C583" s="3"/>
      <c r="D583" s="3"/>
      <c r="E583" s="3"/>
      <c r="K583" s="3"/>
    </row>
    <row r="584" spans="1:11">
      <c r="A584" s="3"/>
      <c r="B584" s="3"/>
      <c r="C584" s="3"/>
      <c r="D584" s="3"/>
      <c r="E584" s="3"/>
      <c r="K584" s="3"/>
    </row>
    <row r="585" spans="1:11">
      <c r="A585" s="3"/>
      <c r="B585" s="3"/>
      <c r="C585" s="3"/>
      <c r="D585" s="3"/>
      <c r="E585" s="3"/>
      <c r="K585" s="3"/>
    </row>
    <row r="586" spans="1:11">
      <c r="A586" s="3"/>
      <c r="B586" s="3"/>
      <c r="C586" s="3"/>
      <c r="D586" s="3"/>
      <c r="E586" s="3"/>
      <c r="K586" s="3"/>
    </row>
    <row r="587" spans="1:11">
      <c r="A587" s="3"/>
      <c r="B587" s="3"/>
      <c r="C587" s="3"/>
      <c r="D587" s="3"/>
      <c r="E587" s="3"/>
      <c r="K587" s="3"/>
    </row>
    <row r="588" spans="1:11">
      <c r="A588" s="3"/>
      <c r="B588" s="3"/>
      <c r="C588" s="3"/>
      <c r="D588" s="3"/>
      <c r="E588" s="3"/>
      <c r="K588" s="3"/>
    </row>
    <row r="589" spans="1:11">
      <c r="A589" s="3"/>
      <c r="B589" s="3"/>
      <c r="C589" s="3"/>
      <c r="D589" s="3"/>
      <c r="E589" s="3"/>
      <c r="K589" s="3"/>
    </row>
    <row r="590" spans="1:11">
      <c r="A590" s="3"/>
      <c r="B590" s="3"/>
      <c r="C590" s="3"/>
      <c r="D590" s="3"/>
      <c r="E590" s="3"/>
      <c r="K590" s="3"/>
    </row>
    <row r="591" spans="1:11">
      <c r="A591" s="3"/>
      <c r="B591" s="3"/>
      <c r="C591" s="3"/>
      <c r="D591" s="3"/>
      <c r="E591" s="3"/>
      <c r="K591" s="3"/>
    </row>
    <row r="592" spans="1:11">
      <c r="A592" s="3"/>
      <c r="B592" s="3"/>
      <c r="C592" s="3"/>
      <c r="D592" s="3"/>
      <c r="E592" s="3"/>
      <c r="K592" s="3"/>
    </row>
    <row r="593" spans="1:11">
      <c r="A593" s="3"/>
      <c r="B593" s="3"/>
      <c r="C593" s="3"/>
      <c r="D593" s="3"/>
      <c r="E593" s="3"/>
      <c r="K593" s="3"/>
    </row>
    <row r="594" spans="1:11">
      <c r="A594" s="3"/>
      <c r="B594" s="3"/>
      <c r="C594" s="3"/>
      <c r="D594" s="3"/>
      <c r="E594" s="3"/>
      <c r="K594" s="3"/>
    </row>
    <row r="595" spans="1:11">
      <c r="A595" s="3"/>
      <c r="B595" s="3"/>
      <c r="C595" s="3"/>
      <c r="D595" s="3"/>
      <c r="E595" s="3"/>
      <c r="K595" s="3"/>
    </row>
    <row r="596" spans="1:11">
      <c r="A596" s="3"/>
      <c r="B596" s="3"/>
      <c r="C596" s="3"/>
      <c r="D596" s="3"/>
      <c r="E596" s="3"/>
      <c r="K596" s="3"/>
    </row>
    <row r="597" spans="1:11">
      <c r="A597" s="3"/>
      <c r="B597" s="3"/>
      <c r="C597" s="3"/>
      <c r="D597" s="3"/>
      <c r="E597" s="3"/>
      <c r="K597" s="3"/>
    </row>
    <row r="598" spans="1:11">
      <c r="A598" s="3"/>
      <c r="B598" s="3"/>
      <c r="C598" s="3"/>
      <c r="D598" s="3"/>
      <c r="E598" s="3"/>
      <c r="K598" s="3"/>
    </row>
    <row r="599" spans="1:11">
      <c r="A599" s="3"/>
      <c r="B599" s="3"/>
      <c r="C599" s="3"/>
      <c r="D599" s="3"/>
      <c r="E599" s="3"/>
      <c r="K599" s="3"/>
    </row>
    <row r="600" spans="1:11">
      <c r="A600" s="3"/>
      <c r="B600" s="3"/>
      <c r="C600" s="3"/>
      <c r="D600" s="3"/>
      <c r="E600" s="3"/>
      <c r="K600" s="3"/>
    </row>
    <row r="601" spans="1:11">
      <c r="A601" s="3"/>
      <c r="B601" s="3"/>
      <c r="C601" s="3"/>
      <c r="D601" s="3"/>
      <c r="E601" s="3"/>
      <c r="K601" s="3"/>
    </row>
    <row r="602" spans="1:11">
      <c r="A602" s="3"/>
      <c r="B602" s="3"/>
      <c r="C602" s="3"/>
      <c r="D602" s="3"/>
      <c r="E602" s="3"/>
      <c r="K602" s="3"/>
    </row>
    <row r="603" spans="1:11">
      <c r="A603" s="3"/>
      <c r="B603" s="3"/>
      <c r="C603" s="3"/>
      <c r="D603" s="3"/>
      <c r="E603" s="3"/>
      <c r="K603" s="3"/>
    </row>
    <row r="604" spans="1:11">
      <c r="A604" s="3"/>
      <c r="B604" s="3"/>
      <c r="C604" s="3"/>
      <c r="D604" s="3"/>
      <c r="E604" s="3"/>
      <c r="K604" s="3"/>
    </row>
    <row r="605" spans="1:11">
      <c r="A605" s="3"/>
      <c r="B605" s="3"/>
      <c r="C605" s="3"/>
      <c r="D605" s="3"/>
      <c r="E605" s="3"/>
      <c r="K605" s="3"/>
    </row>
    <row r="606" spans="1:11">
      <c r="A606" s="3"/>
      <c r="B606" s="3"/>
      <c r="C606" s="3"/>
      <c r="D606" s="3"/>
      <c r="E606" s="3"/>
      <c r="K606" s="3"/>
    </row>
    <row r="607" spans="1:11">
      <c r="A607" s="3"/>
      <c r="B607" s="3"/>
      <c r="C607" s="3"/>
      <c r="D607" s="3"/>
      <c r="E607" s="3"/>
      <c r="K607" s="3"/>
    </row>
    <row r="608" spans="1:11">
      <c r="A608" s="3"/>
      <c r="B608" s="3"/>
      <c r="C608" s="3"/>
      <c r="D608" s="3"/>
      <c r="E608" s="3"/>
      <c r="K608" s="3"/>
    </row>
    <row r="609" spans="1:11">
      <c r="A609" s="3"/>
      <c r="B609" s="3"/>
      <c r="C609" s="3"/>
      <c r="D609" s="3"/>
      <c r="E609" s="3"/>
      <c r="K609" s="3"/>
    </row>
    <row r="610" spans="1:11">
      <c r="A610" s="3"/>
      <c r="B610" s="3"/>
      <c r="C610" s="3"/>
      <c r="D610" s="3"/>
      <c r="E610" s="3"/>
      <c r="K610" s="3"/>
    </row>
    <row r="611" spans="1:11">
      <c r="A611" s="3"/>
      <c r="B611" s="3"/>
      <c r="C611" s="3"/>
      <c r="D611" s="3"/>
      <c r="E611" s="3"/>
      <c r="K611" s="3"/>
    </row>
    <row r="612" spans="1:11">
      <c r="A612" s="3"/>
      <c r="B612" s="3"/>
      <c r="C612" s="3"/>
      <c r="D612" s="3"/>
      <c r="E612" s="3"/>
      <c r="K612" s="3"/>
    </row>
    <row r="613" spans="1:11">
      <c r="A613" s="3"/>
      <c r="B613" s="3"/>
      <c r="C613" s="3"/>
      <c r="D613" s="3"/>
      <c r="E613" s="3"/>
      <c r="K613" s="3"/>
    </row>
    <row r="614" spans="1:11">
      <c r="A614" s="3"/>
      <c r="B614" s="3"/>
      <c r="C614" s="3"/>
      <c r="D614" s="3"/>
      <c r="E614" s="3"/>
      <c r="K614" s="3"/>
    </row>
    <row r="615" spans="1:11">
      <c r="A615" s="3"/>
      <c r="B615" s="3"/>
      <c r="C615" s="3"/>
      <c r="D615" s="3"/>
      <c r="E615" s="3"/>
      <c r="K615" s="3"/>
    </row>
    <row r="616" spans="1:11">
      <c r="A616" s="3"/>
      <c r="B616" s="3"/>
      <c r="C616" s="3"/>
      <c r="D616" s="3"/>
      <c r="E616" s="3"/>
      <c r="K616" s="3"/>
    </row>
    <row r="617" spans="1:11">
      <c r="A617" s="3"/>
      <c r="B617" s="3"/>
      <c r="C617" s="3"/>
      <c r="D617" s="3"/>
      <c r="E617" s="3"/>
      <c r="K617" s="3"/>
    </row>
    <row r="618" spans="1:11">
      <c r="A618" s="3"/>
      <c r="B618" s="3"/>
      <c r="C618" s="3"/>
      <c r="D618" s="3"/>
      <c r="E618" s="3"/>
      <c r="K618" s="3"/>
    </row>
    <row r="619" spans="1:11">
      <c r="A619" s="3"/>
      <c r="B619" s="3"/>
      <c r="C619" s="3"/>
      <c r="D619" s="3"/>
      <c r="E619" s="3"/>
      <c r="K619" s="3"/>
    </row>
    <row r="620" spans="1:11">
      <c r="A620" s="3"/>
      <c r="B620" s="3"/>
      <c r="C620" s="3"/>
      <c r="D620" s="3"/>
      <c r="E620" s="3"/>
      <c r="K620" s="3"/>
    </row>
    <row r="621" spans="1:11">
      <c r="A621" s="3"/>
      <c r="B621" s="3"/>
      <c r="C621" s="3"/>
      <c r="D621" s="3"/>
      <c r="E621" s="3"/>
      <c r="K621" s="3"/>
    </row>
    <row r="622" spans="1:11">
      <c r="A622" s="3"/>
      <c r="B622" s="3"/>
      <c r="C622" s="3"/>
      <c r="D622" s="3"/>
      <c r="E622" s="3"/>
      <c r="K622" s="3"/>
    </row>
    <row r="623" spans="1:11">
      <c r="A623" s="3"/>
      <c r="B623" s="3"/>
      <c r="C623" s="3"/>
      <c r="D623" s="3"/>
      <c r="E623" s="3"/>
      <c r="K623" s="3"/>
    </row>
    <row r="624" spans="1:11">
      <c r="A624" s="3"/>
      <c r="B624" s="3"/>
      <c r="C624" s="3"/>
      <c r="D624" s="3"/>
      <c r="E624" s="3"/>
      <c r="K624" s="3"/>
    </row>
    <row r="625" spans="1:11">
      <c r="A625" s="3"/>
      <c r="B625" s="3"/>
      <c r="C625" s="3"/>
      <c r="D625" s="3"/>
      <c r="E625" s="3"/>
      <c r="K625" s="3"/>
    </row>
    <row r="626" spans="1:11">
      <c r="A626" s="3"/>
      <c r="B626" s="3"/>
      <c r="C626" s="3"/>
      <c r="D626" s="3"/>
      <c r="E626" s="3"/>
      <c r="K626" s="3"/>
    </row>
    <row r="627" spans="1:11">
      <c r="A627" s="3"/>
      <c r="B627" s="3"/>
      <c r="C627" s="3"/>
      <c r="D627" s="3"/>
      <c r="E627" s="3"/>
      <c r="K627" s="3"/>
    </row>
    <row r="628" spans="1:11">
      <c r="A628" s="3"/>
      <c r="B628" s="3"/>
      <c r="C628" s="3"/>
      <c r="D628" s="3"/>
      <c r="E628" s="3"/>
      <c r="K628" s="3"/>
    </row>
    <row r="629" spans="1:11">
      <c r="A629" s="3"/>
      <c r="B629" s="3"/>
      <c r="C629" s="3"/>
      <c r="D629" s="3"/>
      <c r="E629" s="3"/>
      <c r="K629" s="3"/>
    </row>
    <row r="630" spans="1:11">
      <c r="A630" s="3"/>
      <c r="B630" s="3"/>
      <c r="C630" s="3"/>
      <c r="D630" s="3"/>
      <c r="E630" s="3"/>
      <c r="K630" s="3"/>
    </row>
    <row r="631" spans="1:11">
      <c r="A631" s="3"/>
      <c r="B631" s="3"/>
      <c r="C631" s="3"/>
      <c r="D631" s="3"/>
      <c r="E631" s="3"/>
      <c r="K631" s="3"/>
    </row>
    <row r="632" spans="1:11">
      <c r="A632" s="3"/>
      <c r="B632" s="3"/>
      <c r="C632" s="3"/>
      <c r="D632" s="3"/>
      <c r="E632" s="3"/>
      <c r="K632" s="3"/>
    </row>
    <row r="633" spans="1:11">
      <c r="A633" s="3"/>
      <c r="B633" s="3"/>
      <c r="C633" s="3"/>
      <c r="D633" s="3"/>
      <c r="E633" s="3"/>
      <c r="K633" s="3"/>
    </row>
    <row r="634" spans="1:11">
      <c r="A634" s="3"/>
      <c r="B634" s="3"/>
      <c r="C634" s="3"/>
      <c r="D634" s="3"/>
      <c r="E634" s="3"/>
      <c r="K634" s="3"/>
    </row>
    <row r="635" spans="1:11">
      <c r="A635" s="3"/>
      <c r="B635" s="3"/>
      <c r="C635" s="3"/>
      <c r="D635" s="3"/>
      <c r="E635" s="3"/>
      <c r="K635" s="3"/>
    </row>
    <row r="636" spans="1:11">
      <c r="A636" s="3"/>
      <c r="B636" s="3"/>
      <c r="C636" s="3"/>
      <c r="D636" s="3"/>
      <c r="E636" s="3"/>
      <c r="K636" s="3"/>
    </row>
    <row r="637" spans="1:11">
      <c r="A637" s="3"/>
      <c r="B637" s="3"/>
      <c r="C637" s="3"/>
      <c r="D637" s="3"/>
      <c r="E637" s="3"/>
      <c r="K637" s="3"/>
    </row>
    <row r="638" spans="1:11">
      <c r="A638" s="3"/>
      <c r="B638" s="3"/>
      <c r="C638" s="3"/>
      <c r="D638" s="3"/>
      <c r="E638" s="3"/>
      <c r="K638" s="3"/>
    </row>
    <row r="639" spans="1:11">
      <c r="A639" s="3"/>
      <c r="B639" s="3"/>
      <c r="C639" s="3"/>
      <c r="D639" s="3"/>
      <c r="E639" s="3"/>
      <c r="K639" s="3"/>
    </row>
    <row r="640" spans="1:11">
      <c r="A640" s="3"/>
      <c r="B640" s="3"/>
      <c r="C640" s="3"/>
      <c r="D640" s="3"/>
      <c r="E640" s="3"/>
      <c r="K640" s="3"/>
    </row>
    <row r="641" spans="1:11">
      <c r="A641" s="3"/>
      <c r="B641" s="3"/>
      <c r="C641" s="3"/>
      <c r="D641" s="3"/>
      <c r="E641" s="3"/>
      <c r="K641" s="3"/>
    </row>
    <row r="642" spans="1:11">
      <c r="A642" s="3"/>
      <c r="B642" s="3"/>
      <c r="C642" s="3"/>
      <c r="D642" s="3"/>
      <c r="E642" s="3"/>
      <c r="K642" s="3"/>
    </row>
    <row r="643" spans="1:11">
      <c r="A643" s="3"/>
      <c r="B643" s="3"/>
      <c r="C643" s="3"/>
      <c r="D643" s="3"/>
      <c r="E643" s="3"/>
      <c r="K643" s="3"/>
    </row>
    <row r="644" spans="1:11">
      <c r="A644" s="3"/>
      <c r="B644" s="3"/>
      <c r="C644" s="3"/>
      <c r="D644" s="3"/>
      <c r="E644" s="3"/>
      <c r="K644" s="3"/>
    </row>
    <row r="645" spans="1:11">
      <c r="A645" s="3"/>
      <c r="B645" s="3"/>
      <c r="C645" s="3"/>
      <c r="D645" s="3"/>
      <c r="E645" s="3"/>
      <c r="K645" s="3"/>
    </row>
    <row r="646" spans="1:11">
      <c r="A646" s="3"/>
      <c r="B646" s="3"/>
      <c r="C646" s="3"/>
      <c r="D646" s="3"/>
      <c r="E646" s="3"/>
      <c r="K646" s="3"/>
    </row>
    <row r="647" spans="1:11">
      <c r="A647" s="3"/>
      <c r="B647" s="3"/>
      <c r="C647" s="3"/>
      <c r="D647" s="3"/>
      <c r="E647" s="3"/>
      <c r="K647" s="3"/>
    </row>
    <row r="648" spans="1:11">
      <c r="A648" s="3"/>
      <c r="B648" s="3"/>
      <c r="C648" s="3"/>
      <c r="D648" s="3"/>
      <c r="E648" s="3"/>
      <c r="K648" s="3"/>
    </row>
    <row r="649" spans="1:11">
      <c r="A649" s="3"/>
      <c r="B649" s="3"/>
      <c r="C649" s="3"/>
      <c r="D649" s="3"/>
      <c r="E649" s="3"/>
      <c r="K649" s="3"/>
    </row>
    <row r="650" spans="1:11">
      <c r="A650" s="3"/>
      <c r="B650" s="3"/>
      <c r="C650" s="3"/>
      <c r="D650" s="3"/>
      <c r="E650" s="3"/>
      <c r="K650" s="3"/>
    </row>
    <row r="651" spans="1:11">
      <c r="A651" s="3"/>
      <c r="B651" s="3"/>
      <c r="C651" s="3"/>
      <c r="D651" s="3"/>
      <c r="E651" s="3"/>
      <c r="K651" s="3"/>
    </row>
    <row r="652" spans="1:11">
      <c r="A652" s="3"/>
      <c r="B652" s="3"/>
      <c r="C652" s="3"/>
      <c r="D652" s="3"/>
      <c r="E652" s="3"/>
      <c r="K652" s="3"/>
    </row>
    <row r="653" spans="1:11">
      <c r="A653" s="3"/>
      <c r="B653" s="3"/>
      <c r="C653" s="3"/>
      <c r="D653" s="3"/>
      <c r="E653" s="3"/>
      <c r="K653" s="3"/>
    </row>
    <row r="654" spans="1:11">
      <c r="A654" s="3"/>
      <c r="B654" s="3"/>
      <c r="C654" s="3"/>
      <c r="D654" s="3"/>
      <c r="E654" s="3"/>
      <c r="K654" s="3"/>
    </row>
    <row r="655" spans="1:11">
      <c r="A655" s="3"/>
      <c r="B655" s="3"/>
      <c r="C655" s="3"/>
      <c r="D655" s="3"/>
      <c r="E655" s="3"/>
      <c r="K655" s="3"/>
    </row>
    <row r="656" spans="1:11">
      <c r="A656" s="3"/>
      <c r="B656" s="3"/>
      <c r="C656" s="3"/>
      <c r="D656" s="3"/>
      <c r="E656" s="3"/>
      <c r="K656" s="3"/>
    </row>
    <row r="657" spans="1:11">
      <c r="A657" s="3"/>
      <c r="B657" s="3"/>
      <c r="C657" s="3"/>
      <c r="D657" s="3"/>
      <c r="E657" s="3"/>
      <c r="K657" s="3"/>
    </row>
    <row r="658" spans="1:11">
      <c r="A658" s="3"/>
      <c r="B658" s="3"/>
      <c r="C658" s="3"/>
      <c r="D658" s="3"/>
      <c r="E658" s="3"/>
      <c r="K658" s="3"/>
    </row>
    <row r="659" spans="1:11">
      <c r="A659" s="3"/>
      <c r="B659" s="3"/>
      <c r="C659" s="3"/>
      <c r="D659" s="3"/>
      <c r="E659" s="3"/>
      <c r="K659" s="3"/>
    </row>
    <row r="660" spans="1:11">
      <c r="A660" s="3"/>
      <c r="B660" s="3"/>
      <c r="C660" s="3"/>
      <c r="D660" s="3"/>
      <c r="E660" s="3"/>
      <c r="K660" s="3"/>
    </row>
    <row r="661" spans="1:11">
      <c r="A661" s="3"/>
      <c r="B661" s="3"/>
      <c r="C661" s="3"/>
      <c r="D661" s="3"/>
      <c r="E661" s="3"/>
      <c r="K661" s="3"/>
    </row>
    <row r="662" spans="1:11">
      <c r="A662" s="3"/>
      <c r="B662" s="3"/>
      <c r="C662" s="3"/>
      <c r="D662" s="3"/>
      <c r="E662" s="3"/>
      <c r="K662" s="3"/>
    </row>
    <row r="663" spans="1:11">
      <c r="A663" s="3"/>
      <c r="B663" s="3"/>
      <c r="C663" s="3"/>
      <c r="D663" s="3"/>
      <c r="E663" s="3"/>
      <c r="K663" s="3"/>
    </row>
    <row r="664" spans="1:11">
      <c r="A664" s="3"/>
      <c r="B664" s="3"/>
      <c r="C664" s="3"/>
      <c r="D664" s="3"/>
      <c r="E664" s="3"/>
      <c r="K664" s="3"/>
    </row>
    <row r="665" spans="1:11">
      <c r="A665" s="3"/>
      <c r="B665" s="3"/>
      <c r="C665" s="3"/>
      <c r="D665" s="3"/>
      <c r="E665" s="3"/>
      <c r="K665" s="3"/>
    </row>
    <row r="666" spans="1:11">
      <c r="A666" s="3"/>
      <c r="B666" s="3"/>
      <c r="C666" s="3"/>
      <c r="D666" s="3"/>
      <c r="E666" s="3"/>
      <c r="K666" s="3"/>
    </row>
    <row r="667" spans="1:11">
      <c r="A667" s="3"/>
      <c r="B667" s="3"/>
      <c r="C667" s="3"/>
      <c r="D667" s="3"/>
      <c r="E667" s="3"/>
      <c r="K667" s="3"/>
    </row>
    <row r="668" spans="1:11">
      <c r="A668" s="3"/>
      <c r="B668" s="3"/>
      <c r="C668" s="3"/>
      <c r="D668" s="3"/>
      <c r="E668" s="3"/>
      <c r="K668" s="3"/>
    </row>
    <row r="669" spans="1:11">
      <c r="A669" s="3"/>
      <c r="B669" s="3"/>
      <c r="C669" s="3"/>
      <c r="D669" s="3"/>
      <c r="E669" s="3"/>
      <c r="K669" s="3"/>
    </row>
    <row r="670" spans="1:11">
      <c r="A670" s="3"/>
      <c r="B670" s="3"/>
      <c r="C670" s="3"/>
      <c r="D670" s="3"/>
      <c r="E670" s="3"/>
      <c r="K670" s="3"/>
    </row>
    <row r="671" spans="1:11">
      <c r="A671" s="3"/>
      <c r="B671" s="3"/>
      <c r="C671" s="3"/>
      <c r="D671" s="3"/>
      <c r="E671" s="3"/>
      <c r="K671" s="3"/>
    </row>
    <row r="672" spans="1:11">
      <c r="A672" s="3"/>
      <c r="B672" s="3"/>
      <c r="C672" s="3"/>
      <c r="D672" s="3"/>
      <c r="E672" s="3"/>
      <c r="K672" s="3"/>
    </row>
    <row r="673" spans="1:11">
      <c r="A673" s="3"/>
      <c r="B673" s="3"/>
      <c r="C673" s="3"/>
      <c r="D673" s="3"/>
      <c r="E673" s="3"/>
      <c r="K673" s="3"/>
    </row>
    <row r="674" spans="1:11">
      <c r="A674" s="3"/>
      <c r="B674" s="3"/>
      <c r="C674" s="3"/>
      <c r="D674" s="3"/>
      <c r="E674" s="3"/>
      <c r="K674" s="3"/>
    </row>
    <row r="675" spans="1:11">
      <c r="A675" s="3"/>
      <c r="B675" s="3"/>
      <c r="C675" s="3"/>
      <c r="D675" s="3"/>
      <c r="E675" s="3"/>
      <c r="K675" s="3"/>
    </row>
    <row r="676" spans="1:11">
      <c r="A676" s="3"/>
      <c r="B676" s="3"/>
      <c r="C676" s="3"/>
      <c r="D676" s="3"/>
      <c r="E676" s="3"/>
      <c r="K676" s="3"/>
    </row>
    <row r="677" spans="1:11">
      <c r="A677" s="3"/>
      <c r="B677" s="3"/>
      <c r="C677" s="3"/>
      <c r="D677" s="3"/>
      <c r="E677" s="3"/>
      <c r="K677" s="3"/>
    </row>
    <row r="678" spans="1:11">
      <c r="A678" s="3"/>
      <c r="B678" s="3"/>
      <c r="C678" s="3"/>
      <c r="D678" s="3"/>
      <c r="E678" s="3"/>
      <c r="K678" s="3"/>
    </row>
    <row r="679" spans="1:11">
      <c r="A679" s="3"/>
      <c r="B679" s="3"/>
      <c r="C679" s="3"/>
      <c r="D679" s="3"/>
      <c r="E679" s="3"/>
      <c r="K679" s="3"/>
    </row>
    <row r="680" spans="1:11">
      <c r="A680" s="3"/>
      <c r="B680" s="3"/>
      <c r="C680" s="3"/>
      <c r="D680" s="3"/>
      <c r="E680" s="3"/>
      <c r="K680" s="3"/>
    </row>
    <row r="681" spans="1:11">
      <c r="A681" s="3"/>
      <c r="B681" s="3"/>
      <c r="C681" s="3"/>
      <c r="D681" s="3"/>
      <c r="E681" s="3"/>
      <c r="K681" s="3"/>
    </row>
    <row r="682" spans="1:11">
      <c r="A682" s="3"/>
      <c r="B682" s="3"/>
      <c r="C682" s="3"/>
      <c r="D682" s="3"/>
      <c r="E682" s="3"/>
      <c r="K682" s="3"/>
    </row>
    <row r="683" spans="1:11">
      <c r="A683" s="3"/>
      <c r="B683" s="3"/>
      <c r="C683" s="3"/>
      <c r="D683" s="3"/>
      <c r="E683" s="3"/>
      <c r="K683" s="3"/>
    </row>
    <row r="684" spans="1:11">
      <c r="A684" s="3"/>
      <c r="B684" s="3"/>
      <c r="C684" s="3"/>
      <c r="D684" s="3"/>
      <c r="E684" s="3"/>
      <c r="K684" s="3"/>
    </row>
    <row r="685" spans="1:11">
      <c r="A685" s="3"/>
      <c r="B685" s="3"/>
      <c r="C685" s="3"/>
      <c r="D685" s="3"/>
      <c r="E685" s="3"/>
      <c r="K685" s="3"/>
    </row>
    <row r="686" spans="1:11">
      <c r="A686" s="3"/>
      <c r="B686" s="3"/>
      <c r="C686" s="3"/>
      <c r="D686" s="3"/>
      <c r="E686" s="3"/>
      <c r="K686" s="3"/>
    </row>
    <row r="687" spans="1:11">
      <c r="A687" s="3"/>
      <c r="B687" s="3"/>
      <c r="C687" s="3"/>
      <c r="D687" s="3"/>
      <c r="E687" s="3"/>
      <c r="K687" s="3"/>
    </row>
    <row r="688" spans="1:11">
      <c r="A688" s="3"/>
      <c r="B688" s="3"/>
      <c r="C688" s="3"/>
      <c r="D688" s="3"/>
      <c r="E688" s="3"/>
      <c r="K688" s="3"/>
    </row>
    <row r="689" spans="1:11">
      <c r="A689" s="3"/>
      <c r="B689" s="3"/>
      <c r="C689" s="3"/>
      <c r="D689" s="3"/>
      <c r="E689" s="3"/>
      <c r="K689" s="3"/>
    </row>
    <row r="690" spans="1:11">
      <c r="A690" s="3"/>
      <c r="B690" s="3"/>
      <c r="C690" s="3"/>
      <c r="D690" s="3"/>
      <c r="E690" s="3"/>
      <c r="K690" s="3"/>
    </row>
    <row r="691" spans="1:11">
      <c r="A691" s="3"/>
      <c r="B691" s="3"/>
      <c r="C691" s="3"/>
      <c r="D691" s="3"/>
      <c r="E691" s="3"/>
      <c r="K691" s="3"/>
    </row>
    <row r="692" spans="1:11">
      <c r="A692" s="3"/>
      <c r="B692" s="3"/>
      <c r="C692" s="3"/>
      <c r="D692" s="3"/>
      <c r="E692" s="3"/>
      <c r="K692" s="3"/>
    </row>
    <row r="693" spans="1:11">
      <c r="A693" s="3"/>
      <c r="B693" s="3"/>
      <c r="C693" s="3"/>
      <c r="D693" s="3"/>
      <c r="E693" s="3"/>
      <c r="K693" s="3"/>
    </row>
    <row r="694" spans="1:11">
      <c r="A694" s="3"/>
      <c r="B694" s="3"/>
      <c r="C694" s="3"/>
      <c r="D694" s="3"/>
      <c r="E694" s="3"/>
      <c r="K694" s="3"/>
    </row>
    <row r="695" spans="1:11">
      <c r="A695" s="3"/>
      <c r="B695" s="3"/>
      <c r="C695" s="3"/>
      <c r="D695" s="3"/>
      <c r="E695" s="3"/>
      <c r="K695" s="3"/>
    </row>
    <row r="696" spans="1:11">
      <c r="A696" s="3"/>
      <c r="B696" s="3"/>
      <c r="C696" s="3"/>
      <c r="D696" s="3"/>
      <c r="E696" s="3"/>
      <c r="K696" s="3"/>
    </row>
    <row r="697" spans="1:11">
      <c r="A697" s="3"/>
      <c r="B697" s="3"/>
      <c r="C697" s="3"/>
      <c r="D697" s="3"/>
      <c r="E697" s="3"/>
      <c r="K697" s="3"/>
    </row>
    <row r="698" spans="1:11">
      <c r="A698" s="3"/>
      <c r="B698" s="3"/>
      <c r="C698" s="3"/>
      <c r="D698" s="3"/>
      <c r="E698" s="3"/>
      <c r="K698" s="3"/>
    </row>
    <row r="699" spans="1:11">
      <c r="A699" s="3"/>
      <c r="B699" s="3"/>
      <c r="C699" s="3"/>
      <c r="D699" s="3"/>
      <c r="E699" s="3"/>
      <c r="K699" s="3"/>
    </row>
    <row r="700" spans="1:11">
      <c r="A700" s="3"/>
      <c r="B700" s="3"/>
      <c r="C700" s="3"/>
      <c r="D700" s="3"/>
      <c r="E700" s="3"/>
      <c r="K700" s="3"/>
    </row>
    <row r="701" spans="1:11">
      <c r="A701" s="3"/>
      <c r="B701" s="3"/>
      <c r="C701" s="3"/>
      <c r="D701" s="3"/>
      <c r="E701" s="3"/>
      <c r="K701" s="3"/>
    </row>
    <row r="702" spans="1:11">
      <c r="A702" s="3"/>
      <c r="B702" s="3"/>
      <c r="C702" s="3"/>
      <c r="D702" s="3"/>
      <c r="E702" s="3"/>
      <c r="K702" s="3"/>
    </row>
    <row r="703" spans="1:11">
      <c r="A703" s="3"/>
      <c r="B703" s="3"/>
      <c r="C703" s="3"/>
      <c r="D703" s="3"/>
      <c r="E703" s="3"/>
      <c r="K703" s="3"/>
    </row>
    <row r="704" spans="1:11">
      <c r="A704" s="3"/>
      <c r="B704" s="3"/>
      <c r="C704" s="3"/>
      <c r="D704" s="3"/>
      <c r="E704" s="3"/>
      <c r="K704" s="3"/>
    </row>
    <row r="705" spans="1:11">
      <c r="A705" s="3"/>
      <c r="B705" s="3"/>
      <c r="C705" s="3"/>
      <c r="D705" s="3"/>
      <c r="E705" s="3"/>
      <c r="K705" s="3"/>
    </row>
    <row r="706" spans="1:11">
      <c r="A706" s="3"/>
      <c r="B706" s="3"/>
      <c r="C706" s="3"/>
      <c r="D706" s="3"/>
      <c r="E706" s="3"/>
      <c r="K706" s="3"/>
    </row>
    <row r="707" spans="1:11">
      <c r="A707" s="3"/>
      <c r="B707" s="3"/>
      <c r="C707" s="3"/>
      <c r="D707" s="3"/>
      <c r="E707" s="3"/>
      <c r="K707" s="3"/>
    </row>
    <row r="708" spans="1:11">
      <c r="A708" s="3"/>
      <c r="B708" s="3"/>
      <c r="C708" s="3"/>
      <c r="D708" s="3"/>
      <c r="E708" s="3"/>
      <c r="K708" s="3"/>
    </row>
    <row r="709" spans="1:11">
      <c r="A709" s="3"/>
      <c r="B709" s="3"/>
      <c r="C709" s="3"/>
      <c r="D709" s="3"/>
      <c r="E709" s="3"/>
      <c r="K709" s="3"/>
    </row>
    <row r="710" spans="1:11">
      <c r="A710" s="3"/>
      <c r="B710" s="3"/>
      <c r="C710" s="3"/>
      <c r="D710" s="3"/>
      <c r="E710" s="3"/>
      <c r="K710" s="3"/>
    </row>
    <row r="711" spans="1:11">
      <c r="A711" s="3"/>
      <c r="B711" s="3"/>
      <c r="C711" s="3"/>
      <c r="D711" s="3"/>
      <c r="E711" s="3"/>
      <c r="K711" s="3"/>
    </row>
    <row r="712" spans="1:11">
      <c r="A712" s="3"/>
      <c r="B712" s="3"/>
      <c r="C712" s="3"/>
      <c r="D712" s="3"/>
      <c r="E712" s="3"/>
      <c r="K712" s="3"/>
    </row>
    <row r="713" spans="1:11">
      <c r="A713" s="3"/>
      <c r="B713" s="3"/>
      <c r="C713" s="3"/>
      <c r="D713" s="3"/>
      <c r="E713" s="3"/>
      <c r="K713" s="3"/>
    </row>
    <row r="714" spans="1:11">
      <c r="A714" s="3"/>
      <c r="B714" s="3"/>
      <c r="C714" s="3"/>
      <c r="D714" s="3"/>
      <c r="E714" s="3"/>
      <c r="K714" s="3"/>
    </row>
    <row r="715" spans="1:11">
      <c r="A715" s="3"/>
      <c r="B715" s="3"/>
      <c r="C715" s="3"/>
      <c r="D715" s="3"/>
      <c r="E715" s="3"/>
      <c r="K715" s="3"/>
    </row>
    <row r="716" spans="1:11">
      <c r="A716" s="3"/>
      <c r="B716" s="3"/>
      <c r="C716" s="3"/>
      <c r="D716" s="3"/>
      <c r="E716" s="3"/>
      <c r="K716" s="3"/>
    </row>
    <row r="717" spans="1:11">
      <c r="A717" s="3"/>
      <c r="B717" s="3"/>
      <c r="C717" s="3"/>
      <c r="D717" s="3"/>
      <c r="E717" s="3"/>
      <c r="K717" s="3"/>
    </row>
    <row r="718" spans="1:11">
      <c r="A718" s="3"/>
      <c r="B718" s="3"/>
      <c r="C718" s="3"/>
      <c r="D718" s="3"/>
      <c r="E718" s="3"/>
      <c r="K718" s="3"/>
    </row>
    <row r="719" spans="1:11">
      <c r="A719" s="3"/>
      <c r="B719" s="3"/>
      <c r="C719" s="3"/>
      <c r="D719" s="3"/>
      <c r="E719" s="3"/>
      <c r="K719" s="3"/>
    </row>
    <row r="720" spans="1:11">
      <c r="A720" s="3"/>
      <c r="B720" s="3"/>
      <c r="C720" s="3"/>
      <c r="D720" s="3"/>
      <c r="E720" s="3"/>
      <c r="K720" s="3"/>
    </row>
    <row r="721" spans="1:11">
      <c r="A721" s="3"/>
      <c r="B721" s="3"/>
      <c r="C721" s="3"/>
      <c r="D721" s="3"/>
      <c r="E721" s="3"/>
      <c r="K721" s="3"/>
    </row>
    <row r="722" spans="1:11">
      <c r="A722" s="3"/>
      <c r="B722" s="3"/>
      <c r="C722" s="3"/>
      <c r="D722" s="3"/>
      <c r="E722" s="3"/>
      <c r="K722" s="3"/>
    </row>
    <row r="723" spans="1:11">
      <c r="A723" s="3"/>
      <c r="B723" s="3"/>
      <c r="C723" s="3"/>
      <c r="D723" s="3"/>
      <c r="E723" s="3"/>
      <c r="K723" s="3"/>
    </row>
    <row r="724" spans="1:11">
      <c r="A724" s="3"/>
      <c r="B724" s="3"/>
      <c r="C724" s="3"/>
      <c r="D724" s="3"/>
      <c r="E724" s="3"/>
      <c r="K724" s="3"/>
    </row>
    <row r="725" spans="1:11">
      <c r="A725" s="3"/>
      <c r="B725" s="3"/>
      <c r="C725" s="3"/>
      <c r="D725" s="3"/>
      <c r="E725" s="3"/>
      <c r="K725" s="3"/>
    </row>
    <row r="726" spans="1:11">
      <c r="A726" s="3"/>
      <c r="B726" s="3"/>
      <c r="C726" s="3"/>
      <c r="D726" s="3"/>
      <c r="E726" s="3"/>
      <c r="K726" s="3"/>
    </row>
    <row r="727" spans="1:11">
      <c r="A727" s="3"/>
      <c r="B727" s="3"/>
      <c r="C727" s="3"/>
      <c r="D727" s="3"/>
      <c r="E727" s="3"/>
      <c r="K727" s="3"/>
    </row>
    <row r="728" spans="1:11">
      <c r="A728" s="3"/>
      <c r="B728" s="3"/>
      <c r="C728" s="3"/>
      <c r="D728" s="3"/>
      <c r="E728" s="3"/>
      <c r="K728" s="3"/>
    </row>
    <row r="729" spans="1:11">
      <c r="A729" s="3"/>
      <c r="B729" s="3"/>
      <c r="C729" s="3"/>
      <c r="D729" s="3"/>
      <c r="E729" s="3"/>
      <c r="K729" s="3"/>
    </row>
    <row r="730" spans="1:11">
      <c r="A730" s="3"/>
      <c r="B730" s="3"/>
      <c r="C730" s="3"/>
      <c r="D730" s="3"/>
      <c r="E730" s="3"/>
      <c r="K730" s="3"/>
    </row>
    <row r="731" spans="1:11">
      <c r="A731" s="3"/>
      <c r="B731" s="3"/>
      <c r="C731" s="3"/>
      <c r="D731" s="3"/>
      <c r="E731" s="3"/>
      <c r="K731" s="3"/>
    </row>
    <row r="732" spans="1:11">
      <c r="A732" s="3"/>
      <c r="B732" s="3"/>
      <c r="C732" s="3"/>
      <c r="D732" s="3"/>
      <c r="E732" s="3"/>
      <c r="K732" s="3"/>
    </row>
    <row r="733" spans="1:11">
      <c r="A733" s="3"/>
      <c r="B733" s="3"/>
      <c r="C733" s="3"/>
      <c r="D733" s="3"/>
      <c r="E733" s="3"/>
      <c r="K733" s="3"/>
    </row>
    <row r="734" spans="1:11">
      <c r="A734" s="3"/>
      <c r="B734" s="3"/>
      <c r="C734" s="3"/>
      <c r="D734" s="3"/>
      <c r="E734" s="3"/>
      <c r="K734" s="3"/>
    </row>
    <row r="735" spans="1:11">
      <c r="A735" s="3"/>
      <c r="B735" s="3"/>
      <c r="C735" s="3"/>
      <c r="D735" s="3"/>
      <c r="E735" s="3"/>
      <c r="K735" s="3"/>
    </row>
    <row r="736" spans="1:11">
      <c r="A736" s="3"/>
      <c r="B736" s="3"/>
      <c r="C736" s="3"/>
      <c r="D736" s="3"/>
      <c r="E736" s="3"/>
      <c r="K736" s="3"/>
    </row>
    <row r="737" spans="1:11">
      <c r="A737" s="3"/>
      <c r="B737" s="3"/>
      <c r="C737" s="3"/>
      <c r="D737" s="3"/>
      <c r="E737" s="3"/>
      <c r="K737" s="3"/>
    </row>
    <row r="738" spans="1:11">
      <c r="A738" s="3"/>
      <c r="B738" s="3"/>
      <c r="C738" s="3"/>
      <c r="D738" s="3"/>
      <c r="E738" s="3"/>
      <c r="K738" s="3"/>
    </row>
    <row r="739" spans="1:11">
      <c r="A739" s="3"/>
      <c r="B739" s="3"/>
      <c r="C739" s="3"/>
      <c r="D739" s="3"/>
      <c r="E739" s="3"/>
      <c r="K739" s="3"/>
    </row>
    <row r="740" spans="1:11">
      <c r="A740" s="3"/>
      <c r="B740" s="3"/>
      <c r="C740" s="3"/>
      <c r="D740" s="3"/>
      <c r="E740" s="3"/>
      <c r="K740" s="3"/>
    </row>
    <row r="741" spans="1:11">
      <c r="A741" s="3"/>
      <c r="B741" s="3"/>
      <c r="C741" s="3"/>
      <c r="D741" s="3"/>
      <c r="E741" s="3"/>
      <c r="K741" s="3"/>
    </row>
    <row r="742" spans="1:11">
      <c r="A742" s="3"/>
      <c r="B742" s="3"/>
      <c r="C742" s="3"/>
      <c r="D742" s="3"/>
      <c r="E742" s="3"/>
      <c r="K742" s="3"/>
    </row>
    <row r="743" spans="1:11">
      <c r="A743" s="3"/>
      <c r="B743" s="3"/>
      <c r="C743" s="3"/>
      <c r="D743" s="3"/>
      <c r="E743" s="3"/>
      <c r="K743" s="3"/>
    </row>
    <row r="744" spans="1:11">
      <c r="A744" s="3"/>
      <c r="B744" s="3"/>
      <c r="C744" s="3"/>
      <c r="D744" s="3"/>
      <c r="E744" s="3"/>
      <c r="K744" s="3"/>
    </row>
    <row r="745" spans="1:11">
      <c r="A745" s="3"/>
      <c r="B745" s="3"/>
      <c r="C745" s="3"/>
      <c r="D745" s="3"/>
      <c r="E745" s="3"/>
      <c r="K745" s="3"/>
    </row>
    <row r="746" spans="1:11">
      <c r="A746" s="3"/>
      <c r="B746" s="3"/>
      <c r="C746" s="3"/>
      <c r="D746" s="3"/>
      <c r="E746" s="3"/>
      <c r="K746" s="3"/>
    </row>
    <row r="747" spans="1:11">
      <c r="A747" s="3"/>
      <c r="B747" s="3"/>
      <c r="C747" s="3"/>
      <c r="D747" s="3"/>
      <c r="E747" s="3"/>
      <c r="K747" s="3"/>
    </row>
    <row r="748" spans="1:11">
      <c r="A748" s="3"/>
      <c r="B748" s="3"/>
      <c r="C748" s="3"/>
      <c r="D748" s="3"/>
      <c r="E748" s="3"/>
      <c r="K748" s="3"/>
    </row>
    <row r="749" spans="1:11">
      <c r="A749" s="3"/>
      <c r="B749" s="3"/>
      <c r="C749" s="3"/>
      <c r="D749" s="3"/>
      <c r="E749" s="3"/>
      <c r="K749" s="3"/>
    </row>
    <row r="750" spans="1:11">
      <c r="A750" s="3"/>
      <c r="B750" s="3"/>
      <c r="C750" s="3"/>
      <c r="D750" s="3"/>
      <c r="E750" s="3"/>
      <c r="K750" s="3"/>
    </row>
    <row r="751" spans="1:11">
      <c r="A751" s="3"/>
      <c r="B751" s="3"/>
      <c r="C751" s="3"/>
      <c r="D751" s="3"/>
      <c r="E751" s="3"/>
      <c r="K751" s="3"/>
    </row>
    <row r="752" spans="1:11">
      <c r="A752" s="3"/>
      <c r="B752" s="3"/>
      <c r="C752" s="3"/>
      <c r="D752" s="3"/>
      <c r="E752" s="3"/>
      <c r="K752" s="3"/>
    </row>
    <row r="753" spans="1:11">
      <c r="A753" s="3"/>
      <c r="B753" s="3"/>
      <c r="C753" s="3"/>
      <c r="D753" s="3"/>
      <c r="E753" s="3"/>
      <c r="K753" s="3"/>
    </row>
    <row r="754" spans="1:11">
      <c r="A754" s="3"/>
      <c r="B754" s="3"/>
      <c r="C754" s="3"/>
      <c r="D754" s="3"/>
      <c r="E754" s="3"/>
      <c r="K754" s="3"/>
    </row>
    <row r="755" spans="1:11">
      <c r="A755" s="3"/>
      <c r="B755" s="3"/>
      <c r="C755" s="3"/>
      <c r="D755" s="3"/>
      <c r="E755" s="3"/>
      <c r="K755" s="3"/>
    </row>
    <row r="756" spans="1:11">
      <c r="A756" s="3"/>
      <c r="B756" s="3"/>
      <c r="C756" s="3"/>
      <c r="D756" s="3"/>
      <c r="E756" s="3"/>
      <c r="K756" s="3"/>
    </row>
    <row r="757" spans="1:11">
      <c r="A757" s="3"/>
      <c r="B757" s="3"/>
      <c r="C757" s="3"/>
      <c r="D757" s="3"/>
      <c r="E757" s="3"/>
      <c r="K757" s="3"/>
    </row>
    <row r="758" spans="1:11">
      <c r="A758" s="3"/>
      <c r="B758" s="3"/>
      <c r="C758" s="3"/>
      <c r="D758" s="3"/>
      <c r="E758" s="3"/>
      <c r="K758" s="3"/>
    </row>
    <row r="759" spans="1:11">
      <c r="A759" s="3"/>
      <c r="B759" s="3"/>
      <c r="C759" s="3"/>
      <c r="D759" s="3"/>
      <c r="E759" s="3"/>
      <c r="K759" s="3"/>
    </row>
    <row r="760" spans="1:11">
      <c r="A760" s="3"/>
      <c r="B760" s="3"/>
      <c r="C760" s="3"/>
      <c r="D760" s="3"/>
      <c r="E760" s="3"/>
      <c r="K760" s="3"/>
    </row>
    <row r="761" spans="1:11">
      <c r="A761" s="3"/>
      <c r="B761" s="3"/>
      <c r="C761" s="3"/>
      <c r="D761" s="3"/>
      <c r="E761" s="3"/>
      <c r="K761" s="3"/>
    </row>
    <row r="762" spans="1:11">
      <c r="A762" s="3"/>
      <c r="B762" s="3"/>
      <c r="C762" s="3"/>
      <c r="D762" s="3"/>
      <c r="E762" s="3"/>
      <c r="K762" s="3"/>
    </row>
    <row r="763" spans="1:11">
      <c r="A763" s="3"/>
      <c r="B763" s="3"/>
      <c r="C763" s="3"/>
      <c r="D763" s="3"/>
      <c r="E763" s="3"/>
      <c r="K763" s="3"/>
    </row>
    <row r="764" spans="1:11">
      <c r="A764" s="3"/>
      <c r="B764" s="3"/>
      <c r="C764" s="3"/>
      <c r="D764" s="3"/>
      <c r="E764" s="3"/>
      <c r="K764" s="3"/>
    </row>
    <row r="765" spans="1:11">
      <c r="A765" s="3"/>
      <c r="B765" s="3"/>
      <c r="C765" s="3"/>
      <c r="D765" s="3"/>
      <c r="E765" s="3"/>
      <c r="K765" s="3"/>
    </row>
    <row r="766" spans="1:11">
      <c r="A766" s="3"/>
      <c r="B766" s="3"/>
      <c r="C766" s="3"/>
      <c r="D766" s="3"/>
      <c r="E766" s="3"/>
      <c r="K766" s="3"/>
    </row>
    <row r="767" spans="1:11">
      <c r="A767" s="3"/>
      <c r="B767" s="3"/>
      <c r="C767" s="3"/>
      <c r="D767" s="3"/>
      <c r="E767" s="3"/>
      <c r="K767" s="3"/>
    </row>
    <row r="768" spans="1:11">
      <c r="A768" s="3"/>
      <c r="B768" s="3"/>
      <c r="C768" s="3"/>
      <c r="D768" s="3"/>
      <c r="E768" s="3"/>
      <c r="K768" s="3"/>
    </row>
    <row r="769" spans="1:11">
      <c r="A769" s="3"/>
      <c r="B769" s="3"/>
      <c r="C769" s="3"/>
      <c r="D769" s="3"/>
      <c r="E769" s="3"/>
      <c r="K769" s="3"/>
    </row>
    <row r="770" spans="1:11">
      <c r="A770" s="3"/>
      <c r="B770" s="3"/>
      <c r="C770" s="3"/>
      <c r="D770" s="3"/>
      <c r="E770" s="3"/>
      <c r="K770" s="3"/>
    </row>
    <row r="771" spans="1:11">
      <c r="A771" s="3"/>
      <c r="B771" s="3"/>
      <c r="C771" s="3"/>
      <c r="D771" s="3"/>
      <c r="E771" s="3"/>
      <c r="K771" s="3"/>
    </row>
    <row r="772" spans="1:11">
      <c r="A772" s="3"/>
      <c r="B772" s="3"/>
      <c r="C772" s="3"/>
      <c r="D772" s="3"/>
      <c r="E772" s="3"/>
      <c r="K772" s="3"/>
    </row>
    <row r="773" spans="1:11">
      <c r="A773" s="3"/>
      <c r="B773" s="3"/>
      <c r="C773" s="3"/>
      <c r="D773" s="3"/>
      <c r="E773" s="3"/>
      <c r="K773" s="3"/>
    </row>
    <row r="774" spans="1:11">
      <c r="A774" s="3"/>
      <c r="B774" s="3"/>
      <c r="C774" s="3"/>
      <c r="D774" s="3"/>
      <c r="E774" s="3"/>
      <c r="K774" s="3"/>
    </row>
    <row r="775" spans="1:11">
      <c r="A775" s="3"/>
      <c r="B775" s="3"/>
      <c r="C775" s="3"/>
      <c r="D775" s="3"/>
      <c r="E775" s="3"/>
      <c r="K775" s="3"/>
    </row>
    <row r="776" spans="1:11">
      <c r="A776" s="3"/>
      <c r="B776" s="3"/>
      <c r="C776" s="3"/>
      <c r="D776" s="3"/>
      <c r="E776" s="3"/>
      <c r="K776" s="3"/>
    </row>
    <row r="777" spans="1:11">
      <c r="A777" s="3"/>
      <c r="B777" s="3"/>
      <c r="C777" s="3"/>
      <c r="D777" s="3"/>
      <c r="E777" s="3"/>
      <c r="K777" s="3"/>
    </row>
    <row r="778" spans="1:11">
      <c r="A778" s="3"/>
      <c r="B778" s="3"/>
      <c r="C778" s="3"/>
      <c r="D778" s="3"/>
      <c r="E778" s="3"/>
      <c r="K778" s="3"/>
    </row>
    <row r="779" spans="1:11">
      <c r="A779" s="3"/>
      <c r="B779" s="3"/>
      <c r="C779" s="3"/>
      <c r="D779" s="3"/>
      <c r="E779" s="3"/>
      <c r="K779" s="3"/>
    </row>
    <row r="780" spans="1:11">
      <c r="A780" s="3"/>
      <c r="B780" s="3"/>
      <c r="C780" s="3"/>
      <c r="D780" s="3"/>
      <c r="E780" s="3"/>
      <c r="K780" s="3"/>
    </row>
    <row r="781" spans="1:11">
      <c r="A781" s="3"/>
      <c r="B781" s="3"/>
      <c r="C781" s="3"/>
      <c r="D781" s="3"/>
      <c r="E781" s="3"/>
      <c r="K781" s="3"/>
    </row>
    <row r="782" spans="1:11">
      <c r="A782" s="3"/>
      <c r="B782" s="3"/>
      <c r="C782" s="3"/>
      <c r="D782" s="3"/>
      <c r="E782" s="3"/>
      <c r="K782" s="3"/>
    </row>
    <row r="783" spans="1:11">
      <c r="A783" s="3"/>
      <c r="B783" s="3"/>
      <c r="C783" s="3"/>
      <c r="D783" s="3"/>
      <c r="E783" s="3"/>
      <c r="K783" s="3"/>
    </row>
    <row r="784" spans="1:11">
      <c r="A784" s="3"/>
      <c r="B784" s="3"/>
      <c r="C784" s="3"/>
      <c r="D784" s="3"/>
      <c r="E784" s="3"/>
      <c r="K784" s="3"/>
    </row>
    <row r="785" spans="1:11">
      <c r="A785" s="3"/>
      <c r="B785" s="3"/>
      <c r="C785" s="3"/>
      <c r="D785" s="3"/>
      <c r="E785" s="3"/>
      <c r="K785" s="3"/>
    </row>
    <row r="786" spans="1:11">
      <c r="A786" s="3"/>
      <c r="B786" s="3"/>
      <c r="C786" s="3"/>
      <c r="D786" s="3"/>
      <c r="E786" s="3"/>
      <c r="K786" s="3"/>
    </row>
    <row r="787" spans="1:11">
      <c r="A787" s="3"/>
      <c r="B787" s="3"/>
      <c r="C787" s="3"/>
      <c r="D787" s="3"/>
      <c r="E787" s="3"/>
      <c r="K787" s="3"/>
    </row>
    <row r="788" spans="1:11">
      <c r="A788" s="3"/>
      <c r="B788" s="3"/>
      <c r="C788" s="3"/>
      <c r="D788" s="3"/>
      <c r="E788" s="3"/>
      <c r="K788" s="3"/>
    </row>
    <row r="789" spans="1:11">
      <c r="A789" s="3"/>
      <c r="B789" s="3"/>
      <c r="C789" s="3"/>
      <c r="D789" s="3"/>
      <c r="E789" s="3"/>
      <c r="K789" s="3"/>
    </row>
    <row r="790" spans="1:11">
      <c r="A790" s="3"/>
      <c r="B790" s="3"/>
      <c r="C790" s="3"/>
      <c r="D790" s="3"/>
      <c r="E790" s="3"/>
      <c r="K790" s="3"/>
    </row>
    <row r="791" spans="1:11">
      <c r="A791" s="3"/>
      <c r="B791" s="3"/>
      <c r="C791" s="3"/>
      <c r="D791" s="3"/>
      <c r="E791" s="3"/>
      <c r="K791" s="3"/>
    </row>
    <row r="792" spans="1:11">
      <c r="A792" s="3"/>
      <c r="B792" s="3"/>
      <c r="C792" s="3"/>
      <c r="D792" s="3"/>
      <c r="E792" s="3"/>
      <c r="K792" s="3"/>
    </row>
    <row r="793" spans="1:11">
      <c r="A793" s="3"/>
      <c r="B793" s="3"/>
      <c r="C793" s="3"/>
      <c r="D793" s="3"/>
      <c r="E793" s="3"/>
      <c r="K793" s="3"/>
    </row>
    <row r="794" spans="1:11">
      <c r="A794" s="3"/>
      <c r="B794" s="3"/>
      <c r="C794" s="3"/>
      <c r="D794" s="3"/>
      <c r="E794" s="3"/>
      <c r="K794" s="3"/>
    </row>
    <row r="795" spans="1:11">
      <c r="A795" s="3"/>
      <c r="B795" s="3"/>
      <c r="C795" s="3"/>
      <c r="D795" s="3"/>
      <c r="E795" s="3"/>
      <c r="K795" s="3"/>
    </row>
    <row r="796" spans="1:11">
      <c r="A796" s="3"/>
      <c r="B796" s="3"/>
      <c r="C796" s="3"/>
      <c r="D796" s="3"/>
      <c r="E796" s="3"/>
      <c r="K796" s="3"/>
    </row>
    <row r="797" spans="1:11">
      <c r="A797" s="3"/>
      <c r="B797" s="3"/>
      <c r="C797" s="3"/>
      <c r="D797" s="3"/>
      <c r="E797" s="3"/>
      <c r="K797" s="3"/>
    </row>
    <row r="798" spans="1:11">
      <c r="A798" s="3"/>
      <c r="B798" s="3"/>
      <c r="C798" s="3"/>
      <c r="D798" s="3"/>
      <c r="E798" s="3"/>
      <c r="K798" s="3"/>
    </row>
    <row r="799" spans="1:11">
      <c r="A799" s="3"/>
      <c r="B799" s="3"/>
      <c r="C799" s="3"/>
      <c r="D799" s="3"/>
      <c r="E799" s="3"/>
      <c r="K799" s="3"/>
    </row>
    <row r="800" spans="1:11">
      <c r="A800" s="3"/>
      <c r="B800" s="3"/>
      <c r="C800" s="3"/>
      <c r="D800" s="3"/>
      <c r="E800" s="3"/>
      <c r="K800" s="3"/>
    </row>
    <row r="801" spans="1:11">
      <c r="A801" s="3"/>
      <c r="B801" s="3"/>
      <c r="C801" s="3"/>
      <c r="D801" s="3"/>
      <c r="E801" s="3"/>
      <c r="K801" s="3"/>
    </row>
    <row r="802" spans="1:11">
      <c r="A802" s="3"/>
      <c r="B802" s="3"/>
      <c r="C802" s="3"/>
      <c r="D802" s="3"/>
      <c r="E802" s="3"/>
      <c r="K802" s="3"/>
    </row>
    <row r="803" spans="1:11">
      <c r="A803" s="3"/>
      <c r="B803" s="3"/>
      <c r="C803" s="3"/>
      <c r="D803" s="3"/>
      <c r="E803" s="3"/>
      <c r="K803" s="3"/>
    </row>
    <row r="804" spans="1:11">
      <c r="A804" s="3"/>
      <c r="B804" s="3"/>
      <c r="C804" s="3"/>
      <c r="D804" s="3"/>
      <c r="E804" s="3"/>
      <c r="K804" s="3"/>
    </row>
    <row r="805" spans="1:11">
      <c r="A805" s="3"/>
      <c r="B805" s="3"/>
      <c r="C805" s="3"/>
      <c r="D805" s="3"/>
      <c r="E805" s="3"/>
      <c r="K805" s="3"/>
    </row>
    <row r="806" spans="1:11">
      <c r="A806" s="3"/>
      <c r="B806" s="3"/>
      <c r="C806" s="3"/>
      <c r="D806" s="3"/>
      <c r="E806" s="3"/>
      <c r="K806" s="3"/>
    </row>
    <row r="807" spans="1:11">
      <c r="A807" s="3"/>
      <c r="B807" s="3"/>
      <c r="C807" s="3"/>
      <c r="D807" s="3"/>
      <c r="E807" s="3"/>
      <c r="K807" s="3"/>
    </row>
    <row r="808" spans="1:11">
      <c r="A808" s="3"/>
      <c r="B808" s="3"/>
      <c r="C808" s="3"/>
      <c r="D808" s="3"/>
      <c r="E808" s="3"/>
      <c r="K808" s="3"/>
    </row>
    <row r="809" spans="1:11">
      <c r="A809" s="3"/>
      <c r="B809" s="3"/>
      <c r="C809" s="3"/>
      <c r="D809" s="3"/>
      <c r="E809" s="3"/>
      <c r="K809" s="3"/>
    </row>
    <row r="810" spans="1:11">
      <c r="A810" s="3"/>
      <c r="B810" s="3"/>
      <c r="C810" s="3"/>
      <c r="D810" s="3"/>
      <c r="E810" s="3"/>
      <c r="K810" s="3"/>
    </row>
    <row r="811" spans="1:11">
      <c r="A811" s="3"/>
      <c r="B811" s="3"/>
      <c r="C811" s="3"/>
      <c r="D811" s="3"/>
      <c r="E811" s="3"/>
      <c r="K811" s="3"/>
    </row>
    <row r="812" spans="1:11">
      <c r="A812" s="3"/>
      <c r="B812" s="3"/>
      <c r="C812" s="3"/>
      <c r="D812" s="3"/>
      <c r="E812" s="3"/>
      <c r="K812" s="3"/>
    </row>
    <row r="813" spans="1:11">
      <c r="A813" s="3"/>
      <c r="B813" s="3"/>
      <c r="C813" s="3"/>
      <c r="D813" s="3"/>
      <c r="E813" s="3"/>
      <c r="K813" s="3"/>
    </row>
    <row r="814" spans="1:11">
      <c r="A814" s="3"/>
      <c r="B814" s="3"/>
      <c r="C814" s="3"/>
      <c r="D814" s="3"/>
      <c r="E814" s="3"/>
      <c r="K814" s="3"/>
    </row>
    <row r="815" spans="1:11">
      <c r="A815" s="3"/>
      <c r="B815" s="3"/>
      <c r="C815" s="3"/>
      <c r="D815" s="3"/>
      <c r="E815" s="3"/>
      <c r="K815" s="3"/>
    </row>
    <row r="816" spans="1:11">
      <c r="A816" s="3"/>
      <c r="B816" s="3"/>
      <c r="C816" s="3"/>
      <c r="D816" s="3"/>
      <c r="E816" s="3"/>
      <c r="K816" s="3"/>
    </row>
    <row r="817" spans="1:11">
      <c r="A817" s="3"/>
      <c r="B817" s="3"/>
      <c r="C817" s="3"/>
      <c r="D817" s="3"/>
      <c r="E817" s="3"/>
      <c r="K817" s="3"/>
    </row>
    <row r="818" spans="1:11">
      <c r="A818" s="3"/>
      <c r="B818" s="3"/>
      <c r="C818" s="3"/>
      <c r="D818" s="3"/>
      <c r="E818" s="3"/>
      <c r="K818" s="3"/>
    </row>
    <row r="819" spans="1:11">
      <c r="A819" s="3"/>
      <c r="B819" s="3"/>
      <c r="C819" s="3"/>
      <c r="D819" s="3"/>
      <c r="E819" s="3"/>
      <c r="K819" s="3"/>
    </row>
    <row r="820" spans="1:11">
      <c r="A820" s="3"/>
      <c r="B820" s="3"/>
      <c r="C820" s="3"/>
      <c r="D820" s="3"/>
      <c r="E820" s="3"/>
      <c r="K820" s="3"/>
    </row>
    <row r="821" spans="1:11">
      <c r="A821" s="3"/>
      <c r="B821" s="3"/>
      <c r="C821" s="3"/>
      <c r="D821" s="3"/>
      <c r="E821" s="3"/>
      <c r="K821" s="3"/>
    </row>
    <row r="822" spans="1:11">
      <c r="A822" s="3"/>
      <c r="B822" s="3"/>
      <c r="C822" s="3"/>
      <c r="D822" s="3"/>
      <c r="E822" s="3"/>
      <c r="K822" s="3"/>
    </row>
    <row r="823" spans="1:11">
      <c r="A823" s="3"/>
      <c r="B823" s="3"/>
      <c r="C823" s="3"/>
      <c r="D823" s="3"/>
      <c r="E823" s="3"/>
      <c r="K823" s="3"/>
    </row>
    <row r="824" spans="1:11">
      <c r="A824" s="3"/>
      <c r="B824" s="3"/>
      <c r="C824" s="3"/>
      <c r="D824" s="3"/>
      <c r="E824" s="3"/>
      <c r="K824" s="3"/>
    </row>
    <row r="825" spans="1:11">
      <c r="A825" s="3"/>
      <c r="B825" s="3"/>
      <c r="C825" s="3"/>
      <c r="D825" s="3"/>
      <c r="E825" s="3"/>
      <c r="K825" s="3"/>
    </row>
    <row r="826" spans="1:11">
      <c r="A826" s="3"/>
      <c r="B826" s="3"/>
      <c r="C826" s="3"/>
      <c r="D826" s="3"/>
      <c r="E826" s="3"/>
      <c r="K826" s="3"/>
    </row>
    <row r="827" spans="1:11">
      <c r="A827" s="3"/>
      <c r="B827" s="3"/>
      <c r="C827" s="3"/>
      <c r="D827" s="3"/>
      <c r="E827" s="3"/>
      <c r="K827" s="3"/>
    </row>
    <row r="828" spans="1:11">
      <c r="A828" s="3"/>
      <c r="B828" s="3"/>
      <c r="C828" s="3"/>
      <c r="D828" s="3"/>
      <c r="E828" s="3"/>
      <c r="K828" s="3"/>
    </row>
    <row r="829" spans="1:11">
      <c r="A829" s="3"/>
      <c r="B829" s="3"/>
      <c r="C829" s="3"/>
      <c r="D829" s="3"/>
      <c r="E829" s="3"/>
      <c r="K829" s="3"/>
    </row>
    <row r="830" spans="1:11">
      <c r="A830" s="3"/>
      <c r="B830" s="3"/>
      <c r="C830" s="3"/>
      <c r="D830" s="3"/>
      <c r="E830" s="3"/>
      <c r="K830" s="3"/>
    </row>
    <row r="831" spans="1:11">
      <c r="A831" s="3"/>
      <c r="B831" s="3"/>
      <c r="C831" s="3"/>
      <c r="D831" s="3"/>
      <c r="E831" s="3"/>
      <c r="K831" s="3"/>
    </row>
    <row r="832" spans="1:11">
      <c r="A832" s="3"/>
      <c r="B832" s="3"/>
      <c r="C832" s="3"/>
      <c r="D832" s="3"/>
      <c r="E832" s="3"/>
      <c r="K832" s="3"/>
    </row>
    <row r="833" spans="1:11">
      <c r="A833" s="3"/>
      <c r="B833" s="3"/>
      <c r="C833" s="3"/>
      <c r="D833" s="3"/>
      <c r="E833" s="3"/>
      <c r="K833" s="3"/>
    </row>
    <row r="834" spans="1:11">
      <c r="A834" s="3"/>
      <c r="B834" s="3"/>
      <c r="C834" s="3"/>
      <c r="D834" s="3"/>
      <c r="E834" s="3"/>
      <c r="K834" s="3"/>
    </row>
    <row r="835" spans="1:11">
      <c r="A835" s="3"/>
      <c r="B835" s="3"/>
      <c r="C835" s="3"/>
      <c r="D835" s="3"/>
      <c r="E835" s="3"/>
      <c r="K835" s="3"/>
    </row>
    <row r="836" spans="1:11">
      <c r="A836" s="3"/>
      <c r="B836" s="3"/>
      <c r="C836" s="3"/>
      <c r="D836" s="3"/>
      <c r="E836" s="3"/>
      <c r="K836" s="3"/>
    </row>
    <row r="837" spans="1:11">
      <c r="A837" s="3"/>
      <c r="B837" s="3"/>
      <c r="C837" s="3"/>
      <c r="D837" s="3"/>
      <c r="E837" s="3"/>
      <c r="K837" s="3"/>
    </row>
    <row r="838" spans="1:11">
      <c r="A838" s="3"/>
      <c r="B838" s="3"/>
      <c r="C838" s="3"/>
      <c r="D838" s="3"/>
      <c r="E838" s="3"/>
      <c r="K838" s="3"/>
    </row>
    <row r="839" spans="1:11">
      <c r="A839" s="3"/>
      <c r="B839" s="3"/>
      <c r="C839" s="3"/>
      <c r="D839" s="3"/>
      <c r="E839" s="3"/>
      <c r="K839" s="3"/>
    </row>
    <row r="840" spans="1:11">
      <c r="A840" s="3"/>
      <c r="B840" s="3"/>
      <c r="C840" s="3"/>
      <c r="D840" s="3"/>
      <c r="E840" s="3"/>
      <c r="K840" s="3"/>
    </row>
    <row r="841" spans="1:11">
      <c r="A841" s="3"/>
      <c r="B841" s="3"/>
      <c r="C841" s="3"/>
      <c r="D841" s="3"/>
      <c r="E841" s="3"/>
      <c r="K841" s="3"/>
    </row>
    <row r="842" spans="1:11">
      <c r="A842" s="3"/>
      <c r="B842" s="3"/>
      <c r="C842" s="3"/>
      <c r="D842" s="3"/>
      <c r="E842" s="3"/>
      <c r="K842" s="3"/>
    </row>
    <row r="843" spans="1:11">
      <c r="A843" s="3"/>
      <c r="B843" s="3"/>
      <c r="C843" s="3"/>
      <c r="D843" s="3"/>
      <c r="E843" s="3"/>
      <c r="K843" s="3"/>
    </row>
    <row r="844" spans="1:11">
      <c r="A844" s="3"/>
      <c r="B844" s="3"/>
      <c r="C844" s="3"/>
      <c r="D844" s="3"/>
      <c r="E844" s="3"/>
      <c r="K844" s="3"/>
    </row>
    <row r="845" spans="1:11">
      <c r="A845" s="3"/>
      <c r="B845" s="3"/>
      <c r="C845" s="3"/>
      <c r="D845" s="3"/>
      <c r="E845" s="3"/>
      <c r="K845" s="3"/>
    </row>
    <row r="846" spans="1:11">
      <c r="A846" s="3"/>
      <c r="B846" s="3"/>
      <c r="C846" s="3"/>
      <c r="D846" s="3"/>
      <c r="E846" s="3"/>
      <c r="K846" s="3"/>
    </row>
    <row r="847" spans="1:11">
      <c r="A847" s="3"/>
      <c r="B847" s="3"/>
      <c r="C847" s="3"/>
      <c r="D847" s="3"/>
      <c r="E847" s="3"/>
      <c r="K847" s="3"/>
    </row>
    <row r="848" spans="1:11">
      <c r="A848" s="3"/>
      <c r="B848" s="3"/>
      <c r="C848" s="3"/>
      <c r="D848" s="3"/>
      <c r="E848" s="3"/>
      <c r="K848" s="3"/>
    </row>
    <row r="849" spans="1:11">
      <c r="A849" s="3"/>
      <c r="B849" s="3"/>
      <c r="C849" s="3"/>
      <c r="D849" s="3"/>
      <c r="E849" s="3"/>
      <c r="K849" s="3"/>
    </row>
    <row r="850" spans="1:11">
      <c r="A850" s="3"/>
      <c r="B850" s="3"/>
      <c r="C850" s="3"/>
      <c r="D850" s="3"/>
      <c r="E850" s="3"/>
      <c r="K850" s="3"/>
    </row>
    <row r="851" spans="1:11">
      <c r="A851" s="3"/>
      <c r="B851" s="3"/>
      <c r="C851" s="3"/>
      <c r="D851" s="3"/>
      <c r="E851" s="3"/>
      <c r="K851" s="3"/>
    </row>
    <row r="852" spans="1:11">
      <c r="A852" s="3"/>
      <c r="B852" s="3"/>
      <c r="C852" s="3"/>
      <c r="D852" s="3"/>
      <c r="E852" s="3"/>
      <c r="K852" s="3"/>
    </row>
    <row r="853" spans="1:11">
      <c r="A853" s="3"/>
      <c r="B853" s="3"/>
      <c r="C853" s="3"/>
      <c r="D853" s="3"/>
      <c r="E853" s="3"/>
      <c r="K853" s="3"/>
    </row>
    <row r="854" spans="1:11">
      <c r="A854" s="3"/>
      <c r="B854" s="3"/>
      <c r="C854" s="3"/>
      <c r="D854" s="3"/>
      <c r="E854" s="3"/>
      <c r="K854" s="3"/>
    </row>
    <row r="855" spans="1:11">
      <c r="A855" s="3"/>
      <c r="B855" s="3"/>
      <c r="C855" s="3"/>
      <c r="D855" s="3"/>
      <c r="E855" s="3"/>
      <c r="K855" s="3"/>
    </row>
    <row r="856" spans="1:11">
      <c r="A856" s="3"/>
      <c r="B856" s="3"/>
      <c r="C856" s="3"/>
      <c r="D856" s="3"/>
      <c r="E856" s="3"/>
      <c r="K856" s="3"/>
    </row>
    <row r="857" spans="1:11">
      <c r="A857" s="3"/>
      <c r="B857" s="3"/>
      <c r="C857" s="3"/>
      <c r="D857" s="3"/>
      <c r="E857" s="3"/>
      <c r="K857" s="3"/>
    </row>
    <row r="858" spans="1:11">
      <c r="A858" s="3"/>
      <c r="B858" s="3"/>
      <c r="C858" s="3"/>
      <c r="D858" s="3"/>
      <c r="E858" s="3"/>
      <c r="K858" s="3"/>
    </row>
    <row r="859" spans="1:11">
      <c r="A859" s="3"/>
      <c r="B859" s="3"/>
      <c r="C859" s="3"/>
      <c r="D859" s="3"/>
      <c r="E859" s="3"/>
      <c r="K859" s="3"/>
    </row>
    <row r="860" spans="1:11">
      <c r="A860" s="3"/>
      <c r="B860" s="3"/>
      <c r="C860" s="3"/>
      <c r="D860" s="3"/>
      <c r="E860" s="3"/>
      <c r="K860" s="3"/>
    </row>
    <row r="861" spans="1:11">
      <c r="A861" s="3"/>
      <c r="B861" s="3"/>
      <c r="C861" s="3"/>
      <c r="D861" s="3"/>
      <c r="E861" s="3"/>
      <c r="K861" s="3"/>
    </row>
    <row r="862" spans="1:11">
      <c r="A862" s="3"/>
      <c r="B862" s="3"/>
      <c r="C862" s="3"/>
      <c r="D862" s="3"/>
      <c r="E862" s="3"/>
      <c r="K862" s="3"/>
    </row>
    <row r="863" spans="1:11">
      <c r="A863" s="3"/>
      <c r="B863" s="3"/>
      <c r="C863" s="3"/>
      <c r="D863" s="3"/>
      <c r="E863" s="3"/>
      <c r="K863" s="3"/>
    </row>
    <row r="864" spans="1:11">
      <c r="A864" s="3"/>
      <c r="B864" s="3"/>
      <c r="C864" s="3"/>
      <c r="D864" s="3"/>
      <c r="E864" s="3"/>
      <c r="K864" s="3"/>
    </row>
    <row r="865" spans="1:11">
      <c r="A865" s="3"/>
      <c r="B865" s="3"/>
      <c r="C865" s="3"/>
      <c r="D865" s="3"/>
      <c r="E865" s="3"/>
      <c r="K865" s="3"/>
    </row>
    <row r="866" spans="1:11">
      <c r="A866" s="3"/>
      <c r="B866" s="3"/>
      <c r="C866" s="3"/>
      <c r="D866" s="3"/>
      <c r="E866" s="3"/>
      <c r="K866" s="3"/>
    </row>
    <row r="867" spans="1:11">
      <c r="A867" s="3"/>
      <c r="B867" s="3"/>
      <c r="C867" s="3"/>
      <c r="D867" s="3"/>
      <c r="E867" s="3"/>
      <c r="K867" s="3"/>
    </row>
    <row r="868" spans="1:11">
      <c r="A868" s="3"/>
      <c r="B868" s="3"/>
      <c r="C868" s="3"/>
      <c r="D868" s="3"/>
      <c r="E868" s="3"/>
      <c r="K868" s="3"/>
    </row>
    <row r="869" spans="1:11">
      <c r="A869" s="3"/>
      <c r="B869" s="3"/>
      <c r="C869" s="3"/>
      <c r="D869" s="3"/>
      <c r="E869" s="3"/>
      <c r="K869" s="3"/>
    </row>
    <row r="870" spans="1:11">
      <c r="A870" s="3"/>
      <c r="B870" s="3"/>
      <c r="C870" s="3"/>
      <c r="D870" s="3"/>
      <c r="E870" s="3"/>
      <c r="K870" s="3"/>
    </row>
    <row r="871" spans="1:11">
      <c r="A871" s="3"/>
      <c r="B871" s="3"/>
      <c r="C871" s="3"/>
      <c r="D871" s="3"/>
      <c r="E871" s="3"/>
      <c r="K871" s="3"/>
    </row>
    <row r="872" spans="1:11">
      <c r="A872" s="3"/>
      <c r="B872" s="3"/>
      <c r="C872" s="3"/>
      <c r="D872" s="3"/>
      <c r="E872" s="3"/>
      <c r="K872" s="3"/>
    </row>
    <row r="873" spans="1:11">
      <c r="A873" s="3"/>
      <c r="B873" s="3"/>
      <c r="C873" s="3"/>
      <c r="D873" s="3"/>
      <c r="E873" s="3"/>
      <c r="K873" s="3"/>
    </row>
    <row r="874" spans="1:11">
      <c r="A874" s="3"/>
      <c r="B874" s="3"/>
      <c r="C874" s="3"/>
      <c r="D874" s="3"/>
      <c r="E874" s="3"/>
      <c r="K874" s="3"/>
    </row>
    <row r="875" spans="1:11">
      <c r="A875" s="3"/>
      <c r="B875" s="3"/>
      <c r="C875" s="3"/>
      <c r="D875" s="3"/>
      <c r="E875" s="3"/>
      <c r="K875" s="3"/>
    </row>
    <row r="876" spans="1:11">
      <c r="A876" s="3"/>
      <c r="B876" s="3"/>
      <c r="C876" s="3"/>
      <c r="D876" s="3"/>
      <c r="E876" s="3"/>
      <c r="K876" s="3"/>
    </row>
    <row r="877" spans="1:11">
      <c r="A877" s="3"/>
      <c r="B877" s="3"/>
      <c r="C877" s="3"/>
      <c r="D877" s="3"/>
      <c r="E877" s="3"/>
      <c r="K877" s="3"/>
    </row>
    <row r="878" spans="1:11">
      <c r="A878" s="3"/>
      <c r="B878" s="3"/>
      <c r="C878" s="3"/>
      <c r="D878" s="3"/>
      <c r="E878" s="3"/>
      <c r="K878" s="3"/>
    </row>
    <row r="879" spans="1:11">
      <c r="A879" s="3"/>
      <c r="B879" s="3"/>
      <c r="C879" s="3"/>
      <c r="D879" s="3"/>
      <c r="E879" s="3"/>
      <c r="K879" s="3"/>
    </row>
    <row r="880" spans="1:11">
      <c r="A880" s="3"/>
      <c r="B880" s="3"/>
      <c r="C880" s="3"/>
      <c r="D880" s="3"/>
      <c r="E880" s="3"/>
      <c r="K880" s="3"/>
    </row>
    <row r="881" spans="1:11">
      <c r="A881" s="3"/>
      <c r="B881" s="3"/>
      <c r="C881" s="3"/>
      <c r="D881" s="3"/>
      <c r="E881" s="3"/>
      <c r="K881" s="3"/>
    </row>
    <row r="882" spans="1:11">
      <c r="A882" s="3"/>
      <c r="B882" s="3"/>
      <c r="C882" s="3"/>
      <c r="D882" s="3"/>
      <c r="E882" s="3"/>
      <c r="K882" s="3"/>
    </row>
    <row r="883" spans="1:11">
      <c r="A883" s="3"/>
      <c r="B883" s="3"/>
      <c r="C883" s="3"/>
      <c r="D883" s="3"/>
      <c r="E883" s="3"/>
      <c r="K883" s="3"/>
    </row>
    <row r="884" spans="1:11">
      <c r="A884" s="3"/>
      <c r="B884" s="3"/>
      <c r="C884" s="3"/>
      <c r="D884" s="3"/>
      <c r="E884" s="3"/>
      <c r="K884" s="3"/>
    </row>
    <row r="885" spans="1:11">
      <c r="A885" s="3"/>
      <c r="B885" s="3"/>
      <c r="C885" s="3"/>
      <c r="D885" s="3"/>
      <c r="E885" s="3"/>
      <c r="K885" s="3"/>
    </row>
    <row r="886" spans="1:11">
      <c r="A886" s="3"/>
      <c r="B886" s="3"/>
      <c r="C886" s="3"/>
      <c r="D886" s="3"/>
      <c r="E886" s="3"/>
      <c r="K886" s="3"/>
    </row>
    <row r="887" spans="1:11">
      <c r="A887" s="3"/>
      <c r="B887" s="3"/>
      <c r="C887" s="3"/>
      <c r="D887" s="3"/>
      <c r="E887" s="3"/>
      <c r="K887" s="3"/>
    </row>
    <row r="888" spans="1:11">
      <c r="A888" s="3"/>
      <c r="B888" s="3"/>
      <c r="C888" s="3"/>
      <c r="D888" s="3"/>
      <c r="E888" s="3"/>
      <c r="K888" s="3"/>
    </row>
    <row r="889" spans="1:11">
      <c r="A889" s="3"/>
      <c r="B889" s="3"/>
      <c r="C889" s="3"/>
      <c r="D889" s="3"/>
      <c r="E889" s="3"/>
      <c r="K889" s="3"/>
    </row>
    <row r="890" spans="1:11">
      <c r="A890" s="3"/>
      <c r="B890" s="3"/>
      <c r="C890" s="3"/>
      <c r="D890" s="3"/>
      <c r="E890" s="3"/>
      <c r="K890" s="3"/>
    </row>
    <row r="891" spans="1:11">
      <c r="A891" s="3"/>
      <c r="B891" s="3"/>
      <c r="C891" s="3"/>
      <c r="D891" s="3"/>
      <c r="E891" s="3"/>
      <c r="K891" s="3"/>
    </row>
    <row r="892" spans="1:11">
      <c r="A892" s="3"/>
      <c r="B892" s="3"/>
      <c r="C892" s="3"/>
      <c r="D892" s="3"/>
      <c r="E892" s="3"/>
      <c r="K892" s="3"/>
    </row>
    <row r="893" spans="1:11">
      <c r="A893" s="3"/>
      <c r="B893" s="3"/>
      <c r="C893" s="3"/>
      <c r="D893" s="3"/>
      <c r="E893" s="3"/>
      <c r="K893" s="3"/>
    </row>
    <row r="894" spans="1:11">
      <c r="A894" s="3"/>
      <c r="B894" s="3"/>
      <c r="C894" s="3"/>
      <c r="D894" s="3"/>
      <c r="E894" s="3"/>
      <c r="K894" s="3"/>
    </row>
    <row r="895" spans="1:11">
      <c r="A895" s="3"/>
      <c r="B895" s="3"/>
      <c r="C895" s="3"/>
      <c r="D895" s="3"/>
      <c r="E895" s="3"/>
      <c r="K895" s="3"/>
    </row>
    <row r="896" spans="1:11">
      <c r="A896" s="3"/>
      <c r="B896" s="3"/>
      <c r="C896" s="3"/>
      <c r="D896" s="3"/>
      <c r="E896" s="3"/>
      <c r="K896" s="3"/>
    </row>
    <row r="897" spans="1:11">
      <c r="A897" s="3"/>
      <c r="B897" s="3"/>
      <c r="C897" s="3"/>
      <c r="D897" s="3"/>
      <c r="E897" s="3"/>
      <c r="K897" s="3"/>
    </row>
    <row r="898" spans="1:11">
      <c r="A898" s="3"/>
      <c r="B898" s="3"/>
      <c r="C898" s="3"/>
      <c r="D898" s="3"/>
      <c r="E898" s="3"/>
      <c r="K898" s="3"/>
    </row>
    <row r="899" spans="1:11">
      <c r="A899" s="3"/>
      <c r="B899" s="3"/>
      <c r="C899" s="3"/>
      <c r="D899" s="3"/>
      <c r="E899" s="3"/>
      <c r="K899" s="3"/>
    </row>
    <row r="900" spans="1:11">
      <c r="A900" s="3"/>
      <c r="B900" s="3"/>
      <c r="C900" s="3"/>
      <c r="D900" s="3"/>
      <c r="E900" s="3"/>
      <c r="K900" s="3"/>
    </row>
    <row r="901" spans="1:11">
      <c r="A901" s="3"/>
      <c r="B901" s="3"/>
      <c r="C901" s="3"/>
      <c r="D901" s="3"/>
      <c r="E901" s="3"/>
      <c r="K901" s="3"/>
    </row>
    <row r="902" spans="1:11">
      <c r="A902" s="3"/>
      <c r="B902" s="3"/>
      <c r="C902" s="3"/>
      <c r="D902" s="3"/>
      <c r="E902" s="3"/>
      <c r="K902" s="3"/>
    </row>
    <row r="903" spans="1:11">
      <c r="A903" s="3"/>
      <c r="B903" s="3"/>
      <c r="C903" s="3"/>
      <c r="D903" s="3"/>
      <c r="E903" s="3"/>
      <c r="K903" s="3"/>
    </row>
    <row r="904" spans="1:11">
      <c r="A904" s="3"/>
      <c r="B904" s="3"/>
      <c r="C904" s="3"/>
      <c r="D904" s="3"/>
      <c r="E904" s="3"/>
      <c r="K904" s="3"/>
    </row>
    <row r="905" spans="1:11">
      <c r="A905" s="3"/>
      <c r="B905" s="3"/>
      <c r="C905" s="3"/>
      <c r="D905" s="3"/>
      <c r="E905" s="3"/>
      <c r="K905" s="3"/>
    </row>
    <row r="906" spans="1:11">
      <c r="A906" s="3"/>
      <c r="B906" s="3"/>
      <c r="C906" s="3"/>
      <c r="D906" s="3"/>
      <c r="E906" s="3"/>
      <c r="K906" s="3"/>
    </row>
    <row r="907" spans="1:11">
      <c r="A907" s="3"/>
      <c r="B907" s="3"/>
      <c r="C907" s="3"/>
      <c r="D907" s="3"/>
      <c r="E907" s="3"/>
      <c r="K907" s="3"/>
    </row>
    <row r="908" spans="1:11">
      <c r="A908" s="3"/>
      <c r="B908" s="3"/>
      <c r="C908" s="3"/>
      <c r="D908" s="3"/>
      <c r="E908" s="3"/>
      <c r="K908" s="3"/>
    </row>
    <row r="909" spans="1:11">
      <c r="A909" s="3"/>
      <c r="B909" s="3"/>
      <c r="C909" s="3"/>
      <c r="D909" s="3"/>
      <c r="E909" s="3"/>
      <c r="K909" s="3"/>
    </row>
    <row r="910" spans="1:11">
      <c r="A910" s="3"/>
      <c r="B910" s="3"/>
      <c r="C910" s="3"/>
      <c r="D910" s="3"/>
      <c r="E910" s="3"/>
      <c r="K910" s="3"/>
    </row>
    <row r="911" spans="1:11">
      <c r="A911" s="3"/>
      <c r="B911" s="3"/>
      <c r="C911" s="3"/>
      <c r="D911" s="3"/>
      <c r="E911" s="3"/>
      <c r="K911" s="3"/>
    </row>
    <row r="912" spans="1:11">
      <c r="A912" s="3"/>
      <c r="B912" s="3"/>
      <c r="C912" s="3"/>
      <c r="D912" s="3"/>
      <c r="E912" s="3"/>
      <c r="K912" s="3"/>
    </row>
    <row r="913" spans="1:11">
      <c r="A913" s="3"/>
      <c r="B913" s="3"/>
      <c r="C913" s="3"/>
      <c r="D913" s="3"/>
      <c r="E913" s="3"/>
      <c r="K913" s="3"/>
    </row>
    <row r="914" spans="1:11">
      <c r="A914" s="3"/>
      <c r="B914" s="3"/>
      <c r="C914" s="3"/>
      <c r="D914" s="3"/>
      <c r="E914" s="3"/>
      <c r="K914" s="3"/>
    </row>
    <row r="915" spans="1:11">
      <c r="A915" s="3"/>
      <c r="B915" s="3"/>
      <c r="C915" s="3"/>
      <c r="D915" s="3"/>
      <c r="E915" s="3"/>
      <c r="K915" s="3"/>
    </row>
    <row r="916" spans="1:11">
      <c r="A916" s="3"/>
      <c r="B916" s="3"/>
      <c r="C916" s="3"/>
      <c r="D916" s="3"/>
      <c r="E916" s="3"/>
      <c r="K916" s="3"/>
    </row>
    <row r="917" spans="1:11">
      <c r="A917" s="3"/>
      <c r="B917" s="3"/>
      <c r="C917" s="3"/>
      <c r="D917" s="3"/>
      <c r="E917" s="3"/>
      <c r="K917" s="3"/>
    </row>
    <row r="918" spans="1:11">
      <c r="A918" s="3"/>
      <c r="B918" s="3"/>
      <c r="C918" s="3"/>
      <c r="D918" s="3"/>
      <c r="E918" s="3"/>
      <c r="K918" s="3"/>
    </row>
    <row r="919" spans="1:11">
      <c r="A919" s="3"/>
      <c r="B919" s="3"/>
      <c r="C919" s="3"/>
      <c r="D919" s="3"/>
      <c r="E919" s="3"/>
      <c r="K919" s="3"/>
    </row>
    <row r="920" spans="1:11">
      <c r="A920" s="3"/>
      <c r="B920" s="3"/>
      <c r="C920" s="3"/>
      <c r="D920" s="3"/>
      <c r="E920" s="3"/>
      <c r="K920" s="3"/>
    </row>
    <row r="921" spans="1:11">
      <c r="A921" s="3"/>
      <c r="B921" s="3"/>
      <c r="C921" s="3"/>
      <c r="D921" s="3"/>
      <c r="E921" s="3"/>
      <c r="K921" s="3"/>
    </row>
    <row r="922" spans="1:11">
      <c r="A922" s="3"/>
      <c r="B922" s="3"/>
      <c r="C922" s="3"/>
      <c r="D922" s="3"/>
      <c r="E922" s="3"/>
      <c r="K922" s="3"/>
    </row>
    <row r="923" spans="1:11">
      <c r="A923" s="3"/>
      <c r="B923" s="3"/>
      <c r="C923" s="3"/>
      <c r="D923" s="3"/>
      <c r="E923" s="3"/>
      <c r="K923" s="3"/>
    </row>
    <row r="924" spans="1:11">
      <c r="A924" s="3"/>
      <c r="B924" s="3"/>
      <c r="C924" s="3"/>
      <c r="D924" s="3"/>
      <c r="E924" s="3"/>
      <c r="K924" s="3"/>
    </row>
    <row r="925" spans="1:11">
      <c r="A925" s="3"/>
      <c r="B925" s="3"/>
      <c r="C925" s="3"/>
      <c r="D925" s="3"/>
      <c r="E925" s="3"/>
      <c r="K925" s="3"/>
    </row>
    <row r="926" spans="1:11">
      <c r="A926" s="3"/>
      <c r="B926" s="3"/>
      <c r="C926" s="3"/>
      <c r="D926" s="3"/>
      <c r="E926" s="3"/>
      <c r="K926" s="3"/>
    </row>
    <row r="927" spans="1:11">
      <c r="A927" s="3"/>
      <c r="B927" s="3"/>
      <c r="C927" s="3"/>
      <c r="D927" s="3"/>
      <c r="E927" s="3"/>
      <c r="K927" s="3"/>
    </row>
    <row r="928" spans="1:11">
      <c r="A928" s="3"/>
      <c r="B928" s="3"/>
      <c r="C928" s="3"/>
      <c r="D928" s="3"/>
      <c r="E928" s="3"/>
      <c r="K928" s="3"/>
    </row>
    <row r="929" spans="1:11">
      <c r="A929" s="3"/>
      <c r="B929" s="3"/>
      <c r="C929" s="3"/>
      <c r="D929" s="3"/>
      <c r="E929" s="3"/>
      <c r="K929" s="3"/>
    </row>
    <row r="930" spans="1:11">
      <c r="A930" s="3"/>
      <c r="B930" s="3"/>
      <c r="C930" s="3"/>
      <c r="D930" s="3"/>
      <c r="E930" s="3"/>
      <c r="K930" s="3"/>
    </row>
    <row r="931" spans="1:11">
      <c r="A931" s="3"/>
      <c r="B931" s="3"/>
      <c r="C931" s="3"/>
      <c r="D931" s="3"/>
      <c r="E931" s="3"/>
      <c r="K931" s="3"/>
    </row>
    <row r="932" spans="1:11">
      <c r="A932" s="3"/>
      <c r="B932" s="3"/>
      <c r="C932" s="3"/>
      <c r="D932" s="3"/>
      <c r="E932" s="3"/>
      <c r="K932" s="3"/>
    </row>
    <row r="933" spans="1:11">
      <c r="A933" s="3"/>
      <c r="B933" s="3"/>
      <c r="C933" s="3"/>
      <c r="D933" s="3"/>
      <c r="E933" s="3"/>
      <c r="K933" s="3"/>
    </row>
    <row r="934" spans="1:11">
      <c r="A934" s="3"/>
      <c r="B934" s="3"/>
      <c r="C934" s="3"/>
      <c r="D934" s="3"/>
      <c r="E934" s="3"/>
      <c r="K934" s="3"/>
    </row>
    <row r="935" spans="1:11">
      <c r="A935" s="3"/>
      <c r="B935" s="3"/>
      <c r="C935" s="3"/>
      <c r="D935" s="3"/>
      <c r="E935" s="3"/>
      <c r="K935" s="3"/>
    </row>
    <row r="936" spans="1:11">
      <c r="A936" s="3"/>
      <c r="B936" s="3"/>
      <c r="C936" s="3"/>
      <c r="D936" s="3"/>
      <c r="E936" s="3"/>
      <c r="K936" s="3"/>
    </row>
    <row r="937" spans="1:11">
      <c r="A937" s="3"/>
      <c r="B937" s="3"/>
      <c r="C937" s="3"/>
      <c r="D937" s="3"/>
      <c r="E937" s="3"/>
      <c r="K937" s="3"/>
    </row>
    <row r="938" spans="1:11">
      <c r="A938" s="3"/>
      <c r="B938" s="3"/>
      <c r="C938" s="3"/>
      <c r="D938" s="3"/>
      <c r="E938" s="3"/>
      <c r="K938" s="3"/>
    </row>
    <row r="939" spans="1:11">
      <c r="A939" s="3"/>
      <c r="B939" s="3"/>
      <c r="C939" s="3"/>
      <c r="D939" s="3"/>
      <c r="E939" s="3"/>
      <c r="K939" s="3"/>
    </row>
    <row r="940" spans="1:11">
      <c r="A940" s="3"/>
      <c r="B940" s="3"/>
      <c r="C940" s="3"/>
      <c r="D940" s="3"/>
      <c r="E940" s="3"/>
      <c r="K940" s="3"/>
    </row>
    <row r="941" spans="1:11">
      <c r="A941" s="3"/>
      <c r="B941" s="3"/>
      <c r="C941" s="3"/>
      <c r="D941" s="3"/>
      <c r="E941" s="3"/>
      <c r="K941" s="3"/>
    </row>
    <row r="942" spans="1:11">
      <c r="A942" s="3"/>
      <c r="B942" s="3"/>
      <c r="C942" s="3"/>
      <c r="D942" s="3"/>
      <c r="E942" s="3"/>
      <c r="K942" s="3"/>
    </row>
    <row r="943" spans="1:11">
      <c r="A943" s="3"/>
      <c r="B943" s="3"/>
      <c r="C943" s="3"/>
      <c r="D943" s="3"/>
      <c r="E943" s="3"/>
      <c r="K943" s="3"/>
    </row>
    <row r="944" spans="1:11">
      <c r="A944" s="3"/>
      <c r="B944" s="3"/>
      <c r="C944" s="3"/>
      <c r="D944" s="3"/>
      <c r="E944" s="3"/>
      <c r="K944" s="3"/>
    </row>
    <row r="945" spans="1:11">
      <c r="A945" s="3"/>
      <c r="B945" s="3"/>
      <c r="C945" s="3"/>
      <c r="D945" s="3"/>
      <c r="E945" s="3"/>
      <c r="K945" s="3"/>
    </row>
    <row r="946" spans="1:11">
      <c r="A946" s="3"/>
      <c r="B946" s="3"/>
      <c r="C946" s="3"/>
      <c r="D946" s="3"/>
      <c r="E946" s="3"/>
      <c r="K946" s="3"/>
    </row>
    <row r="947" spans="1:11">
      <c r="A947" s="3"/>
      <c r="B947" s="3"/>
      <c r="C947" s="3"/>
      <c r="D947" s="3"/>
      <c r="E947" s="3"/>
      <c r="K947" s="3"/>
    </row>
    <row r="948" spans="1:11">
      <c r="A948" s="3"/>
      <c r="B948" s="3"/>
      <c r="C948" s="3"/>
      <c r="D948" s="3"/>
      <c r="E948" s="3"/>
      <c r="K948" s="3"/>
    </row>
    <row r="949" spans="1:11">
      <c r="A949" s="3"/>
      <c r="B949" s="3"/>
      <c r="C949" s="3"/>
      <c r="D949" s="3"/>
      <c r="E949" s="3"/>
      <c r="K949" s="3"/>
    </row>
    <row r="950" spans="1:11">
      <c r="A950" s="3"/>
      <c r="B950" s="3"/>
      <c r="C950" s="3"/>
      <c r="D950" s="3"/>
      <c r="E950" s="3"/>
      <c r="K950" s="3"/>
    </row>
    <row r="951" spans="1:11">
      <c r="A951" s="3"/>
      <c r="B951" s="3"/>
      <c r="C951" s="3"/>
      <c r="D951" s="3"/>
      <c r="E951" s="3"/>
      <c r="K951" s="3"/>
    </row>
    <row r="952" spans="1:11">
      <c r="A952" s="3"/>
      <c r="B952" s="3"/>
      <c r="C952" s="3"/>
      <c r="D952" s="3"/>
      <c r="E952" s="3"/>
      <c r="K952" s="3"/>
    </row>
    <row r="953" spans="1:11">
      <c r="A953" s="3"/>
      <c r="B953" s="3"/>
      <c r="C953" s="3"/>
      <c r="D953" s="3"/>
      <c r="E953" s="3"/>
      <c r="K953" s="3"/>
    </row>
    <row r="954" spans="1:11">
      <c r="A954" s="3"/>
      <c r="B954" s="3"/>
      <c r="C954" s="3"/>
      <c r="D954" s="3"/>
      <c r="E954" s="3"/>
      <c r="K954" s="3"/>
    </row>
    <row r="955" spans="1:11">
      <c r="A955" s="3"/>
      <c r="B955" s="3"/>
      <c r="C955" s="3"/>
      <c r="D955" s="3"/>
      <c r="E955" s="3"/>
      <c r="K955" s="3"/>
    </row>
    <row r="956" spans="1:11">
      <c r="A956" s="3"/>
      <c r="B956" s="3"/>
      <c r="C956" s="3"/>
      <c r="D956" s="3"/>
      <c r="E956" s="3"/>
      <c r="K956" s="3"/>
    </row>
    <row r="957" spans="1:11">
      <c r="A957" s="3"/>
      <c r="B957" s="3"/>
      <c r="C957" s="3"/>
      <c r="D957" s="3"/>
      <c r="E957" s="3"/>
      <c r="K957" s="3"/>
    </row>
    <row r="958" spans="1:11">
      <c r="A958" s="3"/>
      <c r="B958" s="3"/>
      <c r="C958" s="3"/>
      <c r="D958" s="3"/>
      <c r="E958" s="3"/>
      <c r="K958" s="3"/>
    </row>
    <row r="959" spans="1:11">
      <c r="A959" s="3"/>
      <c r="B959" s="3"/>
      <c r="C959" s="3"/>
      <c r="D959" s="3"/>
      <c r="E959" s="3"/>
      <c r="K959" s="3"/>
    </row>
    <row r="960" spans="1:11">
      <c r="A960" s="3"/>
      <c r="B960" s="3"/>
      <c r="C960" s="3"/>
      <c r="D960" s="3"/>
      <c r="E960" s="3"/>
      <c r="K960" s="3"/>
    </row>
    <row r="961" spans="1:12">
      <c r="A961" s="3"/>
      <c r="B961" s="3"/>
      <c r="C961" s="3"/>
      <c r="D961" s="3"/>
      <c r="E961" s="3"/>
      <c r="K961" s="3"/>
    </row>
    <row r="962" spans="1:12">
      <c r="A962" s="3"/>
      <c r="B962" s="3"/>
      <c r="C962" s="3"/>
      <c r="D962" s="3"/>
      <c r="E962" s="3"/>
      <c r="K962" s="3"/>
    </row>
    <row r="963" spans="1:12">
      <c r="A963" s="3"/>
      <c r="B963" s="3"/>
      <c r="C963" s="3"/>
      <c r="D963" s="3"/>
      <c r="E963" s="3"/>
      <c r="K963" s="3"/>
    </row>
    <row r="964" spans="1:12">
      <c r="A964" s="3"/>
      <c r="B964" s="3"/>
      <c r="C964" s="3"/>
      <c r="D964" s="3"/>
      <c r="E964" s="3"/>
      <c r="K964" s="3"/>
    </row>
    <row r="965" spans="1:12">
      <c r="A965" s="3"/>
      <c r="B965" s="3"/>
      <c r="C965" s="3"/>
      <c r="D965" s="3"/>
      <c r="E965" s="3"/>
      <c r="K965" s="3"/>
    </row>
    <row r="966" spans="1:12">
      <c r="A966" s="3"/>
      <c r="B966" s="3"/>
      <c r="C966" s="3"/>
      <c r="D966" s="3"/>
      <c r="E966" s="3"/>
      <c r="K966" s="3"/>
    </row>
    <row r="967" spans="1:12">
      <c r="A967" s="3"/>
      <c r="B967" s="3"/>
      <c r="C967" s="3"/>
      <c r="D967" s="3"/>
      <c r="E967" s="3"/>
      <c r="K967" s="3"/>
      <c r="L967" s="3"/>
    </row>
    <row r="968" spans="1:12">
      <c r="L968" s="3"/>
    </row>
    <row r="969" spans="1:12">
      <c r="L969" s="3"/>
    </row>
    <row r="970" spans="1:12">
      <c r="L970" s="3"/>
    </row>
    <row r="971" spans="1:12">
      <c r="L971" s="3"/>
    </row>
    <row r="972" spans="1:12">
      <c r="L972" s="3"/>
    </row>
    <row r="973" spans="1:12">
      <c r="L973" s="3"/>
    </row>
    <row r="974" spans="1:12">
      <c r="L974" s="3"/>
    </row>
    <row r="975" spans="1:12">
      <c r="L975" s="3"/>
    </row>
    <row r="976" spans="1:12">
      <c r="L976" s="3"/>
    </row>
    <row r="977" spans="12:12">
      <c r="L977" s="3"/>
    </row>
    <row r="978" spans="12:12">
      <c r="L978" s="3"/>
    </row>
    <row r="979" spans="12:12">
      <c r="L979" s="3"/>
    </row>
    <row r="980" spans="12:12">
      <c r="L980" s="3"/>
    </row>
    <row r="981" spans="12:12">
      <c r="L981" s="3"/>
    </row>
    <row r="982" spans="12:12">
      <c r="L982" s="3"/>
    </row>
    <row r="983" spans="12:12">
      <c r="L983" s="3"/>
    </row>
    <row r="984" spans="12:12">
      <c r="L984" s="3"/>
    </row>
    <row r="985" spans="12:12">
      <c r="L985" s="3"/>
    </row>
    <row r="986" spans="12:12">
      <c r="L986" s="3"/>
    </row>
    <row r="987" spans="12:12">
      <c r="L987" s="3"/>
    </row>
    <row r="988" spans="12:12">
      <c r="L988" s="3"/>
    </row>
    <row r="989" spans="12:12">
      <c r="L989" s="3"/>
    </row>
    <row r="990" spans="12:12">
      <c r="L990" s="3"/>
    </row>
    <row r="991" spans="12:12">
      <c r="L991" s="3"/>
    </row>
    <row r="992" spans="12:12">
      <c r="L992" s="3"/>
    </row>
    <row r="993" spans="12:12">
      <c r="L993" s="3"/>
    </row>
    <row r="994" spans="12:12">
      <c r="L994" s="3"/>
    </row>
    <row r="995" spans="12:12">
      <c r="L995" s="3"/>
    </row>
    <row r="996" spans="12:12">
      <c r="L996" s="3"/>
    </row>
    <row r="997" spans="12:12">
      <c r="L997" s="3"/>
    </row>
    <row r="998" spans="12:12">
      <c r="L998" s="3"/>
    </row>
    <row r="999" spans="12:12">
      <c r="L999" s="3"/>
    </row>
    <row r="1000" spans="12:12">
      <c r="L1000" s="3"/>
    </row>
    <row r="1001" spans="12:12">
      <c r="L1001" s="3"/>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D385"/>
  <sheetViews>
    <sheetView zoomScale="85" zoomScaleNormal="85" workbookViewId="0">
      <selection activeCell="E1" sqref="E1"/>
    </sheetView>
  </sheetViews>
  <sheetFormatPr baseColWidth="10" defaultColWidth="14.44140625" defaultRowHeight="12.75" customHeight="1"/>
  <sheetData>
    <row r="1" spans="1:4" ht="12.75" customHeight="1">
      <c r="A1" s="1" t="s">
        <v>16</v>
      </c>
      <c r="B1" s="1" t="s">
        <v>13</v>
      </c>
      <c r="C1" s="1" t="s">
        <v>14</v>
      </c>
      <c r="D1" s="1" t="s">
        <v>15</v>
      </c>
    </row>
    <row r="2" spans="1:4" ht="12.75" customHeight="1">
      <c r="A2" s="2">
        <v>0</v>
      </c>
      <c r="B2" s="2">
        <v>1.05684980335</v>
      </c>
      <c r="C2" s="2">
        <v>27.721983303399998</v>
      </c>
      <c r="D2">
        <f>SQRT(B2*B2+C2*C2)</f>
        <v>27.742121219921689</v>
      </c>
    </row>
    <row r="3" spans="1:4" ht="12.75" customHeight="1">
      <c r="A3" s="2">
        <v>0.04</v>
      </c>
      <c r="B3" s="2">
        <v>1.13814594207</v>
      </c>
      <c r="C3" s="2">
        <v>27.803279442099999</v>
      </c>
      <c r="D3">
        <f t="shared" ref="D3:D66" si="0">SQRT(B3*B3+C3*C3)</f>
        <v>27.826565075857836</v>
      </c>
    </row>
    <row r="4" spans="1:4" ht="12.75" customHeight="1">
      <c r="A4" s="2">
        <v>0.08</v>
      </c>
      <c r="B4" s="2">
        <v>1.05684980335</v>
      </c>
      <c r="C4" s="2">
        <v>27.721983303399998</v>
      </c>
      <c r="D4">
        <f t="shared" si="0"/>
        <v>27.742121219921689</v>
      </c>
    </row>
    <row r="5" spans="1:4" ht="12.75" customHeight="1">
      <c r="A5" s="2">
        <v>0.12</v>
      </c>
      <c r="B5" s="2">
        <v>1.05684980335</v>
      </c>
      <c r="C5" s="2">
        <v>27.721983303399998</v>
      </c>
      <c r="D5">
        <f t="shared" si="0"/>
        <v>27.742121219921689</v>
      </c>
    </row>
    <row r="6" spans="1:4" ht="12.75" customHeight="1">
      <c r="A6" s="2">
        <v>0.16</v>
      </c>
      <c r="B6" s="2">
        <v>1.05684980335</v>
      </c>
      <c r="C6" s="2">
        <v>27.721983303399998</v>
      </c>
      <c r="D6">
        <f t="shared" si="0"/>
        <v>27.742121219921689</v>
      </c>
    </row>
    <row r="7" spans="1:4" ht="12.75" customHeight="1">
      <c r="A7" s="2">
        <v>0.2</v>
      </c>
      <c r="B7" s="2">
        <v>1.05684980335</v>
      </c>
      <c r="C7" s="2">
        <v>27.721983303399998</v>
      </c>
      <c r="D7">
        <f t="shared" si="0"/>
        <v>27.742121219921689</v>
      </c>
    </row>
    <row r="8" spans="1:4" ht="12.75" customHeight="1">
      <c r="A8" s="2">
        <v>0.24</v>
      </c>
      <c r="B8" s="2">
        <v>1.05684980335</v>
      </c>
      <c r="C8" s="2">
        <v>27.721983303399998</v>
      </c>
      <c r="D8">
        <f t="shared" si="0"/>
        <v>27.742121219921689</v>
      </c>
    </row>
    <row r="9" spans="1:4" ht="12.75" customHeight="1">
      <c r="A9" s="2">
        <v>0.28000000000000003</v>
      </c>
      <c r="B9" s="2">
        <v>1.05684980335</v>
      </c>
      <c r="C9" s="2">
        <v>27.721983303399998</v>
      </c>
      <c r="D9">
        <f t="shared" si="0"/>
        <v>27.742121219921689</v>
      </c>
    </row>
    <row r="10" spans="1:4" ht="12.75" customHeight="1">
      <c r="A10" s="2">
        <v>0.32</v>
      </c>
      <c r="B10" s="2">
        <v>1.05684980335</v>
      </c>
      <c r="C10" s="2">
        <v>27.721983303399998</v>
      </c>
      <c r="D10">
        <f t="shared" si="0"/>
        <v>27.742121219921689</v>
      </c>
    </row>
    <row r="11" spans="1:4" ht="12.75" customHeight="1">
      <c r="A11" s="2">
        <v>0.36</v>
      </c>
      <c r="B11" s="2">
        <v>1.05684980335</v>
      </c>
      <c r="C11" s="2">
        <v>27.721983303399998</v>
      </c>
      <c r="D11">
        <f t="shared" si="0"/>
        <v>27.742121219921689</v>
      </c>
    </row>
    <row r="12" spans="1:4" ht="12.75" customHeight="1">
      <c r="A12" s="2">
        <v>0.4</v>
      </c>
      <c r="B12" s="2">
        <v>1.05684980335</v>
      </c>
      <c r="C12" s="2">
        <v>27.721983303399998</v>
      </c>
      <c r="D12">
        <f t="shared" si="0"/>
        <v>27.742121219921689</v>
      </c>
    </row>
    <row r="13" spans="1:4" ht="12.75" customHeight="1">
      <c r="A13" s="2">
        <v>0.44</v>
      </c>
      <c r="B13" s="2">
        <v>1.05684980335</v>
      </c>
      <c r="C13" s="2">
        <v>27.721983303399998</v>
      </c>
      <c r="D13">
        <f t="shared" si="0"/>
        <v>27.742121219921689</v>
      </c>
    </row>
    <row r="14" spans="1:4" ht="12.75" customHeight="1">
      <c r="A14" s="2">
        <v>0.48</v>
      </c>
      <c r="B14" s="2">
        <v>1.05684980335</v>
      </c>
      <c r="C14" s="2">
        <v>27.721983303399998</v>
      </c>
      <c r="D14">
        <f t="shared" si="0"/>
        <v>27.742121219921689</v>
      </c>
    </row>
    <row r="15" spans="1:4" ht="12.75" customHeight="1">
      <c r="A15" s="2">
        <v>0.52</v>
      </c>
      <c r="B15" s="2">
        <v>1.05684980335</v>
      </c>
      <c r="C15" s="2">
        <v>27.721983303399998</v>
      </c>
      <c r="D15">
        <f t="shared" si="0"/>
        <v>27.742121219921689</v>
      </c>
    </row>
    <row r="16" spans="1:4" ht="12.75" customHeight="1">
      <c r="A16" s="2">
        <v>0.56000000000000005</v>
      </c>
      <c r="B16" s="2">
        <v>1.05684980335</v>
      </c>
      <c r="C16" s="2">
        <v>27.721983303399998</v>
      </c>
      <c r="D16">
        <f t="shared" si="0"/>
        <v>27.742121219921689</v>
      </c>
    </row>
    <row r="17" spans="1:4" ht="12.75" customHeight="1">
      <c r="A17" s="2">
        <v>0.6</v>
      </c>
      <c r="B17" s="2">
        <v>1.05684980335</v>
      </c>
      <c r="C17" s="2">
        <v>27.721983303399998</v>
      </c>
      <c r="D17">
        <f t="shared" si="0"/>
        <v>27.742121219921689</v>
      </c>
    </row>
    <row r="18" spans="1:4" ht="12.75" customHeight="1">
      <c r="A18" s="2">
        <v>0.64</v>
      </c>
      <c r="B18" s="2">
        <v>1.05684980335</v>
      </c>
      <c r="C18" s="2">
        <v>27.721983303399998</v>
      </c>
      <c r="D18">
        <f t="shared" si="0"/>
        <v>27.742121219921689</v>
      </c>
    </row>
    <row r="19" spans="1:4" ht="12.75" customHeight="1">
      <c r="A19" s="2">
        <v>0.68</v>
      </c>
      <c r="B19" s="2">
        <v>1.05684980335</v>
      </c>
      <c r="C19" s="2">
        <v>27.721983303399998</v>
      </c>
      <c r="D19">
        <f t="shared" si="0"/>
        <v>27.742121219921689</v>
      </c>
    </row>
    <row r="20" spans="1:4" ht="12.75" customHeight="1">
      <c r="A20" s="2">
        <v>0.72</v>
      </c>
      <c r="B20" s="2">
        <v>1.05684980335</v>
      </c>
      <c r="C20" s="2">
        <v>27.721983303399998</v>
      </c>
      <c r="D20">
        <f t="shared" si="0"/>
        <v>27.742121219921689</v>
      </c>
    </row>
    <row r="21" spans="1:4" ht="12.75" customHeight="1">
      <c r="A21" s="2">
        <v>0.76</v>
      </c>
      <c r="B21" s="2">
        <v>1.05684980335</v>
      </c>
      <c r="C21" s="2">
        <v>27.721983303399998</v>
      </c>
      <c r="D21">
        <f t="shared" si="0"/>
        <v>27.742121219921689</v>
      </c>
    </row>
    <row r="22" spans="1:4" ht="12.75" customHeight="1">
      <c r="A22" s="2">
        <v>0.8</v>
      </c>
      <c r="B22" s="2">
        <v>1.05684980335</v>
      </c>
      <c r="C22" s="2">
        <v>27.721983303399998</v>
      </c>
      <c r="D22">
        <f t="shared" si="0"/>
        <v>27.742121219921689</v>
      </c>
    </row>
    <row r="23" spans="1:4" ht="12.75" customHeight="1">
      <c r="A23" s="2">
        <v>0.84</v>
      </c>
      <c r="B23" s="2">
        <v>1.05684980335</v>
      </c>
      <c r="C23" s="2">
        <v>27.721983303399998</v>
      </c>
      <c r="D23">
        <f t="shared" si="0"/>
        <v>27.742121219921689</v>
      </c>
    </row>
    <row r="24" spans="1:4" ht="12.75" customHeight="1">
      <c r="A24" s="2">
        <v>0.88</v>
      </c>
      <c r="B24" s="2">
        <v>1.05684980335</v>
      </c>
      <c r="C24" s="2">
        <v>27.721983303399998</v>
      </c>
      <c r="D24">
        <f t="shared" si="0"/>
        <v>27.742121219921689</v>
      </c>
    </row>
    <row r="25" spans="1:4" ht="12.75" customHeight="1">
      <c r="A25" s="2">
        <v>0.92</v>
      </c>
      <c r="B25" s="2">
        <v>1.05684980335</v>
      </c>
      <c r="C25" s="2">
        <v>27.721983303399998</v>
      </c>
      <c r="D25">
        <f t="shared" si="0"/>
        <v>27.742121219921689</v>
      </c>
    </row>
    <row r="26" spans="1:4" ht="12.75" customHeight="1">
      <c r="A26" s="2">
        <v>0.96</v>
      </c>
      <c r="B26" s="2">
        <v>1.05684980335</v>
      </c>
      <c r="C26" s="2">
        <v>27.721983303399998</v>
      </c>
      <c r="D26">
        <f t="shared" si="0"/>
        <v>27.742121219921689</v>
      </c>
    </row>
    <row r="27" spans="1:4" ht="12.75" customHeight="1">
      <c r="A27" s="2">
        <v>1</v>
      </c>
      <c r="B27" s="2">
        <v>1.05684980335</v>
      </c>
      <c r="C27" s="2">
        <v>27.721983303399998</v>
      </c>
      <c r="D27">
        <f t="shared" si="0"/>
        <v>27.742121219921689</v>
      </c>
    </row>
    <row r="28" spans="1:4" ht="12.75" customHeight="1">
      <c r="A28" s="2">
        <v>1.04</v>
      </c>
      <c r="B28" s="2">
        <v>1.05684980335</v>
      </c>
      <c r="C28" s="2">
        <v>27.721983303399998</v>
      </c>
      <c r="D28">
        <f t="shared" si="0"/>
        <v>27.742121219921689</v>
      </c>
    </row>
    <row r="29" spans="1:4" ht="12.75" customHeight="1">
      <c r="A29" s="2">
        <v>1.08</v>
      </c>
      <c r="B29" s="2">
        <v>1.05684980335</v>
      </c>
      <c r="C29" s="2">
        <v>27.721983303399998</v>
      </c>
      <c r="D29">
        <f t="shared" si="0"/>
        <v>27.742121219921689</v>
      </c>
    </row>
    <row r="30" spans="1:4" ht="12.75" customHeight="1">
      <c r="A30" s="2">
        <v>1.1200000000000001</v>
      </c>
      <c r="B30" s="2">
        <v>1.05684980335</v>
      </c>
      <c r="C30" s="2">
        <v>27.721983303399998</v>
      </c>
      <c r="D30">
        <f t="shared" si="0"/>
        <v>27.742121219921689</v>
      </c>
    </row>
    <row r="31" spans="1:4" ht="12.75" customHeight="1">
      <c r="A31" s="2">
        <v>1.1599999999999999</v>
      </c>
      <c r="B31" s="2">
        <v>1.05684980335</v>
      </c>
      <c r="C31" s="2">
        <v>27.721983303399998</v>
      </c>
      <c r="D31">
        <f t="shared" si="0"/>
        <v>27.742121219921689</v>
      </c>
    </row>
    <row r="32" spans="1:4" ht="12.75" customHeight="1">
      <c r="A32" s="2">
        <v>1.2</v>
      </c>
      <c r="B32" s="2">
        <v>1.05684980335</v>
      </c>
      <c r="C32" s="2">
        <v>27.721983303399998</v>
      </c>
      <c r="D32">
        <f t="shared" si="0"/>
        <v>27.742121219921689</v>
      </c>
    </row>
    <row r="33" spans="1:4" ht="12.75" customHeight="1">
      <c r="A33" s="2">
        <v>1.24</v>
      </c>
      <c r="B33" s="2">
        <v>1.05684980335</v>
      </c>
      <c r="C33" s="2">
        <v>27.721983303399998</v>
      </c>
      <c r="D33">
        <f t="shared" si="0"/>
        <v>27.742121219921689</v>
      </c>
    </row>
    <row r="34" spans="1:4" ht="12.75" customHeight="1">
      <c r="A34" s="2">
        <v>1.28</v>
      </c>
      <c r="B34" s="2">
        <v>1.05684980335</v>
      </c>
      <c r="C34" s="2">
        <v>27.721983303399998</v>
      </c>
      <c r="D34">
        <f t="shared" si="0"/>
        <v>27.742121219921689</v>
      </c>
    </row>
    <row r="35" spans="1:4" ht="12.75" customHeight="1">
      <c r="A35" s="2">
        <v>1.32</v>
      </c>
      <c r="B35" s="2">
        <v>1.05684980335</v>
      </c>
      <c r="C35" s="2">
        <v>27.721983303399998</v>
      </c>
      <c r="D35">
        <f t="shared" si="0"/>
        <v>27.742121219921689</v>
      </c>
    </row>
    <row r="36" spans="1:4" ht="12.75" customHeight="1">
      <c r="A36" s="2">
        <v>1.36</v>
      </c>
      <c r="B36" s="2">
        <v>0.97555366463399995</v>
      </c>
      <c r="C36" s="2">
        <v>27.721983303399998</v>
      </c>
      <c r="D36">
        <f t="shared" si="0"/>
        <v>27.739143159560086</v>
      </c>
    </row>
    <row r="37" spans="1:4" ht="12.75" customHeight="1">
      <c r="A37" s="2">
        <v>1.4</v>
      </c>
      <c r="B37" s="2">
        <v>0.97555366463399995</v>
      </c>
      <c r="C37" s="2">
        <v>27.721983303399998</v>
      </c>
      <c r="D37">
        <f t="shared" si="0"/>
        <v>27.739143159560086</v>
      </c>
    </row>
    <row r="38" spans="1:4" ht="12.75" customHeight="1">
      <c r="A38" s="2">
        <v>1.44</v>
      </c>
      <c r="B38" s="2">
        <v>0.89425752591499996</v>
      </c>
      <c r="C38" s="2">
        <v>27.721983303399998</v>
      </c>
      <c r="D38">
        <f t="shared" si="0"/>
        <v>27.73640306162001</v>
      </c>
    </row>
    <row r="39" spans="1:4" ht="12.75" customHeight="1">
      <c r="A39" s="2">
        <v>1.48</v>
      </c>
      <c r="B39" s="2">
        <v>0.65036910975600004</v>
      </c>
      <c r="C39" s="2">
        <v>27.721983303399998</v>
      </c>
      <c r="D39">
        <f t="shared" si="0"/>
        <v>27.729611217125154</v>
      </c>
    </row>
    <row r="40" spans="1:4" ht="12.75" customHeight="1">
      <c r="A40" s="2">
        <v>1.52</v>
      </c>
      <c r="B40" s="2">
        <v>0.73166524847600001</v>
      </c>
      <c r="C40" s="2">
        <v>27.721983303399998</v>
      </c>
      <c r="D40">
        <f t="shared" si="0"/>
        <v>27.731637029029059</v>
      </c>
    </row>
    <row r="41" spans="1:4" ht="12.75" customHeight="1">
      <c r="A41" s="2">
        <v>1.56</v>
      </c>
      <c r="B41" s="2">
        <v>0.73166524847600001</v>
      </c>
      <c r="C41" s="2">
        <v>27.721983303399998</v>
      </c>
      <c r="D41">
        <f t="shared" si="0"/>
        <v>27.731637029029059</v>
      </c>
    </row>
    <row r="42" spans="1:4" ht="12.75" customHeight="1">
      <c r="A42" s="2">
        <v>1.6</v>
      </c>
      <c r="B42" s="2">
        <v>0.40648069359799999</v>
      </c>
      <c r="C42" s="2">
        <v>27.803279442099999</v>
      </c>
      <c r="D42">
        <f t="shared" si="0"/>
        <v>27.806250633441547</v>
      </c>
    </row>
    <row r="43" spans="1:4" ht="12.75" customHeight="1">
      <c r="A43" s="2">
        <v>1.64</v>
      </c>
      <c r="B43" s="2">
        <v>0.16259227743900001</v>
      </c>
      <c r="C43" s="2">
        <v>27.721983303399998</v>
      </c>
      <c r="D43">
        <f t="shared" si="0"/>
        <v>27.722460109497337</v>
      </c>
    </row>
    <row r="44" spans="1:4" ht="12.75" customHeight="1">
      <c r="A44" s="2">
        <v>1.68</v>
      </c>
      <c r="B44" s="2">
        <v>-0.16259227743900001</v>
      </c>
      <c r="C44" s="2">
        <v>27.721983303399998</v>
      </c>
      <c r="D44">
        <f t="shared" si="0"/>
        <v>27.722460109497337</v>
      </c>
    </row>
    <row r="45" spans="1:4" ht="12.75" customHeight="1">
      <c r="A45" s="2">
        <v>1.72</v>
      </c>
      <c r="B45" s="2">
        <v>-0.32518455487800002</v>
      </c>
      <c r="C45" s="2">
        <v>27.803279442099999</v>
      </c>
      <c r="D45">
        <f t="shared" si="0"/>
        <v>27.805181041133896</v>
      </c>
    </row>
    <row r="46" spans="1:4" ht="12.75" customHeight="1">
      <c r="A46" s="2">
        <v>1.76</v>
      </c>
      <c r="B46" s="2">
        <v>-0.89425752591499996</v>
      </c>
      <c r="C46" s="2">
        <v>27.721983303399998</v>
      </c>
      <c r="D46">
        <f t="shared" si="0"/>
        <v>27.73640306162001</v>
      </c>
    </row>
    <row r="47" spans="1:4" ht="12.75" customHeight="1">
      <c r="A47" s="2">
        <v>1.8</v>
      </c>
      <c r="B47" s="2">
        <v>-1.05684980335</v>
      </c>
      <c r="C47" s="2">
        <v>27.721983303399998</v>
      </c>
      <c r="D47">
        <f t="shared" si="0"/>
        <v>27.742121219921689</v>
      </c>
    </row>
    <row r="48" spans="1:4" ht="12.75" customHeight="1">
      <c r="A48" s="2">
        <v>1.84</v>
      </c>
      <c r="B48" s="2">
        <v>-1.3820343582300001</v>
      </c>
      <c r="C48" s="2">
        <v>27.721983303399998</v>
      </c>
      <c r="D48">
        <f t="shared" si="0"/>
        <v>27.756411461882397</v>
      </c>
    </row>
    <row r="49" spans="1:4" ht="12.75" customHeight="1">
      <c r="A49" s="2">
        <v>1.88</v>
      </c>
      <c r="B49" s="2">
        <v>-1.70721891311</v>
      </c>
      <c r="C49" s="2">
        <v>27.640687164599999</v>
      </c>
      <c r="D49">
        <f t="shared" si="0"/>
        <v>27.693359914401206</v>
      </c>
    </row>
    <row r="50" spans="1:4" ht="12.75" customHeight="1">
      <c r="A50" s="2">
        <v>1.92</v>
      </c>
      <c r="B50" s="2">
        <v>-1.8698111905499999</v>
      </c>
      <c r="C50" s="2">
        <v>27.559391025899998</v>
      </c>
      <c r="D50">
        <f t="shared" si="0"/>
        <v>27.622748371709203</v>
      </c>
    </row>
    <row r="51" spans="1:4" ht="12.75" customHeight="1">
      <c r="A51" s="2">
        <v>1.96</v>
      </c>
      <c r="B51" s="2">
        <v>-2.11369960671</v>
      </c>
      <c r="C51" s="2">
        <v>27.559391025899998</v>
      </c>
      <c r="D51">
        <f t="shared" si="0"/>
        <v>27.640328502857258</v>
      </c>
    </row>
    <row r="52" spans="1:4" ht="12.75" customHeight="1">
      <c r="A52" s="2">
        <v>2</v>
      </c>
      <c r="B52" s="2">
        <v>-2.2762918841499999</v>
      </c>
      <c r="C52" s="2">
        <v>27.640687164599999</v>
      </c>
      <c r="D52">
        <f t="shared" si="0"/>
        <v>27.734258448228434</v>
      </c>
    </row>
    <row r="53" spans="1:4" ht="12.75" customHeight="1">
      <c r="A53" s="2">
        <v>2.04</v>
      </c>
      <c r="B53" s="2">
        <v>-2.4388841615899999</v>
      </c>
      <c r="C53" s="2">
        <v>27.640687164599999</v>
      </c>
      <c r="D53">
        <f t="shared" si="0"/>
        <v>27.748076381705051</v>
      </c>
    </row>
    <row r="54" spans="1:4" ht="12.75" customHeight="1">
      <c r="A54" s="2">
        <v>2.08</v>
      </c>
      <c r="B54" s="2">
        <v>-2.5201803003099998</v>
      </c>
      <c r="C54" s="2">
        <v>27.640687164599999</v>
      </c>
      <c r="D54">
        <f t="shared" si="0"/>
        <v>27.755339948870269</v>
      </c>
    </row>
    <row r="55" spans="1:4" ht="12.75" customHeight="1">
      <c r="A55" s="2">
        <v>2.12</v>
      </c>
      <c r="B55" s="2">
        <v>-2.6827725777400002</v>
      </c>
      <c r="C55" s="2">
        <v>27.559391025899998</v>
      </c>
      <c r="D55">
        <f t="shared" si="0"/>
        <v>27.689660568925923</v>
      </c>
    </row>
    <row r="56" spans="1:4" ht="12.75" customHeight="1">
      <c r="A56" s="2">
        <v>2.16</v>
      </c>
      <c r="B56" s="2">
        <v>-2.6014764390299998</v>
      </c>
      <c r="C56" s="2">
        <v>27.640687164599999</v>
      </c>
      <c r="D56">
        <f t="shared" si="0"/>
        <v>27.762839670936245</v>
      </c>
    </row>
    <row r="57" spans="1:4" ht="12.75" customHeight="1">
      <c r="A57" s="2">
        <v>2.2000000000000002</v>
      </c>
      <c r="B57" s="2">
        <v>-2.6014764390299998</v>
      </c>
      <c r="C57" s="2">
        <v>27.640687164599999</v>
      </c>
      <c r="D57">
        <f t="shared" si="0"/>
        <v>27.762839670936245</v>
      </c>
    </row>
    <row r="58" spans="1:4" ht="12.75" customHeight="1">
      <c r="A58" s="2">
        <v>2.2400000000000002</v>
      </c>
      <c r="B58" s="2">
        <v>-2.5201803003099998</v>
      </c>
      <c r="C58" s="2">
        <v>27.640687164599999</v>
      </c>
      <c r="D58">
        <f t="shared" si="0"/>
        <v>27.755339948870269</v>
      </c>
    </row>
    <row r="59" spans="1:4" ht="12.75" customHeight="1">
      <c r="A59" s="2">
        <v>2.2799999999999998</v>
      </c>
      <c r="B59" s="2">
        <v>-2.5201803003099998</v>
      </c>
      <c r="C59" s="2">
        <v>27.640687164599999</v>
      </c>
      <c r="D59">
        <f t="shared" si="0"/>
        <v>27.755339948870269</v>
      </c>
    </row>
    <row r="60" spans="1:4" ht="12.75" customHeight="1">
      <c r="A60" s="2">
        <v>2.3199999999999998</v>
      </c>
      <c r="B60" s="2">
        <v>-2.5201803003099998</v>
      </c>
      <c r="C60" s="2">
        <v>27.640687164599999</v>
      </c>
      <c r="D60">
        <f t="shared" si="0"/>
        <v>27.755339948870269</v>
      </c>
    </row>
    <row r="61" spans="1:4" ht="12.75" customHeight="1">
      <c r="A61" s="2">
        <v>2.36</v>
      </c>
      <c r="B61" s="2">
        <v>-2.4388841615899999</v>
      </c>
      <c r="C61" s="2">
        <v>27.478094887200001</v>
      </c>
      <c r="D61">
        <f t="shared" si="0"/>
        <v>27.586117062457728</v>
      </c>
    </row>
    <row r="62" spans="1:4" ht="12.75" customHeight="1">
      <c r="A62" s="2">
        <v>2.4</v>
      </c>
      <c r="B62" s="2">
        <v>-2.4388841615899999</v>
      </c>
      <c r="C62" s="2">
        <v>27.640687164599999</v>
      </c>
      <c r="D62">
        <f t="shared" si="0"/>
        <v>27.748076381705051</v>
      </c>
    </row>
    <row r="63" spans="1:4" ht="12.75" customHeight="1">
      <c r="A63" s="2">
        <v>2.44</v>
      </c>
      <c r="B63" s="2">
        <v>-2.3575880228699999</v>
      </c>
      <c r="C63" s="2">
        <v>27.559391025899998</v>
      </c>
      <c r="D63">
        <f t="shared" si="0"/>
        <v>27.660047993523754</v>
      </c>
    </row>
    <row r="64" spans="1:4" ht="12.75" customHeight="1">
      <c r="A64" s="2">
        <v>2.48</v>
      </c>
      <c r="B64" s="2">
        <v>-2.2762918841499999</v>
      </c>
      <c r="C64" s="2">
        <v>27.559391025899998</v>
      </c>
      <c r="D64">
        <f t="shared" si="0"/>
        <v>27.653237395652329</v>
      </c>
    </row>
    <row r="65" spans="1:4" ht="12.75" customHeight="1">
      <c r="A65" s="2">
        <v>2.52</v>
      </c>
      <c r="B65" s="2">
        <v>-2.03240346799</v>
      </c>
      <c r="C65" s="2">
        <v>27.640687164599999</v>
      </c>
      <c r="D65">
        <f t="shared" si="0"/>
        <v>27.715307156659495</v>
      </c>
    </row>
    <row r="66" spans="1:4" ht="12.75" customHeight="1">
      <c r="A66" s="2">
        <v>2.56</v>
      </c>
      <c r="B66" s="2">
        <v>-2.03240346799</v>
      </c>
      <c r="C66" s="2">
        <v>27.559391025899998</v>
      </c>
      <c r="D66">
        <f t="shared" si="0"/>
        <v>27.634230540674643</v>
      </c>
    </row>
    <row r="67" spans="1:4" ht="12.75" customHeight="1">
      <c r="A67" s="2">
        <v>2.6</v>
      </c>
      <c r="B67" s="2">
        <v>-1.9511073292700001</v>
      </c>
      <c r="C67" s="2">
        <v>27.640687164599999</v>
      </c>
      <c r="D67">
        <f t="shared" ref="D67:D130" si="1">SQRT(B67*B67+C67*C67)</f>
        <v>27.709464208851358</v>
      </c>
    </row>
    <row r="68" spans="1:4" ht="12.75" customHeight="1">
      <c r="A68" s="2">
        <v>2.64</v>
      </c>
      <c r="B68" s="2">
        <v>-1.4633304969500001</v>
      </c>
      <c r="C68" s="2">
        <v>27.640687164599999</v>
      </c>
      <c r="D68">
        <f t="shared" si="1"/>
        <v>27.679395280146334</v>
      </c>
    </row>
    <row r="69" spans="1:4" ht="12.75" customHeight="1">
      <c r="A69" s="2">
        <v>2.68</v>
      </c>
      <c r="B69" s="2">
        <v>-1.4633304969500001</v>
      </c>
      <c r="C69" s="2">
        <v>27.640687164599999</v>
      </c>
      <c r="D69">
        <f t="shared" si="1"/>
        <v>27.679395280146334</v>
      </c>
    </row>
    <row r="70" spans="1:4" ht="12.75" customHeight="1">
      <c r="A70" s="2">
        <v>2.72</v>
      </c>
      <c r="B70" s="2">
        <v>-1.2194420807899999</v>
      </c>
      <c r="C70" s="2">
        <v>27.640687164599999</v>
      </c>
      <c r="D70">
        <f t="shared" si="1"/>
        <v>27.667573545934321</v>
      </c>
    </row>
    <row r="71" spans="1:4" ht="12.75" customHeight="1">
      <c r="A71" s="2">
        <v>2.76</v>
      </c>
      <c r="B71" s="2">
        <v>-0.97555366463399995</v>
      </c>
      <c r="C71" s="2">
        <v>27.640687164599999</v>
      </c>
      <c r="D71">
        <f t="shared" si="1"/>
        <v>27.657897459565937</v>
      </c>
    </row>
    <row r="72" spans="1:4" ht="12.75" customHeight="1">
      <c r="A72" s="2">
        <v>2.8</v>
      </c>
      <c r="B72" s="2">
        <v>-0.73166524847600001</v>
      </c>
      <c r="C72" s="2">
        <v>27.640687164599999</v>
      </c>
      <c r="D72">
        <f t="shared" si="1"/>
        <v>27.650369273612071</v>
      </c>
    </row>
    <row r="73" spans="1:4" ht="12.75" customHeight="1">
      <c r="A73" s="2">
        <v>2.84</v>
      </c>
      <c r="B73" s="2">
        <v>-0.48777683231699998</v>
      </c>
      <c r="C73" s="2">
        <v>27.640687164599999</v>
      </c>
      <c r="D73">
        <f t="shared" si="1"/>
        <v>27.644990742798747</v>
      </c>
    </row>
    <row r="74" spans="1:4" ht="12.75" customHeight="1">
      <c r="A74" s="2">
        <v>2.88</v>
      </c>
      <c r="B74" s="2">
        <v>-0.32518455487800002</v>
      </c>
      <c r="C74" s="2">
        <v>27.640687164599999</v>
      </c>
      <c r="D74">
        <f t="shared" si="1"/>
        <v>27.642599948738802</v>
      </c>
    </row>
    <row r="75" spans="1:4" ht="12.75" customHeight="1">
      <c r="A75" s="2">
        <v>2.92</v>
      </c>
      <c r="B75" s="2">
        <v>-0.16259227743900001</v>
      </c>
      <c r="C75" s="2">
        <v>27.559391025899998</v>
      </c>
      <c r="D75">
        <f t="shared" si="1"/>
        <v>27.559870644963851</v>
      </c>
    </row>
    <row r="76" spans="1:4" ht="12.75" customHeight="1">
      <c r="A76" s="2">
        <v>2.96</v>
      </c>
      <c r="B76" s="2">
        <v>-8.1296138719500005E-2</v>
      </c>
      <c r="C76" s="2">
        <v>27.559391025899998</v>
      </c>
      <c r="D76">
        <f t="shared" si="1"/>
        <v>27.559510931448475</v>
      </c>
    </row>
    <row r="77" spans="1:4" ht="12.75" customHeight="1">
      <c r="A77" s="2">
        <v>3</v>
      </c>
      <c r="B77" s="2">
        <v>0.243888416159</v>
      </c>
      <c r="C77" s="2">
        <v>27.559391025899998</v>
      </c>
      <c r="D77">
        <f t="shared" si="1"/>
        <v>27.560470157056354</v>
      </c>
    </row>
    <row r="78" spans="1:4" ht="12.75" customHeight="1">
      <c r="A78" s="2">
        <v>3.04</v>
      </c>
      <c r="B78" s="2">
        <v>0.32518455487800002</v>
      </c>
      <c r="C78" s="2">
        <v>27.559391025899998</v>
      </c>
      <c r="D78">
        <f t="shared" si="1"/>
        <v>27.561309452077719</v>
      </c>
    </row>
    <row r="79" spans="1:4" ht="12.75" customHeight="1">
      <c r="A79" s="2">
        <v>3.08</v>
      </c>
      <c r="B79" s="2">
        <v>0.40648069359799999</v>
      </c>
      <c r="C79" s="2">
        <v>27.559391025899998</v>
      </c>
      <c r="D79">
        <f t="shared" si="1"/>
        <v>27.562388508123263</v>
      </c>
    </row>
    <row r="80" spans="1:4" ht="12.75" customHeight="1">
      <c r="A80" s="2">
        <v>3.12</v>
      </c>
      <c r="B80" s="2">
        <v>0.48777683231699998</v>
      </c>
      <c r="C80" s="2">
        <v>27.559391025899998</v>
      </c>
      <c r="D80">
        <f t="shared" si="1"/>
        <v>27.563707297034675</v>
      </c>
    </row>
    <row r="81" spans="1:4" ht="12.75" customHeight="1">
      <c r="A81" s="2">
        <v>3.16</v>
      </c>
      <c r="B81" s="2">
        <v>0.48777683231699998</v>
      </c>
      <c r="C81" s="2">
        <v>27.559391025899998</v>
      </c>
      <c r="D81">
        <f t="shared" si="1"/>
        <v>27.563707297034675</v>
      </c>
    </row>
    <row r="82" spans="1:4" ht="12.75" customHeight="1">
      <c r="A82" s="2">
        <v>3.2</v>
      </c>
      <c r="B82" s="2">
        <v>0.48777683231699998</v>
      </c>
      <c r="C82" s="2">
        <v>27.559391025899998</v>
      </c>
      <c r="D82">
        <f t="shared" si="1"/>
        <v>27.563707297034675</v>
      </c>
    </row>
    <row r="83" spans="1:4" ht="12.75" customHeight="1">
      <c r="A83" s="2">
        <v>3.24</v>
      </c>
      <c r="B83" s="2">
        <v>0.48777683231699998</v>
      </c>
      <c r="C83" s="2">
        <v>27.559391025899998</v>
      </c>
      <c r="D83">
        <f t="shared" si="1"/>
        <v>27.563707297034675</v>
      </c>
    </row>
    <row r="84" spans="1:4" ht="12.75" customHeight="1">
      <c r="A84" s="2">
        <v>3.28</v>
      </c>
      <c r="B84" s="2">
        <v>0.48777683231699998</v>
      </c>
      <c r="C84" s="2">
        <v>27.559391025899998</v>
      </c>
      <c r="D84">
        <f t="shared" si="1"/>
        <v>27.563707297034675</v>
      </c>
    </row>
    <row r="85" spans="1:4" ht="12.75" customHeight="1">
      <c r="A85" s="2">
        <v>3.32</v>
      </c>
      <c r="B85" s="2">
        <v>0.48777683231699998</v>
      </c>
      <c r="C85" s="2">
        <v>27.559391025899998</v>
      </c>
      <c r="D85">
        <f t="shared" si="1"/>
        <v>27.563707297034675</v>
      </c>
    </row>
    <row r="86" spans="1:4" ht="12.75" customHeight="1">
      <c r="A86" s="2">
        <v>3.36</v>
      </c>
      <c r="B86" s="2">
        <v>0.48777683231699998</v>
      </c>
      <c r="C86" s="2">
        <v>27.559391025899998</v>
      </c>
      <c r="D86">
        <f t="shared" si="1"/>
        <v>27.563707297034675</v>
      </c>
    </row>
    <row r="87" spans="1:4" ht="12.75" customHeight="1">
      <c r="A87" s="2">
        <v>3.4</v>
      </c>
      <c r="B87" s="2">
        <v>0.48777683231699998</v>
      </c>
      <c r="C87" s="2">
        <v>27.559391025899998</v>
      </c>
      <c r="D87">
        <f t="shared" si="1"/>
        <v>27.563707297034675</v>
      </c>
    </row>
    <row r="88" spans="1:4" ht="12.75" customHeight="1">
      <c r="A88" s="2">
        <v>3.44</v>
      </c>
      <c r="B88" s="2">
        <v>0.48777683231699998</v>
      </c>
      <c r="C88" s="2">
        <v>27.559391025899998</v>
      </c>
      <c r="D88">
        <f t="shared" si="1"/>
        <v>27.563707297034675</v>
      </c>
    </row>
    <row r="89" spans="1:4" ht="12.75" customHeight="1">
      <c r="A89" s="2">
        <v>3.48</v>
      </c>
      <c r="B89" s="2">
        <v>0.48777683231699998</v>
      </c>
      <c r="C89" s="2">
        <v>27.559391025899998</v>
      </c>
      <c r="D89">
        <f t="shared" si="1"/>
        <v>27.563707297034675</v>
      </c>
    </row>
    <row r="90" spans="1:4" ht="12.75" customHeight="1">
      <c r="A90" s="2">
        <v>3.52</v>
      </c>
      <c r="B90" s="2">
        <v>0.97555366463399995</v>
      </c>
      <c r="C90" s="2">
        <v>27.478094887200001</v>
      </c>
      <c r="D90">
        <f t="shared" si="1"/>
        <v>27.495406954299614</v>
      </c>
    </row>
    <row r="91" spans="1:4" ht="12.75" customHeight="1">
      <c r="A91" s="2">
        <v>3.56</v>
      </c>
      <c r="B91" s="2">
        <v>1.3007382195099999</v>
      </c>
      <c r="C91" s="2">
        <v>27.478094887200001</v>
      </c>
      <c r="D91">
        <f t="shared" si="1"/>
        <v>27.508864363067786</v>
      </c>
    </row>
    <row r="92" spans="1:4" ht="12.75" customHeight="1">
      <c r="A92" s="2">
        <v>3.6</v>
      </c>
      <c r="B92" s="2">
        <v>1.62592277439</v>
      </c>
      <c r="C92" s="2">
        <v>27.478094887200001</v>
      </c>
      <c r="D92">
        <f t="shared" si="1"/>
        <v>27.526157078281866</v>
      </c>
    </row>
    <row r="93" spans="1:4" ht="12.75" customHeight="1">
      <c r="A93" s="2">
        <v>3.64</v>
      </c>
      <c r="B93" s="2">
        <v>1.8698111905499999</v>
      </c>
      <c r="C93" s="2">
        <v>27.3967987485</v>
      </c>
      <c r="D93">
        <f t="shared" si="1"/>
        <v>27.460531232190633</v>
      </c>
    </row>
    <row r="94" spans="1:4" ht="12.75" customHeight="1">
      <c r="A94" s="2">
        <v>3.68</v>
      </c>
      <c r="B94" s="2">
        <v>2.2762918841499999</v>
      </c>
      <c r="C94" s="2">
        <v>27.234206471</v>
      </c>
      <c r="D94">
        <f t="shared" si="1"/>
        <v>27.329169523549474</v>
      </c>
    </row>
    <row r="95" spans="1:4" ht="12.75" customHeight="1">
      <c r="A95" s="2">
        <v>3.72</v>
      </c>
      <c r="B95" s="2">
        <v>2.3575880228699999</v>
      </c>
      <c r="C95" s="2">
        <v>27.152910332299999</v>
      </c>
      <c r="D95">
        <f t="shared" si="1"/>
        <v>27.255068534118642</v>
      </c>
    </row>
    <row r="96" spans="1:4" ht="12.75" customHeight="1">
      <c r="A96" s="2">
        <v>3.76</v>
      </c>
      <c r="B96" s="2">
        <v>2.6014764390299998</v>
      </c>
      <c r="C96" s="2">
        <v>27.152910332299999</v>
      </c>
      <c r="D96">
        <f t="shared" si="1"/>
        <v>27.277247280045547</v>
      </c>
    </row>
    <row r="97" spans="1:4" ht="12.75" customHeight="1">
      <c r="A97" s="2">
        <v>3.8</v>
      </c>
      <c r="B97" s="2">
        <v>2.7640687164600002</v>
      </c>
      <c r="C97" s="2">
        <v>27.152910332299999</v>
      </c>
      <c r="D97">
        <f t="shared" si="1"/>
        <v>27.293233875509088</v>
      </c>
    </row>
    <row r="98" spans="1:4" ht="12.75" customHeight="1">
      <c r="A98" s="2">
        <v>3.84</v>
      </c>
      <c r="B98" s="2">
        <v>3.0079571326200001</v>
      </c>
      <c r="C98" s="2">
        <v>27.071614193599999</v>
      </c>
      <c r="D98">
        <f t="shared" si="1"/>
        <v>27.238210314901462</v>
      </c>
    </row>
    <row r="99" spans="1:4" ht="12.75" customHeight="1">
      <c r="A99" s="2">
        <v>3.88</v>
      </c>
      <c r="B99" s="2">
        <v>3.17054941006</v>
      </c>
      <c r="C99" s="2">
        <v>27.071614193599999</v>
      </c>
      <c r="D99">
        <f t="shared" si="1"/>
        <v>27.25664466893819</v>
      </c>
    </row>
    <row r="100" spans="1:4" ht="12.75" customHeight="1">
      <c r="A100" s="2">
        <v>3.92</v>
      </c>
      <c r="B100" s="2">
        <v>3.3331416875</v>
      </c>
      <c r="C100" s="2">
        <v>26.990318054900001</v>
      </c>
      <c r="D100">
        <f t="shared" si="1"/>
        <v>27.195350746287708</v>
      </c>
    </row>
    <row r="101" spans="1:4" ht="12.75" customHeight="1">
      <c r="A101" s="2">
        <v>3.96</v>
      </c>
      <c r="B101" s="2">
        <v>3.5770301036599998</v>
      </c>
      <c r="C101" s="2">
        <v>26.990318054900001</v>
      </c>
      <c r="D101">
        <f t="shared" si="1"/>
        <v>27.226318389880607</v>
      </c>
    </row>
    <row r="102" spans="1:4" ht="12.75" customHeight="1">
      <c r="A102" s="2">
        <v>4</v>
      </c>
      <c r="B102" s="2">
        <v>3.8209185198200002</v>
      </c>
      <c r="C102" s="2">
        <v>26.990318054900001</v>
      </c>
      <c r="D102">
        <f t="shared" si="1"/>
        <v>27.259432991897768</v>
      </c>
    </row>
    <row r="103" spans="1:4" ht="12.75" customHeight="1">
      <c r="A103" s="2">
        <v>4.04</v>
      </c>
      <c r="B103" s="2">
        <v>3.9022146585400002</v>
      </c>
      <c r="C103" s="2">
        <v>26.9090219162</v>
      </c>
      <c r="D103">
        <f t="shared" si="1"/>
        <v>27.190489876570012</v>
      </c>
    </row>
    <row r="104" spans="1:4" ht="12.75" customHeight="1">
      <c r="A104" s="2">
        <v>4.08</v>
      </c>
      <c r="B104" s="2">
        <v>4.0648069359800001</v>
      </c>
      <c r="C104" s="2">
        <v>26.9090219162</v>
      </c>
      <c r="D104">
        <f t="shared" si="1"/>
        <v>27.21429984242334</v>
      </c>
    </row>
    <row r="105" spans="1:4" ht="12.75" customHeight="1">
      <c r="A105" s="2">
        <v>4.12</v>
      </c>
      <c r="B105" s="2">
        <v>4.1461030747000001</v>
      </c>
      <c r="C105" s="2">
        <v>26.827725777400001</v>
      </c>
      <c r="D105">
        <f t="shared" si="1"/>
        <v>27.14621596269744</v>
      </c>
    </row>
    <row r="106" spans="1:4" ht="12.75" customHeight="1">
      <c r="A106" s="2">
        <v>4.16</v>
      </c>
      <c r="B106" s="2">
        <v>4.30869535214</v>
      </c>
      <c r="C106" s="2">
        <v>26.7464296387</v>
      </c>
      <c r="D106">
        <f t="shared" si="1"/>
        <v>27.091259735484481</v>
      </c>
    </row>
    <row r="107" spans="1:4" ht="12.75" customHeight="1">
      <c r="A107" s="2">
        <v>4.2</v>
      </c>
      <c r="B107" s="2">
        <v>4.30869535214</v>
      </c>
      <c r="C107" s="2">
        <v>26.7464296387</v>
      </c>
      <c r="D107">
        <f t="shared" si="1"/>
        <v>27.091259735484481</v>
      </c>
    </row>
    <row r="108" spans="1:4" ht="12.75" customHeight="1">
      <c r="A108" s="2">
        <v>4.24</v>
      </c>
      <c r="B108" s="2">
        <v>4.22739921342</v>
      </c>
      <c r="C108" s="2">
        <v>26.7464296387</v>
      </c>
      <c r="D108">
        <f t="shared" si="1"/>
        <v>27.078449042135958</v>
      </c>
    </row>
    <row r="109" spans="1:4" ht="12.75" customHeight="1">
      <c r="A109" s="2">
        <v>4.28</v>
      </c>
      <c r="B109" s="2">
        <v>4.22739921342</v>
      </c>
      <c r="C109" s="2">
        <v>26.7464296387</v>
      </c>
      <c r="D109">
        <f t="shared" si="1"/>
        <v>27.078449042135958</v>
      </c>
    </row>
    <row r="110" spans="1:4" ht="12.75" customHeight="1">
      <c r="A110" s="2">
        <v>4.32</v>
      </c>
      <c r="B110" s="2">
        <v>4.0648069359800001</v>
      </c>
      <c r="C110" s="2">
        <v>26.9090219162</v>
      </c>
      <c r="D110">
        <f t="shared" si="1"/>
        <v>27.21429984242334</v>
      </c>
    </row>
    <row r="111" spans="1:4" ht="12.75" customHeight="1">
      <c r="A111" s="2">
        <v>4.3600000000000003</v>
      </c>
      <c r="B111" s="2">
        <v>3.9022146585400002</v>
      </c>
      <c r="C111" s="2">
        <v>26.9090219162</v>
      </c>
      <c r="D111">
        <f t="shared" si="1"/>
        <v>27.190489876570012</v>
      </c>
    </row>
    <row r="112" spans="1:4" ht="12.75" customHeight="1">
      <c r="A112" s="2">
        <v>4.4000000000000004</v>
      </c>
      <c r="B112" s="2">
        <v>3.7396223810999998</v>
      </c>
      <c r="C112" s="2">
        <v>27.071614193599999</v>
      </c>
      <c r="D112">
        <f t="shared" si="1"/>
        <v>27.328685855714852</v>
      </c>
    </row>
    <row r="113" spans="1:4" ht="12.75" customHeight="1">
      <c r="A113" s="2">
        <v>4.4400000000000004</v>
      </c>
      <c r="B113" s="2">
        <v>3.7396223810999998</v>
      </c>
      <c r="C113" s="2">
        <v>27.071614193599999</v>
      </c>
      <c r="D113">
        <f t="shared" si="1"/>
        <v>27.328685855714852</v>
      </c>
    </row>
    <row r="114" spans="1:4" ht="12.75" customHeight="1">
      <c r="A114" s="2">
        <v>4.4800000000000004</v>
      </c>
      <c r="B114" s="2">
        <v>3.5770301036599998</v>
      </c>
      <c r="C114" s="2">
        <v>27.152910332299999</v>
      </c>
      <c r="D114">
        <f t="shared" si="1"/>
        <v>27.387509632611977</v>
      </c>
    </row>
    <row r="115" spans="1:4" ht="12.75" customHeight="1">
      <c r="A115" s="2">
        <v>4.5199999999999996</v>
      </c>
      <c r="B115" s="2">
        <v>3.4144378262199999</v>
      </c>
      <c r="C115" s="2">
        <v>27.152910332299999</v>
      </c>
      <c r="D115">
        <f t="shared" si="1"/>
        <v>27.366748531439498</v>
      </c>
    </row>
    <row r="116" spans="1:4" ht="12.75" customHeight="1">
      <c r="A116" s="2">
        <v>4.5599999999999996</v>
      </c>
      <c r="B116" s="2">
        <v>3.17054941006</v>
      </c>
      <c r="C116" s="2">
        <v>27.234206471</v>
      </c>
      <c r="D116">
        <f t="shared" si="1"/>
        <v>27.418139719293322</v>
      </c>
    </row>
    <row r="117" spans="1:4" ht="12.75" customHeight="1">
      <c r="A117" s="2">
        <v>4.5999999999999996</v>
      </c>
      <c r="B117" s="2">
        <v>2.9266609939000001</v>
      </c>
      <c r="C117" s="2">
        <v>27.234206471</v>
      </c>
      <c r="D117">
        <f t="shared" si="1"/>
        <v>27.391008500569562</v>
      </c>
    </row>
    <row r="118" spans="1:4" ht="12.75" customHeight="1">
      <c r="A118" s="2">
        <v>4.6399999999999997</v>
      </c>
      <c r="B118" s="2">
        <v>2.7640687164600002</v>
      </c>
      <c r="C118" s="2">
        <v>27.315502609799999</v>
      </c>
      <c r="D118">
        <f t="shared" si="1"/>
        <v>27.454995150159895</v>
      </c>
    </row>
    <row r="119" spans="1:4" ht="12.75" customHeight="1">
      <c r="A119" s="2">
        <v>4.68</v>
      </c>
      <c r="B119" s="2">
        <v>2.6014764390299998</v>
      </c>
      <c r="C119" s="2">
        <v>27.315502609799999</v>
      </c>
      <c r="D119">
        <f t="shared" si="1"/>
        <v>27.439102800361727</v>
      </c>
    </row>
    <row r="120" spans="1:4" ht="12.75" customHeight="1">
      <c r="A120" s="2">
        <v>4.72</v>
      </c>
      <c r="B120" s="2">
        <v>2.3575880228699999</v>
      </c>
      <c r="C120" s="2">
        <v>27.3967987485</v>
      </c>
      <c r="D120">
        <f t="shared" si="1"/>
        <v>27.498050893679558</v>
      </c>
    </row>
    <row r="121" spans="1:4" ht="12.75" customHeight="1">
      <c r="A121" s="2">
        <v>4.76</v>
      </c>
      <c r="B121" s="2">
        <v>2.19499574543</v>
      </c>
      <c r="C121" s="2">
        <v>27.3967987485</v>
      </c>
      <c r="D121">
        <f t="shared" si="1"/>
        <v>27.484588190261594</v>
      </c>
    </row>
    <row r="122" spans="1:4" ht="12.75" customHeight="1">
      <c r="A122" s="2">
        <v>4.8</v>
      </c>
      <c r="B122" s="2">
        <v>2.03240346799</v>
      </c>
      <c r="C122" s="2">
        <v>27.478094887200001</v>
      </c>
      <c r="D122">
        <f t="shared" si="1"/>
        <v>27.553155218353208</v>
      </c>
    </row>
    <row r="123" spans="1:4" ht="12.75" customHeight="1">
      <c r="A123" s="2">
        <v>4.84</v>
      </c>
      <c r="B123" s="2">
        <v>2.03240346799</v>
      </c>
      <c r="C123" s="2">
        <v>27.478094887200001</v>
      </c>
      <c r="D123">
        <f t="shared" si="1"/>
        <v>27.553155218353208</v>
      </c>
    </row>
    <row r="124" spans="1:4" ht="12.75" customHeight="1">
      <c r="A124" s="2">
        <v>4.88</v>
      </c>
      <c r="B124" s="2">
        <v>1.9511073292700001</v>
      </c>
      <c r="C124" s="2">
        <v>27.478094887200001</v>
      </c>
      <c r="D124">
        <f t="shared" si="1"/>
        <v>27.54727787713875</v>
      </c>
    </row>
    <row r="125" spans="1:4" ht="12.75" customHeight="1">
      <c r="A125" s="2">
        <v>4.92</v>
      </c>
      <c r="B125" s="2">
        <v>1.8698111905499999</v>
      </c>
      <c r="C125" s="2">
        <v>27.478094887200001</v>
      </c>
      <c r="D125">
        <f t="shared" si="1"/>
        <v>27.541639248931297</v>
      </c>
    </row>
    <row r="126" spans="1:4" ht="12.75" customHeight="1">
      <c r="A126" s="2">
        <v>4.96</v>
      </c>
      <c r="B126" s="2">
        <v>1.8698111905499999</v>
      </c>
      <c r="C126" s="2">
        <v>27.478094887200001</v>
      </c>
      <c r="D126">
        <f t="shared" si="1"/>
        <v>27.541639248931297</v>
      </c>
    </row>
    <row r="127" spans="1:4" ht="12.75" customHeight="1">
      <c r="A127" s="2">
        <v>5</v>
      </c>
      <c r="B127" s="2">
        <v>1.7885150518299999</v>
      </c>
      <c r="C127" s="2">
        <v>27.559391025899998</v>
      </c>
      <c r="D127">
        <f t="shared" si="1"/>
        <v>27.61736446167664</v>
      </c>
    </row>
    <row r="128" spans="1:4" ht="12.75" customHeight="1">
      <c r="A128" s="2">
        <v>5.04</v>
      </c>
      <c r="B128" s="2">
        <v>1.70721891311</v>
      </c>
      <c r="C128" s="2">
        <v>27.640687164599999</v>
      </c>
      <c r="D128">
        <f t="shared" si="1"/>
        <v>27.693359914401206</v>
      </c>
    </row>
    <row r="129" spans="1:4" ht="12.75" customHeight="1">
      <c r="A129" s="2">
        <v>5.08</v>
      </c>
      <c r="B129" s="2">
        <v>1.70721891311</v>
      </c>
      <c r="C129" s="2">
        <v>27.640687164599999</v>
      </c>
      <c r="D129">
        <f t="shared" si="1"/>
        <v>27.693359914401206</v>
      </c>
    </row>
    <row r="130" spans="1:4" ht="12.75" customHeight="1">
      <c r="A130" s="2">
        <v>5.12</v>
      </c>
      <c r="B130" s="2">
        <v>1.62592277439</v>
      </c>
      <c r="C130" s="2">
        <v>27.559391025899998</v>
      </c>
      <c r="D130">
        <f t="shared" si="1"/>
        <v>27.607311687064669</v>
      </c>
    </row>
    <row r="131" spans="1:4" ht="12.75" customHeight="1">
      <c r="A131" s="2">
        <v>5.16</v>
      </c>
      <c r="B131" s="2">
        <v>1.62592277439</v>
      </c>
      <c r="C131" s="2">
        <v>27.559391025899998</v>
      </c>
      <c r="D131">
        <f t="shared" ref="D131:D194" si="2">SQRT(B131*B131+C131*C131)</f>
        <v>27.607311687064669</v>
      </c>
    </row>
    <row r="132" spans="1:4" ht="12.75" customHeight="1">
      <c r="A132" s="2">
        <v>5.2</v>
      </c>
      <c r="B132" s="2">
        <v>1.62592277439</v>
      </c>
      <c r="C132" s="2">
        <v>27.559391025899998</v>
      </c>
      <c r="D132">
        <f t="shared" si="2"/>
        <v>27.607311687064669</v>
      </c>
    </row>
    <row r="133" spans="1:4" ht="12.75" customHeight="1">
      <c r="A133" s="2">
        <v>5.24</v>
      </c>
      <c r="B133" s="2">
        <v>1.54462663567</v>
      </c>
      <c r="C133" s="2">
        <v>27.559391025899998</v>
      </c>
      <c r="D133">
        <f t="shared" si="2"/>
        <v>27.602643082902016</v>
      </c>
    </row>
    <row r="134" spans="1:4" ht="12.75" customHeight="1">
      <c r="A134" s="2">
        <v>5.28</v>
      </c>
      <c r="B134" s="2">
        <v>1.54462663567</v>
      </c>
      <c r="C134" s="2">
        <v>27.559391025899998</v>
      </c>
      <c r="D134">
        <f t="shared" si="2"/>
        <v>27.602643082902016</v>
      </c>
    </row>
    <row r="135" spans="1:4" ht="12.75" customHeight="1">
      <c r="A135" s="2">
        <v>5.32</v>
      </c>
      <c r="B135" s="2">
        <v>1.54462663567</v>
      </c>
      <c r="C135" s="2">
        <v>27.559391025899998</v>
      </c>
      <c r="D135">
        <f t="shared" si="2"/>
        <v>27.602643082902016</v>
      </c>
    </row>
    <row r="136" spans="1:4" ht="12.75" customHeight="1">
      <c r="A136" s="2">
        <v>5.36</v>
      </c>
      <c r="B136" s="2">
        <v>1.54462663567</v>
      </c>
      <c r="C136" s="2">
        <v>27.559391025899998</v>
      </c>
      <c r="D136">
        <f t="shared" si="2"/>
        <v>27.602643082902016</v>
      </c>
    </row>
    <row r="137" spans="1:4" ht="12.75" customHeight="1">
      <c r="A137" s="2">
        <v>5.4</v>
      </c>
      <c r="B137" s="2">
        <v>1.3820343582300001</v>
      </c>
      <c r="C137" s="2">
        <v>27.640687164599999</v>
      </c>
      <c r="D137">
        <f t="shared" si="2"/>
        <v>27.675216456219658</v>
      </c>
    </row>
    <row r="138" spans="1:4" ht="12.75" customHeight="1">
      <c r="A138" s="2">
        <v>5.44</v>
      </c>
      <c r="B138" s="2">
        <v>1.3820343582300001</v>
      </c>
      <c r="C138" s="2">
        <v>27.640687164599999</v>
      </c>
      <c r="D138">
        <f t="shared" si="2"/>
        <v>27.675216456219658</v>
      </c>
    </row>
    <row r="139" spans="1:4" ht="12.75" customHeight="1">
      <c r="A139" s="2">
        <v>5.48</v>
      </c>
      <c r="B139" s="2">
        <v>1.3820343582300001</v>
      </c>
      <c r="C139" s="2">
        <v>27.640687164599999</v>
      </c>
      <c r="D139">
        <f t="shared" si="2"/>
        <v>27.675216456219658</v>
      </c>
    </row>
    <row r="140" spans="1:4" ht="12.75" customHeight="1">
      <c r="A140" s="2">
        <v>5.52</v>
      </c>
      <c r="B140" s="2">
        <v>1.3820343582300001</v>
      </c>
      <c r="C140" s="2">
        <v>27.640687164599999</v>
      </c>
      <c r="D140">
        <f t="shared" si="2"/>
        <v>27.675216456219658</v>
      </c>
    </row>
    <row r="141" spans="1:4" ht="12.75" customHeight="1">
      <c r="A141" s="2">
        <v>5.56</v>
      </c>
      <c r="B141" s="2">
        <v>1.3820343582300001</v>
      </c>
      <c r="C141" s="2">
        <v>27.640687164599999</v>
      </c>
      <c r="D141">
        <f t="shared" si="2"/>
        <v>27.675216456219658</v>
      </c>
    </row>
    <row r="142" spans="1:4" ht="12.75" customHeight="1">
      <c r="A142" s="2">
        <v>5.6</v>
      </c>
      <c r="B142" s="2">
        <v>1.3820343582300001</v>
      </c>
      <c r="C142" s="2">
        <v>27.640687164599999</v>
      </c>
      <c r="D142">
        <f t="shared" si="2"/>
        <v>27.675216456219658</v>
      </c>
    </row>
    <row r="143" spans="1:4" ht="12.75" customHeight="1">
      <c r="A143" s="2">
        <v>5.64</v>
      </c>
      <c r="B143" s="2">
        <v>1.3820343582300001</v>
      </c>
      <c r="C143" s="2">
        <v>27.640687164599999</v>
      </c>
      <c r="D143">
        <f t="shared" si="2"/>
        <v>27.675216456219658</v>
      </c>
    </row>
    <row r="144" spans="1:4" ht="12.75" customHeight="1">
      <c r="A144" s="2">
        <v>5.68</v>
      </c>
      <c r="B144" s="2">
        <v>1.3820343582300001</v>
      </c>
      <c r="C144" s="2">
        <v>27.640687164599999</v>
      </c>
      <c r="D144">
        <f t="shared" si="2"/>
        <v>27.675216456219658</v>
      </c>
    </row>
    <row r="145" spans="1:4" ht="12.75" customHeight="1">
      <c r="A145" s="2">
        <v>5.72</v>
      </c>
      <c r="B145" s="2">
        <v>1.3820343582300001</v>
      </c>
      <c r="C145" s="2">
        <v>27.640687164599999</v>
      </c>
      <c r="D145">
        <f t="shared" si="2"/>
        <v>27.675216456219658</v>
      </c>
    </row>
    <row r="146" spans="1:4" ht="12.75" customHeight="1">
      <c r="A146" s="2">
        <v>5.76</v>
      </c>
      <c r="B146" s="2">
        <v>1.3820343582300001</v>
      </c>
      <c r="C146" s="2">
        <v>27.640687164599999</v>
      </c>
      <c r="D146">
        <f t="shared" si="2"/>
        <v>27.675216456219658</v>
      </c>
    </row>
    <row r="147" spans="1:4" ht="12.75" customHeight="1">
      <c r="A147" s="2">
        <v>5.8</v>
      </c>
      <c r="B147" s="2">
        <v>1.3820343582300001</v>
      </c>
      <c r="C147" s="2">
        <v>27.640687164599999</v>
      </c>
      <c r="D147">
        <f t="shared" si="2"/>
        <v>27.675216456219658</v>
      </c>
    </row>
    <row r="148" spans="1:4" ht="12.75" customHeight="1">
      <c r="A148" s="2">
        <v>5.84</v>
      </c>
      <c r="B148" s="2">
        <v>1.3820343582300001</v>
      </c>
      <c r="C148" s="2">
        <v>27.640687164599999</v>
      </c>
      <c r="D148">
        <f t="shared" si="2"/>
        <v>27.675216456219658</v>
      </c>
    </row>
    <row r="149" spans="1:4" ht="12.75" customHeight="1">
      <c r="A149" s="2">
        <v>5.88</v>
      </c>
      <c r="B149" s="2">
        <v>1.3820343582300001</v>
      </c>
      <c r="C149" s="2">
        <v>27.640687164599999</v>
      </c>
      <c r="D149">
        <f t="shared" si="2"/>
        <v>27.675216456219658</v>
      </c>
    </row>
    <row r="150" spans="1:4" ht="12.75" customHeight="1">
      <c r="A150" s="2">
        <v>5.92</v>
      </c>
      <c r="B150" s="2">
        <v>1.3820343582300001</v>
      </c>
      <c r="C150" s="2">
        <v>27.640687164599999</v>
      </c>
      <c r="D150">
        <f t="shared" si="2"/>
        <v>27.675216456219658</v>
      </c>
    </row>
    <row r="151" spans="1:4" ht="12.75" customHeight="1">
      <c r="A151" s="2">
        <v>5.96</v>
      </c>
      <c r="B151" s="2">
        <v>1.13814594207</v>
      </c>
      <c r="C151" s="2">
        <v>27.721983303399998</v>
      </c>
      <c r="D151">
        <f t="shared" si="2"/>
        <v>27.745337166079615</v>
      </c>
    </row>
    <row r="152" spans="1:4" ht="12.75" customHeight="1">
      <c r="A152" s="2">
        <v>6</v>
      </c>
      <c r="B152" s="2">
        <v>0.89425752591499996</v>
      </c>
      <c r="C152" s="2">
        <v>27.721983303399998</v>
      </c>
      <c r="D152">
        <f t="shared" si="2"/>
        <v>27.73640306162001</v>
      </c>
    </row>
    <row r="153" spans="1:4" ht="12.75" customHeight="1">
      <c r="A153" s="2">
        <v>6.04</v>
      </c>
      <c r="B153" s="2">
        <v>0.73166524847600001</v>
      </c>
      <c r="C153" s="2">
        <v>27.721983303399998</v>
      </c>
      <c r="D153">
        <f t="shared" si="2"/>
        <v>27.731637029029059</v>
      </c>
    </row>
    <row r="154" spans="1:4" ht="12.75" customHeight="1">
      <c r="A154" s="2">
        <v>6.08</v>
      </c>
      <c r="B154" s="2">
        <v>0.56907297103700005</v>
      </c>
      <c r="C154" s="2">
        <v>27.803279442099999</v>
      </c>
      <c r="D154">
        <f t="shared" si="2"/>
        <v>27.809102678473202</v>
      </c>
    </row>
    <row r="155" spans="1:4" ht="12.75" customHeight="1">
      <c r="A155" s="2">
        <v>6.12</v>
      </c>
      <c r="B155" s="2">
        <v>0.32518455487800002</v>
      </c>
      <c r="C155" s="2">
        <v>27.8845755808</v>
      </c>
      <c r="D155">
        <f t="shared" si="2"/>
        <v>27.886471636190887</v>
      </c>
    </row>
    <row r="156" spans="1:4" ht="12.75" customHeight="1">
      <c r="A156" s="2">
        <v>6.16</v>
      </c>
      <c r="B156" s="2">
        <v>8.1296138719500005E-2</v>
      </c>
      <c r="C156" s="2">
        <v>27.965871719500001</v>
      </c>
      <c r="D156">
        <f t="shared" si="2"/>
        <v>27.965989882242692</v>
      </c>
    </row>
    <row r="157" spans="1:4" ht="12.75" customHeight="1">
      <c r="A157" s="2">
        <v>6.2</v>
      </c>
      <c r="B157" s="2">
        <v>-0.16259227743900001</v>
      </c>
      <c r="C157" s="2">
        <v>27.965871719500001</v>
      </c>
      <c r="D157">
        <f t="shared" si="2"/>
        <v>27.966344367475216</v>
      </c>
    </row>
    <row r="158" spans="1:4" ht="12.75" customHeight="1">
      <c r="A158" s="2">
        <v>6.24</v>
      </c>
      <c r="B158" s="2">
        <v>-0.243888416159</v>
      </c>
      <c r="C158" s="2">
        <v>27.965871719500001</v>
      </c>
      <c r="D158">
        <f t="shared" si="2"/>
        <v>27.966935166211304</v>
      </c>
    </row>
    <row r="159" spans="1:4" ht="12.75" customHeight="1">
      <c r="A159" s="2">
        <v>6.28</v>
      </c>
      <c r="B159" s="2">
        <v>-0.243888416159</v>
      </c>
      <c r="C159" s="2">
        <v>27.965871719500001</v>
      </c>
      <c r="D159">
        <f t="shared" si="2"/>
        <v>27.966935166211304</v>
      </c>
    </row>
    <row r="160" spans="1:4" ht="12.75" customHeight="1">
      <c r="A160" s="2">
        <v>6.32</v>
      </c>
      <c r="B160" s="2">
        <v>-8.1296138719500005E-2</v>
      </c>
      <c r="C160" s="2">
        <v>27.965871719500001</v>
      </c>
      <c r="D160">
        <f t="shared" si="2"/>
        <v>27.965989882242692</v>
      </c>
    </row>
    <row r="161" spans="1:4" ht="12.75" customHeight="1">
      <c r="A161" s="2">
        <v>6.36</v>
      </c>
      <c r="B161" s="2">
        <v>-8.1296138719500005E-2</v>
      </c>
      <c r="C161" s="2">
        <v>28.047167858200002</v>
      </c>
      <c r="D161">
        <f t="shared" si="2"/>
        <v>28.04728567844343</v>
      </c>
    </row>
    <row r="162" spans="1:4" ht="12.75" customHeight="1">
      <c r="A162" s="2">
        <v>6.4</v>
      </c>
      <c r="B162" s="2">
        <v>-8.1296138719500005E-2</v>
      </c>
      <c r="C162" s="2">
        <v>28.047167858200002</v>
      </c>
      <c r="D162">
        <f t="shared" si="2"/>
        <v>28.04728567844343</v>
      </c>
    </row>
    <row r="163" spans="1:4" ht="12.75" customHeight="1">
      <c r="A163" s="2">
        <v>6.44</v>
      </c>
      <c r="B163" s="2">
        <v>0</v>
      </c>
      <c r="C163" s="2">
        <v>27.8845755808</v>
      </c>
      <c r="D163">
        <f t="shared" si="2"/>
        <v>27.8845755808</v>
      </c>
    </row>
    <row r="164" spans="1:4" ht="12.75" customHeight="1">
      <c r="A164" s="2">
        <v>6.48</v>
      </c>
      <c r="B164" s="2">
        <v>0.243888416159</v>
      </c>
      <c r="C164" s="2">
        <v>27.8845755808</v>
      </c>
      <c r="D164">
        <f t="shared" si="2"/>
        <v>27.885642127820621</v>
      </c>
    </row>
    <row r="165" spans="1:4" ht="12.75" customHeight="1">
      <c r="A165" s="2">
        <v>6.52</v>
      </c>
      <c r="B165" s="2">
        <v>0.56907297103700005</v>
      </c>
      <c r="C165" s="2">
        <v>27.803279442099999</v>
      </c>
      <c r="D165">
        <f t="shared" si="2"/>
        <v>27.809102678473202</v>
      </c>
    </row>
    <row r="166" spans="1:4" ht="12.75" customHeight="1">
      <c r="A166" s="2">
        <v>6.56</v>
      </c>
      <c r="B166" s="2">
        <v>0.73166524847600001</v>
      </c>
      <c r="C166" s="2">
        <v>27.721983303399998</v>
      </c>
      <c r="D166">
        <f t="shared" si="2"/>
        <v>27.731637029029059</v>
      </c>
    </row>
    <row r="167" spans="1:4" ht="12.75" customHeight="1">
      <c r="A167" s="2">
        <v>6.6</v>
      </c>
      <c r="B167" s="2">
        <v>0.89425752591499996</v>
      </c>
      <c r="C167" s="2">
        <v>27.721983303399998</v>
      </c>
      <c r="D167">
        <f t="shared" si="2"/>
        <v>27.73640306162001</v>
      </c>
    </row>
    <row r="168" spans="1:4" ht="12.75" customHeight="1">
      <c r="A168" s="2">
        <v>6.64</v>
      </c>
      <c r="B168" s="2">
        <v>0.89425752591499996</v>
      </c>
      <c r="C168" s="2">
        <v>27.721983303399998</v>
      </c>
      <c r="D168">
        <f t="shared" si="2"/>
        <v>27.73640306162001</v>
      </c>
    </row>
    <row r="169" spans="1:4" ht="12.75" customHeight="1">
      <c r="A169" s="2">
        <v>6.68</v>
      </c>
      <c r="B169" s="2">
        <v>1.13814594207</v>
      </c>
      <c r="C169" s="2">
        <v>27.640687164599999</v>
      </c>
      <c r="D169">
        <f t="shared" si="2"/>
        <v>27.664109657039997</v>
      </c>
    </row>
    <row r="170" spans="1:4" ht="12.75" customHeight="1">
      <c r="A170" s="2">
        <v>6.72</v>
      </c>
      <c r="B170" s="2">
        <v>1.3007382195099999</v>
      </c>
      <c r="C170" s="2">
        <v>27.559391025899998</v>
      </c>
      <c r="D170">
        <f t="shared" si="2"/>
        <v>27.590069837427947</v>
      </c>
    </row>
    <row r="171" spans="1:4" ht="12.75" customHeight="1">
      <c r="A171" s="2">
        <v>6.76</v>
      </c>
      <c r="B171" s="2">
        <v>1.4633304969500001</v>
      </c>
      <c r="C171" s="2">
        <v>27.478094887200001</v>
      </c>
      <c r="D171">
        <f t="shared" si="2"/>
        <v>27.517031721704122</v>
      </c>
    </row>
    <row r="172" spans="1:4" ht="12.75" customHeight="1">
      <c r="A172" s="2">
        <v>6.8</v>
      </c>
      <c r="B172" s="2">
        <v>1.4633304969500001</v>
      </c>
      <c r="C172" s="2">
        <v>27.478094887200001</v>
      </c>
      <c r="D172">
        <f t="shared" si="2"/>
        <v>27.517031721704122</v>
      </c>
    </row>
    <row r="173" spans="1:4" ht="12.75" customHeight="1">
      <c r="A173" s="2">
        <v>6.84</v>
      </c>
      <c r="B173" s="2">
        <v>1.2194420807899999</v>
      </c>
      <c r="C173" s="2">
        <v>27.478094887200001</v>
      </c>
      <c r="D173">
        <f t="shared" si="2"/>
        <v>27.50514020357592</v>
      </c>
    </row>
    <row r="174" spans="1:4" ht="12.75" customHeight="1">
      <c r="A174" s="2">
        <v>6.88</v>
      </c>
      <c r="B174" s="2">
        <v>1.2194420807899999</v>
      </c>
      <c r="C174" s="2">
        <v>27.478094887200001</v>
      </c>
      <c r="D174">
        <f t="shared" si="2"/>
        <v>27.50514020357592</v>
      </c>
    </row>
    <row r="175" spans="1:4" ht="12.75" customHeight="1">
      <c r="A175" s="2">
        <v>6.92</v>
      </c>
      <c r="B175" s="2">
        <v>1.3007382195099999</v>
      </c>
      <c r="C175" s="2">
        <v>27.559391025899998</v>
      </c>
      <c r="D175">
        <f t="shared" si="2"/>
        <v>27.590069837427947</v>
      </c>
    </row>
    <row r="176" spans="1:4" ht="12.75" customHeight="1">
      <c r="A176" s="2">
        <v>6.96</v>
      </c>
      <c r="B176" s="2">
        <v>1.3007382195099999</v>
      </c>
      <c r="C176" s="2">
        <v>27.559391025899998</v>
      </c>
      <c r="D176">
        <f t="shared" si="2"/>
        <v>27.590069837427947</v>
      </c>
    </row>
    <row r="177" spans="1:4" ht="12.75" customHeight="1">
      <c r="A177" s="2">
        <v>7</v>
      </c>
      <c r="B177" s="2">
        <v>1.3007382195099999</v>
      </c>
      <c r="C177" s="2">
        <v>27.559391025899998</v>
      </c>
      <c r="D177">
        <f t="shared" si="2"/>
        <v>27.590069837427947</v>
      </c>
    </row>
    <row r="178" spans="1:4" ht="12.75" customHeight="1">
      <c r="A178" s="2">
        <v>7.04</v>
      </c>
      <c r="B178" s="2">
        <v>1.3007382195099999</v>
      </c>
      <c r="C178" s="2">
        <v>27.559391025899998</v>
      </c>
      <c r="D178">
        <f t="shared" si="2"/>
        <v>27.590069837427947</v>
      </c>
    </row>
    <row r="179" spans="1:4" ht="12.75" customHeight="1">
      <c r="A179" s="2">
        <v>7.08</v>
      </c>
      <c r="B179" s="2">
        <v>1.3007382195099999</v>
      </c>
      <c r="C179" s="2">
        <v>27.559391025899998</v>
      </c>
      <c r="D179">
        <f t="shared" si="2"/>
        <v>27.590069837427947</v>
      </c>
    </row>
    <row r="180" spans="1:4" ht="12.75" customHeight="1">
      <c r="A180" s="2">
        <v>7.12</v>
      </c>
      <c r="B180" s="2">
        <v>1.3007382195099999</v>
      </c>
      <c r="C180" s="2">
        <v>27.559391025899998</v>
      </c>
      <c r="D180">
        <f t="shared" si="2"/>
        <v>27.590069837427947</v>
      </c>
    </row>
    <row r="181" spans="1:4" ht="12.75" customHeight="1">
      <c r="A181" s="2">
        <v>7.16</v>
      </c>
      <c r="B181" s="2">
        <v>1.3007382195099999</v>
      </c>
      <c r="C181" s="2">
        <v>27.559391025899998</v>
      </c>
      <c r="D181">
        <f t="shared" si="2"/>
        <v>27.590069837427947</v>
      </c>
    </row>
    <row r="182" spans="1:4" ht="12.75" customHeight="1">
      <c r="A182" s="2">
        <v>7.2</v>
      </c>
      <c r="B182" s="2">
        <v>1.13814594207</v>
      </c>
      <c r="C182" s="2">
        <v>27.559391025899998</v>
      </c>
      <c r="D182">
        <f t="shared" si="2"/>
        <v>27.58288255248004</v>
      </c>
    </row>
    <row r="183" spans="1:4" ht="12.75" customHeight="1">
      <c r="A183" s="2">
        <v>7.24</v>
      </c>
      <c r="B183" s="2">
        <v>1.13814594207</v>
      </c>
      <c r="C183" s="2">
        <v>27.559391025899998</v>
      </c>
      <c r="D183">
        <f t="shared" si="2"/>
        <v>27.58288255248004</v>
      </c>
    </row>
    <row r="184" spans="1:4" ht="12.75" customHeight="1">
      <c r="A184" s="2">
        <v>7.28</v>
      </c>
      <c r="B184" s="2">
        <v>1.13814594207</v>
      </c>
      <c r="C184" s="2">
        <v>27.559391025899998</v>
      </c>
      <c r="D184">
        <f t="shared" si="2"/>
        <v>27.58288255248004</v>
      </c>
    </row>
    <row r="185" spans="1:4" ht="12.75" customHeight="1">
      <c r="A185" s="2">
        <v>7.32</v>
      </c>
      <c r="B185" s="2">
        <v>1.05684980335</v>
      </c>
      <c r="C185" s="2">
        <v>27.559391025899998</v>
      </c>
      <c r="D185">
        <f t="shared" si="2"/>
        <v>27.579647663182691</v>
      </c>
    </row>
    <row r="186" spans="1:4" ht="12.75" customHeight="1">
      <c r="A186" s="2">
        <v>7.36</v>
      </c>
      <c r="B186" s="2">
        <v>1.05684980335</v>
      </c>
      <c r="C186" s="2">
        <v>27.559391025899998</v>
      </c>
      <c r="D186">
        <f t="shared" si="2"/>
        <v>27.579647663182691</v>
      </c>
    </row>
    <row r="187" spans="1:4" ht="12.75" customHeight="1">
      <c r="A187" s="2">
        <v>7.4</v>
      </c>
      <c r="B187" s="2">
        <v>1.05684980335</v>
      </c>
      <c r="C187" s="2">
        <v>27.559391025899998</v>
      </c>
      <c r="D187">
        <f t="shared" si="2"/>
        <v>27.579647663182691</v>
      </c>
    </row>
    <row r="188" spans="1:4" ht="12.75" customHeight="1">
      <c r="A188" s="2">
        <v>7.44</v>
      </c>
      <c r="B188" s="2">
        <v>1.05684980335</v>
      </c>
      <c r="C188" s="2">
        <v>27.559391025899998</v>
      </c>
      <c r="D188">
        <f t="shared" si="2"/>
        <v>27.579647663182691</v>
      </c>
    </row>
    <row r="189" spans="1:4" ht="12.75" customHeight="1">
      <c r="A189" s="2">
        <v>7.48</v>
      </c>
      <c r="B189" s="2">
        <v>1.05684980335</v>
      </c>
      <c r="C189" s="2">
        <v>27.559391025899998</v>
      </c>
      <c r="D189">
        <f t="shared" si="2"/>
        <v>27.579647663182691</v>
      </c>
    </row>
    <row r="190" spans="1:4" ht="12.75" customHeight="1">
      <c r="A190" s="2">
        <v>7.52</v>
      </c>
      <c r="B190" s="2">
        <v>0.73166524847600001</v>
      </c>
      <c r="C190" s="2">
        <v>27.559391025899998</v>
      </c>
      <c r="D190">
        <f t="shared" si="2"/>
        <v>27.569101685660431</v>
      </c>
    </row>
    <row r="191" spans="1:4" ht="12.75" customHeight="1">
      <c r="A191" s="2">
        <v>7.56</v>
      </c>
      <c r="B191" s="2">
        <v>0.48777683231699998</v>
      </c>
      <c r="C191" s="2">
        <v>27.3967987485</v>
      </c>
      <c r="D191">
        <f t="shared" si="2"/>
        <v>27.401140631440079</v>
      </c>
    </row>
    <row r="192" spans="1:4" ht="12.75" customHeight="1">
      <c r="A192" s="2">
        <v>7.6</v>
      </c>
      <c r="B192" s="2">
        <v>0.243888416159</v>
      </c>
      <c r="C192" s="2">
        <v>27.3967987485</v>
      </c>
      <c r="D192">
        <f t="shared" si="2"/>
        <v>27.39788428374256</v>
      </c>
    </row>
    <row r="193" spans="1:4" ht="12.75" customHeight="1">
      <c r="A193" s="2">
        <v>7.64</v>
      </c>
      <c r="B193" s="2">
        <v>8.1296138719500005E-2</v>
      </c>
      <c r="C193" s="2">
        <v>27.3967987485</v>
      </c>
      <c r="D193">
        <f t="shared" si="2"/>
        <v>27.396919365650984</v>
      </c>
    </row>
    <row r="194" spans="1:4" ht="12.75" customHeight="1">
      <c r="A194" s="2">
        <v>7.68</v>
      </c>
      <c r="B194" s="2">
        <v>-0.243888416159</v>
      </c>
      <c r="C194" s="2">
        <v>27.3967987485</v>
      </c>
      <c r="D194">
        <f t="shared" si="2"/>
        <v>27.39788428374256</v>
      </c>
    </row>
    <row r="195" spans="1:4" ht="12.75" customHeight="1">
      <c r="A195" s="2">
        <v>7.72</v>
      </c>
      <c r="B195" s="2">
        <v>-0.56907297103700005</v>
      </c>
      <c r="C195" s="2">
        <v>27.3967987485</v>
      </c>
      <c r="D195">
        <f t="shared" ref="D195:D258" si="3">SQRT(B195*B195+C195*C195)</f>
        <v>27.402708364542654</v>
      </c>
    </row>
    <row r="196" spans="1:4" ht="12.75" customHeight="1">
      <c r="A196" s="2">
        <v>7.76</v>
      </c>
      <c r="B196" s="2">
        <v>-0.56907297103700005</v>
      </c>
      <c r="C196" s="2">
        <v>27.478094887200001</v>
      </c>
      <c r="D196">
        <f t="shared" si="3"/>
        <v>27.483987022925401</v>
      </c>
    </row>
    <row r="197" spans="1:4" ht="12.75" customHeight="1">
      <c r="A197" s="2">
        <v>7.8</v>
      </c>
      <c r="B197" s="2">
        <v>-0.812961387195</v>
      </c>
      <c r="C197" s="2">
        <v>27.478094887200001</v>
      </c>
      <c r="D197">
        <f t="shared" si="3"/>
        <v>27.490118312714422</v>
      </c>
    </row>
    <row r="198" spans="1:4" ht="12.75" customHeight="1">
      <c r="A198" s="2">
        <v>7.84</v>
      </c>
      <c r="B198" s="2">
        <v>-0.89425752591499996</v>
      </c>
      <c r="C198" s="2">
        <v>27.478094887200001</v>
      </c>
      <c r="D198">
        <f t="shared" si="3"/>
        <v>27.492642564013785</v>
      </c>
    </row>
    <row r="199" spans="1:4" ht="12.75" customHeight="1">
      <c r="A199" s="2">
        <v>7.88</v>
      </c>
      <c r="B199" s="2">
        <v>-1.05684980335</v>
      </c>
      <c r="C199" s="2">
        <v>27.3967987485</v>
      </c>
      <c r="D199">
        <f t="shared" si="3"/>
        <v>27.417175514130776</v>
      </c>
    </row>
    <row r="200" spans="1:4" ht="12.75" customHeight="1">
      <c r="A200" s="2">
        <v>7.92</v>
      </c>
      <c r="B200" s="2">
        <v>-1.2194420807899999</v>
      </c>
      <c r="C200" s="2">
        <v>27.478094887200001</v>
      </c>
      <c r="D200">
        <f t="shared" si="3"/>
        <v>27.50514020357592</v>
      </c>
    </row>
    <row r="201" spans="1:4" ht="12.75" customHeight="1">
      <c r="A201" s="2">
        <v>7.96</v>
      </c>
      <c r="B201" s="2">
        <v>-1.4633304969500001</v>
      </c>
      <c r="C201" s="2">
        <v>27.3967987485</v>
      </c>
      <c r="D201">
        <f t="shared" si="3"/>
        <v>27.435850958355839</v>
      </c>
    </row>
    <row r="202" spans="1:4" ht="12.75" customHeight="1">
      <c r="A202" s="2">
        <v>8</v>
      </c>
      <c r="B202" s="2">
        <v>-1.54462663567</v>
      </c>
      <c r="C202" s="2">
        <v>27.3967987485</v>
      </c>
      <c r="D202">
        <f t="shared" si="3"/>
        <v>27.440307088468096</v>
      </c>
    </row>
    <row r="203" spans="1:4" ht="12.75" customHeight="1">
      <c r="A203" s="2">
        <v>8.0399999999999991</v>
      </c>
      <c r="B203" s="2">
        <v>-1.70721891311</v>
      </c>
      <c r="C203" s="2">
        <v>27.3967987485</v>
      </c>
      <c r="D203">
        <f t="shared" si="3"/>
        <v>27.449939491428601</v>
      </c>
    </row>
    <row r="204" spans="1:4" ht="12.75" customHeight="1">
      <c r="A204" s="2">
        <v>8.08</v>
      </c>
      <c r="B204" s="2">
        <v>-1.70721891311</v>
      </c>
      <c r="C204" s="2">
        <v>27.478094887200001</v>
      </c>
      <c r="D204">
        <f t="shared" si="3"/>
        <v>27.531078712016484</v>
      </c>
    </row>
    <row r="205" spans="1:4" ht="12.75" customHeight="1">
      <c r="A205" s="2">
        <v>8.1199999999999992</v>
      </c>
      <c r="B205" s="2">
        <v>-1.7885150518299999</v>
      </c>
      <c r="C205" s="2">
        <v>27.315502609799999</v>
      </c>
      <c r="D205">
        <f t="shared" si="3"/>
        <v>27.373992564414365</v>
      </c>
    </row>
    <row r="206" spans="1:4" ht="12.75" customHeight="1">
      <c r="A206" s="2">
        <v>8.16</v>
      </c>
      <c r="B206" s="2">
        <v>-1.9511073292700001</v>
      </c>
      <c r="C206" s="2">
        <v>27.315502609799999</v>
      </c>
      <c r="D206">
        <f t="shared" si="3"/>
        <v>27.385096359814433</v>
      </c>
    </row>
    <row r="207" spans="1:4" ht="12.75" customHeight="1">
      <c r="A207" s="2">
        <v>8.1999999999999993</v>
      </c>
      <c r="B207" s="2">
        <v>-1.8698111905499999</v>
      </c>
      <c r="C207" s="2">
        <v>27.315502609799999</v>
      </c>
      <c r="D207">
        <f t="shared" si="3"/>
        <v>27.379424331316695</v>
      </c>
    </row>
    <row r="208" spans="1:4" ht="12.75" customHeight="1">
      <c r="A208" s="2">
        <v>8.24</v>
      </c>
      <c r="B208" s="2">
        <v>-2.19499574543</v>
      </c>
      <c r="C208" s="2">
        <v>27.315502609799999</v>
      </c>
      <c r="D208">
        <f t="shared" si="3"/>
        <v>27.403552491391444</v>
      </c>
    </row>
    <row r="209" spans="1:4" ht="12.75" customHeight="1">
      <c r="A209" s="2">
        <v>8.2799999999999994</v>
      </c>
      <c r="B209" s="2">
        <v>-2.19499574543</v>
      </c>
      <c r="C209" s="2">
        <v>27.315502609799999</v>
      </c>
      <c r="D209">
        <f t="shared" si="3"/>
        <v>27.403552491391444</v>
      </c>
    </row>
    <row r="210" spans="1:4" ht="12.75" customHeight="1">
      <c r="A210" s="2">
        <v>8.32</v>
      </c>
      <c r="B210" s="2">
        <v>-2.2762918841499999</v>
      </c>
      <c r="C210" s="2">
        <v>27.234206471</v>
      </c>
      <c r="D210">
        <f t="shared" si="3"/>
        <v>27.329169523549474</v>
      </c>
    </row>
    <row r="211" spans="1:4" ht="12.75" customHeight="1">
      <c r="A211" s="2">
        <v>8.36</v>
      </c>
      <c r="B211" s="2">
        <v>-2.3575880228699999</v>
      </c>
      <c r="C211" s="2">
        <v>27.234206471</v>
      </c>
      <c r="D211">
        <f t="shared" si="3"/>
        <v>27.336060860896517</v>
      </c>
    </row>
    <row r="212" spans="1:4" ht="12.75" customHeight="1">
      <c r="A212" s="2">
        <v>8.4</v>
      </c>
      <c r="B212" s="2">
        <v>-2.2762918841499999</v>
      </c>
      <c r="C212" s="2">
        <v>27.3967987485</v>
      </c>
      <c r="D212">
        <f t="shared" si="3"/>
        <v>27.491200163100523</v>
      </c>
    </row>
    <row r="213" spans="1:4" ht="12.75" customHeight="1">
      <c r="A213" s="2">
        <v>8.44</v>
      </c>
      <c r="B213" s="2">
        <v>-2.4388841615899999</v>
      </c>
      <c r="C213" s="2">
        <v>27.3967987485</v>
      </c>
      <c r="D213">
        <f t="shared" si="3"/>
        <v>27.505140203595868</v>
      </c>
    </row>
    <row r="214" spans="1:4" ht="12.75" customHeight="1">
      <c r="A214" s="2">
        <v>8.48</v>
      </c>
      <c r="B214" s="2">
        <v>-2.4388841615899999</v>
      </c>
      <c r="C214" s="2">
        <v>27.315502609799999</v>
      </c>
      <c r="D214">
        <f t="shared" si="3"/>
        <v>27.424165233961912</v>
      </c>
    </row>
    <row r="215" spans="1:4" ht="12.75" customHeight="1">
      <c r="A215" s="2">
        <v>8.52</v>
      </c>
      <c r="B215" s="2">
        <v>-2.2762918841499999</v>
      </c>
      <c r="C215" s="2">
        <v>27.315502609799999</v>
      </c>
      <c r="D215">
        <f t="shared" si="3"/>
        <v>27.410184011929537</v>
      </c>
    </row>
    <row r="216" spans="1:4" ht="12.75" customHeight="1">
      <c r="A216" s="2">
        <v>8.56</v>
      </c>
      <c r="B216" s="2">
        <v>-1.54462663567</v>
      </c>
      <c r="C216" s="2">
        <v>27.315502609799999</v>
      </c>
      <c r="D216">
        <f t="shared" si="3"/>
        <v>27.359140232646414</v>
      </c>
    </row>
    <row r="217" spans="1:4" ht="12.75" customHeight="1">
      <c r="A217" s="2">
        <v>8.6</v>
      </c>
      <c r="B217" s="2">
        <v>-1.13814594207</v>
      </c>
      <c r="C217" s="2">
        <v>27.559391025899998</v>
      </c>
      <c r="D217">
        <f t="shared" si="3"/>
        <v>27.58288255248004</v>
      </c>
    </row>
    <row r="218" spans="1:4" ht="12.75" customHeight="1">
      <c r="A218" s="2">
        <v>8.64</v>
      </c>
      <c r="B218" s="2">
        <v>-0.89425752591499996</v>
      </c>
      <c r="C218" s="2">
        <v>27.559391025899998</v>
      </c>
      <c r="D218">
        <f t="shared" si="3"/>
        <v>27.573895811820154</v>
      </c>
    </row>
    <row r="219" spans="1:4" ht="12.75" customHeight="1">
      <c r="A219" s="2">
        <v>8.68</v>
      </c>
      <c r="B219" s="2">
        <v>-0.73166524847600001</v>
      </c>
      <c r="C219" s="2">
        <v>27.559391025899998</v>
      </c>
      <c r="D219">
        <f t="shared" si="3"/>
        <v>27.569101685660431</v>
      </c>
    </row>
    <row r="220" spans="1:4" ht="12.75" customHeight="1">
      <c r="A220" s="2">
        <v>8.7200000000000006</v>
      </c>
      <c r="B220" s="2">
        <v>-0.48777683231699998</v>
      </c>
      <c r="C220" s="2">
        <v>27.559391025899998</v>
      </c>
      <c r="D220">
        <f t="shared" si="3"/>
        <v>27.563707297034675</v>
      </c>
    </row>
    <row r="221" spans="1:4" ht="12.75" customHeight="1">
      <c r="A221" s="2">
        <v>8.76</v>
      </c>
      <c r="B221" s="2">
        <v>-0.40648069359799999</v>
      </c>
      <c r="C221" s="2">
        <v>27.559391025899998</v>
      </c>
      <c r="D221">
        <f t="shared" si="3"/>
        <v>27.562388508123263</v>
      </c>
    </row>
    <row r="222" spans="1:4" ht="12.75" customHeight="1">
      <c r="A222" s="2">
        <v>8.8000000000000007</v>
      </c>
      <c r="B222" s="2">
        <v>-0.243888416159</v>
      </c>
      <c r="C222" s="2">
        <v>27.559391025899998</v>
      </c>
      <c r="D222">
        <f t="shared" si="3"/>
        <v>27.560470157056354</v>
      </c>
    </row>
    <row r="223" spans="1:4" ht="12.75" customHeight="1">
      <c r="A223" s="2">
        <v>8.84</v>
      </c>
      <c r="B223" s="2">
        <v>0.16259227743900001</v>
      </c>
      <c r="C223" s="2">
        <v>27.559391025899998</v>
      </c>
      <c r="D223">
        <f t="shared" si="3"/>
        <v>27.559870644963851</v>
      </c>
    </row>
    <row r="224" spans="1:4" ht="12.75" customHeight="1">
      <c r="A224" s="2">
        <v>8.8800000000000008</v>
      </c>
      <c r="B224" s="2">
        <v>0.56907297103700005</v>
      </c>
      <c r="C224" s="2">
        <v>27.559391025899998</v>
      </c>
      <c r="D224">
        <f t="shared" si="3"/>
        <v>27.565265784403792</v>
      </c>
    </row>
    <row r="225" spans="1:4" ht="12.75" customHeight="1">
      <c r="A225" s="2">
        <v>8.92</v>
      </c>
      <c r="B225" s="2">
        <v>0.73166524847600001</v>
      </c>
      <c r="C225" s="2">
        <v>27.559391025899998</v>
      </c>
      <c r="D225">
        <f t="shared" si="3"/>
        <v>27.569101685660431</v>
      </c>
    </row>
    <row r="226" spans="1:4" ht="12.75" customHeight="1">
      <c r="A226" s="2">
        <v>8.9600000000000009</v>
      </c>
      <c r="B226" s="2">
        <v>0.89425752591499996</v>
      </c>
      <c r="C226" s="2">
        <v>27.559391025899998</v>
      </c>
      <c r="D226">
        <f t="shared" si="3"/>
        <v>27.573895811820154</v>
      </c>
    </row>
    <row r="227" spans="1:4" ht="12.75" customHeight="1">
      <c r="A227" s="2">
        <v>9</v>
      </c>
      <c r="B227" s="2">
        <v>1.3007382195099999</v>
      </c>
      <c r="C227" s="2">
        <v>27.559391025899998</v>
      </c>
      <c r="D227">
        <f t="shared" si="3"/>
        <v>27.590069837427947</v>
      </c>
    </row>
    <row r="228" spans="1:4" ht="12.75" customHeight="1">
      <c r="A228" s="2">
        <v>9.0399999999999991</v>
      </c>
      <c r="B228" s="2">
        <v>1.2194420807899999</v>
      </c>
      <c r="C228" s="2">
        <v>27.3967987485</v>
      </c>
      <c r="D228">
        <f t="shared" si="3"/>
        <v>27.42392423877758</v>
      </c>
    </row>
    <row r="229" spans="1:4" ht="12.75" customHeight="1">
      <c r="A229" s="2">
        <v>9.08</v>
      </c>
      <c r="B229" s="2">
        <v>1.3007382195099999</v>
      </c>
      <c r="C229" s="2">
        <v>27.315502609799999</v>
      </c>
      <c r="D229">
        <f t="shared" si="3"/>
        <v>27.346455030619317</v>
      </c>
    </row>
    <row r="230" spans="1:4" ht="12.75" customHeight="1">
      <c r="A230" s="2">
        <v>9.1199999999999992</v>
      </c>
      <c r="B230" s="2">
        <v>1.4633304969500001</v>
      </c>
      <c r="C230" s="2">
        <v>27.152910332299999</v>
      </c>
      <c r="D230">
        <f t="shared" si="3"/>
        <v>27.192312804489948</v>
      </c>
    </row>
    <row r="231" spans="1:4" ht="12.75" customHeight="1">
      <c r="A231" s="2">
        <v>9.16</v>
      </c>
      <c r="B231" s="2">
        <v>1.7885150518299999</v>
      </c>
      <c r="C231" s="2">
        <v>27.234206471</v>
      </c>
      <c r="D231">
        <f t="shared" si="3"/>
        <v>27.292870647765888</v>
      </c>
    </row>
    <row r="232" spans="1:4" ht="12.75" customHeight="1">
      <c r="A232" s="2">
        <v>9.1999999999999993</v>
      </c>
      <c r="B232" s="2">
        <v>1.9511073292700001</v>
      </c>
      <c r="C232" s="2">
        <v>27.071614193599999</v>
      </c>
      <c r="D232">
        <f t="shared" si="3"/>
        <v>27.141833299492799</v>
      </c>
    </row>
    <row r="233" spans="1:4" ht="12.75" customHeight="1">
      <c r="A233" s="2">
        <v>9.24</v>
      </c>
      <c r="B233" s="2">
        <v>2.19499574543</v>
      </c>
      <c r="C233" s="2">
        <v>27.071614193599999</v>
      </c>
      <c r="D233">
        <f t="shared" si="3"/>
        <v>27.160454734219396</v>
      </c>
    </row>
    <row r="234" spans="1:4" ht="12.75" customHeight="1">
      <c r="A234" s="2">
        <v>9.2799999999999994</v>
      </c>
      <c r="B234" s="2">
        <v>2.3575880228699999</v>
      </c>
      <c r="C234" s="2">
        <v>27.152910332299999</v>
      </c>
      <c r="D234">
        <f t="shared" si="3"/>
        <v>27.255068534118642</v>
      </c>
    </row>
    <row r="235" spans="1:4" ht="12.75" customHeight="1">
      <c r="A235" s="2">
        <v>9.32</v>
      </c>
      <c r="B235" s="2">
        <v>2.5201803003099998</v>
      </c>
      <c r="C235" s="2">
        <v>27.071614193599999</v>
      </c>
      <c r="D235">
        <f t="shared" si="3"/>
        <v>27.188666826330333</v>
      </c>
    </row>
    <row r="236" spans="1:4" ht="12.75" customHeight="1">
      <c r="A236" s="2">
        <v>9.36</v>
      </c>
      <c r="B236" s="2">
        <v>2.6014764390299998</v>
      </c>
      <c r="C236" s="2">
        <v>27.071614193599999</v>
      </c>
      <c r="D236">
        <f t="shared" si="3"/>
        <v>27.196322815960858</v>
      </c>
    </row>
    <row r="237" spans="1:4" ht="12.75" customHeight="1">
      <c r="A237" s="2">
        <v>9.4</v>
      </c>
      <c r="B237" s="2">
        <v>2.9266609939000001</v>
      </c>
      <c r="C237" s="2">
        <v>26.990318054900001</v>
      </c>
      <c r="D237">
        <f t="shared" si="3"/>
        <v>27.148528749784521</v>
      </c>
    </row>
    <row r="238" spans="1:4" ht="12.75" customHeight="1">
      <c r="A238" s="2">
        <v>9.44</v>
      </c>
      <c r="B238" s="2">
        <v>3.0079571326200001</v>
      </c>
      <c r="C238" s="2">
        <v>26.990318054900001</v>
      </c>
      <c r="D238">
        <f t="shared" si="3"/>
        <v>27.157412888865913</v>
      </c>
    </row>
    <row r="239" spans="1:4" ht="12.75" customHeight="1">
      <c r="A239" s="2">
        <v>9.48</v>
      </c>
      <c r="B239" s="2">
        <v>3.0079571326200001</v>
      </c>
      <c r="C239" s="2">
        <v>26.990318054900001</v>
      </c>
      <c r="D239">
        <f t="shared" si="3"/>
        <v>27.157412888865913</v>
      </c>
    </row>
    <row r="240" spans="1:4" ht="12.75" customHeight="1">
      <c r="A240" s="2">
        <v>9.52</v>
      </c>
      <c r="B240" s="2">
        <v>3.25184554878</v>
      </c>
      <c r="C240" s="2">
        <v>26.990318054900001</v>
      </c>
      <c r="D240">
        <f t="shared" si="3"/>
        <v>27.185506583063361</v>
      </c>
    </row>
    <row r="241" spans="1:4" ht="12.75" customHeight="1">
      <c r="A241" s="2">
        <v>9.56</v>
      </c>
      <c r="B241" s="2">
        <v>3.25184554878</v>
      </c>
      <c r="C241" s="2">
        <v>26.990318054900001</v>
      </c>
      <c r="D241">
        <f t="shared" si="3"/>
        <v>27.185506583063361</v>
      </c>
    </row>
    <row r="242" spans="1:4" ht="12.75" customHeight="1">
      <c r="A242" s="2">
        <v>9.6</v>
      </c>
      <c r="B242" s="2">
        <v>3.25184554878</v>
      </c>
      <c r="C242" s="2">
        <v>26.990318054900001</v>
      </c>
      <c r="D242">
        <f t="shared" si="3"/>
        <v>27.185506583063361</v>
      </c>
    </row>
    <row r="243" spans="1:4" ht="12.75" customHeight="1">
      <c r="A243" s="2">
        <v>9.64</v>
      </c>
      <c r="B243" s="2">
        <v>3.25184554878</v>
      </c>
      <c r="C243" s="2">
        <v>26.990318054900001</v>
      </c>
      <c r="D243">
        <f t="shared" si="3"/>
        <v>27.185506583063361</v>
      </c>
    </row>
    <row r="244" spans="1:4" ht="12.75" customHeight="1">
      <c r="A244" s="2">
        <v>9.68</v>
      </c>
      <c r="B244" s="2">
        <v>3.25184554878</v>
      </c>
      <c r="C244" s="2">
        <v>26.990318054900001</v>
      </c>
      <c r="D244">
        <f t="shared" si="3"/>
        <v>27.185506583063361</v>
      </c>
    </row>
    <row r="245" spans="1:4" ht="12.75" customHeight="1">
      <c r="A245" s="2">
        <v>9.7200000000000006</v>
      </c>
      <c r="B245" s="2">
        <v>3.25184554878</v>
      </c>
      <c r="C245" s="2">
        <v>26.990318054900001</v>
      </c>
      <c r="D245">
        <f t="shared" si="3"/>
        <v>27.185506583063361</v>
      </c>
    </row>
    <row r="246" spans="1:4" ht="12.75" customHeight="1">
      <c r="A246" s="2">
        <v>9.76</v>
      </c>
      <c r="B246" s="2">
        <v>1.9511073292700001</v>
      </c>
      <c r="C246" s="2">
        <v>27.234206471</v>
      </c>
      <c r="D246">
        <f t="shared" si="3"/>
        <v>27.304007433257659</v>
      </c>
    </row>
    <row r="247" spans="1:4" ht="12.75" customHeight="1">
      <c r="A247" s="2">
        <v>9.8000000000000007</v>
      </c>
      <c r="B247" s="2">
        <v>1.7885150518299999</v>
      </c>
      <c r="C247" s="2">
        <v>27.152910332299999</v>
      </c>
      <c r="D247">
        <f t="shared" si="3"/>
        <v>27.211749771092386</v>
      </c>
    </row>
    <row r="248" spans="1:4" ht="12.75" customHeight="1">
      <c r="A248" s="2">
        <v>9.84</v>
      </c>
      <c r="B248" s="2">
        <v>1.70721891311</v>
      </c>
      <c r="C248" s="2">
        <v>27.234206471</v>
      </c>
      <c r="D248">
        <f t="shared" si="3"/>
        <v>27.287663852413946</v>
      </c>
    </row>
    <row r="249" spans="1:4" ht="12.75" customHeight="1">
      <c r="A249" s="2">
        <v>9.8800000000000008</v>
      </c>
      <c r="B249" s="2">
        <v>1.54462663567</v>
      </c>
      <c r="C249" s="2">
        <v>27.152910332299999</v>
      </c>
      <c r="D249">
        <f t="shared" si="3"/>
        <v>27.196808837757882</v>
      </c>
    </row>
    <row r="250" spans="1:4" ht="12.75" customHeight="1">
      <c r="A250" s="2">
        <v>9.92</v>
      </c>
      <c r="B250" s="2">
        <v>1.4633304969500001</v>
      </c>
      <c r="C250" s="2">
        <v>27.234206471</v>
      </c>
      <c r="D250">
        <f t="shared" si="3"/>
        <v>27.273491493542998</v>
      </c>
    </row>
    <row r="251" spans="1:4" ht="12.75" customHeight="1">
      <c r="A251" s="2">
        <v>9.9600000000000009</v>
      </c>
      <c r="B251" s="2">
        <v>1.4633304969500001</v>
      </c>
      <c r="C251" s="2">
        <v>27.152910332299999</v>
      </c>
      <c r="D251">
        <f t="shared" si="3"/>
        <v>27.192312804489948</v>
      </c>
    </row>
    <row r="252" spans="1:4" ht="12.75" customHeight="1">
      <c r="A252" s="2">
        <v>10</v>
      </c>
      <c r="B252" s="2">
        <v>1.4633304969500001</v>
      </c>
      <c r="C252" s="2">
        <v>27.234206471</v>
      </c>
      <c r="D252">
        <f t="shared" si="3"/>
        <v>27.273491493542998</v>
      </c>
    </row>
    <row r="253" spans="1:4" ht="12.75" customHeight="1">
      <c r="A253" s="2">
        <v>10.039999999999999</v>
      </c>
      <c r="B253" s="2">
        <v>1.4633304969500001</v>
      </c>
      <c r="C253" s="2">
        <v>27.234206471</v>
      </c>
      <c r="D253">
        <f t="shared" si="3"/>
        <v>27.273491493542998</v>
      </c>
    </row>
    <row r="254" spans="1:4" ht="12.75" customHeight="1">
      <c r="A254" s="2">
        <v>10.08</v>
      </c>
      <c r="B254" s="2">
        <v>1.3007382195099999</v>
      </c>
      <c r="C254" s="2">
        <v>27.478094887200001</v>
      </c>
      <c r="D254">
        <f t="shared" si="3"/>
        <v>27.508864363067786</v>
      </c>
    </row>
    <row r="255" spans="1:4" ht="12.75" customHeight="1">
      <c r="A255" s="2">
        <v>10.119999999999999</v>
      </c>
      <c r="B255" s="2">
        <v>1.13814594207</v>
      </c>
      <c r="C255" s="2">
        <v>27.315502609799999</v>
      </c>
      <c r="D255">
        <f t="shared" si="3"/>
        <v>27.339203701121967</v>
      </c>
    </row>
    <row r="256" spans="1:4" ht="12.75" customHeight="1">
      <c r="A256" s="2">
        <v>10.16</v>
      </c>
      <c r="B256" s="2">
        <v>1.05684980335</v>
      </c>
      <c r="C256" s="2">
        <v>27.315502609799999</v>
      </c>
      <c r="D256">
        <f t="shared" si="3"/>
        <v>27.335939975293176</v>
      </c>
    </row>
    <row r="257" spans="1:4" ht="12.75" customHeight="1">
      <c r="A257" s="2">
        <v>10.199999999999999</v>
      </c>
      <c r="B257" s="2">
        <v>1.05684980335</v>
      </c>
      <c r="C257" s="2">
        <v>27.315502609799999</v>
      </c>
      <c r="D257">
        <f t="shared" si="3"/>
        <v>27.335939975293176</v>
      </c>
    </row>
    <row r="258" spans="1:4" ht="12.75" customHeight="1">
      <c r="A258" s="2">
        <v>10.24</v>
      </c>
      <c r="B258" s="2">
        <v>1.05684980335</v>
      </c>
      <c r="C258" s="2">
        <v>27.315502609799999</v>
      </c>
      <c r="D258">
        <f t="shared" si="3"/>
        <v>27.335939975293176</v>
      </c>
    </row>
    <row r="259" spans="1:4" ht="12.75" customHeight="1">
      <c r="A259" s="2">
        <v>10.28</v>
      </c>
      <c r="B259" s="2">
        <v>1.05684980335</v>
      </c>
      <c r="C259" s="2">
        <v>27.315502609799999</v>
      </c>
      <c r="D259">
        <f t="shared" ref="D259:D322" si="4">SQRT(B259*B259+C259*C259)</f>
        <v>27.335939975293176</v>
      </c>
    </row>
    <row r="260" spans="1:4" ht="12.75" customHeight="1">
      <c r="A260" s="2">
        <v>10.32</v>
      </c>
      <c r="B260" s="2">
        <v>1.05684980335</v>
      </c>
      <c r="C260" s="2">
        <v>27.315502609799999</v>
      </c>
      <c r="D260">
        <f t="shared" si="4"/>
        <v>27.335939975293176</v>
      </c>
    </row>
    <row r="261" spans="1:4" ht="12.75" customHeight="1">
      <c r="A261" s="2">
        <v>10.36</v>
      </c>
      <c r="B261" s="2">
        <v>1.05684980335</v>
      </c>
      <c r="C261" s="2">
        <v>27.315502609799999</v>
      </c>
      <c r="D261">
        <f t="shared" si="4"/>
        <v>27.335939975293176</v>
      </c>
    </row>
    <row r="262" spans="1:4" ht="12.75" customHeight="1">
      <c r="A262" s="2">
        <v>10.4</v>
      </c>
      <c r="B262" s="2">
        <v>1.05684980335</v>
      </c>
      <c r="C262" s="2">
        <v>27.315502609799999</v>
      </c>
      <c r="D262">
        <f t="shared" si="4"/>
        <v>27.335939975293176</v>
      </c>
    </row>
    <row r="263" spans="1:4" ht="12.75" customHeight="1">
      <c r="A263" s="2">
        <v>10.44</v>
      </c>
      <c r="B263" s="2">
        <v>1.05684980335</v>
      </c>
      <c r="C263" s="2">
        <v>27.315502609799999</v>
      </c>
      <c r="D263">
        <f t="shared" si="4"/>
        <v>27.335939975293176</v>
      </c>
    </row>
    <row r="264" spans="1:4" ht="12.75" customHeight="1">
      <c r="A264" s="2">
        <v>10.48</v>
      </c>
      <c r="B264" s="2">
        <v>1.05684980335</v>
      </c>
      <c r="C264" s="2">
        <v>27.315502609799999</v>
      </c>
      <c r="D264">
        <f t="shared" si="4"/>
        <v>27.335939975293176</v>
      </c>
    </row>
    <row r="265" spans="1:4" ht="12.75" customHeight="1">
      <c r="A265" s="2">
        <v>10.52</v>
      </c>
      <c r="B265" s="2">
        <v>1.05684980335</v>
      </c>
      <c r="C265" s="2">
        <v>27.315502609799999</v>
      </c>
      <c r="D265">
        <f t="shared" si="4"/>
        <v>27.335939975293176</v>
      </c>
    </row>
    <row r="266" spans="1:4" ht="12.75" customHeight="1">
      <c r="A266" s="2">
        <v>10.56</v>
      </c>
      <c r="B266" s="2">
        <v>1.05684980335</v>
      </c>
      <c r="C266" s="2">
        <v>27.315502609799999</v>
      </c>
      <c r="D266">
        <f t="shared" si="4"/>
        <v>27.335939975293176</v>
      </c>
    </row>
    <row r="267" spans="1:4" ht="12.75" customHeight="1">
      <c r="A267" s="2">
        <v>10.6</v>
      </c>
      <c r="B267" s="2">
        <v>1.05684980335</v>
      </c>
      <c r="C267" s="2">
        <v>27.315502609799999</v>
      </c>
      <c r="D267">
        <f t="shared" si="4"/>
        <v>27.335939975293176</v>
      </c>
    </row>
    <row r="268" spans="1:4" ht="12.75" customHeight="1">
      <c r="A268" s="2">
        <v>10.64</v>
      </c>
      <c r="B268" s="2">
        <v>1.05684980335</v>
      </c>
      <c r="C268" s="2">
        <v>27.315502609799999</v>
      </c>
      <c r="D268">
        <f t="shared" si="4"/>
        <v>27.335939975293176</v>
      </c>
    </row>
    <row r="269" spans="1:4" ht="12.75" customHeight="1">
      <c r="A269" s="2">
        <v>10.68</v>
      </c>
      <c r="B269" s="2">
        <v>1.05684980335</v>
      </c>
      <c r="C269" s="2">
        <v>27.315502609799999</v>
      </c>
      <c r="D269">
        <f t="shared" si="4"/>
        <v>27.335939975293176</v>
      </c>
    </row>
    <row r="270" spans="1:4" ht="12.75" customHeight="1">
      <c r="A270" s="2">
        <v>10.72</v>
      </c>
      <c r="B270" s="2">
        <v>1.05684980335</v>
      </c>
      <c r="C270" s="2">
        <v>27.315502609799999</v>
      </c>
      <c r="D270">
        <f t="shared" si="4"/>
        <v>27.335939975293176</v>
      </c>
    </row>
    <row r="271" spans="1:4" ht="12.75" customHeight="1">
      <c r="A271" s="2">
        <v>10.76</v>
      </c>
      <c r="B271" s="2">
        <v>1.05684980335</v>
      </c>
      <c r="C271" s="2">
        <v>27.315502609799999</v>
      </c>
      <c r="D271">
        <f t="shared" si="4"/>
        <v>27.335939975293176</v>
      </c>
    </row>
    <row r="272" spans="1:4" ht="12.75" customHeight="1">
      <c r="A272" s="2">
        <v>10.8</v>
      </c>
      <c r="B272" s="2">
        <v>1.05684980335</v>
      </c>
      <c r="C272" s="2">
        <v>27.315502609799999</v>
      </c>
      <c r="D272">
        <f t="shared" si="4"/>
        <v>27.335939975293176</v>
      </c>
    </row>
    <row r="273" spans="1:4" ht="12.75" customHeight="1">
      <c r="A273" s="2">
        <v>10.84</v>
      </c>
      <c r="B273" s="2">
        <v>1.05684980335</v>
      </c>
      <c r="C273" s="2">
        <v>27.315502609799999</v>
      </c>
      <c r="D273">
        <f t="shared" si="4"/>
        <v>27.335939975293176</v>
      </c>
    </row>
    <row r="274" spans="1:4" ht="12.75" customHeight="1">
      <c r="A274" s="2">
        <v>10.88</v>
      </c>
      <c r="B274" s="2">
        <v>1.05684980335</v>
      </c>
      <c r="C274" s="2">
        <v>27.315502609799999</v>
      </c>
      <c r="D274">
        <f t="shared" si="4"/>
        <v>27.335939975293176</v>
      </c>
    </row>
    <row r="275" spans="1:4" ht="12.75" customHeight="1">
      <c r="A275" s="2">
        <v>10.92</v>
      </c>
      <c r="B275" s="2">
        <v>1.05684980335</v>
      </c>
      <c r="C275" s="2">
        <v>27.315502609799999</v>
      </c>
      <c r="D275">
        <f t="shared" si="4"/>
        <v>27.335939975293176</v>
      </c>
    </row>
    <row r="276" spans="1:4" ht="12.75" customHeight="1">
      <c r="A276" s="2">
        <v>10.96</v>
      </c>
      <c r="B276" s="2">
        <v>1.05684980335</v>
      </c>
      <c r="C276" s="2">
        <v>27.315502609799999</v>
      </c>
      <c r="D276">
        <f t="shared" si="4"/>
        <v>27.335939975293176</v>
      </c>
    </row>
    <row r="277" spans="1:4" ht="12.75" customHeight="1">
      <c r="A277" s="2">
        <v>11</v>
      </c>
      <c r="B277" s="2">
        <v>1.05684980335</v>
      </c>
      <c r="C277" s="2">
        <v>27.315502609799999</v>
      </c>
      <c r="D277">
        <f t="shared" si="4"/>
        <v>27.335939975293176</v>
      </c>
    </row>
    <row r="278" spans="1:4" ht="12.75" customHeight="1">
      <c r="A278" s="2">
        <v>11.04</v>
      </c>
      <c r="B278" s="2">
        <v>1.05684980335</v>
      </c>
      <c r="C278" s="2">
        <v>27.315502609799999</v>
      </c>
      <c r="D278">
        <f t="shared" si="4"/>
        <v>27.335939975293176</v>
      </c>
    </row>
    <row r="279" spans="1:4" ht="12.75" customHeight="1">
      <c r="A279" s="2">
        <v>11.08</v>
      </c>
      <c r="B279" s="2">
        <v>1.05684980335</v>
      </c>
      <c r="C279" s="2">
        <v>27.315502609799999</v>
      </c>
      <c r="D279">
        <f t="shared" si="4"/>
        <v>27.335939975293176</v>
      </c>
    </row>
    <row r="280" spans="1:4" ht="12.75" customHeight="1">
      <c r="A280" s="2">
        <v>11.12</v>
      </c>
      <c r="B280" s="2">
        <v>1.13814594207</v>
      </c>
      <c r="C280" s="2">
        <v>27.315502609799999</v>
      </c>
      <c r="D280">
        <f t="shared" si="4"/>
        <v>27.339203701121967</v>
      </c>
    </row>
    <row r="281" spans="1:4" ht="12.75" customHeight="1">
      <c r="A281" s="2">
        <v>11.16</v>
      </c>
      <c r="B281" s="2">
        <v>1.13814594207</v>
      </c>
      <c r="C281" s="2">
        <v>27.315502609799999</v>
      </c>
      <c r="D281">
        <f t="shared" si="4"/>
        <v>27.339203701121967</v>
      </c>
    </row>
    <row r="282" spans="1:4" ht="12.75" customHeight="1">
      <c r="A282" s="2">
        <v>11.2</v>
      </c>
      <c r="B282" s="2">
        <v>1.13814594207</v>
      </c>
      <c r="C282" s="2">
        <v>27.315502609799999</v>
      </c>
      <c r="D282">
        <f t="shared" si="4"/>
        <v>27.339203701121967</v>
      </c>
    </row>
    <row r="283" spans="1:4" ht="12.75" customHeight="1">
      <c r="A283" s="2">
        <v>11.24</v>
      </c>
      <c r="B283" s="2">
        <v>1.13814594207</v>
      </c>
      <c r="C283" s="2">
        <v>27.315502609799999</v>
      </c>
      <c r="D283">
        <f t="shared" si="4"/>
        <v>27.339203701121967</v>
      </c>
    </row>
    <row r="284" spans="1:4" ht="12.75" customHeight="1">
      <c r="A284" s="2">
        <v>11.28</v>
      </c>
      <c r="B284" s="2">
        <v>1.05684980335</v>
      </c>
      <c r="C284" s="2">
        <v>27.3967987485</v>
      </c>
      <c r="D284">
        <f t="shared" si="4"/>
        <v>27.417175514130776</v>
      </c>
    </row>
    <row r="285" spans="1:4" ht="12.75" customHeight="1">
      <c r="A285" s="2">
        <v>11.32</v>
      </c>
      <c r="B285" s="2">
        <v>1.13814594207</v>
      </c>
      <c r="C285" s="2">
        <v>27.3967987485</v>
      </c>
      <c r="D285">
        <f t="shared" si="4"/>
        <v>27.420429570874006</v>
      </c>
    </row>
    <row r="286" spans="1:4" ht="12.75" customHeight="1">
      <c r="A286" s="2">
        <v>11.36</v>
      </c>
      <c r="B286" s="2">
        <v>1.13814594207</v>
      </c>
      <c r="C286" s="2">
        <v>27.3967987485</v>
      </c>
      <c r="D286">
        <f t="shared" si="4"/>
        <v>27.420429570874006</v>
      </c>
    </row>
    <row r="287" spans="1:4" ht="12.75" customHeight="1">
      <c r="A287" s="2">
        <v>11.4</v>
      </c>
      <c r="B287" s="2">
        <v>1.13814594207</v>
      </c>
      <c r="C287" s="2">
        <v>27.3967987485</v>
      </c>
      <c r="D287">
        <f t="shared" si="4"/>
        <v>27.420429570874006</v>
      </c>
    </row>
    <row r="288" spans="1:4" ht="12.75" customHeight="1">
      <c r="A288" s="2">
        <v>11.44</v>
      </c>
      <c r="B288" s="2">
        <v>1.13814594207</v>
      </c>
      <c r="C288" s="2">
        <v>27.3967987485</v>
      </c>
      <c r="D288">
        <f t="shared" si="4"/>
        <v>27.420429570874006</v>
      </c>
    </row>
    <row r="289" spans="1:4" ht="12.75" customHeight="1">
      <c r="A289" s="2">
        <v>11.48</v>
      </c>
      <c r="B289" s="2">
        <v>1.13814594207</v>
      </c>
      <c r="C289" s="2">
        <v>27.3967987485</v>
      </c>
      <c r="D289">
        <f t="shared" si="4"/>
        <v>27.420429570874006</v>
      </c>
    </row>
    <row r="290" spans="1:4" ht="12.75" customHeight="1">
      <c r="A290" s="2">
        <v>11.52</v>
      </c>
      <c r="B290" s="2">
        <v>1.13814594207</v>
      </c>
      <c r="C290" s="2">
        <v>27.3967987485</v>
      </c>
      <c r="D290">
        <f t="shared" si="4"/>
        <v>27.420429570874006</v>
      </c>
    </row>
    <row r="291" spans="1:4" ht="12.75" customHeight="1">
      <c r="A291" s="2">
        <v>11.56</v>
      </c>
      <c r="B291" s="2">
        <v>1.13814594207</v>
      </c>
      <c r="C291" s="2">
        <v>27.3967987485</v>
      </c>
      <c r="D291">
        <f t="shared" si="4"/>
        <v>27.420429570874006</v>
      </c>
    </row>
    <row r="292" spans="1:4" ht="12.75" customHeight="1">
      <c r="A292" s="2">
        <v>11.6</v>
      </c>
      <c r="B292" s="2">
        <v>1.13814594207</v>
      </c>
      <c r="C292" s="2">
        <v>27.3967987485</v>
      </c>
      <c r="D292">
        <f t="shared" si="4"/>
        <v>27.420429570874006</v>
      </c>
    </row>
    <row r="293" spans="1:4" ht="12.75" customHeight="1">
      <c r="A293" s="2">
        <v>11.64</v>
      </c>
      <c r="B293" s="2">
        <v>1.13814594207</v>
      </c>
      <c r="C293" s="2">
        <v>27.3967987485</v>
      </c>
      <c r="D293">
        <f t="shared" si="4"/>
        <v>27.420429570874006</v>
      </c>
    </row>
    <row r="294" spans="1:4" ht="12.75" customHeight="1">
      <c r="A294" s="2">
        <v>11.68</v>
      </c>
      <c r="B294" s="2">
        <v>1.13814594207</v>
      </c>
      <c r="C294" s="2">
        <v>27.3967987485</v>
      </c>
      <c r="D294">
        <f t="shared" si="4"/>
        <v>27.420429570874006</v>
      </c>
    </row>
    <row r="295" spans="1:4" ht="12.75" customHeight="1">
      <c r="A295" s="2">
        <v>11.72</v>
      </c>
      <c r="B295" s="2">
        <v>1.13814594207</v>
      </c>
      <c r="C295" s="2">
        <v>27.3967987485</v>
      </c>
      <c r="D295">
        <f t="shared" si="4"/>
        <v>27.420429570874006</v>
      </c>
    </row>
    <row r="296" spans="1:4" ht="12.75" customHeight="1">
      <c r="A296" s="2">
        <v>11.76</v>
      </c>
      <c r="B296" s="2">
        <v>1.13814594207</v>
      </c>
      <c r="C296" s="2">
        <v>27.3967987485</v>
      </c>
      <c r="D296">
        <f t="shared" si="4"/>
        <v>27.420429570874006</v>
      </c>
    </row>
    <row r="297" spans="1:4" ht="12.75" customHeight="1">
      <c r="A297" s="2">
        <v>11.8</v>
      </c>
      <c r="B297" s="2">
        <v>1.13814594207</v>
      </c>
      <c r="C297" s="2">
        <v>27.3967987485</v>
      </c>
      <c r="D297">
        <f t="shared" si="4"/>
        <v>27.420429570874006</v>
      </c>
    </row>
    <row r="298" spans="1:4" ht="12.75" customHeight="1">
      <c r="A298" s="2">
        <v>11.84</v>
      </c>
      <c r="B298" s="2">
        <v>1.13814594207</v>
      </c>
      <c r="C298" s="2">
        <v>27.3967987485</v>
      </c>
      <c r="D298">
        <f t="shared" si="4"/>
        <v>27.420429570874006</v>
      </c>
    </row>
    <row r="299" spans="1:4" ht="12.75" customHeight="1">
      <c r="A299" s="2">
        <v>11.88</v>
      </c>
      <c r="B299" s="2">
        <v>0.97555366463399995</v>
      </c>
      <c r="C299" s="2">
        <v>27.3967987485</v>
      </c>
      <c r="D299">
        <f t="shared" si="4"/>
        <v>27.414162154229555</v>
      </c>
    </row>
    <row r="300" spans="1:4" ht="12.75" customHeight="1">
      <c r="A300" s="2">
        <v>11.92</v>
      </c>
      <c r="B300" s="2">
        <v>0.97555366463399995</v>
      </c>
      <c r="C300" s="2">
        <v>27.3967987485</v>
      </c>
      <c r="D300">
        <f t="shared" si="4"/>
        <v>27.414162154229555</v>
      </c>
    </row>
    <row r="301" spans="1:4" ht="12.75" customHeight="1">
      <c r="A301" s="2">
        <v>11.96</v>
      </c>
      <c r="B301" s="2">
        <v>0.97555366463399995</v>
      </c>
      <c r="C301" s="2">
        <v>27.3967987485</v>
      </c>
      <c r="D301">
        <f t="shared" si="4"/>
        <v>27.414162154229555</v>
      </c>
    </row>
    <row r="302" spans="1:4" ht="12.75" customHeight="1">
      <c r="A302" s="2">
        <v>12</v>
      </c>
      <c r="B302" s="2">
        <v>0.73166524847600001</v>
      </c>
      <c r="C302" s="2">
        <v>27.3967987485</v>
      </c>
      <c r="D302">
        <f t="shared" si="4"/>
        <v>27.40656701780868</v>
      </c>
    </row>
    <row r="303" spans="1:4" ht="12.75" customHeight="1">
      <c r="A303" s="2">
        <v>12.04</v>
      </c>
      <c r="B303" s="2">
        <v>0.65036910975600004</v>
      </c>
      <c r="C303" s="2">
        <v>27.3967987485</v>
      </c>
      <c r="D303">
        <f t="shared" si="4"/>
        <v>27.404517175909813</v>
      </c>
    </row>
    <row r="304" spans="1:4" ht="12.75" customHeight="1">
      <c r="A304" s="2">
        <v>12.08</v>
      </c>
      <c r="B304" s="2">
        <v>0.48777683231699998</v>
      </c>
      <c r="C304" s="2">
        <v>27.478094887200001</v>
      </c>
      <c r="D304">
        <f t="shared" si="4"/>
        <v>27.482423926359044</v>
      </c>
    </row>
    <row r="305" spans="1:4" ht="12.75" customHeight="1">
      <c r="A305" s="2">
        <v>12.12</v>
      </c>
      <c r="B305" s="2">
        <v>0.40648069359799999</v>
      </c>
      <c r="C305" s="2">
        <v>27.478094887200001</v>
      </c>
      <c r="D305">
        <f t="shared" si="4"/>
        <v>27.481101236745129</v>
      </c>
    </row>
    <row r="306" spans="1:4" ht="12.75" customHeight="1">
      <c r="A306" s="2">
        <v>12.16</v>
      </c>
      <c r="B306" s="2">
        <v>8.1296138719500005E-2</v>
      </c>
      <c r="C306" s="2">
        <v>27.640687164599999</v>
      </c>
      <c r="D306">
        <f t="shared" si="4"/>
        <v>27.640806717486626</v>
      </c>
    </row>
    <row r="307" spans="1:4" ht="12.75" customHeight="1">
      <c r="A307" s="2">
        <v>12.2</v>
      </c>
      <c r="B307" s="2">
        <v>0</v>
      </c>
      <c r="C307" s="2">
        <v>27.640687164599999</v>
      </c>
      <c r="D307">
        <f t="shared" si="4"/>
        <v>27.640687164599999</v>
      </c>
    </row>
    <row r="308" spans="1:4" ht="12.75" customHeight="1">
      <c r="A308" s="2">
        <v>12.24</v>
      </c>
      <c r="B308" s="2">
        <v>0</v>
      </c>
      <c r="C308" s="2">
        <v>27.721983303399998</v>
      </c>
      <c r="D308">
        <f t="shared" si="4"/>
        <v>27.721983303399998</v>
      </c>
    </row>
    <row r="309" spans="1:4" ht="12.75" customHeight="1">
      <c r="A309" s="2">
        <v>12.28</v>
      </c>
      <c r="B309" s="2">
        <v>0</v>
      </c>
      <c r="C309" s="2">
        <v>27.721983303399998</v>
      </c>
      <c r="D309">
        <f t="shared" si="4"/>
        <v>27.721983303399998</v>
      </c>
    </row>
    <row r="310" spans="1:4" ht="12.75" customHeight="1">
      <c r="A310" s="2">
        <v>12.32</v>
      </c>
      <c r="B310" s="2">
        <v>0.16259227743900001</v>
      </c>
      <c r="C310" s="2">
        <v>27.721983303399998</v>
      </c>
      <c r="D310">
        <f t="shared" si="4"/>
        <v>27.722460109497337</v>
      </c>
    </row>
    <row r="311" spans="1:4" ht="12.75" customHeight="1">
      <c r="A311" s="2">
        <v>12.36</v>
      </c>
      <c r="B311" s="2">
        <v>0.16259227743900001</v>
      </c>
      <c r="C311" s="2">
        <v>27.721983303399998</v>
      </c>
      <c r="D311">
        <f t="shared" si="4"/>
        <v>27.722460109497337</v>
      </c>
    </row>
    <row r="312" spans="1:4" ht="12.75" customHeight="1">
      <c r="A312" s="2">
        <v>12.4</v>
      </c>
      <c r="B312" s="2">
        <v>0.40648069359799999</v>
      </c>
      <c r="C312" s="2">
        <v>27.721983303399998</v>
      </c>
      <c r="D312">
        <f t="shared" si="4"/>
        <v>27.724963206977499</v>
      </c>
    </row>
    <row r="313" spans="1:4" ht="12.75" customHeight="1">
      <c r="A313" s="2">
        <v>12.44</v>
      </c>
      <c r="B313" s="2">
        <v>0.48777683231699998</v>
      </c>
      <c r="C313" s="2">
        <v>27.640687164599999</v>
      </c>
      <c r="D313">
        <f t="shared" si="4"/>
        <v>27.644990742798747</v>
      </c>
    </row>
    <row r="314" spans="1:4" ht="12.75" customHeight="1">
      <c r="A314" s="2">
        <v>12.48</v>
      </c>
      <c r="B314" s="2">
        <v>0.48777683231699998</v>
      </c>
      <c r="C314" s="2">
        <v>27.640687164599999</v>
      </c>
      <c r="D314">
        <f t="shared" si="4"/>
        <v>27.644990742798747</v>
      </c>
    </row>
    <row r="315" spans="1:4" ht="12.75" customHeight="1">
      <c r="A315" s="2">
        <v>12.52</v>
      </c>
      <c r="B315" s="2">
        <v>0.812961387195</v>
      </c>
      <c r="C315" s="2">
        <v>27.559391025899998</v>
      </c>
      <c r="D315">
        <f t="shared" si="4"/>
        <v>27.571378999526434</v>
      </c>
    </row>
    <row r="316" spans="1:4" ht="12.75" customHeight="1">
      <c r="A316" s="2">
        <v>12.56</v>
      </c>
      <c r="B316" s="2">
        <v>1.13814594207</v>
      </c>
      <c r="C316" s="2">
        <v>27.3967987485</v>
      </c>
      <c r="D316">
        <f t="shared" si="4"/>
        <v>27.420429570874006</v>
      </c>
    </row>
    <row r="317" spans="1:4" ht="12.75" customHeight="1">
      <c r="A317" s="2">
        <v>12.6</v>
      </c>
      <c r="B317" s="2">
        <v>1.3820343582300001</v>
      </c>
      <c r="C317" s="2">
        <v>27.315502609799999</v>
      </c>
      <c r="D317">
        <f t="shared" si="4"/>
        <v>27.350442442368621</v>
      </c>
    </row>
    <row r="318" spans="1:4" ht="12.75" customHeight="1">
      <c r="A318" s="2">
        <v>12.64</v>
      </c>
      <c r="B318" s="2">
        <v>1.62592277439</v>
      </c>
      <c r="C318" s="2">
        <v>27.315502609799999</v>
      </c>
      <c r="D318">
        <f t="shared" si="4"/>
        <v>27.363850381374888</v>
      </c>
    </row>
    <row r="319" spans="1:4" ht="12.75" customHeight="1">
      <c r="A319" s="2">
        <v>12.68</v>
      </c>
      <c r="B319" s="2">
        <v>1.8698111905499999</v>
      </c>
      <c r="C319" s="2">
        <v>27.315502609799999</v>
      </c>
      <c r="D319">
        <f t="shared" si="4"/>
        <v>27.379424331316695</v>
      </c>
    </row>
    <row r="320" spans="1:4" ht="12.75" customHeight="1">
      <c r="A320" s="2">
        <v>12.72</v>
      </c>
      <c r="B320" s="2">
        <v>1.9511073292700001</v>
      </c>
      <c r="C320" s="2">
        <v>27.315502609799999</v>
      </c>
      <c r="D320">
        <f t="shared" si="4"/>
        <v>27.385096359814433</v>
      </c>
    </row>
    <row r="321" spans="1:4" ht="12.75" customHeight="1">
      <c r="A321" s="2">
        <v>12.76</v>
      </c>
      <c r="B321" s="2">
        <v>2.11369960671</v>
      </c>
      <c r="C321" s="2">
        <v>27.315502609799999</v>
      </c>
      <c r="D321">
        <f t="shared" si="4"/>
        <v>27.397160598379472</v>
      </c>
    </row>
    <row r="322" spans="1:4" ht="12.75" customHeight="1">
      <c r="A322" s="2">
        <v>12.8</v>
      </c>
      <c r="B322" s="2">
        <v>2.03240346799</v>
      </c>
      <c r="C322" s="2">
        <v>27.315502609799999</v>
      </c>
      <c r="D322">
        <f t="shared" si="4"/>
        <v>27.391008500650141</v>
      </c>
    </row>
    <row r="323" spans="1:4" ht="12.75" customHeight="1">
      <c r="A323" s="2">
        <v>12.84</v>
      </c>
      <c r="B323" s="2">
        <v>2.03240346799</v>
      </c>
      <c r="C323" s="2">
        <v>27.315502609799999</v>
      </c>
      <c r="D323">
        <f t="shared" ref="D323:D385" si="5">SQRT(B323*B323+C323*C323)</f>
        <v>27.391008500650141</v>
      </c>
    </row>
    <row r="324" spans="1:4" ht="12.75" customHeight="1">
      <c r="A324" s="2">
        <v>12.88</v>
      </c>
      <c r="B324" s="2">
        <v>1.7885150518299999</v>
      </c>
      <c r="C324" s="2">
        <v>27.3967987485</v>
      </c>
      <c r="D324">
        <f t="shared" si="5"/>
        <v>27.455115511620665</v>
      </c>
    </row>
    <row r="325" spans="1:4" ht="12.75" customHeight="1">
      <c r="A325" s="2">
        <v>12.92</v>
      </c>
      <c r="B325" s="2">
        <v>1.54462663567</v>
      </c>
      <c r="C325" s="2">
        <v>27.3967987485</v>
      </c>
      <c r="D325">
        <f t="shared" si="5"/>
        <v>27.440307088468096</v>
      </c>
    </row>
    <row r="326" spans="1:4" ht="12.75" customHeight="1">
      <c r="A326" s="2">
        <v>12.96</v>
      </c>
      <c r="B326" s="2">
        <v>1.4633304969500001</v>
      </c>
      <c r="C326" s="2">
        <v>27.3967987485</v>
      </c>
      <c r="D326">
        <f t="shared" si="5"/>
        <v>27.435850958355839</v>
      </c>
    </row>
    <row r="327" spans="1:4" ht="12.75" customHeight="1">
      <c r="A327" s="2">
        <v>13</v>
      </c>
      <c r="B327" s="2">
        <v>1.3007382195099999</v>
      </c>
      <c r="C327" s="2">
        <v>27.3967987485</v>
      </c>
      <c r="D327">
        <f t="shared" si="5"/>
        <v>27.427659425869813</v>
      </c>
    </row>
    <row r="328" spans="1:4" ht="12.75" customHeight="1">
      <c r="A328" s="2">
        <v>13.04</v>
      </c>
      <c r="B328" s="2">
        <v>1.2194420807899999</v>
      </c>
      <c r="C328" s="2">
        <v>27.315502609799999</v>
      </c>
      <c r="D328">
        <f t="shared" si="5"/>
        <v>27.342708750494928</v>
      </c>
    </row>
    <row r="329" spans="1:4" ht="12.75" customHeight="1">
      <c r="A329" s="2">
        <v>13.08</v>
      </c>
      <c r="B329" s="2">
        <v>1.2194420807899999</v>
      </c>
      <c r="C329" s="2">
        <v>27.315502609799999</v>
      </c>
      <c r="D329">
        <f t="shared" si="5"/>
        <v>27.342708750494928</v>
      </c>
    </row>
    <row r="330" spans="1:4" ht="12.75" customHeight="1">
      <c r="A330" s="2">
        <v>13.12</v>
      </c>
      <c r="B330" s="2">
        <v>1.2194420807899999</v>
      </c>
      <c r="C330" s="2">
        <v>27.315502609799999</v>
      </c>
      <c r="D330">
        <f t="shared" si="5"/>
        <v>27.342708750494928</v>
      </c>
    </row>
    <row r="331" spans="1:4" ht="12.75" customHeight="1">
      <c r="A331" s="2">
        <v>13.16</v>
      </c>
      <c r="B331" s="2">
        <v>1.2194420807899999</v>
      </c>
      <c r="C331" s="2">
        <v>27.315502609799999</v>
      </c>
      <c r="D331">
        <f t="shared" si="5"/>
        <v>27.342708750494928</v>
      </c>
    </row>
    <row r="332" spans="1:4" ht="12.75" customHeight="1">
      <c r="A332" s="2">
        <v>13.2</v>
      </c>
      <c r="B332" s="2">
        <v>1.3007382195099999</v>
      </c>
      <c r="C332" s="2">
        <v>27.3967987485</v>
      </c>
      <c r="D332">
        <f t="shared" si="5"/>
        <v>27.427659425869813</v>
      </c>
    </row>
    <row r="333" spans="1:4" ht="12.75" customHeight="1">
      <c r="A333" s="2">
        <v>13.24</v>
      </c>
      <c r="B333" s="2">
        <v>1.2194420807899999</v>
      </c>
      <c r="C333" s="2">
        <v>27.3967987485</v>
      </c>
      <c r="D333">
        <f t="shared" si="5"/>
        <v>27.42392423877758</v>
      </c>
    </row>
    <row r="334" spans="1:4" ht="12.75" customHeight="1">
      <c r="A334" s="2">
        <v>13.28</v>
      </c>
      <c r="B334" s="2">
        <v>1.2194420807899999</v>
      </c>
      <c r="C334" s="2">
        <v>27.3967987485</v>
      </c>
      <c r="D334">
        <f t="shared" si="5"/>
        <v>27.42392423877758</v>
      </c>
    </row>
    <row r="335" spans="1:4" ht="12.75" customHeight="1">
      <c r="A335" s="2">
        <v>13.32</v>
      </c>
      <c r="B335" s="2">
        <v>1.2194420807899999</v>
      </c>
      <c r="C335" s="2">
        <v>27.3967987485</v>
      </c>
      <c r="D335">
        <f t="shared" si="5"/>
        <v>27.42392423877758</v>
      </c>
    </row>
    <row r="336" spans="1:4" ht="12.75" customHeight="1">
      <c r="A336" s="2">
        <v>13.36</v>
      </c>
      <c r="B336" s="2">
        <v>1.2194420807899999</v>
      </c>
      <c r="C336" s="2">
        <v>27.3967987485</v>
      </c>
      <c r="D336">
        <f t="shared" si="5"/>
        <v>27.42392423877758</v>
      </c>
    </row>
    <row r="337" spans="1:4" ht="12.75" customHeight="1">
      <c r="A337" s="2">
        <v>13.4</v>
      </c>
      <c r="B337" s="2">
        <v>1.2194420807899999</v>
      </c>
      <c r="C337" s="2">
        <v>27.3967987485</v>
      </c>
      <c r="D337">
        <f t="shared" si="5"/>
        <v>27.42392423877758</v>
      </c>
    </row>
    <row r="338" spans="1:4" ht="12.75" customHeight="1">
      <c r="A338" s="2">
        <v>13.44</v>
      </c>
      <c r="B338" s="2">
        <v>1.05684980335</v>
      </c>
      <c r="C338" s="2">
        <v>27.3967987485</v>
      </c>
      <c r="D338">
        <f t="shared" si="5"/>
        <v>27.417175514130776</v>
      </c>
    </row>
    <row r="339" spans="1:4" ht="12.75" customHeight="1">
      <c r="A339" s="2">
        <v>13.48</v>
      </c>
      <c r="B339" s="2">
        <v>0.89425752591499996</v>
      </c>
      <c r="C339" s="2">
        <v>27.3967987485</v>
      </c>
      <c r="D339">
        <f t="shared" si="5"/>
        <v>27.41138957055017</v>
      </c>
    </row>
    <row r="340" spans="1:4" ht="12.75" customHeight="1">
      <c r="A340" s="2">
        <v>13.52</v>
      </c>
      <c r="B340" s="2">
        <v>1.05684980335</v>
      </c>
      <c r="C340" s="2">
        <v>27.3967987485</v>
      </c>
      <c r="D340">
        <f t="shared" si="5"/>
        <v>27.417175514130776</v>
      </c>
    </row>
    <row r="341" spans="1:4" ht="12.75" customHeight="1">
      <c r="A341" s="2">
        <v>13.56</v>
      </c>
      <c r="B341" s="2">
        <v>0.812961387195</v>
      </c>
      <c r="C341" s="2">
        <v>27.3967987485</v>
      </c>
      <c r="D341">
        <f t="shared" si="5"/>
        <v>27.408857836160941</v>
      </c>
    </row>
    <row r="342" spans="1:4" ht="12.75" customHeight="1">
      <c r="A342" s="2">
        <v>13.6</v>
      </c>
      <c r="B342" s="2">
        <v>0.73166524847600001</v>
      </c>
      <c r="C342" s="2">
        <v>27.3967987485</v>
      </c>
      <c r="D342">
        <f t="shared" si="5"/>
        <v>27.40656701780868</v>
      </c>
    </row>
    <row r="343" spans="1:4" ht="12.75" customHeight="1">
      <c r="A343" s="2">
        <v>13.64</v>
      </c>
      <c r="B343" s="2">
        <v>0.73166524847600001</v>
      </c>
      <c r="C343" s="2">
        <v>27.3967987485</v>
      </c>
      <c r="D343">
        <f t="shared" si="5"/>
        <v>27.40656701780868</v>
      </c>
    </row>
    <row r="344" spans="1:4" ht="12.75" customHeight="1">
      <c r="A344" s="2">
        <v>13.68</v>
      </c>
      <c r="B344" s="2">
        <v>0.73166524847600001</v>
      </c>
      <c r="C344" s="2">
        <v>27.315502609799999</v>
      </c>
      <c r="D344">
        <f t="shared" si="5"/>
        <v>27.325299940930527</v>
      </c>
    </row>
    <row r="345" spans="1:4" ht="12.75" customHeight="1">
      <c r="A345" s="2">
        <v>13.72</v>
      </c>
      <c r="B345" s="2">
        <v>0.48777683231699998</v>
      </c>
      <c r="C345" s="2">
        <v>27.234206471</v>
      </c>
      <c r="D345">
        <f t="shared" si="5"/>
        <v>27.238574271484982</v>
      </c>
    </row>
    <row r="346" spans="1:4" ht="12.75" customHeight="1">
      <c r="A346" s="2">
        <v>13.76</v>
      </c>
      <c r="B346" s="2">
        <v>0.16259227743900001</v>
      </c>
      <c r="C346" s="2">
        <v>27.152910332299999</v>
      </c>
      <c r="D346">
        <f t="shared" si="5"/>
        <v>27.153397131162187</v>
      </c>
    </row>
    <row r="347" spans="1:4" ht="12.75" customHeight="1">
      <c r="A347" s="2">
        <v>13.8</v>
      </c>
      <c r="B347" s="2">
        <v>-0.243888416159</v>
      </c>
      <c r="C347" s="2">
        <v>27.071614193599999</v>
      </c>
      <c r="D347">
        <f t="shared" si="5"/>
        <v>27.072712767778949</v>
      </c>
    </row>
    <row r="348" spans="1:4" ht="12.75" customHeight="1">
      <c r="A348" s="2">
        <v>13.84</v>
      </c>
      <c r="B348" s="2">
        <v>-0.40648069359799999</v>
      </c>
      <c r="C348" s="2">
        <v>27.071614193599999</v>
      </c>
      <c r="D348">
        <f t="shared" si="5"/>
        <v>27.074665678478706</v>
      </c>
    </row>
    <row r="349" spans="1:4" ht="12.75" customHeight="1">
      <c r="A349" s="2">
        <v>13.88</v>
      </c>
      <c r="B349" s="2">
        <v>-0.812961387195</v>
      </c>
      <c r="C349" s="2">
        <v>27.071614193599999</v>
      </c>
      <c r="D349">
        <f t="shared" si="5"/>
        <v>27.083818070283126</v>
      </c>
    </row>
    <row r="350" spans="1:4" ht="12.75" customHeight="1">
      <c r="A350" s="2">
        <v>13.92</v>
      </c>
      <c r="B350" s="2">
        <v>-1.13814594207</v>
      </c>
      <c r="C350" s="2">
        <v>27.152910332299999</v>
      </c>
      <c r="D350">
        <f t="shared" si="5"/>
        <v>27.176753222181905</v>
      </c>
    </row>
    <row r="351" spans="1:4" ht="12.75" customHeight="1">
      <c r="A351" s="2">
        <v>13.96</v>
      </c>
      <c r="B351" s="2">
        <v>-1.3820343582300001</v>
      </c>
      <c r="C351" s="2">
        <v>27.152910332299999</v>
      </c>
      <c r="D351">
        <f t="shared" si="5"/>
        <v>27.188059115745137</v>
      </c>
    </row>
    <row r="352" spans="1:4" ht="12.75" customHeight="1">
      <c r="A352" s="2">
        <v>14</v>
      </c>
      <c r="B352" s="2">
        <v>-1.62592277439</v>
      </c>
      <c r="C352" s="2">
        <v>27.152910332299999</v>
      </c>
      <c r="D352">
        <f t="shared" si="5"/>
        <v>27.201547095380516</v>
      </c>
    </row>
    <row r="353" spans="1:4" ht="12.75" customHeight="1">
      <c r="A353" s="2">
        <v>14.04</v>
      </c>
      <c r="B353" s="2">
        <v>-1.7885150518299999</v>
      </c>
      <c r="C353" s="2">
        <v>27.152910332299999</v>
      </c>
      <c r="D353">
        <f t="shared" si="5"/>
        <v>27.211749771092386</v>
      </c>
    </row>
    <row r="354" spans="1:4" ht="12.75" customHeight="1">
      <c r="A354" s="2">
        <v>14.08</v>
      </c>
      <c r="B354" s="2">
        <v>-1.9511073292700001</v>
      </c>
      <c r="C354" s="2">
        <v>27.071614193599999</v>
      </c>
      <c r="D354">
        <f t="shared" si="5"/>
        <v>27.141833299492799</v>
      </c>
    </row>
    <row r="355" spans="1:4" ht="12.75" customHeight="1">
      <c r="A355" s="2">
        <v>14.12</v>
      </c>
      <c r="B355" s="2">
        <v>-2.11369960671</v>
      </c>
      <c r="C355" s="2">
        <v>27.071614193599999</v>
      </c>
      <c r="D355">
        <f t="shared" si="5"/>
        <v>27.154005617487282</v>
      </c>
    </row>
    <row r="356" spans="1:4" ht="12.75" customHeight="1">
      <c r="A356" s="2">
        <v>14.16</v>
      </c>
      <c r="B356" s="2">
        <v>-2.2762918841499999</v>
      </c>
      <c r="C356" s="2">
        <v>27.071614193599999</v>
      </c>
      <c r="D356">
        <f t="shared" si="5"/>
        <v>27.167145595166453</v>
      </c>
    </row>
    <row r="357" spans="1:4" ht="12.75" customHeight="1">
      <c r="A357" s="2">
        <v>14.2</v>
      </c>
      <c r="B357" s="2">
        <v>-2.5201803003099998</v>
      </c>
      <c r="C357" s="2">
        <v>27.071614193599999</v>
      </c>
      <c r="D357">
        <f t="shared" si="5"/>
        <v>27.188666826330333</v>
      </c>
    </row>
    <row r="358" spans="1:4" ht="12.75" customHeight="1">
      <c r="A358" s="2">
        <v>14.24</v>
      </c>
      <c r="B358" s="2">
        <v>-2.6014764390299998</v>
      </c>
      <c r="C358" s="2">
        <v>27.071614193599999</v>
      </c>
      <c r="D358">
        <f t="shared" si="5"/>
        <v>27.196322815960858</v>
      </c>
    </row>
    <row r="359" spans="1:4" ht="12.75" customHeight="1">
      <c r="A359" s="2">
        <v>14.28</v>
      </c>
      <c r="B359" s="2">
        <v>-2.7640687164600002</v>
      </c>
      <c r="C359" s="2">
        <v>26.990318054900001</v>
      </c>
      <c r="D359">
        <f t="shared" si="5"/>
        <v>27.131482535496911</v>
      </c>
    </row>
    <row r="360" spans="1:4" ht="12.75" customHeight="1">
      <c r="A360" s="2">
        <v>14.32</v>
      </c>
      <c r="B360" s="2">
        <v>-2.8453648551800002</v>
      </c>
      <c r="C360" s="2">
        <v>26.990318054900001</v>
      </c>
      <c r="D360">
        <f t="shared" si="5"/>
        <v>27.139885222007745</v>
      </c>
    </row>
    <row r="361" spans="1:4" ht="12.75" customHeight="1">
      <c r="A361" s="2">
        <v>14.36</v>
      </c>
      <c r="B361" s="2">
        <v>-3.0892532713400001</v>
      </c>
      <c r="C361" s="2">
        <v>26.9090219162</v>
      </c>
      <c r="D361">
        <f t="shared" si="5"/>
        <v>27.085770180318242</v>
      </c>
    </row>
    <row r="362" spans="1:4" ht="12.75" customHeight="1">
      <c r="A362" s="2">
        <v>14.4</v>
      </c>
      <c r="B362" s="2">
        <v>-3.25184554878</v>
      </c>
      <c r="C362" s="2">
        <v>26.827725777400001</v>
      </c>
      <c r="D362">
        <f t="shared" si="5"/>
        <v>27.024088696207553</v>
      </c>
    </row>
    <row r="363" spans="1:4" ht="12.75" customHeight="1">
      <c r="A363" s="2">
        <v>14.44</v>
      </c>
      <c r="B363" s="2">
        <v>-3.25184554878</v>
      </c>
      <c r="C363" s="2">
        <v>26.7464296387</v>
      </c>
      <c r="D363">
        <f t="shared" si="5"/>
        <v>26.94338504885847</v>
      </c>
    </row>
    <row r="364" spans="1:4" ht="12.75" customHeight="1">
      <c r="A364" s="2">
        <v>14.48</v>
      </c>
      <c r="B364" s="2">
        <v>-3.25184554878</v>
      </c>
      <c r="C364" s="2">
        <v>26.7464296387</v>
      </c>
      <c r="D364">
        <f t="shared" si="5"/>
        <v>26.94338504885847</v>
      </c>
    </row>
    <row r="365" spans="1:4" ht="12.75" customHeight="1">
      <c r="A365" s="2">
        <v>14.52</v>
      </c>
      <c r="B365" s="2">
        <v>-3.0079571326200001</v>
      </c>
      <c r="C365" s="2">
        <v>26.9090219162</v>
      </c>
      <c r="D365">
        <f t="shared" si="5"/>
        <v>27.076618448362627</v>
      </c>
    </row>
    <row r="366" spans="1:4" ht="12.75" customHeight="1">
      <c r="A366" s="2">
        <v>14.56</v>
      </c>
      <c r="B366" s="2">
        <v>-2.4388841615899999</v>
      </c>
      <c r="C366" s="2">
        <v>26.9090219162</v>
      </c>
      <c r="D366">
        <f t="shared" si="5"/>
        <v>27.019319318594732</v>
      </c>
    </row>
    <row r="367" spans="1:4" ht="12.75" customHeight="1">
      <c r="A367" s="2">
        <v>14.6</v>
      </c>
      <c r="B367" s="2">
        <v>-2.03240346799</v>
      </c>
      <c r="C367" s="2">
        <v>26.9090219162</v>
      </c>
      <c r="D367">
        <f t="shared" si="5"/>
        <v>26.985665163994561</v>
      </c>
    </row>
    <row r="368" spans="1:4" ht="12.75" customHeight="1">
      <c r="A368" s="2">
        <v>14.64</v>
      </c>
      <c r="B368" s="2">
        <v>-1.3820343582300001</v>
      </c>
      <c r="C368" s="2">
        <v>27.071614193599999</v>
      </c>
      <c r="D368">
        <f t="shared" si="5"/>
        <v>27.106868391875391</v>
      </c>
    </row>
    <row r="369" spans="1:4" ht="12.75" customHeight="1">
      <c r="A369" s="2">
        <v>14.68</v>
      </c>
      <c r="B369" s="2">
        <v>-0.97555366463399995</v>
      </c>
      <c r="C369" s="2">
        <v>27.152910332299999</v>
      </c>
      <c r="D369">
        <f t="shared" si="5"/>
        <v>27.170429596649829</v>
      </c>
    </row>
    <row r="370" spans="1:4" ht="12.75" customHeight="1">
      <c r="A370" s="2">
        <v>14.72</v>
      </c>
      <c r="B370" s="2">
        <v>-0.812961387195</v>
      </c>
      <c r="C370" s="2">
        <v>27.152910332299999</v>
      </c>
      <c r="D370">
        <f t="shared" si="5"/>
        <v>27.165077686820517</v>
      </c>
    </row>
    <row r="371" spans="1:4" ht="12.75" customHeight="1">
      <c r="A371" s="2">
        <v>14.76</v>
      </c>
      <c r="B371" s="2">
        <v>-0.243888416159</v>
      </c>
      <c r="C371" s="2">
        <v>27.152910332299999</v>
      </c>
      <c r="D371">
        <f t="shared" si="5"/>
        <v>27.154005617467575</v>
      </c>
    </row>
    <row r="372" spans="1:4" ht="12.75" customHeight="1">
      <c r="A372" s="2">
        <v>14.8</v>
      </c>
      <c r="B372" s="2">
        <v>0.48777683231699998</v>
      </c>
      <c r="C372" s="2">
        <v>27.152910332299999</v>
      </c>
      <c r="D372">
        <f t="shared" si="5"/>
        <v>27.157291207925528</v>
      </c>
    </row>
    <row r="373" spans="1:4" ht="12.75" customHeight="1">
      <c r="A373" s="2">
        <v>14.84</v>
      </c>
      <c r="B373" s="2">
        <v>0.73166524847600001</v>
      </c>
      <c r="C373" s="2">
        <v>27.234206471</v>
      </c>
      <c r="D373">
        <f t="shared" si="5"/>
        <v>27.24403303736225</v>
      </c>
    </row>
    <row r="374" spans="1:4" ht="12.75" customHeight="1">
      <c r="A374" s="2">
        <v>14.88</v>
      </c>
      <c r="B374" s="2">
        <v>0.97555366463399995</v>
      </c>
      <c r="C374" s="2">
        <v>27.315502609799999</v>
      </c>
      <c r="D374">
        <f t="shared" si="5"/>
        <v>27.332917659455447</v>
      </c>
    </row>
    <row r="375" spans="1:4" ht="12.75" customHeight="1">
      <c r="A375" s="2">
        <v>14.92</v>
      </c>
      <c r="B375" s="2">
        <v>1.2194420807899999</v>
      </c>
      <c r="C375" s="2">
        <v>27.315502609799999</v>
      </c>
      <c r="D375">
        <f t="shared" si="5"/>
        <v>27.342708750494928</v>
      </c>
    </row>
    <row r="376" spans="1:4" ht="12.75" customHeight="1">
      <c r="A376" s="2">
        <v>14.96</v>
      </c>
      <c r="B376" s="2">
        <v>1.54462663567</v>
      </c>
      <c r="C376" s="2">
        <v>27.315502609799999</v>
      </c>
      <c r="D376">
        <f t="shared" si="5"/>
        <v>27.359140232646414</v>
      </c>
    </row>
    <row r="377" spans="1:4" ht="12.75" customHeight="1">
      <c r="A377" s="2">
        <v>15</v>
      </c>
      <c r="B377" s="2">
        <v>1.7885150518299999</v>
      </c>
      <c r="C377" s="2">
        <v>27.315502609799999</v>
      </c>
      <c r="D377">
        <f t="shared" si="5"/>
        <v>27.373992564414365</v>
      </c>
    </row>
    <row r="378" spans="1:4" ht="12.75" customHeight="1">
      <c r="A378" s="2">
        <v>15.04</v>
      </c>
      <c r="B378" s="2">
        <v>1.7885150518299999</v>
      </c>
      <c r="C378" s="2">
        <v>27.315502609799999</v>
      </c>
      <c r="D378">
        <f t="shared" si="5"/>
        <v>27.373992564414365</v>
      </c>
    </row>
    <row r="379" spans="1:4" ht="12.75" customHeight="1">
      <c r="A379" s="2">
        <v>15.08</v>
      </c>
      <c r="B379" s="2">
        <v>2.03240346799</v>
      </c>
      <c r="C379" s="2">
        <v>27.152910332299999</v>
      </c>
      <c r="D379">
        <f t="shared" si="5"/>
        <v>27.228867096715973</v>
      </c>
    </row>
    <row r="380" spans="1:4" ht="12.75" customHeight="1">
      <c r="A380" s="2">
        <v>15.12</v>
      </c>
      <c r="B380" s="2">
        <v>2.03240346799</v>
      </c>
      <c r="C380" s="2">
        <v>27.152910332299999</v>
      </c>
      <c r="D380">
        <f t="shared" si="5"/>
        <v>27.228867096715973</v>
      </c>
    </row>
    <row r="381" spans="1:4" ht="12.75" customHeight="1">
      <c r="A381" s="2">
        <v>15.16</v>
      </c>
      <c r="B381" s="2">
        <v>2.03240346799</v>
      </c>
      <c r="C381" s="2">
        <v>27.152910332299999</v>
      </c>
      <c r="D381">
        <f t="shared" si="5"/>
        <v>27.228867096715973</v>
      </c>
    </row>
    <row r="382" spans="1:4" ht="12.75" customHeight="1">
      <c r="A382" s="2">
        <v>15.2</v>
      </c>
      <c r="B382" s="2">
        <v>2.03240346799</v>
      </c>
      <c r="C382" s="2">
        <v>27.152910332299999</v>
      </c>
      <c r="D382">
        <f t="shared" si="5"/>
        <v>27.228867096715973</v>
      </c>
    </row>
    <row r="383" spans="1:4" ht="12.75" customHeight="1">
      <c r="A383" s="2">
        <v>15.24</v>
      </c>
      <c r="B383" s="2">
        <v>2.03240346799</v>
      </c>
      <c r="C383" s="2">
        <v>27.152910332299999</v>
      </c>
      <c r="D383">
        <f t="shared" si="5"/>
        <v>27.228867096715973</v>
      </c>
    </row>
    <row r="384" spans="1:4" ht="12.75" customHeight="1">
      <c r="A384" s="2">
        <v>15.28</v>
      </c>
      <c r="B384" s="2">
        <v>2.03240346799</v>
      </c>
      <c r="C384" s="2">
        <v>27.152910332299999</v>
      </c>
      <c r="D384">
        <f t="shared" si="5"/>
        <v>27.228867096715973</v>
      </c>
    </row>
    <row r="385" spans="1:4" ht="12.75" customHeight="1">
      <c r="A385" s="2">
        <v>15.32</v>
      </c>
      <c r="B385" s="2">
        <v>2.03240346799</v>
      </c>
      <c r="C385" s="2">
        <v>27.152910332299999</v>
      </c>
      <c r="D385">
        <f t="shared" si="5"/>
        <v>27.228867096715973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Sylvestre PRABAKARAN</dc:creator>
  <cp:lastModifiedBy>Gael</cp:lastModifiedBy>
  <dcterms:created xsi:type="dcterms:W3CDTF">2016-10-04T15:12:31Z</dcterms:created>
  <dcterms:modified xsi:type="dcterms:W3CDTF">2017-01-25T17:08:51Z</dcterms:modified>
</cp:coreProperties>
</file>