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20055" windowHeight="7185"/>
  </bookViews>
  <sheets>
    <sheet name="Feuil1" sheetId="1" r:id="rId1"/>
    <sheet name="Feuil2" sheetId="2" r:id="rId2"/>
    <sheet name="Feuil3" sheetId="3" r:id="rId3"/>
  </sheets>
  <calcPr calcId="124519"/>
</workbook>
</file>

<file path=xl/calcChain.xml><?xml version="1.0" encoding="utf-8"?>
<calcChain xmlns="http://schemas.openxmlformats.org/spreadsheetml/2006/main">
  <c r="L4" i="1"/>
  <c r="L5" s="1"/>
  <c r="L6" s="1"/>
  <c r="L7" s="1"/>
  <c r="L8" s="1"/>
  <c r="L9" s="1"/>
  <c r="L10" s="1"/>
  <c r="L11" s="1"/>
  <c r="L12" s="1"/>
  <c r="L13" s="1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133" s="1"/>
  <c r="L134" s="1"/>
  <c r="L135" s="1"/>
  <c r="L136" s="1"/>
  <c r="L137" s="1"/>
  <c r="L138" s="1"/>
  <c r="L139" s="1"/>
  <c r="L140" s="1"/>
  <c r="L141" s="1"/>
  <c r="L142" s="1"/>
  <c r="L143" s="1"/>
  <c r="L144" s="1"/>
  <c r="L145" s="1"/>
  <c r="L146" s="1"/>
  <c r="L147" s="1"/>
  <c r="L148" s="1"/>
  <c r="L149" s="1"/>
  <c r="L150" s="1"/>
  <c r="L151" s="1"/>
  <c r="L152" s="1"/>
  <c r="L153" s="1"/>
  <c r="L154" s="1"/>
  <c r="L155" s="1"/>
  <c r="L156" s="1"/>
  <c r="L157" s="1"/>
  <c r="L158" s="1"/>
  <c r="L159" s="1"/>
  <c r="L160" s="1"/>
  <c r="L161" s="1"/>
  <c r="L162" s="1"/>
  <c r="L163" s="1"/>
  <c r="L164" s="1"/>
  <c r="L165" s="1"/>
  <c r="L166" s="1"/>
  <c r="L167" s="1"/>
  <c r="L168" s="1"/>
  <c r="L169" s="1"/>
  <c r="L170" s="1"/>
  <c r="L171" s="1"/>
  <c r="L172" s="1"/>
  <c r="L173" s="1"/>
  <c r="L174" s="1"/>
  <c r="L175" s="1"/>
  <c r="L176" s="1"/>
  <c r="L177" s="1"/>
  <c r="L178" s="1"/>
  <c r="L179" s="1"/>
  <c r="L180" s="1"/>
  <c r="L181" s="1"/>
  <c r="L182" s="1"/>
  <c r="L183" s="1"/>
  <c r="L184" s="1"/>
  <c r="L185" s="1"/>
  <c r="L186" s="1"/>
  <c r="L187" s="1"/>
  <c r="L188" s="1"/>
  <c r="L189" s="1"/>
  <c r="L190" s="1"/>
  <c r="L191" s="1"/>
  <c r="L192" s="1"/>
  <c r="L193" s="1"/>
  <c r="L194" s="1"/>
  <c r="L195" s="1"/>
  <c r="L196" s="1"/>
  <c r="L197" s="1"/>
  <c r="L198" s="1"/>
  <c r="L199" s="1"/>
  <c r="L200" s="1"/>
  <c r="L201" s="1"/>
  <c r="L202" s="1"/>
  <c r="L203" s="1"/>
  <c r="L204" s="1"/>
  <c r="L205" s="1"/>
  <c r="L206" s="1"/>
  <c r="L207" s="1"/>
  <c r="L208" s="1"/>
  <c r="L209" s="1"/>
  <c r="L210" s="1"/>
  <c r="L211" s="1"/>
  <c r="L212" s="1"/>
  <c r="L213" s="1"/>
  <c r="L214" s="1"/>
  <c r="L215" s="1"/>
  <c r="L216" s="1"/>
  <c r="L217" s="1"/>
  <c r="L218" s="1"/>
  <c r="L219" s="1"/>
  <c r="L220" s="1"/>
  <c r="L221" s="1"/>
  <c r="L222" s="1"/>
  <c r="L223" s="1"/>
  <c r="L224" s="1"/>
  <c r="L225" s="1"/>
  <c r="L226" s="1"/>
  <c r="L227" s="1"/>
  <c r="L228" s="1"/>
  <c r="L229" s="1"/>
  <c r="L230" s="1"/>
  <c r="L231" s="1"/>
  <c r="L232" s="1"/>
  <c r="L233" s="1"/>
  <c r="L234" s="1"/>
  <c r="L235" s="1"/>
  <c r="L236" s="1"/>
  <c r="L237" s="1"/>
  <c r="L238" s="1"/>
  <c r="L239" s="1"/>
  <c r="L240" s="1"/>
  <c r="L241" s="1"/>
  <c r="L242" s="1"/>
  <c r="L243" s="1"/>
  <c r="L244" s="1"/>
  <c r="L245" s="1"/>
  <c r="L246" s="1"/>
  <c r="L247" s="1"/>
  <c r="L248" s="1"/>
  <c r="L249" s="1"/>
  <c r="L250" s="1"/>
  <c r="L251" s="1"/>
  <c r="L252" s="1"/>
  <c r="L253" s="1"/>
  <c r="L254" s="1"/>
  <c r="L255" s="1"/>
  <c r="L256" s="1"/>
  <c r="L257" s="1"/>
  <c r="L258" s="1"/>
  <c r="L259" s="1"/>
  <c r="L260" s="1"/>
  <c r="L261" s="1"/>
  <c r="L262" s="1"/>
  <c r="L263" s="1"/>
  <c r="L264" s="1"/>
  <c r="L265" s="1"/>
  <c r="L266" s="1"/>
  <c r="L267" s="1"/>
  <c r="L268" s="1"/>
  <c r="L269" s="1"/>
  <c r="L270" s="1"/>
  <c r="L271" s="1"/>
  <c r="L272" s="1"/>
  <c r="L273" s="1"/>
  <c r="L274" s="1"/>
  <c r="L275" s="1"/>
  <c r="L276" s="1"/>
  <c r="L277" s="1"/>
  <c r="L278" s="1"/>
  <c r="L279" s="1"/>
  <c r="L280" s="1"/>
  <c r="L281" s="1"/>
  <c r="L282" s="1"/>
  <c r="L283" s="1"/>
  <c r="L284" s="1"/>
  <c r="L285" s="1"/>
  <c r="L286" s="1"/>
  <c r="L287" s="1"/>
  <c r="L288" s="1"/>
  <c r="L289" s="1"/>
  <c r="L290" s="1"/>
  <c r="L291" s="1"/>
  <c r="L292" s="1"/>
  <c r="L293" s="1"/>
  <c r="L294" s="1"/>
  <c r="L295" s="1"/>
  <c r="L296" s="1"/>
  <c r="L297" s="1"/>
  <c r="L298" s="1"/>
  <c r="L299" s="1"/>
  <c r="L300" s="1"/>
  <c r="L301" s="1"/>
  <c r="L302" s="1"/>
  <c r="L303" s="1"/>
  <c r="L304" s="1"/>
  <c r="L305" s="1"/>
  <c r="L306" s="1"/>
  <c r="L307" s="1"/>
  <c r="L308" s="1"/>
  <c r="L309" s="1"/>
  <c r="L310" s="1"/>
  <c r="L311" s="1"/>
  <c r="L312" s="1"/>
  <c r="L313" s="1"/>
  <c r="L314" s="1"/>
  <c r="L315" s="1"/>
  <c r="L316" s="1"/>
  <c r="L317" s="1"/>
  <c r="L318" s="1"/>
  <c r="L319" s="1"/>
  <c r="L320" s="1"/>
  <c r="L321" s="1"/>
  <c r="L322" s="1"/>
  <c r="L323" s="1"/>
  <c r="L324" s="1"/>
  <c r="L325" s="1"/>
  <c r="L326" s="1"/>
  <c r="L327" s="1"/>
  <c r="L328" s="1"/>
  <c r="L329" s="1"/>
  <c r="L330" s="1"/>
  <c r="L331" s="1"/>
  <c r="L332" s="1"/>
  <c r="L333" s="1"/>
  <c r="L334" s="1"/>
  <c r="L335" s="1"/>
  <c r="L336" s="1"/>
  <c r="L337" s="1"/>
  <c r="L338" s="1"/>
  <c r="L339" s="1"/>
  <c r="L340" s="1"/>
  <c r="L341" s="1"/>
  <c r="L342" s="1"/>
  <c r="L343" s="1"/>
  <c r="L344" s="1"/>
  <c r="L345" s="1"/>
  <c r="L346" s="1"/>
  <c r="L347" s="1"/>
  <c r="L348" s="1"/>
  <c r="L349" s="1"/>
  <c r="L350" s="1"/>
  <c r="L351" s="1"/>
  <c r="L352" s="1"/>
  <c r="L353" s="1"/>
  <c r="L354" s="1"/>
  <c r="L355" s="1"/>
  <c r="L356" s="1"/>
  <c r="L357" s="1"/>
  <c r="L358" s="1"/>
  <c r="L359" s="1"/>
  <c r="L360" s="1"/>
  <c r="L361" s="1"/>
  <c r="L362" s="1"/>
  <c r="L363" s="1"/>
  <c r="L364" s="1"/>
  <c r="L365" s="1"/>
  <c r="L366" s="1"/>
  <c r="L367" s="1"/>
  <c r="L368" s="1"/>
  <c r="L369" s="1"/>
  <c r="L370" s="1"/>
  <c r="L371" s="1"/>
  <c r="L372" s="1"/>
  <c r="L373" s="1"/>
  <c r="L374" s="1"/>
  <c r="L375" s="1"/>
  <c r="L376" s="1"/>
  <c r="L377" s="1"/>
  <c r="L378" s="1"/>
  <c r="L379" s="1"/>
  <c r="L380" s="1"/>
  <c r="L381" s="1"/>
  <c r="L382" s="1"/>
  <c r="L383" s="1"/>
  <c r="L384" s="1"/>
  <c r="L385" s="1"/>
  <c r="L386" s="1"/>
  <c r="L387" s="1"/>
  <c r="L388" s="1"/>
  <c r="L389" s="1"/>
  <c r="L390" s="1"/>
  <c r="L391" s="1"/>
  <c r="L392" s="1"/>
  <c r="L393" s="1"/>
  <c r="L394" s="1"/>
  <c r="L395" s="1"/>
  <c r="L396" s="1"/>
  <c r="L397" s="1"/>
  <c r="L398" s="1"/>
  <c r="L399" s="1"/>
  <c r="L400" s="1"/>
  <c r="L401" s="1"/>
  <c r="L402" s="1"/>
  <c r="L403" s="1"/>
  <c r="L404" s="1"/>
  <c r="L405" s="1"/>
  <c r="L406" s="1"/>
  <c r="L407" s="1"/>
  <c r="L408" s="1"/>
  <c r="L409" s="1"/>
  <c r="L410" s="1"/>
  <c r="L411" s="1"/>
  <c r="L412" s="1"/>
  <c r="L413" s="1"/>
  <c r="L414" s="1"/>
  <c r="L415" s="1"/>
  <c r="L416" s="1"/>
  <c r="L417" s="1"/>
  <c r="L418" s="1"/>
  <c r="L419" s="1"/>
  <c r="L420" s="1"/>
  <c r="L421" s="1"/>
  <c r="L422" s="1"/>
  <c r="L423" s="1"/>
  <c r="L424" s="1"/>
  <c r="L425" s="1"/>
  <c r="L426" s="1"/>
  <c r="L427" s="1"/>
  <c r="L428" s="1"/>
  <c r="L429" s="1"/>
  <c r="L430" s="1"/>
  <c r="L431" s="1"/>
  <c r="L432" s="1"/>
  <c r="L433" s="1"/>
  <c r="L434" s="1"/>
  <c r="L435" s="1"/>
  <c r="L436" s="1"/>
  <c r="L437" s="1"/>
  <c r="L438" s="1"/>
  <c r="L439" s="1"/>
  <c r="L440" s="1"/>
  <c r="L441" s="1"/>
  <c r="L442" s="1"/>
  <c r="L443" s="1"/>
  <c r="L444" s="1"/>
  <c r="L445" s="1"/>
  <c r="L446" s="1"/>
  <c r="L447" s="1"/>
  <c r="L448" s="1"/>
  <c r="L449" s="1"/>
  <c r="L450" s="1"/>
  <c r="L451" s="1"/>
  <c r="L452" s="1"/>
  <c r="L453" s="1"/>
  <c r="L454" s="1"/>
  <c r="L455" s="1"/>
  <c r="L456" s="1"/>
  <c r="L457" s="1"/>
  <c r="L458" s="1"/>
  <c r="L459" s="1"/>
  <c r="L460" s="1"/>
  <c r="L461" s="1"/>
  <c r="L462" s="1"/>
  <c r="L463" s="1"/>
  <c r="L464" s="1"/>
  <c r="L465" s="1"/>
  <c r="L466" s="1"/>
  <c r="L467" s="1"/>
  <c r="L468" s="1"/>
  <c r="L469" s="1"/>
  <c r="L470" s="1"/>
  <c r="L471" s="1"/>
  <c r="L472" s="1"/>
  <c r="L473" s="1"/>
  <c r="L474" s="1"/>
  <c r="L475" s="1"/>
  <c r="L476" s="1"/>
  <c r="L477" s="1"/>
  <c r="L478" s="1"/>
  <c r="L479" s="1"/>
  <c r="L480" s="1"/>
  <c r="L481" s="1"/>
  <c r="L482" s="1"/>
  <c r="L483" s="1"/>
  <c r="L484" s="1"/>
  <c r="L485" s="1"/>
  <c r="L486" s="1"/>
  <c r="L487" s="1"/>
  <c r="L488" s="1"/>
  <c r="L489" s="1"/>
  <c r="L490" s="1"/>
  <c r="L491" s="1"/>
  <c r="L492" s="1"/>
  <c r="L493" s="1"/>
  <c r="L494" s="1"/>
  <c r="L495" s="1"/>
  <c r="L496" s="1"/>
  <c r="L497" s="1"/>
  <c r="L498" s="1"/>
  <c r="L499" s="1"/>
  <c r="L500" s="1"/>
  <c r="L501" s="1"/>
  <c r="L502" s="1"/>
  <c r="L503" s="1"/>
  <c r="L504" s="1"/>
  <c r="L505" s="1"/>
  <c r="L506" s="1"/>
  <c r="L507" s="1"/>
  <c r="L508" s="1"/>
  <c r="L509" s="1"/>
  <c r="L510" s="1"/>
  <c r="L511" s="1"/>
  <c r="L512" s="1"/>
  <c r="L513" s="1"/>
  <c r="L514" s="1"/>
  <c r="L515" s="1"/>
  <c r="L516" s="1"/>
  <c r="L517" s="1"/>
  <c r="L518" s="1"/>
  <c r="L519" s="1"/>
  <c r="L520" s="1"/>
  <c r="L521" s="1"/>
  <c r="L522" s="1"/>
  <c r="L523" s="1"/>
  <c r="L524" s="1"/>
  <c r="L525" s="1"/>
  <c r="L526" s="1"/>
  <c r="L527" s="1"/>
  <c r="L528" s="1"/>
  <c r="L529" s="1"/>
  <c r="L530" s="1"/>
  <c r="L531" s="1"/>
  <c r="L532" s="1"/>
  <c r="L533" s="1"/>
  <c r="L534" s="1"/>
  <c r="L535" s="1"/>
  <c r="L536" s="1"/>
  <c r="L537" s="1"/>
  <c r="L538" s="1"/>
  <c r="L539" s="1"/>
  <c r="L540" s="1"/>
  <c r="L541" s="1"/>
  <c r="L542" s="1"/>
  <c r="L543" s="1"/>
  <c r="L544" s="1"/>
  <c r="L545" s="1"/>
  <c r="L546" s="1"/>
  <c r="L547" s="1"/>
  <c r="L548" s="1"/>
  <c r="L549" s="1"/>
  <c r="L550" s="1"/>
  <c r="L551" s="1"/>
  <c r="L552" s="1"/>
  <c r="L553" s="1"/>
  <c r="L554" s="1"/>
  <c r="L555" s="1"/>
  <c r="L556" s="1"/>
  <c r="L557" s="1"/>
  <c r="L558" s="1"/>
  <c r="L559" s="1"/>
  <c r="L560" s="1"/>
  <c r="L561" s="1"/>
  <c r="L562" s="1"/>
  <c r="L563" s="1"/>
  <c r="L564" s="1"/>
  <c r="L565" s="1"/>
  <c r="L566" s="1"/>
  <c r="L567" s="1"/>
  <c r="L568" s="1"/>
  <c r="L569" s="1"/>
  <c r="L570" s="1"/>
  <c r="L571" s="1"/>
  <c r="L572" s="1"/>
  <c r="L573" s="1"/>
  <c r="L574" s="1"/>
  <c r="L575" s="1"/>
  <c r="L576" s="1"/>
  <c r="L577" s="1"/>
  <c r="L578" s="1"/>
  <c r="L579" s="1"/>
  <c r="L580" s="1"/>
  <c r="L581" s="1"/>
  <c r="L582" s="1"/>
  <c r="L583" s="1"/>
  <c r="L584" s="1"/>
  <c r="L585" s="1"/>
  <c r="L586" s="1"/>
  <c r="L587" s="1"/>
  <c r="L588" s="1"/>
  <c r="L589" s="1"/>
  <c r="L590" s="1"/>
  <c r="L591" s="1"/>
  <c r="L592" s="1"/>
  <c r="L593" s="1"/>
  <c r="L594" s="1"/>
  <c r="L595" s="1"/>
  <c r="L596" s="1"/>
  <c r="L597" s="1"/>
  <c r="L598" s="1"/>
  <c r="L599" s="1"/>
  <c r="L600" s="1"/>
  <c r="L601" s="1"/>
  <c r="L602" s="1"/>
  <c r="L603" s="1"/>
  <c r="L604" s="1"/>
  <c r="L605" s="1"/>
  <c r="L606" s="1"/>
  <c r="L607" s="1"/>
  <c r="L608" s="1"/>
  <c r="L609" s="1"/>
  <c r="L610" s="1"/>
  <c r="L611" s="1"/>
  <c r="L612" s="1"/>
  <c r="L613" s="1"/>
  <c r="L614" s="1"/>
  <c r="L615" s="1"/>
  <c r="L616" s="1"/>
  <c r="L617" s="1"/>
  <c r="L618" s="1"/>
  <c r="L619" s="1"/>
  <c r="L620" s="1"/>
  <c r="L621" s="1"/>
  <c r="L622" s="1"/>
  <c r="L623" s="1"/>
  <c r="L624" s="1"/>
  <c r="L625" s="1"/>
  <c r="L626" s="1"/>
  <c r="L627" s="1"/>
  <c r="L628" s="1"/>
  <c r="L629" s="1"/>
  <c r="L630" s="1"/>
  <c r="L631" s="1"/>
  <c r="L632" s="1"/>
  <c r="L633" s="1"/>
  <c r="L634" s="1"/>
  <c r="L635" s="1"/>
  <c r="L636" s="1"/>
  <c r="L637" s="1"/>
  <c r="L638" s="1"/>
  <c r="L639" s="1"/>
  <c r="L640" s="1"/>
  <c r="L641" s="1"/>
  <c r="L642" s="1"/>
  <c r="L643" s="1"/>
  <c r="L644" s="1"/>
  <c r="L645" s="1"/>
  <c r="L646" s="1"/>
  <c r="L647" s="1"/>
  <c r="L648" s="1"/>
  <c r="L649" s="1"/>
  <c r="L650" s="1"/>
  <c r="L651" s="1"/>
  <c r="L652" s="1"/>
  <c r="L653" s="1"/>
  <c r="L654" s="1"/>
  <c r="L655" s="1"/>
  <c r="L656" s="1"/>
  <c r="L657" s="1"/>
  <c r="L658" s="1"/>
  <c r="L659" s="1"/>
  <c r="L660" s="1"/>
  <c r="L661" s="1"/>
  <c r="L662" s="1"/>
  <c r="L663" s="1"/>
  <c r="L664" s="1"/>
  <c r="L665" s="1"/>
  <c r="L666" s="1"/>
  <c r="L667" s="1"/>
  <c r="L668" s="1"/>
  <c r="L669" s="1"/>
  <c r="L670" s="1"/>
  <c r="L671" s="1"/>
  <c r="L672" s="1"/>
  <c r="L673" s="1"/>
  <c r="L674" s="1"/>
  <c r="L675" s="1"/>
  <c r="L676" s="1"/>
  <c r="L677" s="1"/>
  <c r="L678" s="1"/>
  <c r="L679" s="1"/>
  <c r="L680" s="1"/>
  <c r="L681" s="1"/>
  <c r="L682" s="1"/>
  <c r="L683" s="1"/>
  <c r="L684" s="1"/>
  <c r="L685" s="1"/>
  <c r="L686" s="1"/>
  <c r="L687" s="1"/>
  <c r="L688" s="1"/>
  <c r="L689" s="1"/>
  <c r="L690" s="1"/>
  <c r="L691" s="1"/>
  <c r="L692" s="1"/>
  <c r="L693" s="1"/>
  <c r="L694" s="1"/>
  <c r="L695" s="1"/>
  <c r="L696" s="1"/>
  <c r="L697" s="1"/>
  <c r="L698" s="1"/>
  <c r="L699" s="1"/>
  <c r="L700" s="1"/>
  <c r="L701" s="1"/>
  <c r="L702" s="1"/>
  <c r="L703" s="1"/>
  <c r="L704" s="1"/>
  <c r="L705" s="1"/>
  <c r="L706" s="1"/>
  <c r="L707" s="1"/>
  <c r="L708" s="1"/>
  <c r="L709" s="1"/>
  <c r="L710" s="1"/>
  <c r="L711" s="1"/>
  <c r="L712" s="1"/>
  <c r="L713" s="1"/>
  <c r="L714" s="1"/>
  <c r="L715" s="1"/>
  <c r="L716" s="1"/>
  <c r="L717" s="1"/>
  <c r="L718" s="1"/>
  <c r="L719" s="1"/>
  <c r="L720" s="1"/>
  <c r="L721" s="1"/>
  <c r="L722" s="1"/>
  <c r="L723" s="1"/>
  <c r="L724" s="1"/>
  <c r="L725" s="1"/>
  <c r="L726" s="1"/>
  <c r="L727" s="1"/>
  <c r="L728" s="1"/>
  <c r="L729" s="1"/>
  <c r="L730" s="1"/>
  <c r="L731" s="1"/>
  <c r="L732" s="1"/>
  <c r="L733" s="1"/>
  <c r="L734" s="1"/>
  <c r="L735" s="1"/>
  <c r="L736" s="1"/>
  <c r="L737" s="1"/>
  <c r="L738" s="1"/>
  <c r="L739" s="1"/>
  <c r="L740" s="1"/>
  <c r="L741" s="1"/>
  <c r="L742" s="1"/>
  <c r="L743" s="1"/>
  <c r="L744" s="1"/>
  <c r="L745" s="1"/>
  <c r="L746" s="1"/>
  <c r="L747" s="1"/>
  <c r="L748" s="1"/>
  <c r="L749" s="1"/>
  <c r="L750" s="1"/>
  <c r="L751" s="1"/>
  <c r="L752" s="1"/>
  <c r="L753" s="1"/>
  <c r="L754" s="1"/>
  <c r="L755" s="1"/>
  <c r="L756" s="1"/>
  <c r="L757" s="1"/>
  <c r="L758" s="1"/>
  <c r="L759" s="1"/>
  <c r="L760" s="1"/>
  <c r="L761" s="1"/>
  <c r="L762" s="1"/>
  <c r="L763" s="1"/>
  <c r="L764" s="1"/>
  <c r="L765" s="1"/>
  <c r="L766" s="1"/>
  <c r="L767" s="1"/>
  <c r="L768" s="1"/>
  <c r="L769" s="1"/>
  <c r="L770" s="1"/>
  <c r="L771" s="1"/>
  <c r="L772" s="1"/>
  <c r="L773" s="1"/>
  <c r="L774" s="1"/>
  <c r="L775" s="1"/>
  <c r="L776" s="1"/>
  <c r="L777" s="1"/>
  <c r="L778" s="1"/>
  <c r="L779" s="1"/>
  <c r="L780" s="1"/>
  <c r="L781" s="1"/>
  <c r="L782" s="1"/>
  <c r="L783" s="1"/>
  <c r="L784" s="1"/>
  <c r="L785" s="1"/>
  <c r="L786" s="1"/>
  <c r="L787" s="1"/>
  <c r="L788" s="1"/>
  <c r="L789" s="1"/>
  <c r="L790" s="1"/>
  <c r="L791" s="1"/>
  <c r="L792" s="1"/>
  <c r="L793" s="1"/>
  <c r="L794" s="1"/>
  <c r="L795" s="1"/>
  <c r="L796" s="1"/>
  <c r="L797" s="1"/>
  <c r="L798" s="1"/>
  <c r="L799" s="1"/>
  <c r="L800" s="1"/>
  <c r="L801" s="1"/>
  <c r="L802" s="1"/>
  <c r="L803" s="1"/>
  <c r="L804" s="1"/>
  <c r="L805" s="1"/>
  <c r="L806" s="1"/>
  <c r="L807" s="1"/>
  <c r="L808" s="1"/>
  <c r="L809" s="1"/>
  <c r="L810" s="1"/>
  <c r="L811" s="1"/>
  <c r="L812" s="1"/>
  <c r="L813" s="1"/>
  <c r="L814" s="1"/>
  <c r="L815" s="1"/>
  <c r="L816" s="1"/>
  <c r="L817" s="1"/>
  <c r="L818" s="1"/>
  <c r="L819" s="1"/>
  <c r="L820" s="1"/>
  <c r="L821" s="1"/>
  <c r="L822" s="1"/>
  <c r="L823" s="1"/>
  <c r="L824" s="1"/>
  <c r="L825" s="1"/>
  <c r="L826" s="1"/>
  <c r="L827" s="1"/>
  <c r="L828" s="1"/>
  <c r="L829" s="1"/>
  <c r="L830" s="1"/>
  <c r="L831" s="1"/>
  <c r="L832" s="1"/>
  <c r="L833" s="1"/>
  <c r="L834" s="1"/>
  <c r="L835" s="1"/>
  <c r="L836" s="1"/>
  <c r="L837" s="1"/>
  <c r="L838" s="1"/>
  <c r="L839" s="1"/>
  <c r="L840" s="1"/>
  <c r="L841" s="1"/>
  <c r="L842" s="1"/>
  <c r="L843" s="1"/>
  <c r="L844" s="1"/>
  <c r="L845" s="1"/>
  <c r="L846" s="1"/>
  <c r="L847" s="1"/>
  <c r="L848" s="1"/>
  <c r="L849" s="1"/>
  <c r="L850" s="1"/>
  <c r="L851" s="1"/>
  <c r="L852" s="1"/>
  <c r="L853" s="1"/>
  <c r="L854" s="1"/>
  <c r="L855" s="1"/>
  <c r="L856" s="1"/>
  <c r="L857" s="1"/>
  <c r="L858" s="1"/>
  <c r="L859" s="1"/>
  <c r="L860" s="1"/>
  <c r="L861" s="1"/>
  <c r="L862" s="1"/>
  <c r="L863" s="1"/>
  <c r="L864" s="1"/>
  <c r="L865" s="1"/>
  <c r="L866" s="1"/>
  <c r="L867" s="1"/>
  <c r="L868" s="1"/>
  <c r="L869" s="1"/>
  <c r="L870" s="1"/>
  <c r="L871" s="1"/>
  <c r="L872" s="1"/>
  <c r="L873" s="1"/>
  <c r="L874" s="1"/>
  <c r="L875" s="1"/>
  <c r="L876" s="1"/>
  <c r="L877" s="1"/>
  <c r="L878" s="1"/>
  <c r="L879" s="1"/>
  <c r="L880" s="1"/>
  <c r="L881" s="1"/>
  <c r="L882" s="1"/>
  <c r="L883" s="1"/>
  <c r="L884" s="1"/>
  <c r="L885" s="1"/>
  <c r="L886" s="1"/>
  <c r="L887" s="1"/>
  <c r="L888" s="1"/>
  <c r="L889" s="1"/>
  <c r="L890" s="1"/>
  <c r="L891" s="1"/>
  <c r="L892" s="1"/>
  <c r="L893" s="1"/>
  <c r="L894" s="1"/>
  <c r="L895" s="1"/>
  <c r="L896" s="1"/>
  <c r="L897" s="1"/>
  <c r="L898" s="1"/>
  <c r="L899" s="1"/>
  <c r="L900" s="1"/>
  <c r="L901" s="1"/>
  <c r="L902" s="1"/>
  <c r="L903" s="1"/>
  <c r="L904" s="1"/>
  <c r="L905" s="1"/>
  <c r="L906" s="1"/>
  <c r="L907" s="1"/>
  <c r="L908" s="1"/>
  <c r="L909" s="1"/>
  <c r="L910" s="1"/>
  <c r="L911" s="1"/>
  <c r="L912" s="1"/>
  <c r="L913" s="1"/>
  <c r="L914" s="1"/>
  <c r="L915" s="1"/>
  <c r="L916" s="1"/>
  <c r="L917" s="1"/>
  <c r="L918" s="1"/>
  <c r="L919" s="1"/>
  <c r="L920" s="1"/>
  <c r="L921" s="1"/>
  <c r="L922" s="1"/>
  <c r="L923" s="1"/>
  <c r="L924" s="1"/>
  <c r="L925" s="1"/>
  <c r="L926" s="1"/>
  <c r="L927" s="1"/>
  <c r="L928" s="1"/>
  <c r="L929" s="1"/>
  <c r="L930" s="1"/>
  <c r="L931" s="1"/>
  <c r="L932" s="1"/>
  <c r="L933" s="1"/>
  <c r="L934" s="1"/>
  <c r="L935" s="1"/>
  <c r="L936" s="1"/>
  <c r="L937" s="1"/>
  <c r="L938" s="1"/>
  <c r="L939" s="1"/>
  <c r="L940" s="1"/>
  <c r="L941" s="1"/>
  <c r="L942" s="1"/>
  <c r="L943" s="1"/>
  <c r="L944" s="1"/>
  <c r="L945" s="1"/>
  <c r="L946" s="1"/>
  <c r="L947" s="1"/>
  <c r="L948" s="1"/>
  <c r="L949" s="1"/>
  <c r="L950" s="1"/>
  <c r="L951" s="1"/>
  <c r="L952" s="1"/>
  <c r="L953" s="1"/>
  <c r="L954" s="1"/>
  <c r="L955" s="1"/>
  <c r="L956" s="1"/>
  <c r="L957" s="1"/>
  <c r="L958" s="1"/>
  <c r="L959" s="1"/>
  <c r="L960" s="1"/>
  <c r="L961" s="1"/>
  <c r="L962" s="1"/>
  <c r="L963" s="1"/>
  <c r="L964" s="1"/>
  <c r="L965" s="1"/>
  <c r="L966" s="1"/>
  <c r="L967" s="1"/>
  <c r="L3"/>
  <c r="L2"/>
  <c r="M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330"/>
  <c r="J331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3"/>
  <c r="J4"/>
  <c r="G845"/>
  <c r="K4"/>
  <c r="K5"/>
  <c r="K6" s="1"/>
  <c r="K7" s="1"/>
  <c r="K8" s="1"/>
  <c r="K9" s="1"/>
  <c r="K10" s="1"/>
  <c r="K11" s="1"/>
  <c r="K12" s="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/>
  <c r="K36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/>
  <c r="K67"/>
  <c r="K68"/>
  <c r="K69" s="1"/>
  <c r="K70" s="1"/>
  <c r="K71"/>
  <c r="K72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/>
  <c r="K90"/>
  <c r="K91"/>
  <c r="K92"/>
  <c r="K93" s="1"/>
  <c r="K94" s="1"/>
  <c r="K95" s="1"/>
  <c r="K96" s="1"/>
  <c r="K97" s="1"/>
  <c r="K98"/>
  <c r="K99"/>
  <c r="K100"/>
  <c r="K101" s="1"/>
  <c r="K102" s="1"/>
  <c r="K103" s="1"/>
  <c r="K104"/>
  <c r="K105"/>
  <c r="K106"/>
  <c r="K107"/>
  <c r="K108"/>
  <c r="K109" s="1"/>
  <c r="K110" s="1"/>
  <c r="K111"/>
  <c r="K112"/>
  <c r="K113" s="1"/>
  <c r="K114"/>
  <c r="K115"/>
  <c r="K116"/>
  <c r="K117" s="1"/>
  <c r="K118"/>
  <c r="K119"/>
  <c r="K120"/>
  <c r="K121" s="1"/>
  <c r="K122" s="1"/>
  <c r="K123" s="1"/>
  <c r="K124"/>
  <c r="K125" s="1"/>
  <c r="K126"/>
  <c r="K127"/>
  <c r="K128"/>
  <c r="K129" s="1"/>
  <c r="K130" s="1"/>
  <c r="K131" s="1"/>
  <c r="K132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/>
  <c r="K180"/>
  <c r="K181" s="1"/>
  <c r="K182" s="1"/>
  <c r="K183"/>
  <c r="K184"/>
  <c r="K185" s="1"/>
  <c r="K186" s="1"/>
  <c r="K187" s="1"/>
  <c r="K188"/>
  <c r="K189" s="1"/>
  <c r="K190" s="1"/>
  <c r="K191" s="1"/>
  <c r="K192"/>
  <c r="K193"/>
  <c r="K194"/>
  <c r="K195" s="1"/>
  <c r="K196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/>
  <c r="K210"/>
  <c r="K211"/>
  <c r="K212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s="1"/>
  <c r="K242" s="1"/>
  <c r="K243"/>
  <c r="K244"/>
  <c r="K245" s="1"/>
  <c r="K246" s="1"/>
  <c r="K247" s="1"/>
  <c r="K248"/>
  <c r="K249" s="1"/>
  <c r="K250"/>
  <c r="K251" s="1"/>
  <c r="K252" s="1"/>
  <c r="K253" s="1"/>
  <c r="K254" s="1"/>
  <c r="K255" s="1"/>
  <c r="K256" s="1"/>
  <c r="K257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K275" s="1"/>
  <c r="K276" s="1"/>
  <c r="K277" s="1"/>
  <c r="K278" s="1"/>
  <c r="K279" s="1"/>
  <c r="K280" s="1"/>
  <c r="K281" s="1"/>
  <c r="K282" s="1"/>
  <c r="K283" s="1"/>
  <c r="K284" s="1"/>
  <c r="K285"/>
  <c r="K286" s="1"/>
  <c r="K287" s="1"/>
  <c r="K288" s="1"/>
  <c r="K289" s="1"/>
  <c r="K290" s="1"/>
  <c r="K291" s="1"/>
  <c r="K292" s="1"/>
  <c r="K293" s="1"/>
  <c r="K294" s="1"/>
  <c r="K295"/>
  <c r="K296"/>
  <c r="K297"/>
  <c r="K298" s="1"/>
  <c r="K299" s="1"/>
  <c r="K300" s="1"/>
  <c r="K301"/>
  <c r="K302" s="1"/>
  <c r="K303" s="1"/>
  <c r="K304" s="1"/>
  <c r="K305" s="1"/>
  <c r="K306" s="1"/>
  <c r="K307"/>
  <c r="K308"/>
  <c r="K309"/>
  <c r="K310" s="1"/>
  <c r="K311" s="1"/>
  <c r="K312"/>
  <c r="K313"/>
  <c r="K314"/>
  <c r="K315"/>
  <c r="K316"/>
  <c r="K317" s="1"/>
  <c r="K318"/>
  <c r="K319"/>
  <c r="K320"/>
  <c r="K321"/>
  <c r="K322"/>
  <c r="K323"/>
  <c r="K324"/>
  <c r="K325"/>
  <c r="K326"/>
  <c r="K327"/>
  <c r="K328"/>
  <c r="K329" s="1"/>
  <c r="K330" s="1"/>
  <c r="K331" s="1"/>
  <c r="K332"/>
  <c r="K333" s="1"/>
  <c r="K334" s="1"/>
  <c r="K335" s="1"/>
  <c r="K336" s="1"/>
  <c r="K337" s="1"/>
  <c r="K338"/>
  <c r="K339" s="1"/>
  <c r="K340" s="1"/>
  <c r="K341" s="1"/>
  <c r="K342" s="1"/>
  <c r="K343"/>
  <c r="K344"/>
  <c r="K345" s="1"/>
  <c r="K346"/>
  <c r="K347"/>
  <c r="K348"/>
  <c r="K349"/>
  <c r="K350" s="1"/>
  <c r="K351"/>
  <c r="K352"/>
  <c r="K353" s="1"/>
  <c r="K354"/>
  <c r="K355" s="1"/>
  <c r="K356" s="1"/>
  <c r="K357"/>
  <c r="K358" s="1"/>
  <c r="K359" s="1"/>
  <c r="K360" s="1"/>
  <c r="K361" s="1"/>
  <c r="K362" s="1"/>
  <c r="K363" s="1"/>
  <c r="K364" s="1"/>
  <c r="K365" s="1"/>
  <c r="K366"/>
  <c r="K367" s="1"/>
  <c r="K368" s="1"/>
  <c r="K369" s="1"/>
  <c r="K370" s="1"/>
  <c r="K371" s="1"/>
  <c r="K372" s="1"/>
  <c r="K373" s="1"/>
  <c r="K374" s="1"/>
  <c r="K375" s="1"/>
  <c r="K376" s="1"/>
  <c r="K377" s="1"/>
  <c r="K378" s="1"/>
  <c r="K379" s="1"/>
  <c r="K380" s="1"/>
  <c r="K381" s="1"/>
  <c r="K382" s="1"/>
  <c r="K383" s="1"/>
  <c r="K384" s="1"/>
  <c r="K385" s="1"/>
  <c r="K386" s="1"/>
  <c r="K387" s="1"/>
  <c r="K388" s="1"/>
  <c r="K389" s="1"/>
  <c r="K390" s="1"/>
  <c r="K391" s="1"/>
  <c r="K392" s="1"/>
  <c r="K393" s="1"/>
  <c r="K394" s="1"/>
  <c r="K395" s="1"/>
  <c r="K396" s="1"/>
  <c r="K397" s="1"/>
  <c r="K398" s="1"/>
  <c r="K399" s="1"/>
  <c r="K400" s="1"/>
  <c r="K401" s="1"/>
  <c r="K402" s="1"/>
  <c r="K403" s="1"/>
  <c r="K404" s="1"/>
  <c r="K405" s="1"/>
  <c r="K406" s="1"/>
  <c r="K407" s="1"/>
  <c r="K408" s="1"/>
  <c r="K409" s="1"/>
  <c r="K410" s="1"/>
  <c r="K411" s="1"/>
  <c r="K412" s="1"/>
  <c r="K413" s="1"/>
  <c r="K414" s="1"/>
  <c r="K415" s="1"/>
  <c r="K416" s="1"/>
  <c r="K417" s="1"/>
  <c r="K418" s="1"/>
  <c r="K419" s="1"/>
  <c r="K420" s="1"/>
  <c r="K421" s="1"/>
  <c r="K422" s="1"/>
  <c r="K423" s="1"/>
  <c r="K424" s="1"/>
  <c r="K425" s="1"/>
  <c r="K426" s="1"/>
  <c r="K427" s="1"/>
  <c r="K428" s="1"/>
  <c r="K429" s="1"/>
  <c r="K430" s="1"/>
  <c r="K431" s="1"/>
  <c r="K432" s="1"/>
  <c r="K433" s="1"/>
  <c r="K434" s="1"/>
  <c r="K435" s="1"/>
  <c r="K436" s="1"/>
  <c r="K437" s="1"/>
  <c r="K438" s="1"/>
  <c r="K439" s="1"/>
  <c r="K440" s="1"/>
  <c r="K441" s="1"/>
  <c r="K442" s="1"/>
  <c r="K443" s="1"/>
  <c r="K444" s="1"/>
  <c r="K445" s="1"/>
  <c r="K446" s="1"/>
  <c r="K447" s="1"/>
  <c r="K448"/>
  <c r="K449" s="1"/>
  <c r="K450" s="1"/>
  <c r="K451" s="1"/>
  <c r="K452" s="1"/>
  <c r="K453" s="1"/>
  <c r="K454" s="1"/>
  <c r="K455" s="1"/>
  <c r="K456" s="1"/>
  <c r="K457"/>
  <c r="K458" s="1"/>
  <c r="K459" s="1"/>
  <c r="K460"/>
  <c r="K461" s="1"/>
  <c r="K462" s="1"/>
  <c r="K463" s="1"/>
  <c r="K464"/>
  <c r="K465"/>
  <c r="K466"/>
  <c r="K467"/>
  <c r="K468"/>
  <c r="K469" s="1"/>
  <c r="K470" s="1"/>
  <c r="K471" s="1"/>
  <c r="K472" s="1"/>
  <c r="K473" s="1"/>
  <c r="K474"/>
  <c r="K475" s="1"/>
  <c r="K476"/>
  <c r="K477" s="1"/>
  <c r="K478" s="1"/>
  <c r="K479" s="1"/>
  <c r="K480" s="1"/>
  <c r="K481"/>
  <c r="K482" s="1"/>
  <c r="K483"/>
  <c r="K484"/>
  <c r="K485"/>
  <c r="K486"/>
  <c r="K487"/>
  <c r="K488"/>
  <c r="K489"/>
  <c r="K490" s="1"/>
  <c r="K491" s="1"/>
  <c r="K492" s="1"/>
  <c r="K493" s="1"/>
  <c r="K494" s="1"/>
  <c r="K495" s="1"/>
  <c r="K496"/>
  <c r="K497"/>
  <c r="K498" s="1"/>
  <c r="K499" s="1"/>
  <c r="K500" s="1"/>
  <c r="K501"/>
  <c r="K502"/>
  <c r="K503" s="1"/>
  <c r="K504" s="1"/>
  <c r="K505" s="1"/>
  <c r="K506"/>
  <c r="K507" s="1"/>
  <c r="K508" s="1"/>
  <c r="K509" s="1"/>
  <c r="K510" s="1"/>
  <c r="K511"/>
  <c r="K512"/>
  <c r="K513" s="1"/>
  <c r="K514" s="1"/>
  <c r="K515" s="1"/>
  <c r="K516" s="1"/>
  <c r="K517" s="1"/>
  <c r="K518"/>
  <c r="K519" s="1"/>
  <c r="K520"/>
  <c r="K521"/>
  <c r="K522" s="1"/>
  <c r="K523"/>
  <c r="K524"/>
  <c r="K525"/>
  <c r="K526" s="1"/>
  <c r="K527"/>
  <c r="K528"/>
  <c r="K529" s="1"/>
  <c r="K530" s="1"/>
  <c r="K531" s="1"/>
  <c r="K532" s="1"/>
  <c r="K533" s="1"/>
  <c r="K534"/>
  <c r="K535" s="1"/>
  <c r="K536" s="1"/>
  <c r="K537" s="1"/>
  <c r="K538" s="1"/>
  <c r="K539" s="1"/>
  <c r="K540" s="1"/>
  <c r="K541" s="1"/>
  <c r="K542" s="1"/>
  <c r="K543"/>
  <c r="K544"/>
  <c r="K545"/>
  <c r="K546" s="1"/>
  <c r="K547" s="1"/>
  <c r="K548" s="1"/>
  <c r="K549"/>
  <c r="K550"/>
  <c r="K551"/>
  <c r="K552"/>
  <c r="K553" s="1"/>
  <c r="K554" s="1"/>
  <c r="K555" s="1"/>
  <c r="K556" s="1"/>
  <c r="K557" s="1"/>
  <c r="K558" s="1"/>
  <c r="K559"/>
  <c r="K560"/>
  <c r="K561" s="1"/>
  <c r="K562" s="1"/>
  <c r="K563" s="1"/>
  <c r="K564" s="1"/>
  <c r="K565" s="1"/>
  <c r="K566"/>
  <c r="K567"/>
  <c r="K568"/>
  <c r="K569" s="1"/>
  <c r="K570" s="1"/>
  <c r="K571" s="1"/>
  <c r="K572" s="1"/>
  <c r="K573" s="1"/>
  <c r="K574" s="1"/>
  <c r="K575" s="1"/>
  <c r="K576" s="1"/>
  <c r="K577" s="1"/>
  <c r="K578" s="1"/>
  <c r="K579" s="1"/>
  <c r="K580" s="1"/>
  <c r="K581" s="1"/>
  <c r="K582" s="1"/>
  <c r="K583" s="1"/>
  <c r="K584" s="1"/>
  <c r="K585"/>
  <c r="K586" s="1"/>
  <c r="K587"/>
  <c r="K588"/>
  <c r="K589" s="1"/>
  <c r="K590"/>
  <c r="K591" s="1"/>
  <c r="K592"/>
  <c r="K593" s="1"/>
  <c r="K594" s="1"/>
  <c r="K595" s="1"/>
  <c r="K596" s="1"/>
  <c r="K597" s="1"/>
  <c r="K598" s="1"/>
  <c r="K599" s="1"/>
  <c r="K600" s="1"/>
  <c r="K601" s="1"/>
  <c r="K602"/>
  <c r="K603" s="1"/>
  <c r="K604"/>
  <c r="K605" s="1"/>
  <c r="K606" s="1"/>
  <c r="K607" s="1"/>
  <c r="K608"/>
  <c r="K609" s="1"/>
  <c r="K610"/>
  <c r="K611" s="1"/>
  <c r="K612" s="1"/>
  <c r="K613" s="1"/>
  <c r="K614"/>
  <c r="K615" s="1"/>
  <c r="K616"/>
  <c r="K617"/>
  <c r="K618" s="1"/>
  <c r="K619" s="1"/>
  <c r="K620" s="1"/>
  <c r="K621" s="1"/>
  <c r="K622" s="1"/>
  <c r="K623" s="1"/>
  <c r="K624" s="1"/>
  <c r="K625" s="1"/>
  <c r="K626" s="1"/>
  <c r="K627" s="1"/>
  <c r="K628" s="1"/>
  <c r="K629" s="1"/>
  <c r="K630" s="1"/>
  <c r="K631" s="1"/>
  <c r="K632" s="1"/>
  <c r="K633" s="1"/>
  <c r="K634" s="1"/>
  <c r="K635" s="1"/>
  <c r="K636" s="1"/>
  <c r="K637"/>
  <c r="K638" s="1"/>
  <c r="K639" s="1"/>
  <c r="K640"/>
  <c r="K641"/>
  <c r="K642" s="1"/>
  <c r="K643"/>
  <c r="K644"/>
  <c r="K645" s="1"/>
  <c r="K646"/>
  <c r="K647" s="1"/>
  <c r="K648" s="1"/>
  <c r="K649" s="1"/>
  <c r="K650" s="1"/>
  <c r="K651"/>
  <c r="K652"/>
  <c r="K653" s="1"/>
  <c r="K654"/>
  <c r="K655" s="1"/>
  <c r="K656" s="1"/>
  <c r="K657" s="1"/>
  <c r="K658" s="1"/>
  <c r="K659" s="1"/>
  <c r="K660"/>
  <c r="K661" s="1"/>
  <c r="K662" s="1"/>
  <c r="K663" s="1"/>
  <c r="K664"/>
  <c r="K665" s="1"/>
  <c r="K666"/>
  <c r="K667" s="1"/>
  <c r="K668"/>
  <c r="K669" s="1"/>
  <c r="K670"/>
  <c r="K671" s="1"/>
  <c r="K672"/>
  <c r="K673" s="1"/>
  <c r="K674" s="1"/>
  <c r="K675" s="1"/>
  <c r="K676"/>
  <c r="K677" s="1"/>
  <c r="K678" s="1"/>
  <c r="K679" s="1"/>
  <c r="K680" s="1"/>
  <c r="K681" s="1"/>
  <c r="K682" s="1"/>
  <c r="K683" s="1"/>
  <c r="K684" s="1"/>
  <c r="K685" s="1"/>
  <c r="K686" s="1"/>
  <c r="K687" s="1"/>
  <c r="K688" s="1"/>
  <c r="K689" s="1"/>
  <c r="K690" s="1"/>
  <c r="K691" s="1"/>
  <c r="K692" s="1"/>
  <c r="K693" s="1"/>
  <c r="K694" s="1"/>
  <c r="K695" s="1"/>
  <c r="K696" s="1"/>
  <c r="K697" s="1"/>
  <c r="K698" s="1"/>
  <c r="K699" s="1"/>
  <c r="K700" s="1"/>
  <c r="K701" s="1"/>
  <c r="K702"/>
  <c r="K703" s="1"/>
  <c r="K704"/>
  <c r="K705" s="1"/>
  <c r="K706" s="1"/>
  <c r="K707" s="1"/>
  <c r="K708" s="1"/>
  <c r="K709"/>
  <c r="K710" s="1"/>
  <c r="K711" s="1"/>
  <c r="K712"/>
  <c r="K713" s="1"/>
  <c r="K714" s="1"/>
  <c r="K715"/>
  <c r="K716"/>
  <c r="K717"/>
  <c r="K718" s="1"/>
  <c r="K719" s="1"/>
  <c r="K720"/>
  <c r="K721" s="1"/>
  <c r="K722" s="1"/>
  <c r="K723" s="1"/>
  <c r="K724"/>
  <c r="K725" s="1"/>
  <c r="K726" s="1"/>
  <c r="K727" s="1"/>
  <c r="K728" s="1"/>
  <c r="K729"/>
  <c r="K730"/>
  <c r="K731" s="1"/>
  <c r="K732"/>
  <c r="K733" s="1"/>
  <c r="K734" s="1"/>
  <c r="K735" s="1"/>
  <c r="K736" s="1"/>
  <c r="K737" s="1"/>
  <c r="K738" s="1"/>
  <c r="K739" s="1"/>
  <c r="K740" s="1"/>
  <c r="K741" s="1"/>
  <c r="K742" s="1"/>
  <c r="K743" s="1"/>
  <c r="K744" s="1"/>
  <c r="K745" s="1"/>
  <c r="K746" s="1"/>
  <c r="K747" s="1"/>
  <c r="K748" s="1"/>
  <c r="K749" s="1"/>
  <c r="K750" s="1"/>
  <c r="K751" s="1"/>
  <c r="K752" s="1"/>
  <c r="K753" s="1"/>
  <c r="K754" s="1"/>
  <c r="K755" s="1"/>
  <c r="K756" s="1"/>
  <c r="K757" s="1"/>
  <c r="K758" s="1"/>
  <c r="K759" s="1"/>
  <c r="K760"/>
  <c r="K761" s="1"/>
  <c r="K762"/>
  <c r="K763" s="1"/>
  <c r="K764" s="1"/>
  <c r="K765" s="1"/>
  <c r="K766" s="1"/>
  <c r="K767" s="1"/>
  <c r="K768" s="1"/>
  <c r="K769" s="1"/>
  <c r="K770" s="1"/>
  <c r="K771" s="1"/>
  <c r="K772" s="1"/>
  <c r="K773" s="1"/>
  <c r="K774" s="1"/>
  <c r="K775" s="1"/>
  <c r="K776" s="1"/>
  <c r="K777" s="1"/>
  <c r="K778" s="1"/>
  <c r="K779" s="1"/>
  <c r="K780"/>
  <c r="K781" s="1"/>
  <c r="K782" s="1"/>
  <c r="K783" s="1"/>
  <c r="K784" s="1"/>
  <c r="K785" s="1"/>
  <c r="K786" s="1"/>
  <c r="K787" s="1"/>
  <c r="K788" s="1"/>
  <c r="K789" s="1"/>
  <c r="K790" s="1"/>
  <c r="K791" s="1"/>
  <c r="K792" s="1"/>
  <c r="K793" s="1"/>
  <c r="K794" s="1"/>
  <c r="K795" s="1"/>
  <c r="K796" s="1"/>
  <c r="K797" s="1"/>
  <c r="K798" s="1"/>
  <c r="K799" s="1"/>
  <c r="K800" s="1"/>
  <c r="K801" s="1"/>
  <c r="K802" s="1"/>
  <c r="K803" s="1"/>
  <c r="K804" s="1"/>
  <c r="K805" s="1"/>
  <c r="K806" s="1"/>
  <c r="K807" s="1"/>
  <c r="K808" s="1"/>
  <c r="K809" s="1"/>
  <c r="K810" s="1"/>
  <c r="K811" s="1"/>
  <c r="K812" s="1"/>
  <c r="K813" s="1"/>
  <c r="K814" s="1"/>
  <c r="K815" s="1"/>
  <c r="K816" s="1"/>
  <c r="K817" s="1"/>
  <c r="K818" s="1"/>
  <c r="K819" s="1"/>
  <c r="K820" s="1"/>
  <c r="K821" s="1"/>
  <c r="K822" s="1"/>
  <c r="K823" s="1"/>
  <c r="K824" s="1"/>
  <c r="K825" s="1"/>
  <c r="K826" s="1"/>
  <c r="K827" s="1"/>
  <c r="K828" s="1"/>
  <c r="K829" s="1"/>
  <c r="K830" s="1"/>
  <c r="K831" s="1"/>
  <c r="K832" s="1"/>
  <c r="K833" s="1"/>
  <c r="K834" s="1"/>
  <c r="K835" s="1"/>
  <c r="K836" s="1"/>
  <c r="K837" s="1"/>
  <c r="K838" s="1"/>
  <c r="K839" s="1"/>
  <c r="K840" s="1"/>
  <c r="K841" s="1"/>
  <c r="K842" s="1"/>
  <c r="K843" s="1"/>
  <c r="K844" s="1"/>
  <c r="K845" s="1"/>
  <c r="K846"/>
  <c r="K847" s="1"/>
  <c r="K848"/>
  <c r="K849" s="1"/>
  <c r="K850" s="1"/>
  <c r="K851" s="1"/>
  <c r="K852"/>
  <c r="K853" s="1"/>
  <c r="K854" s="1"/>
  <c r="K855" s="1"/>
  <c r="K856" s="1"/>
  <c r="K857" s="1"/>
  <c r="K858" s="1"/>
  <c r="K859" s="1"/>
  <c r="K860" s="1"/>
  <c r="K861" s="1"/>
  <c r="K862" s="1"/>
  <c r="K863" s="1"/>
  <c r="K864" s="1"/>
  <c r="K865" s="1"/>
  <c r="K866" s="1"/>
  <c r="K867" s="1"/>
  <c r="K868" s="1"/>
  <c r="K869" s="1"/>
  <c r="K870" s="1"/>
  <c r="K871" s="1"/>
  <c r="K872" s="1"/>
  <c r="K873" s="1"/>
  <c r="K874" s="1"/>
  <c r="K875" s="1"/>
  <c r="K876" s="1"/>
  <c r="K877" s="1"/>
  <c r="K878" s="1"/>
  <c r="K879" s="1"/>
  <c r="K880"/>
  <c r="K881" s="1"/>
  <c r="K882" s="1"/>
  <c r="K883" s="1"/>
  <c r="K884"/>
  <c r="K885" s="1"/>
  <c r="K886" s="1"/>
  <c r="K887" s="1"/>
  <c r="K888" s="1"/>
  <c r="K889" s="1"/>
  <c r="K890" s="1"/>
  <c r="K891" s="1"/>
  <c r="K892" s="1"/>
  <c r="K893" s="1"/>
  <c r="K894"/>
  <c r="K895"/>
  <c r="K896"/>
  <c r="K897" s="1"/>
  <c r="K898" s="1"/>
  <c r="K899"/>
  <c r="K900"/>
  <c r="K901"/>
  <c r="K902"/>
  <c r="K903"/>
  <c r="K904"/>
  <c r="K905" s="1"/>
  <c r="K906" s="1"/>
  <c r="K907" s="1"/>
  <c r="K908"/>
  <c r="K909" s="1"/>
  <c r="K910" s="1"/>
  <c r="K911" s="1"/>
  <c r="K912" s="1"/>
  <c r="K913" s="1"/>
  <c r="K914" s="1"/>
  <c r="K915" s="1"/>
  <c r="K916" s="1"/>
  <c r="K917" s="1"/>
  <c r="K918" s="1"/>
  <c r="K919" s="1"/>
  <c r="K920" s="1"/>
  <c r="K921" s="1"/>
  <c r="K922" s="1"/>
  <c r="K923" s="1"/>
  <c r="K924" s="1"/>
  <c r="K925" s="1"/>
  <c r="K926" s="1"/>
  <c r="K927" s="1"/>
  <c r="K928" s="1"/>
  <c r="K929" s="1"/>
  <c r="K930" s="1"/>
  <c r="K931" s="1"/>
  <c r="K932" s="1"/>
  <c r="K933" s="1"/>
  <c r="K934" s="1"/>
  <c r="K935" s="1"/>
  <c r="K936" s="1"/>
  <c r="K937" s="1"/>
  <c r="K938" s="1"/>
  <c r="K939" s="1"/>
  <c r="K940" s="1"/>
  <c r="K941" s="1"/>
  <c r="K942" s="1"/>
  <c r="K943" s="1"/>
  <c r="K944"/>
  <c r="K945" s="1"/>
  <c r="K946" s="1"/>
  <c r="K947" s="1"/>
  <c r="K948" s="1"/>
  <c r="K949" s="1"/>
  <c r="K950" s="1"/>
  <c r="K951" s="1"/>
  <c r="K952" s="1"/>
  <c r="K953" s="1"/>
  <c r="K954" s="1"/>
  <c r="K955" s="1"/>
  <c r="K956" s="1"/>
  <c r="K957" s="1"/>
  <c r="K958" s="1"/>
  <c r="K959" s="1"/>
  <c r="K960" s="1"/>
  <c r="K961" s="1"/>
  <c r="K962" s="1"/>
  <c r="K963" s="1"/>
  <c r="K964" s="1"/>
  <c r="K965" s="1"/>
  <c r="K966" s="1"/>
  <c r="K967" s="1"/>
  <c r="K3"/>
  <c r="K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I75"/>
  <c r="I76"/>
  <c r="I77"/>
  <c r="I78"/>
  <c r="I79"/>
  <c r="I80"/>
  <c r="I81"/>
  <c r="I82"/>
  <c r="I83"/>
  <c r="I84"/>
  <c r="I85"/>
  <c r="I86"/>
  <c r="I87"/>
  <c r="I88"/>
  <c r="I89"/>
  <c r="I90"/>
  <c r="I91"/>
  <c r="I92"/>
  <c r="I93"/>
  <c r="I94"/>
  <c r="I95"/>
  <c r="I96"/>
  <c r="I97"/>
  <c r="I98"/>
  <c r="I99"/>
  <c r="I100"/>
  <c r="I101"/>
  <c r="I102"/>
  <c r="I103"/>
  <c r="I104"/>
  <c r="I105"/>
  <c r="I106"/>
  <c r="I107"/>
  <c r="I108"/>
  <c r="I109"/>
  <c r="I110"/>
  <c r="I111"/>
  <c r="I112"/>
  <c r="I113"/>
  <c r="I114"/>
  <c r="I115"/>
  <c r="I116"/>
  <c r="I117"/>
  <c r="I118"/>
  <c r="I119"/>
  <c r="I120"/>
  <c r="I121"/>
  <c r="I122"/>
  <c r="I123"/>
  <c r="I124"/>
  <c r="I125"/>
  <c r="I126"/>
  <c r="I127"/>
  <c r="I128"/>
  <c r="I129"/>
  <c r="I130"/>
  <c r="I131"/>
  <c r="I132"/>
  <c r="I133"/>
  <c r="I134"/>
  <c r="I135"/>
  <c r="I136"/>
  <c r="I137"/>
  <c r="I138"/>
  <c r="I139"/>
  <c r="I140"/>
  <c r="I141"/>
  <c r="I142"/>
  <c r="I143"/>
  <c r="I144"/>
  <c r="I145"/>
  <c r="I146"/>
  <c r="I147"/>
  <c r="I148"/>
  <c r="I149"/>
  <c r="I150"/>
  <c r="I151"/>
  <c r="I152"/>
  <c r="I153"/>
  <c r="I154"/>
  <c r="I155"/>
  <c r="I156"/>
  <c r="I157"/>
  <c r="I158"/>
  <c r="I159"/>
  <c r="I160"/>
  <c r="I161"/>
  <c r="I162"/>
  <c r="I163"/>
  <c r="I164"/>
  <c r="I165"/>
  <c r="I166"/>
  <c r="I167"/>
  <c r="I168"/>
  <c r="I169"/>
  <c r="I170"/>
  <c r="I171"/>
  <c r="I172"/>
  <c r="I173"/>
  <c r="I174"/>
  <c r="I175"/>
  <c r="I176"/>
  <c r="I177"/>
  <c r="I178"/>
  <c r="I179"/>
  <c r="I180"/>
  <c r="I181"/>
  <c r="I182"/>
  <c r="I183"/>
  <c r="I184"/>
  <c r="I185"/>
  <c r="I186"/>
  <c r="I187"/>
  <c r="I188"/>
  <c r="I189"/>
  <c r="I190"/>
  <c r="I191"/>
  <c r="I192"/>
  <c r="I193"/>
  <c r="I194"/>
  <c r="I195"/>
  <c r="I196"/>
  <c r="I197"/>
  <c r="I198"/>
  <c r="I199"/>
  <c r="I200"/>
  <c r="I201"/>
  <c r="I202"/>
  <c r="I203"/>
  <c r="I204"/>
  <c r="I205"/>
  <c r="I206"/>
  <c r="I207"/>
  <c r="I208"/>
  <c r="I209"/>
  <c r="I210"/>
  <c r="I211"/>
  <c r="I212"/>
  <c r="I213"/>
  <c r="I214"/>
  <c r="I215"/>
  <c r="I216"/>
  <c r="I217"/>
  <c r="I218"/>
  <c r="I219"/>
  <c r="I220"/>
  <c r="I221"/>
  <c r="I222"/>
  <c r="I223"/>
  <c r="I224"/>
  <c r="I225"/>
  <c r="I226"/>
  <c r="I227"/>
  <c r="I228"/>
  <c r="I229"/>
  <c r="I230"/>
  <c r="I231"/>
  <c r="I232"/>
  <c r="I233"/>
  <c r="I234"/>
  <c r="I235"/>
  <c r="I236"/>
  <c r="I237"/>
  <c r="I238"/>
  <c r="I239"/>
  <c r="I240"/>
  <c r="I241"/>
  <c r="I242"/>
  <c r="I243"/>
  <c r="I244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4"/>
  <c r="I26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I29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I327"/>
  <c r="I328"/>
  <c r="I329"/>
  <c r="I330"/>
  <c r="I331"/>
  <c r="I332"/>
  <c r="I333"/>
  <c r="I334"/>
  <c r="I335"/>
  <c r="I336"/>
  <c r="I337"/>
  <c r="I338"/>
  <c r="I339"/>
  <c r="I340"/>
  <c r="I341"/>
  <c r="I342"/>
  <c r="I343"/>
  <c r="I344"/>
  <c r="I345"/>
  <c r="I346"/>
  <c r="I347"/>
  <c r="I348"/>
  <c r="I349"/>
  <c r="I350"/>
  <c r="I351"/>
  <c r="I352"/>
  <c r="I353"/>
  <c r="I354"/>
  <c r="I355"/>
  <c r="I356"/>
  <c r="I357"/>
  <c r="I358"/>
  <c r="I359"/>
  <c r="I360"/>
  <c r="I361"/>
  <c r="I362"/>
  <c r="I363"/>
  <c r="I364"/>
  <c r="I365"/>
  <c r="I366"/>
  <c r="I367"/>
  <c r="I368"/>
  <c r="I369"/>
  <c r="I370"/>
  <c r="I371"/>
  <c r="I372"/>
  <c r="I373"/>
  <c r="I374"/>
  <c r="I375"/>
  <c r="I376"/>
  <c r="I377"/>
  <c r="I378"/>
  <c r="I379"/>
  <c r="I380"/>
  <c r="I381"/>
  <c r="I382"/>
  <c r="I383"/>
  <c r="I384"/>
  <c r="I385"/>
  <c r="I386"/>
  <c r="I387"/>
  <c r="I388"/>
  <c r="I389"/>
  <c r="I390"/>
  <c r="I391"/>
  <c r="I392"/>
  <c r="I393"/>
  <c r="I394"/>
  <c r="I395"/>
  <c r="I396"/>
  <c r="I397"/>
  <c r="I398"/>
  <c r="I399"/>
  <c r="I400"/>
  <c r="I401"/>
  <c r="I402"/>
  <c r="I403"/>
  <c r="I404"/>
  <c r="I405"/>
  <c r="I406"/>
  <c r="I407"/>
  <c r="I408"/>
  <c r="I409"/>
  <c r="I410"/>
  <c r="I411"/>
  <c r="I412"/>
  <c r="I413"/>
  <c r="I414"/>
  <c r="I415"/>
  <c r="I416"/>
  <c r="I417"/>
  <c r="I418"/>
  <c r="I419"/>
  <c r="I420"/>
  <c r="I421"/>
  <c r="I422"/>
  <c r="I423"/>
  <c r="I424"/>
  <c r="I425"/>
  <c r="I426"/>
  <c r="I427"/>
  <c r="I428"/>
  <c r="I429"/>
  <c r="I430"/>
  <c r="I431"/>
  <c r="I432"/>
  <c r="I433"/>
  <c r="I434"/>
  <c r="I435"/>
  <c r="I436"/>
  <c r="I437"/>
  <c r="I438"/>
  <c r="I439"/>
  <c r="I440"/>
  <c r="I441"/>
  <c r="I442"/>
  <c r="I443"/>
  <c r="I444"/>
  <c r="I445"/>
  <c r="I446"/>
  <c r="I447"/>
  <c r="I448"/>
  <c r="I449"/>
  <c r="I450"/>
  <c r="I451"/>
  <c r="I452"/>
  <c r="I453"/>
  <c r="I454"/>
  <c r="I455"/>
  <c r="I456"/>
  <c r="I457"/>
  <c r="I458"/>
  <c r="I459"/>
  <c r="I460"/>
  <c r="I461"/>
  <c r="I462"/>
  <c r="I463"/>
  <c r="I464"/>
  <c r="I465"/>
  <c r="I466"/>
  <c r="I467"/>
  <c r="I468"/>
  <c r="I469"/>
  <c r="I470"/>
  <c r="I471"/>
  <c r="I472"/>
  <c r="I473"/>
  <c r="I474"/>
  <c r="I475"/>
  <c r="I476"/>
  <c r="I477"/>
  <c r="I478"/>
  <c r="I479"/>
  <c r="I480"/>
  <c r="I481"/>
  <c r="I482"/>
  <c r="I483"/>
  <c r="I484"/>
  <c r="I485"/>
  <c r="I486"/>
  <c r="I487"/>
  <c r="I488"/>
  <c r="I489"/>
  <c r="I490"/>
  <c r="I491"/>
  <c r="I492"/>
  <c r="I493"/>
  <c r="I494"/>
  <c r="I495"/>
  <c r="I496"/>
  <c r="I497"/>
  <c r="I498"/>
  <c r="I499"/>
  <c r="I500"/>
  <c r="I501"/>
  <c r="I502"/>
  <c r="I503"/>
  <c r="I504"/>
  <c r="I505"/>
  <c r="I506"/>
  <c r="I507"/>
  <c r="I508"/>
  <c r="I509"/>
  <c r="I510"/>
  <c r="I511"/>
  <c r="I512"/>
  <c r="I513"/>
  <c r="I514"/>
  <c r="I515"/>
  <c r="I516"/>
  <c r="I517"/>
  <c r="I518"/>
  <c r="I519"/>
  <c r="I520"/>
  <c r="I521"/>
  <c r="I522"/>
  <c r="I523"/>
  <c r="I524"/>
  <c r="I525"/>
  <c r="I526"/>
  <c r="I527"/>
  <c r="I528"/>
  <c r="I529"/>
  <c r="I530"/>
  <c r="I531"/>
  <c r="I532"/>
  <c r="I533"/>
  <c r="I534"/>
  <c r="I535"/>
  <c r="I536"/>
  <c r="I537"/>
  <c r="I538"/>
  <c r="I539"/>
  <c r="I540"/>
  <c r="I541"/>
  <c r="I542"/>
  <c r="I543"/>
  <c r="I544"/>
  <c r="I545"/>
  <c r="I546"/>
  <c r="I547"/>
  <c r="I548"/>
  <c r="I549"/>
  <c r="I550"/>
  <c r="I551"/>
  <c r="I552"/>
  <c r="I553"/>
  <c r="I554"/>
  <c r="I555"/>
  <c r="I556"/>
  <c r="I557"/>
  <c r="I558"/>
  <c r="I559"/>
  <c r="I560"/>
  <c r="I561"/>
  <c r="I562"/>
  <c r="I563"/>
  <c r="I564"/>
  <c r="I565"/>
  <c r="I566"/>
  <c r="I567"/>
  <c r="I568"/>
  <c r="I569"/>
  <c r="I570"/>
  <c r="I571"/>
  <c r="I572"/>
  <c r="I573"/>
  <c r="I574"/>
  <c r="I575"/>
  <c r="I576"/>
  <c r="I577"/>
  <c r="I578"/>
  <c r="I579"/>
  <c r="I580"/>
  <c r="I581"/>
  <c r="I582"/>
  <c r="I583"/>
  <c r="I584"/>
  <c r="I585"/>
  <c r="I586"/>
  <c r="I587"/>
  <c r="I588"/>
  <c r="I589"/>
  <c r="I590"/>
  <c r="I591"/>
  <c r="I592"/>
  <c r="I593"/>
  <c r="I594"/>
  <c r="I595"/>
  <c r="I596"/>
  <c r="I597"/>
  <c r="I598"/>
  <c r="I599"/>
  <c r="I600"/>
  <c r="I601"/>
  <c r="I602"/>
  <c r="I603"/>
  <c r="I604"/>
  <c r="I605"/>
  <c r="I606"/>
  <c r="I607"/>
  <c r="I608"/>
  <c r="I609"/>
  <c r="I610"/>
  <c r="I611"/>
  <c r="I612"/>
  <c r="I613"/>
  <c r="I614"/>
  <c r="I615"/>
  <c r="I616"/>
  <c r="I617"/>
  <c r="I618"/>
  <c r="I619"/>
  <c r="I620"/>
  <c r="I621"/>
  <c r="I622"/>
  <c r="I623"/>
  <c r="I624"/>
  <c r="I625"/>
  <c r="I626"/>
  <c r="I627"/>
  <c r="I628"/>
  <c r="I629"/>
  <c r="I630"/>
  <c r="I631"/>
  <c r="I632"/>
  <c r="I633"/>
  <c r="I634"/>
  <c r="I635"/>
  <c r="I636"/>
  <c r="I637"/>
  <c r="I638"/>
  <c r="I639"/>
  <c r="I640"/>
  <c r="I641"/>
  <c r="I642"/>
  <c r="I643"/>
  <c r="I644"/>
  <c r="I645"/>
  <c r="I646"/>
  <c r="I647"/>
  <c r="I648"/>
  <c r="I649"/>
  <c r="I650"/>
  <c r="I651"/>
  <c r="I652"/>
  <c r="I653"/>
  <c r="I654"/>
  <c r="I655"/>
  <c r="I656"/>
  <c r="I657"/>
  <c r="I658"/>
  <c r="I659"/>
  <c r="I660"/>
  <c r="I661"/>
  <c r="I662"/>
  <c r="I663"/>
  <c r="I664"/>
  <c r="I665"/>
  <c r="I666"/>
  <c r="I667"/>
  <c r="I668"/>
  <c r="I669"/>
  <c r="I670"/>
  <c r="I671"/>
  <c r="I672"/>
  <c r="I673"/>
  <c r="I674"/>
  <c r="I675"/>
  <c r="I676"/>
  <c r="I677"/>
  <c r="I678"/>
  <c r="I679"/>
  <c r="I680"/>
  <c r="I681"/>
  <c r="I682"/>
  <c r="I683"/>
  <c r="I684"/>
  <c r="I685"/>
  <c r="I686"/>
  <c r="I687"/>
  <c r="I688"/>
  <c r="I689"/>
  <c r="I690"/>
  <c r="I691"/>
  <c r="I692"/>
  <c r="I693"/>
  <c r="I694"/>
  <c r="I695"/>
  <c r="I696"/>
  <c r="I697"/>
  <c r="I698"/>
  <c r="I699"/>
  <c r="I700"/>
  <c r="I701"/>
  <c r="I702"/>
  <c r="I703"/>
  <c r="I704"/>
  <c r="I705"/>
  <c r="I706"/>
  <c r="I707"/>
  <c r="I708"/>
  <c r="I709"/>
  <c r="I710"/>
  <c r="I711"/>
  <c r="I712"/>
  <c r="I713"/>
  <c r="I714"/>
  <c r="I715"/>
  <c r="I716"/>
  <c r="I717"/>
  <c r="I718"/>
  <c r="I719"/>
  <c r="I720"/>
  <c r="I721"/>
  <c r="I722"/>
  <c r="I723"/>
  <c r="I724"/>
  <c r="I725"/>
  <c r="I726"/>
  <c r="I727"/>
  <c r="I728"/>
  <c r="I729"/>
  <c r="I730"/>
  <c r="I731"/>
  <c r="I732"/>
  <c r="I733"/>
  <c r="I734"/>
  <c r="I735"/>
  <c r="I736"/>
  <c r="I737"/>
  <c r="I738"/>
  <c r="I739"/>
  <c r="I740"/>
  <c r="I741"/>
  <c r="I742"/>
  <c r="I743"/>
  <c r="I744"/>
  <c r="I745"/>
  <c r="I746"/>
  <c r="I747"/>
  <c r="I748"/>
  <c r="I749"/>
  <c r="I750"/>
  <c r="I751"/>
  <c r="I752"/>
  <c r="I753"/>
  <c r="I754"/>
  <c r="I755"/>
  <c r="I756"/>
  <c r="I757"/>
  <c r="I758"/>
  <c r="I759"/>
  <c r="I760"/>
  <c r="I761"/>
  <c r="I762"/>
  <c r="I763"/>
  <c r="I764"/>
  <c r="I765"/>
  <c r="I766"/>
  <c r="I767"/>
  <c r="I768"/>
  <c r="I769"/>
  <c r="I770"/>
  <c r="I771"/>
  <c r="I772"/>
  <c r="I773"/>
  <c r="I774"/>
  <c r="I775"/>
  <c r="I776"/>
  <c r="I777"/>
  <c r="I778"/>
  <c r="I779"/>
  <c r="I780"/>
  <c r="I781"/>
  <c r="I782"/>
  <c r="I783"/>
  <c r="I784"/>
  <c r="I785"/>
  <c r="I786"/>
  <c r="I787"/>
  <c r="I788"/>
  <c r="I789"/>
  <c r="I790"/>
  <c r="I791"/>
  <c r="I792"/>
  <c r="I793"/>
  <c r="I794"/>
  <c r="I795"/>
  <c r="I796"/>
  <c r="I797"/>
  <c r="I798"/>
  <c r="I799"/>
  <c r="I800"/>
  <c r="I801"/>
  <c r="I802"/>
  <c r="I803"/>
  <c r="I804"/>
  <c r="I805"/>
  <c r="I806"/>
  <c r="I807"/>
  <c r="I808"/>
  <c r="I809"/>
  <c r="I810"/>
  <c r="I811"/>
  <c r="I812"/>
  <c r="I813"/>
  <c r="I814"/>
  <c r="I815"/>
  <c r="I816"/>
  <c r="I817"/>
  <c r="I818"/>
  <c r="I819"/>
  <c r="I820"/>
  <c r="I821"/>
  <c r="I822"/>
  <c r="I823"/>
  <c r="I824"/>
  <c r="I825"/>
  <c r="I826"/>
  <c r="I827"/>
  <c r="I828"/>
  <c r="I829"/>
  <c r="I830"/>
  <c r="I831"/>
  <c r="I832"/>
  <c r="I833"/>
  <c r="I834"/>
  <c r="I835"/>
  <c r="I836"/>
  <c r="I837"/>
  <c r="I838"/>
  <c r="I839"/>
  <c r="I840"/>
  <c r="I841"/>
  <c r="I842"/>
  <c r="I843"/>
  <c r="I844"/>
  <c r="I845"/>
  <c r="I846"/>
  <c r="I847"/>
  <c r="I848"/>
  <c r="I849"/>
  <c r="I850"/>
  <c r="I851"/>
  <c r="I852"/>
  <c r="I853"/>
  <c r="I854"/>
  <c r="I855"/>
  <c r="I856"/>
  <c r="I857"/>
  <c r="I858"/>
  <c r="I859"/>
  <c r="I860"/>
  <c r="I861"/>
  <c r="I862"/>
  <c r="I863"/>
  <c r="I864"/>
  <c r="I865"/>
  <c r="I866"/>
  <c r="I867"/>
  <c r="I868"/>
  <c r="I869"/>
  <c r="I870"/>
  <c r="I871"/>
  <c r="I872"/>
  <c r="I873"/>
  <c r="I874"/>
  <c r="I875"/>
  <c r="I876"/>
  <c r="I877"/>
  <c r="I878"/>
  <c r="I879"/>
  <c r="I880"/>
  <c r="I881"/>
  <c r="I882"/>
  <c r="I883"/>
  <c r="I884"/>
  <c r="I885"/>
  <c r="I886"/>
  <c r="I887"/>
  <c r="I888"/>
  <c r="I889"/>
  <c r="I890"/>
  <c r="I891"/>
  <c r="I892"/>
  <c r="I893"/>
  <c r="I894"/>
  <c r="I895"/>
  <c r="I896"/>
  <c r="I897"/>
  <c r="I898"/>
  <c r="I899"/>
  <c r="I900"/>
  <c r="I901"/>
  <c r="I902"/>
  <c r="I903"/>
  <c r="I904"/>
  <c r="I905"/>
  <c r="I906"/>
  <c r="I907"/>
  <c r="I908"/>
  <c r="I909"/>
  <c r="I910"/>
  <c r="I911"/>
  <c r="I912"/>
  <c r="I913"/>
  <c r="I914"/>
  <c r="I915"/>
  <c r="I916"/>
  <c r="I917"/>
  <c r="I918"/>
  <c r="I919"/>
  <c r="I920"/>
  <c r="I921"/>
  <c r="I922"/>
  <c r="I923"/>
  <c r="I924"/>
  <c r="I925"/>
  <c r="I926"/>
  <c r="I927"/>
  <c r="I928"/>
  <c r="I929"/>
  <c r="I930"/>
  <c r="I931"/>
  <c r="I932"/>
  <c r="I933"/>
  <c r="I934"/>
  <c r="I935"/>
  <c r="I936"/>
  <c r="I937"/>
  <c r="I938"/>
  <c r="I939"/>
  <c r="I940"/>
  <c r="I941"/>
  <c r="I942"/>
  <c r="I943"/>
  <c r="I944"/>
  <c r="I945"/>
  <c r="I946"/>
  <c r="I947"/>
  <c r="I948"/>
  <c r="I949"/>
  <c r="I950"/>
  <c r="I951"/>
  <c r="I952"/>
  <c r="I953"/>
  <c r="I954"/>
  <c r="I955"/>
  <c r="I956"/>
  <c r="I957"/>
  <c r="I958"/>
  <c r="I959"/>
  <c r="I960"/>
  <c r="I961"/>
  <c r="I962"/>
  <c r="I963"/>
  <c r="I964"/>
  <c r="I965"/>
  <c r="I966"/>
  <c r="I967"/>
  <c r="I2"/>
  <c r="G4"/>
  <c r="G5" s="1"/>
  <c r="G6" s="1"/>
  <c r="G7" s="1"/>
  <c r="G8" s="1"/>
  <c r="G9" s="1"/>
  <c r="G10" s="1"/>
  <c r="G11" s="1"/>
  <c r="G12" s="1"/>
  <c r="G13" s="1"/>
  <c r="G14" s="1"/>
  <c r="G15" s="1"/>
  <c r="G16" s="1"/>
  <c r="G17" s="1"/>
  <c r="G18" s="1"/>
  <c r="G19" s="1"/>
  <c r="G20" s="1"/>
  <c r="G21" s="1"/>
  <c r="G22" s="1"/>
  <c r="G23" s="1"/>
  <c r="G24" s="1"/>
  <c r="G25" s="1"/>
  <c r="G26" s="1"/>
  <c r="G27" s="1"/>
  <c r="G28" s="1"/>
  <c r="G29" s="1"/>
  <c r="G30" s="1"/>
  <c r="G31" s="1"/>
  <c r="G32" s="1"/>
  <c r="G33" s="1"/>
  <c r="G34" s="1"/>
  <c r="G35" s="1"/>
  <c r="G36" s="1"/>
  <c r="G37" s="1"/>
  <c r="G38" s="1"/>
  <c r="G39" s="1"/>
  <c r="G40" s="1"/>
  <c r="G41" s="1"/>
  <c r="G42" s="1"/>
  <c r="G43" s="1"/>
  <c r="G44" s="1"/>
  <c r="G45" s="1"/>
  <c r="G46" s="1"/>
  <c r="G47" s="1"/>
  <c r="G48" s="1"/>
  <c r="G49" s="1"/>
  <c r="G50" s="1"/>
  <c r="G51" s="1"/>
  <c r="G52" s="1"/>
  <c r="G53" s="1"/>
  <c r="G54" s="1"/>
  <c r="G55" s="1"/>
  <c r="G56" s="1"/>
  <c r="G57" s="1"/>
  <c r="G58" s="1"/>
  <c r="G59" s="1"/>
  <c r="G60" s="1"/>
  <c r="G61" s="1"/>
  <c r="G62" s="1"/>
  <c r="G63" s="1"/>
  <c r="G64" s="1"/>
  <c r="G65" s="1"/>
  <c r="G66" s="1"/>
  <c r="G67" s="1"/>
  <c r="G68" s="1"/>
  <c r="G69" s="1"/>
  <c r="G70" s="1"/>
  <c r="G71" s="1"/>
  <c r="G72" s="1"/>
  <c r="G73" s="1"/>
  <c r="G74" s="1"/>
  <c r="G75" s="1"/>
  <c r="G76" s="1"/>
  <c r="G77" s="1"/>
  <c r="G78" s="1"/>
  <c r="G79" s="1"/>
  <c r="G80" s="1"/>
  <c r="G81" s="1"/>
  <c r="G82" s="1"/>
  <c r="G83" s="1"/>
  <c r="G84" s="1"/>
  <c r="G85" s="1"/>
  <c r="G86" s="1"/>
  <c r="G87" s="1"/>
  <c r="G88" s="1"/>
  <c r="G89" s="1"/>
  <c r="G90" s="1"/>
  <c r="G91" s="1"/>
  <c r="G92" s="1"/>
  <c r="G93" s="1"/>
  <c r="G94" s="1"/>
  <c r="G95" s="1"/>
  <c r="G96" s="1"/>
  <c r="G97" s="1"/>
  <c r="G98" s="1"/>
  <c r="G99" s="1"/>
  <c r="G100" s="1"/>
  <c r="G101" s="1"/>
  <c r="G102" s="1"/>
  <c r="G103" s="1"/>
  <c r="G104" s="1"/>
  <c r="G105" s="1"/>
  <c r="G106" s="1"/>
  <c r="G107" s="1"/>
  <c r="G108" s="1"/>
  <c r="G109" s="1"/>
  <c r="G110" s="1"/>
  <c r="G111" s="1"/>
  <c r="G112" s="1"/>
  <c r="G113" s="1"/>
  <c r="G114" s="1"/>
  <c r="G115" s="1"/>
  <c r="G116" s="1"/>
  <c r="G117" s="1"/>
  <c r="G118" s="1"/>
  <c r="G119" s="1"/>
  <c r="G120" s="1"/>
  <c r="G121" s="1"/>
  <c r="G122" s="1"/>
  <c r="G123" s="1"/>
  <c r="G124" s="1"/>
  <c r="G125" s="1"/>
  <c r="G126" s="1"/>
  <c r="G127" s="1"/>
  <c r="G128" s="1"/>
  <c r="G129" s="1"/>
  <c r="G130" s="1"/>
  <c r="G131" s="1"/>
  <c r="G132" s="1"/>
  <c r="G133" s="1"/>
  <c r="G134" s="1"/>
  <c r="G135" s="1"/>
  <c r="G136" s="1"/>
  <c r="G137" s="1"/>
  <c r="G138" s="1"/>
  <c r="G139" s="1"/>
  <c r="G140" s="1"/>
  <c r="G141" s="1"/>
  <c r="G142" s="1"/>
  <c r="G143" s="1"/>
  <c r="G144" s="1"/>
  <c r="G145" s="1"/>
  <c r="G146" s="1"/>
  <c r="G147" s="1"/>
  <c r="G148" s="1"/>
  <c r="G149" s="1"/>
  <c r="G150" s="1"/>
  <c r="G151" s="1"/>
  <c r="G152" s="1"/>
  <c r="G153" s="1"/>
  <c r="G154" s="1"/>
  <c r="G155" s="1"/>
  <c r="G156" s="1"/>
  <c r="G157" s="1"/>
  <c r="G158" s="1"/>
  <c r="G159" s="1"/>
  <c r="G160" s="1"/>
  <c r="G161" s="1"/>
  <c r="G162" s="1"/>
  <c r="G163" s="1"/>
  <c r="G164" s="1"/>
  <c r="G165" s="1"/>
  <c r="G166" s="1"/>
  <c r="G167" s="1"/>
  <c r="G168" s="1"/>
  <c r="G169" s="1"/>
  <c r="G170" s="1"/>
  <c r="G171" s="1"/>
  <c r="G172" s="1"/>
  <c r="G173" s="1"/>
  <c r="G174" s="1"/>
  <c r="G175" s="1"/>
  <c r="G176" s="1"/>
  <c r="G177" s="1"/>
  <c r="G178" s="1"/>
  <c r="G179" s="1"/>
  <c r="G180" s="1"/>
  <c r="G181" s="1"/>
  <c r="G182" s="1"/>
  <c r="G183" s="1"/>
  <c r="G184" s="1"/>
  <c r="G185" s="1"/>
  <c r="G186" s="1"/>
  <c r="G187" s="1"/>
  <c r="G188" s="1"/>
  <c r="G189" s="1"/>
  <c r="G190" s="1"/>
  <c r="G191" s="1"/>
  <c r="G192" s="1"/>
  <c r="G193" s="1"/>
  <c r="G194" s="1"/>
  <c r="G195" s="1"/>
  <c r="G196" s="1"/>
  <c r="G197" s="1"/>
  <c r="G198" s="1"/>
  <c r="G199" s="1"/>
  <c r="G200" s="1"/>
  <c r="G201" s="1"/>
  <c r="G202" s="1"/>
  <c r="G203" s="1"/>
  <c r="G204" s="1"/>
  <c r="G205" s="1"/>
  <c r="G206" s="1"/>
  <c r="G207" s="1"/>
  <c r="G208" s="1"/>
  <c r="G209" s="1"/>
  <c r="G210" s="1"/>
  <c r="G211" s="1"/>
  <c r="G212" s="1"/>
  <c r="G213" s="1"/>
  <c r="G214" s="1"/>
  <c r="G215" s="1"/>
  <c r="G216" s="1"/>
  <c r="G217" s="1"/>
  <c r="G218" s="1"/>
  <c r="G219" s="1"/>
  <c r="G220" s="1"/>
  <c r="G221" s="1"/>
  <c r="G222" s="1"/>
  <c r="G223" s="1"/>
  <c r="G224" s="1"/>
  <c r="G225" s="1"/>
  <c r="G226" s="1"/>
  <c r="G227" s="1"/>
  <c r="G228" s="1"/>
  <c r="G229" s="1"/>
  <c r="G230" s="1"/>
  <c r="G231" s="1"/>
  <c r="G232" s="1"/>
  <c r="G233" s="1"/>
  <c r="G234" s="1"/>
  <c r="G235" s="1"/>
  <c r="G236" s="1"/>
  <c r="G237" s="1"/>
  <c r="G238" s="1"/>
  <c r="G239" s="1"/>
  <c r="G240" s="1"/>
  <c r="G241" s="1"/>
  <c r="G242" s="1"/>
  <c r="G243" s="1"/>
  <c r="G244" s="1"/>
  <c r="G245" s="1"/>
  <c r="G246" s="1"/>
  <c r="G247" s="1"/>
  <c r="G248" s="1"/>
  <c r="G249" s="1"/>
  <c r="G250" s="1"/>
  <c r="G251" s="1"/>
  <c r="G252" s="1"/>
  <c r="G253" s="1"/>
  <c r="G254" s="1"/>
  <c r="G255" s="1"/>
  <c r="G256" s="1"/>
  <c r="G257" s="1"/>
  <c r="G258" s="1"/>
  <c r="G259" s="1"/>
  <c r="G260" s="1"/>
  <c r="G261" s="1"/>
  <c r="G262" s="1"/>
  <c r="G263" s="1"/>
  <c r="G264" s="1"/>
  <c r="G265" s="1"/>
  <c r="G266" s="1"/>
  <c r="G267" s="1"/>
  <c r="G268" s="1"/>
  <c r="G269" s="1"/>
  <c r="G270" s="1"/>
  <c r="G271" s="1"/>
  <c r="G272" s="1"/>
  <c r="G273" s="1"/>
  <c r="G274" s="1"/>
  <c r="G275" s="1"/>
  <c r="G276" s="1"/>
  <c r="G277" s="1"/>
  <c r="G278" s="1"/>
  <c r="G279" s="1"/>
  <c r="G280" s="1"/>
  <c r="G281" s="1"/>
  <c r="G282" s="1"/>
  <c r="G283" s="1"/>
  <c r="G284" s="1"/>
  <c r="G285" s="1"/>
  <c r="G286" s="1"/>
  <c r="G287" s="1"/>
  <c r="G288" s="1"/>
  <c r="G289" s="1"/>
  <c r="G290" s="1"/>
  <c r="G291" s="1"/>
  <c r="G292" s="1"/>
  <c r="G293" s="1"/>
  <c r="G294" s="1"/>
  <c r="G295" s="1"/>
  <c r="G296" s="1"/>
  <c r="G297" s="1"/>
  <c r="G298" s="1"/>
  <c r="G299" s="1"/>
  <c r="G300" s="1"/>
  <c r="G301" s="1"/>
  <c r="G302" s="1"/>
  <c r="G303" s="1"/>
  <c r="G304" s="1"/>
  <c r="G305" s="1"/>
  <c r="G306" s="1"/>
  <c r="G307" s="1"/>
  <c r="G308" s="1"/>
  <c r="G309" s="1"/>
  <c r="G310" s="1"/>
  <c r="G311" s="1"/>
  <c r="G312" s="1"/>
  <c r="G313" s="1"/>
  <c r="G314" s="1"/>
  <c r="G315" s="1"/>
  <c r="G316" s="1"/>
  <c r="G317" s="1"/>
  <c r="G318" s="1"/>
  <c r="G319" s="1"/>
  <c r="G320" s="1"/>
  <c r="G321" s="1"/>
  <c r="G322" s="1"/>
  <c r="G323" s="1"/>
  <c r="G324" s="1"/>
  <c r="G325" s="1"/>
  <c r="G326" s="1"/>
  <c r="G327" s="1"/>
  <c r="G328" s="1"/>
  <c r="G329" s="1"/>
  <c r="G330" s="1"/>
  <c r="G331" s="1"/>
  <c r="G332" s="1"/>
  <c r="G333" s="1"/>
  <c r="G334" s="1"/>
  <c r="G335" s="1"/>
  <c r="G336" s="1"/>
  <c r="G337" s="1"/>
  <c r="G338" s="1"/>
  <c r="G339" s="1"/>
  <c r="G340" s="1"/>
  <c r="G341" s="1"/>
  <c r="G342" s="1"/>
  <c r="G343" s="1"/>
  <c r="G344" s="1"/>
  <c r="G345" s="1"/>
  <c r="G346" s="1"/>
  <c r="G347" s="1"/>
  <c r="G348" s="1"/>
  <c r="G349" s="1"/>
  <c r="G350" s="1"/>
  <c r="G351" s="1"/>
  <c r="G352" s="1"/>
  <c r="G353" s="1"/>
  <c r="G354" s="1"/>
  <c r="G355" s="1"/>
  <c r="G356" s="1"/>
  <c r="G357" s="1"/>
  <c r="G358" s="1"/>
  <c r="G359" s="1"/>
  <c r="G360" s="1"/>
  <c r="G361" s="1"/>
  <c r="G362" s="1"/>
  <c r="G363" s="1"/>
  <c r="G364" s="1"/>
  <c r="G365" s="1"/>
  <c r="G366" s="1"/>
  <c r="G367" s="1"/>
  <c r="G368" s="1"/>
  <c r="G369" s="1"/>
  <c r="G370" s="1"/>
  <c r="G371" s="1"/>
  <c r="G372" s="1"/>
  <c r="G373" s="1"/>
  <c r="G374" s="1"/>
  <c r="G375" s="1"/>
  <c r="G376" s="1"/>
  <c r="G377" s="1"/>
  <c r="G378" s="1"/>
  <c r="G379" s="1"/>
  <c r="G380" s="1"/>
  <c r="G381" s="1"/>
  <c r="G382" s="1"/>
  <c r="G383" s="1"/>
  <c r="G384" s="1"/>
  <c r="G385" s="1"/>
  <c r="G386" s="1"/>
  <c r="G387" s="1"/>
  <c r="G388" s="1"/>
  <c r="G389" s="1"/>
  <c r="G390" s="1"/>
  <c r="G391" s="1"/>
  <c r="G392" s="1"/>
  <c r="G393" s="1"/>
  <c r="G394" s="1"/>
  <c r="G395" s="1"/>
  <c r="G396" s="1"/>
  <c r="G397" s="1"/>
  <c r="G398" s="1"/>
  <c r="G399" s="1"/>
  <c r="G400" s="1"/>
  <c r="G401" s="1"/>
  <c r="G402" s="1"/>
  <c r="G403" s="1"/>
  <c r="G404" s="1"/>
  <c r="G405" s="1"/>
  <c r="G406" s="1"/>
  <c r="G407" s="1"/>
  <c r="G408" s="1"/>
  <c r="G409" s="1"/>
  <c r="G410" s="1"/>
  <c r="G411" s="1"/>
  <c r="G412" s="1"/>
  <c r="G413" s="1"/>
  <c r="G414" s="1"/>
  <c r="G415" s="1"/>
  <c r="G416" s="1"/>
  <c r="G417" s="1"/>
  <c r="G418" s="1"/>
  <c r="G419" s="1"/>
  <c r="G420" s="1"/>
  <c r="G421" s="1"/>
  <c r="G422" s="1"/>
  <c r="G423" s="1"/>
  <c r="G424" s="1"/>
  <c r="G425" s="1"/>
  <c r="G426" s="1"/>
  <c r="G427" s="1"/>
  <c r="G428" s="1"/>
  <c r="G429" s="1"/>
  <c r="G430" s="1"/>
  <c r="G431" s="1"/>
  <c r="G432" s="1"/>
  <c r="G433" s="1"/>
  <c r="G434" s="1"/>
  <c r="G435" s="1"/>
  <c r="G436" s="1"/>
  <c r="G437" s="1"/>
  <c r="G438" s="1"/>
  <c r="G439" s="1"/>
  <c r="G440" s="1"/>
  <c r="G441" s="1"/>
  <c r="G442" s="1"/>
  <c r="G443" s="1"/>
  <c r="G444" s="1"/>
  <c r="G445" s="1"/>
  <c r="G446" s="1"/>
  <c r="G447" s="1"/>
  <c r="G448" s="1"/>
  <c r="G449" s="1"/>
  <c r="G450" s="1"/>
  <c r="G451" s="1"/>
  <c r="G452" s="1"/>
  <c r="G453" s="1"/>
  <c r="G454" s="1"/>
  <c r="G455" s="1"/>
  <c r="G456" s="1"/>
  <c r="G457" s="1"/>
  <c r="G458" s="1"/>
  <c r="G459" s="1"/>
  <c r="G460" s="1"/>
  <c r="G461" s="1"/>
  <c r="G462" s="1"/>
  <c r="G463" s="1"/>
  <c r="G464" s="1"/>
  <c r="G465" s="1"/>
  <c r="G466" s="1"/>
  <c r="G467" s="1"/>
  <c r="G468" s="1"/>
  <c r="G469" s="1"/>
  <c r="G470" s="1"/>
  <c r="G471" s="1"/>
  <c r="G472" s="1"/>
  <c r="G473" s="1"/>
  <c r="G474" s="1"/>
  <c r="G475" s="1"/>
  <c r="G476" s="1"/>
  <c r="G477" s="1"/>
  <c r="G478" s="1"/>
  <c r="G479" s="1"/>
  <c r="G480" s="1"/>
  <c r="G481" s="1"/>
  <c r="G482" s="1"/>
  <c r="G483" s="1"/>
  <c r="G484" s="1"/>
  <c r="G485" s="1"/>
  <c r="G486" s="1"/>
  <c r="G487" s="1"/>
  <c r="G488" s="1"/>
  <c r="G489" s="1"/>
  <c r="G490" s="1"/>
  <c r="G491" s="1"/>
  <c r="G492" s="1"/>
  <c r="G493" s="1"/>
  <c r="G494" s="1"/>
  <c r="G495" s="1"/>
  <c r="G496" s="1"/>
  <c r="G497" s="1"/>
  <c r="G498" s="1"/>
  <c r="G499" s="1"/>
  <c r="G500" s="1"/>
  <c r="G501" s="1"/>
  <c r="G502" s="1"/>
  <c r="G503" s="1"/>
  <c r="G504" s="1"/>
  <c r="G505" s="1"/>
  <c r="G506" s="1"/>
  <c r="G507" s="1"/>
  <c r="G508" s="1"/>
  <c r="G509" s="1"/>
  <c r="G510" s="1"/>
  <c r="G511" s="1"/>
  <c r="G512" s="1"/>
  <c r="G513" s="1"/>
  <c r="G514" s="1"/>
  <c r="G515" s="1"/>
  <c r="G516" s="1"/>
  <c r="G517" s="1"/>
  <c r="G518" s="1"/>
  <c r="G519" s="1"/>
  <c r="G520" s="1"/>
  <c r="G521" s="1"/>
  <c r="G522" s="1"/>
  <c r="G523" s="1"/>
  <c r="G524" s="1"/>
  <c r="G525" s="1"/>
  <c r="G526" s="1"/>
  <c r="G527" s="1"/>
  <c r="G528" s="1"/>
  <c r="G529" s="1"/>
  <c r="G530" s="1"/>
  <c r="G531" s="1"/>
  <c r="G532" s="1"/>
  <c r="G533" s="1"/>
  <c r="G534" s="1"/>
  <c r="G535" s="1"/>
  <c r="G536" s="1"/>
  <c r="G537" s="1"/>
  <c r="G538" s="1"/>
  <c r="G539" s="1"/>
  <c r="G540" s="1"/>
  <c r="G541" s="1"/>
  <c r="G542" s="1"/>
  <c r="G543" s="1"/>
  <c r="G544" s="1"/>
  <c r="G545" s="1"/>
  <c r="G546" s="1"/>
  <c r="G547" s="1"/>
  <c r="G548" s="1"/>
  <c r="G549" s="1"/>
  <c r="G550" s="1"/>
  <c r="G551" s="1"/>
  <c r="G552" s="1"/>
  <c r="G553" s="1"/>
  <c r="G554" s="1"/>
  <c r="G555" s="1"/>
  <c r="G556" s="1"/>
  <c r="G557" s="1"/>
  <c r="G558" s="1"/>
  <c r="G559" s="1"/>
  <c r="G560" s="1"/>
  <c r="G561" s="1"/>
  <c r="G562" s="1"/>
  <c r="G563" s="1"/>
  <c r="G564" s="1"/>
  <c r="G565" s="1"/>
  <c r="G566" s="1"/>
  <c r="G567" s="1"/>
  <c r="G568" s="1"/>
  <c r="G569" s="1"/>
  <c r="G570" s="1"/>
  <c r="G571" s="1"/>
  <c r="G572" s="1"/>
  <c r="G573" s="1"/>
  <c r="G574" s="1"/>
  <c r="G575" s="1"/>
  <c r="G576" s="1"/>
  <c r="G577" s="1"/>
  <c r="G578" s="1"/>
  <c r="G579" s="1"/>
  <c r="G580" s="1"/>
  <c r="G581" s="1"/>
  <c r="G582" s="1"/>
  <c r="G583" s="1"/>
  <c r="G584" s="1"/>
  <c r="G585" s="1"/>
  <c r="G586" s="1"/>
  <c r="G587" s="1"/>
  <c r="G588" s="1"/>
  <c r="G589" s="1"/>
  <c r="G590" s="1"/>
  <c r="G591" s="1"/>
  <c r="G592" s="1"/>
  <c r="G593" s="1"/>
  <c r="G594" s="1"/>
  <c r="G595" s="1"/>
  <c r="G596" s="1"/>
  <c r="G597" s="1"/>
  <c r="G598" s="1"/>
  <c r="G599" s="1"/>
  <c r="G600" s="1"/>
  <c r="G601" s="1"/>
  <c r="G602" s="1"/>
  <c r="G603" s="1"/>
  <c r="G604" s="1"/>
  <c r="G605" s="1"/>
  <c r="G606" s="1"/>
  <c r="G607" s="1"/>
  <c r="G608" s="1"/>
  <c r="G609" s="1"/>
  <c r="G610" s="1"/>
  <c r="G611" s="1"/>
  <c r="G612" s="1"/>
  <c r="G613" s="1"/>
  <c r="G614" s="1"/>
  <c r="G615" s="1"/>
  <c r="G616" s="1"/>
  <c r="G617" s="1"/>
  <c r="G618" s="1"/>
  <c r="G619" s="1"/>
  <c r="G620" s="1"/>
  <c r="G621" s="1"/>
  <c r="G622" s="1"/>
  <c r="G623" s="1"/>
  <c r="G624" s="1"/>
  <c r="G625" s="1"/>
  <c r="G626" s="1"/>
  <c r="G627" s="1"/>
  <c r="G628" s="1"/>
  <c r="G629" s="1"/>
  <c r="G630" s="1"/>
  <c r="G631" s="1"/>
  <c r="G632" s="1"/>
  <c r="G633" s="1"/>
  <c r="G634" s="1"/>
  <c r="G635" s="1"/>
  <c r="G636" s="1"/>
  <c r="G637" s="1"/>
  <c r="G638" s="1"/>
  <c r="G639" s="1"/>
  <c r="G640" s="1"/>
  <c r="G641" s="1"/>
  <c r="G642" s="1"/>
  <c r="G643" s="1"/>
  <c r="G644" s="1"/>
  <c r="G645" s="1"/>
  <c r="G646" s="1"/>
  <c r="G647" s="1"/>
  <c r="G648" s="1"/>
  <c r="G649" s="1"/>
  <c r="G650" s="1"/>
  <c r="G651" s="1"/>
  <c r="G652" s="1"/>
  <c r="G653" s="1"/>
  <c r="G654" s="1"/>
  <c r="G655" s="1"/>
  <c r="G656" s="1"/>
  <c r="G657" s="1"/>
  <c r="G658" s="1"/>
  <c r="G659" s="1"/>
  <c r="G660" s="1"/>
  <c r="G661" s="1"/>
  <c r="G662" s="1"/>
  <c r="G663" s="1"/>
  <c r="G664" s="1"/>
  <c r="G665" s="1"/>
  <c r="G666" s="1"/>
  <c r="G667" s="1"/>
  <c r="G668" s="1"/>
  <c r="G669" s="1"/>
  <c r="G670" s="1"/>
  <c r="G671" s="1"/>
  <c r="G672" s="1"/>
  <c r="G673" s="1"/>
  <c r="G674" s="1"/>
  <c r="G675" s="1"/>
  <c r="G676" s="1"/>
  <c r="G677" s="1"/>
  <c r="G678" s="1"/>
  <c r="G679" s="1"/>
  <c r="G680" s="1"/>
  <c r="G681" s="1"/>
  <c r="G682" s="1"/>
  <c r="G683" s="1"/>
  <c r="G684" s="1"/>
  <c r="G685" s="1"/>
  <c r="G686" s="1"/>
  <c r="G687" s="1"/>
  <c r="G688" s="1"/>
  <c r="G689" s="1"/>
  <c r="G690" s="1"/>
  <c r="G691" s="1"/>
  <c r="G692" s="1"/>
  <c r="G693" s="1"/>
  <c r="G694" s="1"/>
  <c r="G695" s="1"/>
  <c r="G696" s="1"/>
  <c r="G697" s="1"/>
  <c r="G698" s="1"/>
  <c r="G699" s="1"/>
  <c r="G700" s="1"/>
  <c r="G701" s="1"/>
  <c r="G702" s="1"/>
  <c r="G703" s="1"/>
  <c r="G704" s="1"/>
  <c r="G705" s="1"/>
  <c r="G706" s="1"/>
  <c r="G707" s="1"/>
  <c r="G708" s="1"/>
  <c r="G709" s="1"/>
  <c r="G710" s="1"/>
  <c r="G711" s="1"/>
  <c r="G712" s="1"/>
  <c r="G713" s="1"/>
  <c r="G714" s="1"/>
  <c r="G715" s="1"/>
  <c r="G716" s="1"/>
  <c r="G717" s="1"/>
  <c r="G718" s="1"/>
  <c r="G719" s="1"/>
  <c r="G720" s="1"/>
  <c r="G721" s="1"/>
  <c r="G722" s="1"/>
  <c r="G723" s="1"/>
  <c r="G724" s="1"/>
  <c r="G725" s="1"/>
  <c r="G726" s="1"/>
  <c r="G727" s="1"/>
  <c r="G728" s="1"/>
  <c r="G729" s="1"/>
  <c r="G730" s="1"/>
  <c r="G731" s="1"/>
  <c r="G732" s="1"/>
  <c r="G733" s="1"/>
  <c r="G734" s="1"/>
  <c r="G735" s="1"/>
  <c r="G736" s="1"/>
  <c r="G737" s="1"/>
  <c r="G738" s="1"/>
  <c r="G739" s="1"/>
  <c r="G740" s="1"/>
  <c r="G741" s="1"/>
  <c r="G742" s="1"/>
  <c r="G743" s="1"/>
  <c r="G744" s="1"/>
  <c r="G745" s="1"/>
  <c r="G746" s="1"/>
  <c r="G747" s="1"/>
  <c r="G748" s="1"/>
  <c r="G749" s="1"/>
  <c r="G750" s="1"/>
  <c r="G751" s="1"/>
  <c r="G752" s="1"/>
  <c r="G753" s="1"/>
  <c r="G754" s="1"/>
  <c r="G755" s="1"/>
  <c r="G756" s="1"/>
  <c r="G757" s="1"/>
  <c r="G758" s="1"/>
  <c r="G759" s="1"/>
  <c r="G760" s="1"/>
  <c r="G761" s="1"/>
  <c r="G762" s="1"/>
  <c r="G763" s="1"/>
  <c r="G764" s="1"/>
  <c r="G765" s="1"/>
  <c r="G766" s="1"/>
  <c r="G767" s="1"/>
  <c r="G768" s="1"/>
  <c r="G769" s="1"/>
  <c r="G770" s="1"/>
  <c r="G771" s="1"/>
  <c r="G772" s="1"/>
  <c r="G773" s="1"/>
  <c r="G774" s="1"/>
  <c r="G775" s="1"/>
  <c r="G776" s="1"/>
  <c r="G777" s="1"/>
  <c r="G778" s="1"/>
  <c r="G779" s="1"/>
  <c r="G780" s="1"/>
  <c r="G781" s="1"/>
  <c r="G782" s="1"/>
  <c r="G783" s="1"/>
  <c r="G784" s="1"/>
  <c r="G785" s="1"/>
  <c r="G786" s="1"/>
  <c r="G787" s="1"/>
  <c r="G788" s="1"/>
  <c r="G789" s="1"/>
  <c r="G790" s="1"/>
  <c r="G791" s="1"/>
  <c r="G792" s="1"/>
  <c r="G793" s="1"/>
  <c r="G794" s="1"/>
  <c r="G795" s="1"/>
  <c r="G796" s="1"/>
  <c r="G797" s="1"/>
  <c r="G798" s="1"/>
  <c r="G799" s="1"/>
  <c r="G800" s="1"/>
  <c r="G801" s="1"/>
  <c r="G802" s="1"/>
  <c r="G803" s="1"/>
  <c r="G804" s="1"/>
  <c r="G805" s="1"/>
  <c r="G806" s="1"/>
  <c r="G807" s="1"/>
  <c r="G808" s="1"/>
  <c r="G809" s="1"/>
  <c r="G810" s="1"/>
  <c r="G811" s="1"/>
  <c r="G812" s="1"/>
  <c r="G813" s="1"/>
  <c r="G814" s="1"/>
  <c r="G815" s="1"/>
  <c r="G816" s="1"/>
  <c r="G817" s="1"/>
  <c r="G818" s="1"/>
  <c r="G819" s="1"/>
  <c r="G820" s="1"/>
  <c r="G821" s="1"/>
  <c r="G822" s="1"/>
  <c r="G823" s="1"/>
  <c r="G824" s="1"/>
  <c r="G825" s="1"/>
  <c r="G826" s="1"/>
  <c r="G827" s="1"/>
  <c r="G828" s="1"/>
  <c r="G829" s="1"/>
  <c r="G830" s="1"/>
  <c r="G831" s="1"/>
  <c r="G832" s="1"/>
  <c r="G833" s="1"/>
  <c r="G834" s="1"/>
  <c r="G835" s="1"/>
  <c r="G836" s="1"/>
  <c r="G837" s="1"/>
  <c r="G838" s="1"/>
  <c r="G839" s="1"/>
  <c r="G840" s="1"/>
  <c r="G841" s="1"/>
  <c r="G842" s="1"/>
  <c r="G843" s="1"/>
  <c r="G844" s="1"/>
  <c r="G846" s="1"/>
  <c r="G847" s="1"/>
  <c r="G848" s="1"/>
  <c r="G849" s="1"/>
  <c r="G850" s="1"/>
  <c r="G851" s="1"/>
  <c r="G852" s="1"/>
  <c r="G853" s="1"/>
  <c r="G854" s="1"/>
  <c r="G855" s="1"/>
  <c r="G856" s="1"/>
  <c r="G857" s="1"/>
  <c r="G858" s="1"/>
  <c r="G859" s="1"/>
  <c r="G860" s="1"/>
  <c r="G861" s="1"/>
  <c r="G862" s="1"/>
  <c r="G863" s="1"/>
  <c r="G864" s="1"/>
  <c r="G865" s="1"/>
  <c r="G866" s="1"/>
  <c r="G867" s="1"/>
  <c r="G868" s="1"/>
  <c r="G869" s="1"/>
  <c r="G870" s="1"/>
  <c r="G871" s="1"/>
  <c r="G872" s="1"/>
  <c r="G873" s="1"/>
  <c r="G874" s="1"/>
  <c r="G875" s="1"/>
  <c r="G876" s="1"/>
  <c r="G877" s="1"/>
  <c r="G878" s="1"/>
  <c r="G879" s="1"/>
  <c r="G880" s="1"/>
  <c r="G881" s="1"/>
  <c r="G882" s="1"/>
  <c r="G883" s="1"/>
  <c r="G884" s="1"/>
  <c r="G885" s="1"/>
  <c r="G886" s="1"/>
  <c r="G887" s="1"/>
  <c r="G888" s="1"/>
  <c r="G889" s="1"/>
  <c r="G890" s="1"/>
  <c r="G891" s="1"/>
  <c r="G892" s="1"/>
  <c r="G893" s="1"/>
  <c r="G894" s="1"/>
  <c r="G895" s="1"/>
  <c r="G896" s="1"/>
  <c r="G897" s="1"/>
  <c r="G898" s="1"/>
  <c r="G899" s="1"/>
  <c r="G900" s="1"/>
  <c r="G901" s="1"/>
  <c r="G902" s="1"/>
  <c r="G903" s="1"/>
  <c r="G904" s="1"/>
  <c r="G905" s="1"/>
  <c r="G906" s="1"/>
  <c r="G907" s="1"/>
  <c r="G908" s="1"/>
  <c r="G909" s="1"/>
  <c r="G910" s="1"/>
  <c r="G911" s="1"/>
  <c r="G912" s="1"/>
  <c r="G913" s="1"/>
  <c r="G914" s="1"/>
  <c r="G915" s="1"/>
  <c r="G916" s="1"/>
  <c r="G917" s="1"/>
  <c r="G918" s="1"/>
  <c r="G919" s="1"/>
  <c r="G920" s="1"/>
  <c r="G921" s="1"/>
  <c r="G922" s="1"/>
  <c r="G923" s="1"/>
  <c r="G924" s="1"/>
  <c r="G925" s="1"/>
  <c r="G926" s="1"/>
  <c r="G927" s="1"/>
  <c r="G928" s="1"/>
  <c r="G929" s="1"/>
  <c r="G930" s="1"/>
  <c r="G931" s="1"/>
  <c r="G932" s="1"/>
  <c r="G933" s="1"/>
  <c r="G934" s="1"/>
  <c r="G935" s="1"/>
  <c r="G936" s="1"/>
  <c r="G937" s="1"/>
  <c r="G938" s="1"/>
  <c r="G939" s="1"/>
  <c r="G940" s="1"/>
  <c r="G941" s="1"/>
  <c r="G942" s="1"/>
  <c r="G943" s="1"/>
  <c r="G944" s="1"/>
  <c r="G945" s="1"/>
  <c r="G946" s="1"/>
  <c r="G947" s="1"/>
  <c r="G948" s="1"/>
  <c r="G949" s="1"/>
  <c r="G950" s="1"/>
  <c r="G951" s="1"/>
  <c r="G952" s="1"/>
  <c r="G953" s="1"/>
  <c r="G954" s="1"/>
  <c r="G955" s="1"/>
  <c r="G956" s="1"/>
  <c r="G957" s="1"/>
  <c r="G958" s="1"/>
  <c r="G959" s="1"/>
  <c r="G960" s="1"/>
  <c r="G961" s="1"/>
  <c r="G962" s="1"/>
  <c r="G963" s="1"/>
  <c r="G964" s="1"/>
  <c r="G965" s="1"/>
  <c r="G966" s="1"/>
  <c r="G967" s="1"/>
  <c r="G3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H366"/>
  <c r="H367"/>
  <c r="H368"/>
  <c r="H369"/>
  <c r="H370"/>
  <c r="H371"/>
  <c r="H372"/>
  <c r="H373"/>
  <c r="H374"/>
  <c r="H375"/>
  <c r="H376"/>
  <c r="H377"/>
  <c r="H378"/>
  <c r="H379"/>
  <c r="H380"/>
  <c r="H381"/>
  <c r="H382"/>
  <c r="H383"/>
  <c r="H384"/>
  <c r="H385"/>
  <c r="H386"/>
  <c r="H387"/>
  <c r="H388"/>
  <c r="H389"/>
  <c r="H390"/>
  <c r="H391"/>
  <c r="H392"/>
  <c r="H393"/>
  <c r="H394"/>
  <c r="H395"/>
  <c r="H396"/>
  <c r="H397"/>
  <c r="H398"/>
  <c r="H399"/>
  <c r="H400"/>
  <c r="H401"/>
  <c r="H402"/>
  <c r="H403"/>
  <c r="H404"/>
  <c r="H405"/>
  <c r="H406"/>
  <c r="H407"/>
  <c r="H408"/>
  <c r="H409"/>
  <c r="H410"/>
  <c r="H411"/>
  <c r="H412"/>
  <c r="H413"/>
  <c r="H414"/>
  <c r="H415"/>
  <c r="H416"/>
  <c r="H417"/>
  <c r="H418"/>
  <c r="H419"/>
  <c r="H420"/>
  <c r="H421"/>
  <c r="H422"/>
  <c r="H423"/>
  <c r="H424"/>
  <c r="H425"/>
  <c r="H426"/>
  <c r="H427"/>
  <c r="H428"/>
  <c r="H429"/>
  <c r="H430"/>
  <c r="H431"/>
  <c r="H432"/>
  <c r="H433"/>
  <c r="H434"/>
  <c r="H435"/>
  <c r="H436"/>
  <c r="H437"/>
  <c r="H438"/>
  <c r="H439"/>
  <c r="H440"/>
  <c r="H441"/>
  <c r="H442"/>
  <c r="H443"/>
  <c r="H444"/>
  <c r="H445"/>
  <c r="H446"/>
  <c r="H447"/>
  <c r="H448"/>
  <c r="H449"/>
  <c r="H450"/>
  <c r="H451"/>
  <c r="H452"/>
  <c r="H453"/>
  <c r="H454"/>
  <c r="H455"/>
  <c r="H456"/>
  <c r="H457"/>
  <c r="H458"/>
  <c r="H459"/>
  <c r="H460"/>
  <c r="H461"/>
  <c r="H462"/>
  <c r="H463"/>
  <c r="H464"/>
  <c r="H465"/>
  <c r="H466"/>
  <c r="H467"/>
  <c r="H468"/>
  <c r="H469"/>
  <c r="H470"/>
  <c r="H471"/>
  <c r="H472"/>
  <c r="H473"/>
  <c r="H474"/>
  <c r="H475"/>
  <c r="H476"/>
  <c r="H477"/>
  <c r="H478"/>
  <c r="H479"/>
  <c r="H480"/>
  <c r="H481"/>
  <c r="H482"/>
  <c r="H483"/>
  <c r="H484"/>
  <c r="H485"/>
  <c r="H486"/>
  <c r="H487"/>
  <c r="H488"/>
  <c r="H489"/>
  <c r="H490"/>
  <c r="H491"/>
  <c r="H492"/>
  <c r="H493"/>
  <c r="H494"/>
  <c r="H495"/>
  <c r="H496"/>
  <c r="H497"/>
  <c r="H498"/>
  <c r="H499"/>
  <c r="H500"/>
  <c r="H501"/>
  <c r="H502"/>
  <c r="H503"/>
  <c r="H504"/>
  <c r="H505"/>
  <c r="H506"/>
  <c r="H507"/>
  <c r="H508"/>
  <c r="H509"/>
  <c r="H510"/>
  <c r="H511"/>
  <c r="H512"/>
  <c r="H513"/>
  <c r="H514"/>
  <c r="H515"/>
  <c r="H516"/>
  <c r="H517"/>
  <c r="H518"/>
  <c r="H519"/>
  <c r="H520"/>
  <c r="H521"/>
  <c r="H522"/>
  <c r="H523"/>
  <c r="H524"/>
  <c r="H525"/>
  <c r="H526"/>
  <c r="H527"/>
  <c r="H528"/>
  <c r="H529"/>
  <c r="H530"/>
  <c r="H531"/>
  <c r="H532"/>
  <c r="H533"/>
  <c r="H534"/>
  <c r="H535"/>
  <c r="H536"/>
  <c r="H537"/>
  <c r="H538"/>
  <c r="H539"/>
  <c r="H540"/>
  <c r="H541"/>
  <c r="H542"/>
  <c r="H543"/>
  <c r="H544"/>
  <c r="H545"/>
  <c r="H546"/>
  <c r="H547"/>
  <c r="H548"/>
  <c r="H549"/>
  <c r="H550"/>
  <c r="H551"/>
  <c r="H552"/>
  <c r="H553"/>
  <c r="H554"/>
  <c r="H555"/>
  <c r="H556"/>
  <c r="H557"/>
  <c r="H558"/>
  <c r="H559"/>
  <c r="H560"/>
  <c r="H561"/>
  <c r="H562"/>
  <c r="H563"/>
  <c r="H564"/>
  <c r="H565"/>
  <c r="H566"/>
  <c r="H567"/>
  <c r="H568"/>
  <c r="H569"/>
  <c r="H570"/>
  <c r="H571"/>
  <c r="H572"/>
  <c r="H573"/>
  <c r="H574"/>
  <c r="H575"/>
  <c r="H576"/>
  <c r="H577"/>
  <c r="H578"/>
  <c r="H579"/>
  <c r="H580"/>
  <c r="H581"/>
  <c r="H582"/>
  <c r="H583"/>
  <c r="H584"/>
  <c r="H585"/>
  <c r="H586"/>
  <c r="H587"/>
  <c r="H588"/>
  <c r="H589"/>
  <c r="H590"/>
  <c r="H591"/>
  <c r="H592"/>
  <c r="H593"/>
  <c r="H594"/>
  <c r="H595"/>
  <c r="H596"/>
  <c r="H597"/>
  <c r="H598"/>
  <c r="H599"/>
  <c r="H600"/>
  <c r="H601"/>
  <c r="H602"/>
  <c r="H603"/>
  <c r="H604"/>
  <c r="H605"/>
  <c r="H606"/>
  <c r="H607"/>
  <c r="H608"/>
  <c r="H609"/>
  <c r="H610"/>
  <c r="H611"/>
  <c r="H612"/>
  <c r="H613"/>
  <c r="H614"/>
  <c r="H615"/>
  <c r="H616"/>
  <c r="H617"/>
  <c r="H618"/>
  <c r="H619"/>
  <c r="H620"/>
  <c r="H621"/>
  <c r="H622"/>
  <c r="H623"/>
  <c r="H624"/>
  <c r="H625"/>
  <c r="H626"/>
  <c r="H627"/>
  <c r="H628"/>
  <c r="H629"/>
  <c r="H630"/>
  <c r="H631"/>
  <c r="H632"/>
  <c r="H633"/>
  <c r="H634"/>
  <c r="H635"/>
  <c r="H636"/>
  <c r="H637"/>
  <c r="H638"/>
  <c r="H639"/>
  <c r="H640"/>
  <c r="H641"/>
  <c r="H642"/>
  <c r="H643"/>
  <c r="H644"/>
  <c r="H645"/>
  <c r="H646"/>
  <c r="H647"/>
  <c r="H648"/>
  <c r="H649"/>
  <c r="H650"/>
  <c r="H651"/>
  <c r="H652"/>
  <c r="H653"/>
  <c r="H654"/>
  <c r="H655"/>
  <c r="H656"/>
  <c r="H657"/>
  <c r="H658"/>
  <c r="H659"/>
  <c r="H660"/>
  <c r="H661"/>
  <c r="H662"/>
  <c r="H663"/>
  <c r="H664"/>
  <c r="H665"/>
  <c r="H666"/>
  <c r="H667"/>
  <c r="H668"/>
  <c r="H669"/>
  <c r="H670"/>
  <c r="H671"/>
  <c r="H672"/>
  <c r="H673"/>
  <c r="H674"/>
  <c r="H675"/>
  <c r="H676"/>
  <c r="H677"/>
  <c r="H678"/>
  <c r="H679"/>
  <c r="H680"/>
  <c r="H681"/>
  <c r="H682"/>
  <c r="H683"/>
  <c r="H684"/>
  <c r="H685"/>
  <c r="H686"/>
  <c r="H687"/>
  <c r="H688"/>
  <c r="H689"/>
  <c r="H690"/>
  <c r="H691"/>
  <c r="H692"/>
  <c r="H693"/>
  <c r="H694"/>
  <c r="H695"/>
  <c r="H696"/>
  <c r="H697"/>
  <c r="H698"/>
  <c r="H699"/>
  <c r="H700"/>
  <c r="H701"/>
  <c r="H702"/>
  <c r="H703"/>
  <c r="H704"/>
  <c r="H705"/>
  <c r="H706"/>
  <c r="H707"/>
  <c r="H708"/>
  <c r="H709"/>
  <c r="H710"/>
  <c r="H711"/>
  <c r="H712"/>
  <c r="H713"/>
  <c r="H714"/>
  <c r="H715"/>
  <c r="H716"/>
  <c r="H717"/>
  <c r="H718"/>
  <c r="H719"/>
  <c r="H720"/>
  <c r="H721"/>
  <c r="H722"/>
  <c r="H723"/>
  <c r="H724"/>
  <c r="H725"/>
  <c r="H726"/>
  <c r="H727"/>
  <c r="H728"/>
  <c r="H729"/>
  <c r="H730"/>
  <c r="H731"/>
  <c r="H732"/>
  <c r="H733"/>
  <c r="H734"/>
  <c r="H735"/>
  <c r="H736"/>
  <c r="H737"/>
  <c r="H738"/>
  <c r="H739"/>
  <c r="H740"/>
  <c r="H741"/>
  <c r="H742"/>
  <c r="H743"/>
  <c r="H744"/>
  <c r="H745"/>
  <c r="H746"/>
  <c r="H747"/>
  <c r="H748"/>
  <c r="H749"/>
  <c r="H750"/>
  <c r="H751"/>
  <c r="H752"/>
  <c r="H753"/>
  <c r="H754"/>
  <c r="H755"/>
  <c r="H756"/>
  <c r="H757"/>
  <c r="H758"/>
  <c r="H759"/>
  <c r="H760"/>
  <c r="H761"/>
  <c r="H762"/>
  <c r="H763"/>
  <c r="H764"/>
  <c r="H765"/>
  <c r="H766"/>
  <c r="H767"/>
  <c r="H768"/>
  <c r="H769"/>
  <c r="H770"/>
  <c r="H771"/>
  <c r="H772"/>
  <c r="H773"/>
  <c r="H774"/>
  <c r="H775"/>
  <c r="H776"/>
  <c r="H777"/>
  <c r="H778"/>
  <c r="H779"/>
  <c r="H780"/>
  <c r="H781"/>
  <c r="H782"/>
  <c r="H783"/>
  <c r="H784"/>
  <c r="H785"/>
  <c r="H786"/>
  <c r="H787"/>
  <c r="H788"/>
  <c r="H789"/>
  <c r="H790"/>
  <c r="H791"/>
  <c r="H792"/>
  <c r="H793"/>
  <c r="H794"/>
  <c r="H795"/>
  <c r="H796"/>
  <c r="H797"/>
  <c r="H798"/>
  <c r="H799"/>
  <c r="H800"/>
  <c r="H801"/>
  <c r="H802"/>
  <c r="H803"/>
  <c r="H804"/>
  <c r="H805"/>
  <c r="H806"/>
  <c r="H807"/>
  <c r="H808"/>
  <c r="H809"/>
  <c r="H810"/>
  <c r="H811"/>
  <c r="H812"/>
  <c r="H813"/>
  <c r="H814"/>
  <c r="H815"/>
  <c r="H816"/>
  <c r="H817"/>
  <c r="H818"/>
  <c r="H819"/>
  <c r="H820"/>
  <c r="H821"/>
  <c r="H822"/>
  <c r="H823"/>
  <c r="H824"/>
  <c r="H825"/>
  <c r="H826"/>
  <c r="H827"/>
  <c r="H828"/>
  <c r="H829"/>
  <c r="H830"/>
  <c r="H831"/>
  <c r="H832"/>
  <c r="H833"/>
  <c r="H834"/>
  <c r="H835"/>
  <c r="H836"/>
  <c r="H837"/>
  <c r="H838"/>
  <c r="H839"/>
  <c r="H840"/>
  <c r="H841"/>
  <c r="H842"/>
  <c r="H843"/>
  <c r="H844"/>
  <c r="H845"/>
  <c r="H846"/>
  <c r="H847"/>
  <c r="H848"/>
  <c r="H849"/>
  <c r="H850"/>
  <c r="H851"/>
  <c r="H852"/>
  <c r="H853"/>
  <c r="H854"/>
  <c r="H855"/>
  <c r="H856"/>
  <c r="H857"/>
  <c r="H858"/>
  <c r="H859"/>
  <c r="H860"/>
  <c r="H861"/>
  <c r="H862"/>
  <c r="H863"/>
  <c r="H864"/>
  <c r="H865"/>
  <c r="H866"/>
  <c r="H867"/>
  <c r="H868"/>
  <c r="H869"/>
  <c r="H870"/>
  <c r="H871"/>
  <c r="H872"/>
  <c r="H873"/>
  <c r="H874"/>
  <c r="H875"/>
  <c r="H876"/>
  <c r="H877"/>
  <c r="H878"/>
  <c r="H879"/>
  <c r="H880"/>
  <c r="H881"/>
  <c r="H882"/>
  <c r="H883"/>
  <c r="H884"/>
  <c r="H885"/>
  <c r="H886"/>
  <c r="H887"/>
  <c r="H888"/>
  <c r="H889"/>
  <c r="H890"/>
  <c r="H891"/>
  <c r="H892"/>
  <c r="H893"/>
  <c r="H894"/>
  <c r="H895"/>
  <c r="H896"/>
  <c r="H897"/>
  <c r="H898"/>
  <c r="H899"/>
  <c r="H900"/>
  <c r="H901"/>
  <c r="H902"/>
  <c r="H903"/>
  <c r="H904"/>
  <c r="H905"/>
  <c r="H906"/>
  <c r="H907"/>
  <c r="H908"/>
  <c r="H909"/>
  <c r="H910"/>
  <c r="H911"/>
  <c r="H912"/>
  <c r="H913"/>
  <c r="H914"/>
  <c r="H915"/>
  <c r="H916"/>
  <c r="H917"/>
  <c r="H918"/>
  <c r="H919"/>
  <c r="H920"/>
  <c r="H921"/>
  <c r="H922"/>
  <c r="H923"/>
  <c r="H924"/>
  <c r="H925"/>
  <c r="H926"/>
  <c r="H927"/>
  <c r="H928"/>
  <c r="H929"/>
  <c r="H930"/>
  <c r="H931"/>
  <c r="H932"/>
  <c r="H933"/>
  <c r="H934"/>
  <c r="H935"/>
  <c r="H936"/>
  <c r="H937"/>
  <c r="H938"/>
  <c r="H939"/>
  <c r="H940"/>
  <c r="H941"/>
  <c r="H942"/>
  <c r="H943"/>
  <c r="H944"/>
  <c r="H945"/>
  <c r="H946"/>
  <c r="H947"/>
  <c r="H948"/>
  <c r="H949"/>
  <c r="H950"/>
  <c r="H951"/>
  <c r="H952"/>
  <c r="H953"/>
  <c r="H954"/>
  <c r="H955"/>
  <c r="H956"/>
  <c r="H957"/>
  <c r="H958"/>
  <c r="H959"/>
  <c r="H960"/>
  <c r="H961"/>
  <c r="H962"/>
  <c r="H963"/>
  <c r="H964"/>
  <c r="H965"/>
  <c r="H966"/>
  <c r="H967"/>
  <c r="H2"/>
  <c r="D3"/>
  <c r="E3"/>
  <c r="D4"/>
  <c r="E4"/>
  <c r="D5"/>
  <c r="E5"/>
  <c r="D6"/>
  <c r="E6"/>
  <c r="D7"/>
  <c r="E7"/>
  <c r="D8"/>
  <c r="E8"/>
  <c r="D9"/>
  <c r="E9"/>
  <c r="D10"/>
  <c r="E10"/>
  <c r="D11"/>
  <c r="E11"/>
  <c r="D12"/>
  <c r="E12"/>
  <c r="D13"/>
  <c r="E13"/>
  <c r="D14"/>
  <c r="E14"/>
  <c r="D15"/>
  <c r="E15"/>
  <c r="D16"/>
  <c r="E16"/>
  <c r="D17"/>
  <c r="E17"/>
  <c r="D18"/>
  <c r="E18"/>
  <c r="D19"/>
  <c r="E19"/>
  <c r="D20"/>
  <c r="E20"/>
  <c r="D21"/>
  <c r="E21"/>
  <c r="D22"/>
  <c r="E22"/>
  <c r="D23"/>
  <c r="E23"/>
  <c r="D24"/>
  <c r="E24"/>
  <c r="D25"/>
  <c r="E25"/>
  <c r="D26"/>
  <c r="E26"/>
  <c r="D27"/>
  <c r="E27"/>
  <c r="D28"/>
  <c r="E28"/>
  <c r="D29"/>
  <c r="E29"/>
  <c r="D30"/>
  <c r="E30"/>
  <c r="D31"/>
  <c r="E31"/>
  <c r="D32"/>
  <c r="E32"/>
  <c r="D33"/>
  <c r="E33"/>
  <c r="D34"/>
  <c r="E34"/>
  <c r="D35"/>
  <c r="E35"/>
  <c r="D36"/>
  <c r="E36"/>
  <c r="D37"/>
  <c r="E37"/>
  <c r="D38"/>
  <c r="E38"/>
  <c r="D39"/>
  <c r="E39"/>
  <c r="D40"/>
  <c r="E40"/>
  <c r="D41"/>
  <c r="E41"/>
  <c r="D42"/>
  <c r="E42"/>
  <c r="D43"/>
  <c r="E43"/>
  <c r="D44"/>
  <c r="E44"/>
  <c r="D45"/>
  <c r="E45"/>
  <c r="D46"/>
  <c r="E46"/>
  <c r="D47"/>
  <c r="E47"/>
  <c r="D48"/>
  <c r="E48"/>
  <c r="D49"/>
  <c r="E49"/>
  <c r="D50"/>
  <c r="E50"/>
  <c r="D51"/>
  <c r="E51"/>
  <c r="D52"/>
  <c r="E52"/>
  <c r="D53"/>
  <c r="E53"/>
  <c r="D54"/>
  <c r="E54"/>
  <c r="D55"/>
  <c r="E55"/>
  <c r="D56"/>
  <c r="E56"/>
  <c r="D57"/>
  <c r="E57"/>
  <c r="D58"/>
  <c r="E58"/>
  <c r="D59"/>
  <c r="E59"/>
  <c r="D60"/>
  <c r="E60"/>
  <c r="D61"/>
  <c r="E61"/>
  <c r="D62"/>
  <c r="E62"/>
  <c r="D63"/>
  <c r="E63"/>
  <c r="D64"/>
  <c r="E64"/>
  <c r="D65"/>
  <c r="E65"/>
  <c r="D66"/>
  <c r="E66"/>
  <c r="D67"/>
  <c r="E67"/>
  <c r="D68"/>
  <c r="E68"/>
  <c r="D69"/>
  <c r="E69"/>
  <c r="D70"/>
  <c r="E70"/>
  <c r="D71"/>
  <c r="E71"/>
  <c r="D72"/>
  <c r="E72"/>
  <c r="D73"/>
  <c r="E73"/>
  <c r="D74"/>
  <c r="E74"/>
  <c r="D75"/>
  <c r="E75"/>
  <c r="D76"/>
  <c r="E76"/>
  <c r="D77"/>
  <c r="E77"/>
  <c r="D78"/>
  <c r="E78"/>
  <c r="D79"/>
  <c r="E79"/>
  <c r="D80"/>
  <c r="E80"/>
  <c r="D81"/>
  <c r="E81"/>
  <c r="D82"/>
  <c r="E82"/>
  <c r="D83"/>
  <c r="E83"/>
  <c r="D84"/>
  <c r="E84"/>
  <c r="D85"/>
  <c r="E85"/>
  <c r="D86"/>
  <c r="E86"/>
  <c r="D87"/>
  <c r="E87"/>
  <c r="D88"/>
  <c r="E88"/>
  <c r="D89"/>
  <c r="E89"/>
  <c r="D90"/>
  <c r="E90"/>
  <c r="D91"/>
  <c r="E91"/>
  <c r="D92"/>
  <c r="E92"/>
  <c r="D93"/>
  <c r="E93"/>
  <c r="D94"/>
  <c r="E94"/>
  <c r="D95"/>
  <c r="E95"/>
  <c r="D96"/>
  <c r="E96"/>
  <c r="D97"/>
  <c r="E97"/>
  <c r="D98"/>
  <c r="E98"/>
  <c r="D99"/>
  <c r="E99"/>
  <c r="D100"/>
  <c r="E100"/>
  <c r="D101"/>
  <c r="E101"/>
  <c r="D102"/>
  <c r="E102"/>
  <c r="D103"/>
  <c r="E103"/>
  <c r="D104"/>
  <c r="E104"/>
  <c r="D105"/>
  <c r="E105"/>
  <c r="D106"/>
  <c r="E106"/>
  <c r="D107"/>
  <c r="E107"/>
  <c r="D108"/>
  <c r="E108"/>
  <c r="D109"/>
  <c r="E109"/>
  <c r="D110"/>
  <c r="E110"/>
  <c r="D111"/>
  <c r="E111"/>
  <c r="D112"/>
  <c r="E112"/>
  <c r="D113"/>
  <c r="E113"/>
  <c r="D114"/>
  <c r="E114"/>
  <c r="D115"/>
  <c r="E115"/>
  <c r="D116"/>
  <c r="E116"/>
  <c r="D117"/>
  <c r="E117"/>
  <c r="D118"/>
  <c r="E118"/>
  <c r="D119"/>
  <c r="E119"/>
  <c r="D120"/>
  <c r="E120"/>
  <c r="D121"/>
  <c r="E121"/>
  <c r="D122"/>
  <c r="E122"/>
  <c r="D123"/>
  <c r="E123"/>
  <c r="D124"/>
  <c r="E124"/>
  <c r="D125"/>
  <c r="E125"/>
  <c r="D126"/>
  <c r="E126"/>
  <c r="D127"/>
  <c r="E127"/>
  <c r="D128"/>
  <c r="E128"/>
  <c r="D129"/>
  <c r="E129"/>
  <c r="D130"/>
  <c r="E130"/>
  <c r="D131"/>
  <c r="E131"/>
  <c r="D132"/>
  <c r="E132"/>
  <c r="D133"/>
  <c r="E133"/>
  <c r="D134"/>
  <c r="E134"/>
  <c r="D135"/>
  <c r="E135"/>
  <c r="D136"/>
  <c r="E136"/>
  <c r="D137"/>
  <c r="E137"/>
  <c r="D138"/>
  <c r="E138"/>
  <c r="D139"/>
  <c r="E139"/>
  <c r="D140"/>
  <c r="E140"/>
  <c r="D141"/>
  <c r="E141"/>
  <c r="D142"/>
  <c r="E142"/>
  <c r="D143"/>
  <c r="E143"/>
  <c r="D144"/>
  <c r="E144"/>
  <c r="D145"/>
  <c r="E145"/>
  <c r="D146"/>
  <c r="E146"/>
  <c r="D147"/>
  <c r="E147"/>
  <c r="D148"/>
  <c r="E148"/>
  <c r="D149"/>
  <c r="E149"/>
  <c r="D150"/>
  <c r="E150"/>
  <c r="D151"/>
  <c r="E151"/>
  <c r="D152"/>
  <c r="E152"/>
  <c r="D153"/>
  <c r="E153"/>
  <c r="D154"/>
  <c r="E154"/>
  <c r="D155"/>
  <c r="E155"/>
  <c r="D156"/>
  <c r="E156"/>
  <c r="D157"/>
  <c r="E157"/>
  <c r="D158"/>
  <c r="E158"/>
  <c r="D159"/>
  <c r="E159"/>
  <c r="D160"/>
  <c r="E160"/>
  <c r="D161"/>
  <c r="E161"/>
  <c r="D162"/>
  <c r="E162"/>
  <c r="D163"/>
  <c r="E163"/>
  <c r="D164"/>
  <c r="E164"/>
  <c r="D165"/>
  <c r="E165"/>
  <c r="D166"/>
  <c r="E166"/>
  <c r="D167"/>
  <c r="E167"/>
  <c r="D168"/>
  <c r="E168"/>
  <c r="D169"/>
  <c r="E169"/>
  <c r="D170"/>
  <c r="E170"/>
  <c r="D171"/>
  <c r="E171"/>
  <c r="D172"/>
  <c r="E172"/>
  <c r="D173"/>
  <c r="E173"/>
  <c r="D174"/>
  <c r="E174"/>
  <c r="D175"/>
  <c r="E175"/>
  <c r="D176"/>
  <c r="E176"/>
  <c r="D177"/>
  <c r="E177"/>
  <c r="D178"/>
  <c r="E178"/>
  <c r="D179"/>
  <c r="E179"/>
  <c r="D180"/>
  <c r="E180"/>
  <c r="D181"/>
  <c r="E181"/>
  <c r="D182"/>
  <c r="E182"/>
  <c r="D183"/>
  <c r="E183"/>
  <c r="D184"/>
  <c r="E184"/>
  <c r="D185"/>
  <c r="E185"/>
  <c r="D186"/>
  <c r="E186"/>
  <c r="D187"/>
  <c r="E187"/>
  <c r="D188"/>
  <c r="E188"/>
  <c r="D189"/>
  <c r="E189"/>
  <c r="D190"/>
  <c r="E190"/>
  <c r="D191"/>
  <c r="E191"/>
  <c r="D192"/>
  <c r="E192"/>
  <c r="D193"/>
  <c r="E193"/>
  <c r="D194"/>
  <c r="E194"/>
  <c r="D195"/>
  <c r="E195"/>
  <c r="D196"/>
  <c r="E196"/>
  <c r="D197"/>
  <c r="E197"/>
  <c r="D198"/>
  <c r="E198"/>
  <c r="D199"/>
  <c r="E199"/>
  <c r="D200"/>
  <c r="E200"/>
  <c r="D201"/>
  <c r="E201"/>
  <c r="D202"/>
  <c r="E202"/>
  <c r="D203"/>
  <c r="E203"/>
  <c r="D204"/>
  <c r="F204" s="1"/>
  <c r="E204"/>
  <c r="D205"/>
  <c r="E205"/>
  <c r="D206"/>
  <c r="E206"/>
  <c r="D207"/>
  <c r="F207" s="1"/>
  <c r="E207"/>
  <c r="D208"/>
  <c r="F208" s="1"/>
  <c r="E208"/>
  <c r="D209"/>
  <c r="E209"/>
  <c r="D210"/>
  <c r="E210"/>
  <c r="D211"/>
  <c r="F211" s="1"/>
  <c r="E211"/>
  <c r="D212"/>
  <c r="F212" s="1"/>
  <c r="E212"/>
  <c r="D213"/>
  <c r="E213"/>
  <c r="D214"/>
  <c r="E214"/>
  <c r="D215"/>
  <c r="F215" s="1"/>
  <c r="E215"/>
  <c r="D216"/>
  <c r="F216" s="1"/>
  <c r="E216"/>
  <c r="D217"/>
  <c r="E217"/>
  <c r="D218"/>
  <c r="E218"/>
  <c r="D219"/>
  <c r="F219" s="1"/>
  <c r="E219"/>
  <c r="D220"/>
  <c r="F220" s="1"/>
  <c r="E220"/>
  <c r="D221"/>
  <c r="E221"/>
  <c r="D222"/>
  <c r="E222"/>
  <c r="D223"/>
  <c r="F223" s="1"/>
  <c r="E223"/>
  <c r="D224"/>
  <c r="F224" s="1"/>
  <c r="E224"/>
  <c r="D225"/>
  <c r="E225"/>
  <c r="D226"/>
  <c r="E226"/>
  <c r="D227"/>
  <c r="F227" s="1"/>
  <c r="E227"/>
  <c r="D228"/>
  <c r="F228" s="1"/>
  <c r="E228"/>
  <c r="D229"/>
  <c r="E229"/>
  <c r="D230"/>
  <c r="E230"/>
  <c r="D231"/>
  <c r="F231" s="1"/>
  <c r="E231"/>
  <c r="D232"/>
  <c r="F232" s="1"/>
  <c r="E232"/>
  <c r="D233"/>
  <c r="E233"/>
  <c r="D234"/>
  <c r="E234"/>
  <c r="D235"/>
  <c r="F235" s="1"/>
  <c r="E235"/>
  <c r="D236"/>
  <c r="F236" s="1"/>
  <c r="E236"/>
  <c r="D237"/>
  <c r="E237"/>
  <c r="D238"/>
  <c r="E238"/>
  <c r="D239"/>
  <c r="F239" s="1"/>
  <c r="E239"/>
  <c r="D240"/>
  <c r="F240" s="1"/>
  <c r="E240"/>
  <c r="D241"/>
  <c r="E241"/>
  <c r="D242"/>
  <c r="E242"/>
  <c r="D243"/>
  <c r="F243" s="1"/>
  <c r="E243"/>
  <c r="D244"/>
  <c r="F244" s="1"/>
  <c r="E244"/>
  <c r="D245"/>
  <c r="E245"/>
  <c r="D246"/>
  <c r="E246"/>
  <c r="D247"/>
  <c r="F247" s="1"/>
  <c r="E247"/>
  <c r="D248"/>
  <c r="F248" s="1"/>
  <c r="E248"/>
  <c r="D249"/>
  <c r="E249"/>
  <c r="D250"/>
  <c r="E250"/>
  <c r="D251"/>
  <c r="F251" s="1"/>
  <c r="E251"/>
  <c r="D252"/>
  <c r="F252" s="1"/>
  <c r="E252"/>
  <c r="D253"/>
  <c r="E253"/>
  <c r="D254"/>
  <c r="E254"/>
  <c r="D255"/>
  <c r="F255" s="1"/>
  <c r="E255"/>
  <c r="D256"/>
  <c r="F256" s="1"/>
  <c r="E256"/>
  <c r="D257"/>
  <c r="E257"/>
  <c r="D258"/>
  <c r="E258"/>
  <c r="D259"/>
  <c r="E259"/>
  <c r="F259"/>
  <c r="D260"/>
  <c r="E260"/>
  <c r="F260"/>
  <c r="D261"/>
  <c r="E261"/>
  <c r="F261"/>
  <c r="D262"/>
  <c r="E262"/>
  <c r="F262"/>
  <c r="D263"/>
  <c r="E263"/>
  <c r="F263"/>
  <c r="D264"/>
  <c r="E264"/>
  <c r="F264"/>
  <c r="D265"/>
  <c r="E265"/>
  <c r="F265"/>
  <c r="D266"/>
  <c r="E266"/>
  <c r="F266"/>
  <c r="D267"/>
  <c r="E267"/>
  <c r="F267"/>
  <c r="D268"/>
  <c r="E268"/>
  <c r="F268"/>
  <c r="D269"/>
  <c r="E269"/>
  <c r="F269"/>
  <c r="D270"/>
  <c r="E270"/>
  <c r="F270"/>
  <c r="D271"/>
  <c r="E271"/>
  <c r="F271"/>
  <c r="D272"/>
  <c r="E272"/>
  <c r="F272"/>
  <c r="D273"/>
  <c r="E273"/>
  <c r="F273"/>
  <c r="D274"/>
  <c r="E274"/>
  <c r="F274"/>
  <c r="D275"/>
  <c r="E275"/>
  <c r="F275"/>
  <c r="D276"/>
  <c r="E276"/>
  <c r="F276"/>
  <c r="D277"/>
  <c r="E277"/>
  <c r="F277"/>
  <c r="D278"/>
  <c r="E278"/>
  <c r="F278"/>
  <c r="D279"/>
  <c r="E279"/>
  <c r="F279"/>
  <c r="D280"/>
  <c r="E280"/>
  <c r="F280"/>
  <c r="D281"/>
  <c r="E281"/>
  <c r="F281"/>
  <c r="D282"/>
  <c r="E282"/>
  <c r="F282"/>
  <c r="D283"/>
  <c r="E283"/>
  <c r="F283"/>
  <c r="D284"/>
  <c r="E284"/>
  <c r="F284"/>
  <c r="D285"/>
  <c r="E285"/>
  <c r="F285"/>
  <c r="D286"/>
  <c r="E286"/>
  <c r="F286"/>
  <c r="D287"/>
  <c r="E287"/>
  <c r="F287"/>
  <c r="D288"/>
  <c r="E288"/>
  <c r="F288"/>
  <c r="D289"/>
  <c r="E289"/>
  <c r="F289"/>
  <c r="D290"/>
  <c r="E290"/>
  <c r="F290"/>
  <c r="D291"/>
  <c r="E291"/>
  <c r="F291"/>
  <c r="D292"/>
  <c r="E292"/>
  <c r="F292"/>
  <c r="D293"/>
  <c r="E293"/>
  <c r="F293"/>
  <c r="D294"/>
  <c r="E294"/>
  <c r="F294"/>
  <c r="D295"/>
  <c r="E295"/>
  <c r="F295"/>
  <c r="D296"/>
  <c r="E296"/>
  <c r="F296"/>
  <c r="D297"/>
  <c r="E297"/>
  <c r="F297"/>
  <c r="D298"/>
  <c r="E298"/>
  <c r="F298"/>
  <c r="D299"/>
  <c r="E299"/>
  <c r="F299"/>
  <c r="D300"/>
  <c r="E300"/>
  <c r="F300"/>
  <c r="D301"/>
  <c r="E301"/>
  <c r="F301"/>
  <c r="D302"/>
  <c r="E302"/>
  <c r="F302"/>
  <c r="D303"/>
  <c r="E303"/>
  <c r="F303"/>
  <c r="D304"/>
  <c r="E304"/>
  <c r="F304"/>
  <c r="D305"/>
  <c r="E305"/>
  <c r="F305"/>
  <c r="D306"/>
  <c r="E306"/>
  <c r="F306"/>
  <c r="D307"/>
  <c r="E307"/>
  <c r="F307"/>
  <c r="D308"/>
  <c r="E308"/>
  <c r="F308"/>
  <c r="D309"/>
  <c r="E309"/>
  <c r="F309"/>
  <c r="D310"/>
  <c r="E310"/>
  <c r="F310"/>
  <c r="D311"/>
  <c r="E311"/>
  <c r="F311"/>
  <c r="D312"/>
  <c r="E312"/>
  <c r="F312"/>
  <c r="D313"/>
  <c r="E313"/>
  <c r="F313"/>
  <c r="D314"/>
  <c r="E314"/>
  <c r="F314"/>
  <c r="D315"/>
  <c r="E315"/>
  <c r="F315"/>
  <c r="D316"/>
  <c r="E316"/>
  <c r="F316"/>
  <c r="D317"/>
  <c r="E317"/>
  <c r="F317"/>
  <c r="D318"/>
  <c r="E318"/>
  <c r="F318"/>
  <c r="D319"/>
  <c r="E319"/>
  <c r="F319"/>
  <c r="D320"/>
  <c r="E320"/>
  <c r="D321"/>
  <c r="E321"/>
  <c r="F321"/>
  <c r="D322"/>
  <c r="E322"/>
  <c r="F322"/>
  <c r="D323"/>
  <c r="E323"/>
  <c r="D324"/>
  <c r="E324"/>
  <c r="D325"/>
  <c r="E325"/>
  <c r="F325"/>
  <c r="D326"/>
  <c r="E326"/>
  <c r="F326"/>
  <c r="D327"/>
  <c r="E327"/>
  <c r="D328"/>
  <c r="E328"/>
  <c r="D329"/>
  <c r="E329"/>
  <c r="F329"/>
  <c r="D330"/>
  <c r="E330"/>
  <c r="F330"/>
  <c r="D331"/>
  <c r="E331"/>
  <c r="D332"/>
  <c r="E332"/>
  <c r="D333"/>
  <c r="E333"/>
  <c r="F333"/>
  <c r="D334"/>
  <c r="E334"/>
  <c r="F334"/>
  <c r="D335"/>
  <c r="E335"/>
  <c r="D336"/>
  <c r="E336"/>
  <c r="D337"/>
  <c r="E337"/>
  <c r="F337"/>
  <c r="D338"/>
  <c r="E338"/>
  <c r="F338"/>
  <c r="D339"/>
  <c r="E339"/>
  <c r="D340"/>
  <c r="E340"/>
  <c r="D341"/>
  <c r="E341"/>
  <c r="F341"/>
  <c r="D342"/>
  <c r="E342"/>
  <c r="F342"/>
  <c r="D343"/>
  <c r="E343"/>
  <c r="D344"/>
  <c r="E344"/>
  <c r="D345"/>
  <c r="E345"/>
  <c r="F345"/>
  <c r="D346"/>
  <c r="E346"/>
  <c r="F346"/>
  <c r="D347"/>
  <c r="E347"/>
  <c r="D348"/>
  <c r="E348"/>
  <c r="D349"/>
  <c r="E349"/>
  <c r="F349"/>
  <c r="D350"/>
  <c r="E350"/>
  <c r="F350"/>
  <c r="D351"/>
  <c r="E351"/>
  <c r="D352"/>
  <c r="E352"/>
  <c r="D353"/>
  <c r="E353"/>
  <c r="F353"/>
  <c r="D354"/>
  <c r="E354"/>
  <c r="F354"/>
  <c r="D355"/>
  <c r="E355"/>
  <c r="D356"/>
  <c r="E356"/>
  <c r="D357"/>
  <c r="E357"/>
  <c r="F357"/>
  <c r="D358"/>
  <c r="E358"/>
  <c r="F358"/>
  <c r="D359"/>
  <c r="E359"/>
  <c r="D360"/>
  <c r="E360"/>
  <c r="D361"/>
  <c r="E361"/>
  <c r="F361"/>
  <c r="D362"/>
  <c r="E362"/>
  <c r="F362"/>
  <c r="D363"/>
  <c r="E363"/>
  <c r="D364"/>
  <c r="E364"/>
  <c r="D365"/>
  <c r="E365"/>
  <c r="F365"/>
  <c r="D366"/>
  <c r="E366"/>
  <c r="F366"/>
  <c r="D367"/>
  <c r="E367"/>
  <c r="D368"/>
  <c r="E368"/>
  <c r="D369"/>
  <c r="E369"/>
  <c r="F369"/>
  <c r="D370"/>
  <c r="E370"/>
  <c r="F370"/>
  <c r="D371"/>
  <c r="E371"/>
  <c r="D372"/>
  <c r="E372"/>
  <c r="D373"/>
  <c r="E373"/>
  <c r="F373"/>
  <c r="D374"/>
  <c r="E374"/>
  <c r="F374"/>
  <c r="D375"/>
  <c r="E375"/>
  <c r="D376"/>
  <c r="E376"/>
  <c r="D377"/>
  <c r="E377"/>
  <c r="F377"/>
  <c r="D378"/>
  <c r="E378"/>
  <c r="F378"/>
  <c r="D379"/>
  <c r="E379"/>
  <c r="D380"/>
  <c r="E380"/>
  <c r="D381"/>
  <c r="E381"/>
  <c r="F381"/>
  <c r="D382"/>
  <c r="E382"/>
  <c r="F382"/>
  <c r="D383"/>
  <c r="E383"/>
  <c r="D384"/>
  <c r="E384"/>
  <c r="D385"/>
  <c r="E385"/>
  <c r="F385"/>
  <c r="D386"/>
  <c r="E386"/>
  <c r="F386"/>
  <c r="D387"/>
  <c r="E387"/>
  <c r="D388"/>
  <c r="E388"/>
  <c r="D389"/>
  <c r="E389"/>
  <c r="F389"/>
  <c r="D390"/>
  <c r="E390"/>
  <c r="F390"/>
  <c r="D391"/>
  <c r="E391"/>
  <c r="D392"/>
  <c r="E392"/>
  <c r="D393"/>
  <c r="E393"/>
  <c r="F393"/>
  <c r="D394"/>
  <c r="E394"/>
  <c r="F394"/>
  <c r="D395"/>
  <c r="E395"/>
  <c r="D396"/>
  <c r="E396"/>
  <c r="D397"/>
  <c r="E397"/>
  <c r="F397"/>
  <c r="D398"/>
  <c r="E398"/>
  <c r="F398"/>
  <c r="D399"/>
  <c r="E399"/>
  <c r="D400"/>
  <c r="E400"/>
  <c r="D401"/>
  <c r="E401"/>
  <c r="F401"/>
  <c r="D402"/>
  <c r="E402"/>
  <c r="F402"/>
  <c r="D403"/>
  <c r="E403"/>
  <c r="D404"/>
  <c r="E404"/>
  <c r="D405"/>
  <c r="E405"/>
  <c r="F405"/>
  <c r="D406"/>
  <c r="E406"/>
  <c r="F406"/>
  <c r="D407"/>
  <c r="E407"/>
  <c r="D408"/>
  <c r="E408"/>
  <c r="D409"/>
  <c r="E409"/>
  <c r="F409"/>
  <c r="D410"/>
  <c r="E410"/>
  <c r="F410"/>
  <c r="D411"/>
  <c r="E411"/>
  <c r="D412"/>
  <c r="E412"/>
  <c r="D413"/>
  <c r="E413"/>
  <c r="F413"/>
  <c r="D414"/>
  <c r="E414"/>
  <c r="F414"/>
  <c r="D415"/>
  <c r="E415"/>
  <c r="D416"/>
  <c r="E416"/>
  <c r="D417"/>
  <c r="E417"/>
  <c r="F417"/>
  <c r="D418"/>
  <c r="E418"/>
  <c r="F418"/>
  <c r="D419"/>
  <c r="E419"/>
  <c r="D420"/>
  <c r="E420"/>
  <c r="D421"/>
  <c r="E421"/>
  <c r="F421"/>
  <c r="D422"/>
  <c r="E422"/>
  <c r="F422"/>
  <c r="D423"/>
  <c r="E423"/>
  <c r="D424"/>
  <c r="E424"/>
  <c r="D425"/>
  <c r="E425"/>
  <c r="F425"/>
  <c r="D426"/>
  <c r="E426"/>
  <c r="F426"/>
  <c r="D427"/>
  <c r="E427"/>
  <c r="D428"/>
  <c r="E428"/>
  <c r="D429"/>
  <c r="E429"/>
  <c r="F429"/>
  <c r="D430"/>
  <c r="E430"/>
  <c r="F430"/>
  <c r="D431"/>
  <c r="E431"/>
  <c r="D432"/>
  <c r="E432"/>
  <c r="D433"/>
  <c r="E433"/>
  <c r="F433"/>
  <c r="D434"/>
  <c r="E434"/>
  <c r="F434"/>
  <c r="D435"/>
  <c r="E435"/>
  <c r="D436"/>
  <c r="E436"/>
  <c r="D437"/>
  <c r="E437"/>
  <c r="F437"/>
  <c r="D438"/>
  <c r="E438"/>
  <c r="F438"/>
  <c r="D439"/>
  <c r="E439"/>
  <c r="D440"/>
  <c r="E440"/>
  <c r="D441"/>
  <c r="E441"/>
  <c r="F441"/>
  <c r="D442"/>
  <c r="E442"/>
  <c r="F442"/>
  <c r="D443"/>
  <c r="E443"/>
  <c r="D444"/>
  <c r="E444"/>
  <c r="D445"/>
  <c r="E445"/>
  <c r="F445"/>
  <c r="D446"/>
  <c r="E446"/>
  <c r="F446"/>
  <c r="D447"/>
  <c r="E447"/>
  <c r="D448"/>
  <c r="E448"/>
  <c r="D449"/>
  <c r="E449"/>
  <c r="F449"/>
  <c r="D450"/>
  <c r="E450"/>
  <c r="F450"/>
  <c r="D451"/>
  <c r="E451"/>
  <c r="D452"/>
  <c r="E452"/>
  <c r="D453"/>
  <c r="E453"/>
  <c r="F453"/>
  <c r="D454"/>
  <c r="E454"/>
  <c r="F454"/>
  <c r="D455"/>
  <c r="E455"/>
  <c r="D456"/>
  <c r="E456"/>
  <c r="D457"/>
  <c r="E457"/>
  <c r="F457"/>
  <c r="D458"/>
  <c r="E458"/>
  <c r="F458"/>
  <c r="D459"/>
  <c r="E459"/>
  <c r="D460"/>
  <c r="E460"/>
  <c r="D461"/>
  <c r="E461"/>
  <c r="F461"/>
  <c r="D462"/>
  <c r="E462"/>
  <c r="F462"/>
  <c r="D463"/>
  <c r="E463"/>
  <c r="D464"/>
  <c r="E464"/>
  <c r="D465"/>
  <c r="E465"/>
  <c r="F465"/>
  <c r="D466"/>
  <c r="E466"/>
  <c r="F466"/>
  <c r="D467"/>
  <c r="E467"/>
  <c r="D468"/>
  <c r="E468"/>
  <c r="D469"/>
  <c r="E469"/>
  <c r="F469"/>
  <c r="D470"/>
  <c r="E470"/>
  <c r="F470"/>
  <c r="D471"/>
  <c r="E471"/>
  <c r="D472"/>
  <c r="E472"/>
  <c r="D473"/>
  <c r="E473"/>
  <c r="F473"/>
  <c r="D474"/>
  <c r="E474"/>
  <c r="F474"/>
  <c r="D475"/>
  <c r="E475"/>
  <c r="D476"/>
  <c r="E476"/>
  <c r="D477"/>
  <c r="E477"/>
  <c r="F477"/>
  <c r="D478"/>
  <c r="E478"/>
  <c r="F478"/>
  <c r="D479"/>
  <c r="E479"/>
  <c r="D480"/>
  <c r="E480"/>
  <c r="D481"/>
  <c r="E481"/>
  <c r="F481"/>
  <c r="D482"/>
  <c r="E482"/>
  <c r="F482"/>
  <c r="D483"/>
  <c r="E483"/>
  <c r="D484"/>
  <c r="E484"/>
  <c r="D485"/>
  <c r="E485"/>
  <c r="F485"/>
  <c r="D486"/>
  <c r="E486"/>
  <c r="F486"/>
  <c r="D487"/>
  <c r="E487"/>
  <c r="D488"/>
  <c r="E488"/>
  <c r="D489"/>
  <c r="E489"/>
  <c r="F489"/>
  <c r="D490"/>
  <c r="E490"/>
  <c r="F490"/>
  <c r="D491"/>
  <c r="E491"/>
  <c r="D492"/>
  <c r="E492"/>
  <c r="D493"/>
  <c r="E493"/>
  <c r="F493"/>
  <c r="D494"/>
  <c r="E494"/>
  <c r="F494"/>
  <c r="D495"/>
  <c r="E495"/>
  <c r="D496"/>
  <c r="E496"/>
  <c r="D497"/>
  <c r="E497"/>
  <c r="F497"/>
  <c r="D498"/>
  <c r="E498"/>
  <c r="F498"/>
  <c r="D499"/>
  <c r="E499"/>
  <c r="D500"/>
  <c r="E500"/>
  <c r="D501"/>
  <c r="E501"/>
  <c r="F501"/>
  <c r="D502"/>
  <c r="E502"/>
  <c r="F502"/>
  <c r="D503"/>
  <c r="E503"/>
  <c r="D504"/>
  <c r="E504"/>
  <c r="D505"/>
  <c r="E505"/>
  <c r="F505"/>
  <c r="D506"/>
  <c r="E506"/>
  <c r="F506"/>
  <c r="D507"/>
  <c r="E507"/>
  <c r="D508"/>
  <c r="E508"/>
  <c r="D509"/>
  <c r="E509"/>
  <c r="F509"/>
  <c r="D510"/>
  <c r="E510"/>
  <c r="F510"/>
  <c r="D511"/>
  <c r="E511"/>
  <c r="D512"/>
  <c r="E512"/>
  <c r="D513"/>
  <c r="E513"/>
  <c r="F513"/>
  <c r="D514"/>
  <c r="E514"/>
  <c r="F514"/>
  <c r="D515"/>
  <c r="E515"/>
  <c r="D516"/>
  <c r="E516"/>
  <c r="D517"/>
  <c r="E517"/>
  <c r="F517"/>
  <c r="D518"/>
  <c r="E518"/>
  <c r="F518"/>
  <c r="D519"/>
  <c r="E519"/>
  <c r="D520"/>
  <c r="E520"/>
  <c r="D521"/>
  <c r="E521"/>
  <c r="F521"/>
  <c r="D522"/>
  <c r="E522"/>
  <c r="F522"/>
  <c r="D523"/>
  <c r="E523"/>
  <c r="D524"/>
  <c r="E524"/>
  <c r="D525"/>
  <c r="E525"/>
  <c r="F525"/>
  <c r="D526"/>
  <c r="E526"/>
  <c r="F526"/>
  <c r="D527"/>
  <c r="E527"/>
  <c r="D528"/>
  <c r="E528"/>
  <c r="D529"/>
  <c r="E529"/>
  <c r="F529"/>
  <c r="D530"/>
  <c r="E530"/>
  <c r="F530"/>
  <c r="D531"/>
  <c r="E531"/>
  <c r="D532"/>
  <c r="E532"/>
  <c r="D533"/>
  <c r="E533"/>
  <c r="F533"/>
  <c r="D534"/>
  <c r="E534"/>
  <c r="F534"/>
  <c r="D535"/>
  <c r="E535"/>
  <c r="D536"/>
  <c r="E536"/>
  <c r="D537"/>
  <c r="E537"/>
  <c r="F537"/>
  <c r="D538"/>
  <c r="E538"/>
  <c r="F538"/>
  <c r="D539"/>
  <c r="E539"/>
  <c r="D540"/>
  <c r="E540"/>
  <c r="D541"/>
  <c r="E541"/>
  <c r="F541"/>
  <c r="D542"/>
  <c r="E542"/>
  <c r="F542"/>
  <c r="D543"/>
  <c r="E543"/>
  <c r="D544"/>
  <c r="E544"/>
  <c r="D545"/>
  <c r="E545"/>
  <c r="F545"/>
  <c r="D546"/>
  <c r="E546"/>
  <c r="F546"/>
  <c r="D547"/>
  <c r="E547"/>
  <c r="D548"/>
  <c r="E548"/>
  <c r="D549"/>
  <c r="E549"/>
  <c r="F549"/>
  <c r="D550"/>
  <c r="E550"/>
  <c r="F550"/>
  <c r="D551"/>
  <c r="E551"/>
  <c r="D552"/>
  <c r="E552"/>
  <c r="D553"/>
  <c r="E553"/>
  <c r="F553"/>
  <c r="D554"/>
  <c r="E554"/>
  <c r="F554"/>
  <c r="D555"/>
  <c r="E555"/>
  <c r="D556"/>
  <c r="E556"/>
  <c r="D557"/>
  <c r="E557"/>
  <c r="F557"/>
  <c r="D558"/>
  <c r="E558"/>
  <c r="F558"/>
  <c r="D559"/>
  <c r="E559"/>
  <c r="D560"/>
  <c r="E560"/>
  <c r="D561"/>
  <c r="E561"/>
  <c r="F561"/>
  <c r="D562"/>
  <c r="E562"/>
  <c r="F562"/>
  <c r="D563"/>
  <c r="E563"/>
  <c r="D564"/>
  <c r="E564"/>
  <c r="D565"/>
  <c r="E565"/>
  <c r="F565"/>
  <c r="D566"/>
  <c r="E566"/>
  <c r="F566"/>
  <c r="D567"/>
  <c r="E567"/>
  <c r="D568"/>
  <c r="E568"/>
  <c r="D569"/>
  <c r="E569"/>
  <c r="F569"/>
  <c r="D570"/>
  <c r="E570"/>
  <c r="F570"/>
  <c r="D571"/>
  <c r="E571"/>
  <c r="D572"/>
  <c r="E572"/>
  <c r="D573"/>
  <c r="E573"/>
  <c r="F573"/>
  <c r="D574"/>
  <c r="E574"/>
  <c r="F574"/>
  <c r="D575"/>
  <c r="E575"/>
  <c r="D576"/>
  <c r="E576"/>
  <c r="D577"/>
  <c r="E577"/>
  <c r="F577"/>
  <c r="D578"/>
  <c r="E578"/>
  <c r="F578"/>
  <c r="D579"/>
  <c r="E579"/>
  <c r="D580"/>
  <c r="E580"/>
  <c r="D581"/>
  <c r="E581"/>
  <c r="F581"/>
  <c r="D582"/>
  <c r="E582"/>
  <c r="F582"/>
  <c r="D583"/>
  <c r="E583"/>
  <c r="D584"/>
  <c r="E584"/>
  <c r="D585"/>
  <c r="E585"/>
  <c r="F585"/>
  <c r="D586"/>
  <c r="E586"/>
  <c r="F586"/>
  <c r="D587"/>
  <c r="E587"/>
  <c r="D588"/>
  <c r="E588"/>
  <c r="D589"/>
  <c r="E589"/>
  <c r="F589"/>
  <c r="D590"/>
  <c r="E590"/>
  <c r="F590"/>
  <c r="D591"/>
  <c r="E591"/>
  <c r="D592"/>
  <c r="E592"/>
  <c r="D593"/>
  <c r="E593"/>
  <c r="F593"/>
  <c r="D594"/>
  <c r="E594"/>
  <c r="F594"/>
  <c r="D595"/>
  <c r="E595"/>
  <c r="D596"/>
  <c r="E596"/>
  <c r="D597"/>
  <c r="E597"/>
  <c r="F597"/>
  <c r="D598"/>
  <c r="E598"/>
  <c r="F598"/>
  <c r="D599"/>
  <c r="E599"/>
  <c r="D600"/>
  <c r="E600"/>
  <c r="D601"/>
  <c r="E601"/>
  <c r="F601"/>
  <c r="D602"/>
  <c r="E602"/>
  <c r="F602"/>
  <c r="D603"/>
  <c r="E603"/>
  <c r="D604"/>
  <c r="E604"/>
  <c r="D605"/>
  <c r="E605"/>
  <c r="F605"/>
  <c r="D606"/>
  <c r="E606"/>
  <c r="F606"/>
  <c r="D607"/>
  <c r="E607"/>
  <c r="D608"/>
  <c r="E608"/>
  <c r="D609"/>
  <c r="E609"/>
  <c r="F609"/>
  <c r="D610"/>
  <c r="E610"/>
  <c r="F610"/>
  <c r="D611"/>
  <c r="E611"/>
  <c r="D612"/>
  <c r="E612"/>
  <c r="D613"/>
  <c r="E613"/>
  <c r="F613"/>
  <c r="D614"/>
  <c r="E614"/>
  <c r="F614"/>
  <c r="D615"/>
  <c r="E615"/>
  <c r="D616"/>
  <c r="E616"/>
  <c r="D617"/>
  <c r="E617"/>
  <c r="F617"/>
  <c r="D618"/>
  <c r="E618"/>
  <c r="F618"/>
  <c r="D619"/>
  <c r="E619"/>
  <c r="D620"/>
  <c r="E620"/>
  <c r="D621"/>
  <c r="E621"/>
  <c r="F621"/>
  <c r="D622"/>
  <c r="E622"/>
  <c r="F622"/>
  <c r="D623"/>
  <c r="E623"/>
  <c r="D624"/>
  <c r="E624"/>
  <c r="D625"/>
  <c r="E625"/>
  <c r="F625"/>
  <c r="D626"/>
  <c r="E626"/>
  <c r="F626"/>
  <c r="D627"/>
  <c r="E627"/>
  <c r="D628"/>
  <c r="E628"/>
  <c r="D629"/>
  <c r="E629"/>
  <c r="F629"/>
  <c r="D630"/>
  <c r="E630"/>
  <c r="F630"/>
  <c r="D631"/>
  <c r="E631"/>
  <c r="D632"/>
  <c r="E632"/>
  <c r="D633"/>
  <c r="E633"/>
  <c r="F633"/>
  <c r="D634"/>
  <c r="E634"/>
  <c r="F634"/>
  <c r="D635"/>
  <c r="E635"/>
  <c r="D636"/>
  <c r="E636"/>
  <c r="D637"/>
  <c r="E637"/>
  <c r="F637"/>
  <c r="D638"/>
  <c r="E638"/>
  <c r="F638"/>
  <c r="D639"/>
  <c r="E639"/>
  <c r="D640"/>
  <c r="E640"/>
  <c r="D641"/>
  <c r="E641"/>
  <c r="F641"/>
  <c r="D642"/>
  <c r="E642"/>
  <c r="F642"/>
  <c r="D643"/>
  <c r="E643"/>
  <c r="D644"/>
  <c r="E644"/>
  <c r="D645"/>
  <c r="E645"/>
  <c r="F645"/>
  <c r="D646"/>
  <c r="E646"/>
  <c r="F646"/>
  <c r="D647"/>
  <c r="E647"/>
  <c r="D648"/>
  <c r="E648"/>
  <c r="D649"/>
  <c r="E649"/>
  <c r="F649"/>
  <c r="D650"/>
  <c r="E650"/>
  <c r="F650"/>
  <c r="D651"/>
  <c r="E651"/>
  <c r="D652"/>
  <c r="E652"/>
  <c r="D653"/>
  <c r="E653"/>
  <c r="F653"/>
  <c r="D654"/>
  <c r="E654"/>
  <c r="F654"/>
  <c r="D655"/>
  <c r="E655"/>
  <c r="D656"/>
  <c r="E656"/>
  <c r="D657"/>
  <c r="E657"/>
  <c r="F657"/>
  <c r="D658"/>
  <c r="E658"/>
  <c r="F658"/>
  <c r="D659"/>
  <c r="E659"/>
  <c r="D660"/>
  <c r="E660"/>
  <c r="D661"/>
  <c r="E661"/>
  <c r="F661"/>
  <c r="D662"/>
  <c r="E662"/>
  <c r="F662"/>
  <c r="D663"/>
  <c r="E663"/>
  <c r="D664"/>
  <c r="E664"/>
  <c r="D665"/>
  <c r="E665"/>
  <c r="F665"/>
  <c r="D666"/>
  <c r="E666"/>
  <c r="F666"/>
  <c r="D667"/>
  <c r="E667"/>
  <c r="D668"/>
  <c r="E668"/>
  <c r="D669"/>
  <c r="E669"/>
  <c r="F669"/>
  <c r="D670"/>
  <c r="E670"/>
  <c r="F670"/>
  <c r="D671"/>
  <c r="E671"/>
  <c r="D672"/>
  <c r="E672"/>
  <c r="D673"/>
  <c r="E673"/>
  <c r="F673"/>
  <c r="D674"/>
  <c r="E674"/>
  <c r="F674"/>
  <c r="D675"/>
  <c r="E675"/>
  <c r="D676"/>
  <c r="E676"/>
  <c r="D677"/>
  <c r="E677"/>
  <c r="F677"/>
  <c r="D678"/>
  <c r="E678"/>
  <c r="F678"/>
  <c r="D679"/>
  <c r="E679"/>
  <c r="D680"/>
  <c r="E680"/>
  <c r="D681"/>
  <c r="E681"/>
  <c r="F681"/>
  <c r="D682"/>
  <c r="E682"/>
  <c r="F682"/>
  <c r="D683"/>
  <c r="E683"/>
  <c r="D684"/>
  <c r="E684"/>
  <c r="D685"/>
  <c r="E685"/>
  <c r="F685"/>
  <c r="D686"/>
  <c r="E686"/>
  <c r="F686"/>
  <c r="D687"/>
  <c r="E687"/>
  <c r="D688"/>
  <c r="E688"/>
  <c r="D689"/>
  <c r="E689"/>
  <c r="F689"/>
  <c r="D690"/>
  <c r="E690"/>
  <c r="F690"/>
  <c r="D691"/>
  <c r="E691"/>
  <c r="D692"/>
  <c r="E692"/>
  <c r="D693"/>
  <c r="E693"/>
  <c r="F693"/>
  <c r="D694"/>
  <c r="E694"/>
  <c r="F694"/>
  <c r="D695"/>
  <c r="E695"/>
  <c r="D696"/>
  <c r="E696"/>
  <c r="D697"/>
  <c r="E697"/>
  <c r="F697"/>
  <c r="D698"/>
  <c r="E698"/>
  <c r="F698"/>
  <c r="D699"/>
  <c r="E699"/>
  <c r="D700"/>
  <c r="E700"/>
  <c r="D701"/>
  <c r="E701"/>
  <c r="F701"/>
  <c r="D702"/>
  <c r="E702"/>
  <c r="F702"/>
  <c r="D703"/>
  <c r="E703"/>
  <c r="D704"/>
  <c r="E704"/>
  <c r="D705"/>
  <c r="E705"/>
  <c r="F705"/>
  <c r="D706"/>
  <c r="E706"/>
  <c r="F706"/>
  <c r="D707"/>
  <c r="E707"/>
  <c r="D708"/>
  <c r="E708"/>
  <c r="D709"/>
  <c r="E709"/>
  <c r="F709"/>
  <c r="D710"/>
  <c r="E710"/>
  <c r="F710"/>
  <c r="D711"/>
  <c r="E711"/>
  <c r="D712"/>
  <c r="E712"/>
  <c r="D713"/>
  <c r="E713"/>
  <c r="F713"/>
  <c r="D714"/>
  <c r="E714"/>
  <c r="F714"/>
  <c r="D715"/>
  <c r="E715"/>
  <c r="D716"/>
  <c r="E716"/>
  <c r="D717"/>
  <c r="E717"/>
  <c r="F717"/>
  <c r="D718"/>
  <c r="E718"/>
  <c r="F718"/>
  <c r="D719"/>
  <c r="E719"/>
  <c r="D720"/>
  <c r="E720"/>
  <c r="D721"/>
  <c r="E721"/>
  <c r="F721"/>
  <c r="D722"/>
  <c r="E722"/>
  <c r="F722"/>
  <c r="D723"/>
  <c r="E723"/>
  <c r="D724"/>
  <c r="E724"/>
  <c r="D725"/>
  <c r="E725"/>
  <c r="F725"/>
  <c r="D726"/>
  <c r="E726"/>
  <c r="F726"/>
  <c r="D727"/>
  <c r="E727"/>
  <c r="D728"/>
  <c r="E728"/>
  <c r="D729"/>
  <c r="E729"/>
  <c r="F729"/>
  <c r="D730"/>
  <c r="E730"/>
  <c r="F730"/>
  <c r="D731"/>
  <c r="E731"/>
  <c r="D732"/>
  <c r="E732"/>
  <c r="D733"/>
  <c r="E733"/>
  <c r="F733"/>
  <c r="D734"/>
  <c r="E734"/>
  <c r="F734"/>
  <c r="D735"/>
  <c r="E735"/>
  <c r="D736"/>
  <c r="E736"/>
  <c r="D737"/>
  <c r="E737"/>
  <c r="F737"/>
  <c r="D738"/>
  <c r="E738"/>
  <c r="F738"/>
  <c r="D739"/>
  <c r="E739"/>
  <c r="D740"/>
  <c r="E740"/>
  <c r="D741"/>
  <c r="E741"/>
  <c r="F741"/>
  <c r="D742"/>
  <c r="E742"/>
  <c r="F742"/>
  <c r="D743"/>
  <c r="E743"/>
  <c r="D744"/>
  <c r="E744"/>
  <c r="D745"/>
  <c r="E745"/>
  <c r="F745"/>
  <c r="D746"/>
  <c r="E746"/>
  <c r="F746"/>
  <c r="D747"/>
  <c r="E747"/>
  <c r="D748"/>
  <c r="E748"/>
  <c r="D749"/>
  <c r="E749"/>
  <c r="F749"/>
  <c r="D750"/>
  <c r="E750"/>
  <c r="F750"/>
  <c r="D751"/>
  <c r="E751"/>
  <c r="D752"/>
  <c r="E752"/>
  <c r="D753"/>
  <c r="E753"/>
  <c r="F753"/>
  <c r="D754"/>
  <c r="E754"/>
  <c r="F754"/>
  <c r="D755"/>
  <c r="E755"/>
  <c r="D756"/>
  <c r="E756"/>
  <c r="D757"/>
  <c r="E757"/>
  <c r="F757"/>
  <c r="D758"/>
  <c r="E758"/>
  <c r="F758"/>
  <c r="D759"/>
  <c r="E759"/>
  <c r="D760"/>
  <c r="E760"/>
  <c r="D761"/>
  <c r="E761"/>
  <c r="F761"/>
  <c r="D762"/>
  <c r="E762"/>
  <c r="F762"/>
  <c r="D763"/>
  <c r="E763"/>
  <c r="D764"/>
  <c r="E764"/>
  <c r="D765"/>
  <c r="E765"/>
  <c r="F765"/>
  <c r="D766"/>
  <c r="E766"/>
  <c r="F766"/>
  <c r="D767"/>
  <c r="E767"/>
  <c r="D768"/>
  <c r="E768"/>
  <c r="D769"/>
  <c r="E769"/>
  <c r="F769"/>
  <c r="D770"/>
  <c r="E770"/>
  <c r="F770"/>
  <c r="D771"/>
  <c r="E771"/>
  <c r="D772"/>
  <c r="E772"/>
  <c r="D773"/>
  <c r="E773"/>
  <c r="F773"/>
  <c r="D774"/>
  <c r="E774"/>
  <c r="F774"/>
  <c r="D775"/>
  <c r="E775"/>
  <c r="D776"/>
  <c r="E776"/>
  <c r="D777"/>
  <c r="E777"/>
  <c r="F777"/>
  <c r="D778"/>
  <c r="E778"/>
  <c r="F778"/>
  <c r="D779"/>
  <c r="E779"/>
  <c r="D780"/>
  <c r="E780"/>
  <c r="D781"/>
  <c r="E781"/>
  <c r="F781"/>
  <c r="D782"/>
  <c r="E782"/>
  <c r="F782"/>
  <c r="D783"/>
  <c r="E783"/>
  <c r="D784"/>
  <c r="E784"/>
  <c r="D785"/>
  <c r="E785"/>
  <c r="F785"/>
  <c r="D786"/>
  <c r="E786"/>
  <c r="F786"/>
  <c r="D787"/>
  <c r="E787"/>
  <c r="D788"/>
  <c r="E788"/>
  <c r="D789"/>
  <c r="E789"/>
  <c r="F789"/>
  <c r="D790"/>
  <c r="E790"/>
  <c r="F790"/>
  <c r="D791"/>
  <c r="E791"/>
  <c r="D792"/>
  <c r="E792"/>
  <c r="D793"/>
  <c r="E793"/>
  <c r="F793"/>
  <c r="D794"/>
  <c r="E794"/>
  <c r="F794"/>
  <c r="D795"/>
  <c r="E795"/>
  <c r="D796"/>
  <c r="E796"/>
  <c r="D797"/>
  <c r="E797"/>
  <c r="F797"/>
  <c r="D798"/>
  <c r="E798"/>
  <c r="F798"/>
  <c r="D799"/>
  <c r="E799"/>
  <c r="D800"/>
  <c r="E800"/>
  <c r="D801"/>
  <c r="E801"/>
  <c r="F801"/>
  <c r="D802"/>
  <c r="E802"/>
  <c r="F802"/>
  <c r="D803"/>
  <c r="E803"/>
  <c r="D804"/>
  <c r="E804"/>
  <c r="D805"/>
  <c r="E805"/>
  <c r="F805"/>
  <c r="D806"/>
  <c r="E806"/>
  <c r="F806"/>
  <c r="D807"/>
  <c r="E807"/>
  <c r="D808"/>
  <c r="E808"/>
  <c r="D809"/>
  <c r="E809"/>
  <c r="F809"/>
  <c r="D810"/>
  <c r="E810"/>
  <c r="F810"/>
  <c r="D811"/>
  <c r="E811"/>
  <c r="D812"/>
  <c r="E812"/>
  <c r="D813"/>
  <c r="E813"/>
  <c r="F813"/>
  <c r="D814"/>
  <c r="E814"/>
  <c r="F814"/>
  <c r="D815"/>
  <c r="E815"/>
  <c r="D816"/>
  <c r="E816"/>
  <c r="D817"/>
  <c r="E817"/>
  <c r="F817"/>
  <c r="D818"/>
  <c r="E818"/>
  <c r="F818"/>
  <c r="D819"/>
  <c r="E819"/>
  <c r="D820"/>
  <c r="E820"/>
  <c r="D821"/>
  <c r="E821"/>
  <c r="F821"/>
  <c r="D822"/>
  <c r="E822"/>
  <c r="F822"/>
  <c r="D823"/>
  <c r="E823"/>
  <c r="D824"/>
  <c r="E824"/>
  <c r="D825"/>
  <c r="E825"/>
  <c r="F825"/>
  <c r="D826"/>
  <c r="E826"/>
  <c r="F826"/>
  <c r="D827"/>
  <c r="E827"/>
  <c r="D828"/>
  <c r="E828"/>
  <c r="D829"/>
  <c r="E829"/>
  <c r="F829"/>
  <c r="D830"/>
  <c r="E830"/>
  <c r="F830"/>
  <c r="D831"/>
  <c r="E831"/>
  <c r="D832"/>
  <c r="E832"/>
  <c r="D833"/>
  <c r="E833"/>
  <c r="F833"/>
  <c r="D834"/>
  <c r="E834"/>
  <c r="F834"/>
  <c r="D835"/>
  <c r="E835"/>
  <c r="D836"/>
  <c r="E836"/>
  <c r="D837"/>
  <c r="E837"/>
  <c r="F837"/>
  <c r="D838"/>
  <c r="E838"/>
  <c r="F838"/>
  <c r="D839"/>
  <c r="E839"/>
  <c r="D840"/>
  <c r="E840"/>
  <c r="D841"/>
  <c r="E841"/>
  <c r="F841"/>
  <c r="D842"/>
  <c r="E842"/>
  <c r="F842"/>
  <c r="D843"/>
  <c r="E843"/>
  <c r="D844"/>
  <c r="E844"/>
  <c r="D845"/>
  <c r="E845"/>
  <c r="F845"/>
  <c r="D846"/>
  <c r="E846"/>
  <c r="F846"/>
  <c r="D847"/>
  <c r="E847"/>
  <c r="D848"/>
  <c r="E848"/>
  <c r="D849"/>
  <c r="E849"/>
  <c r="F849"/>
  <c r="D850"/>
  <c r="E850"/>
  <c r="F850"/>
  <c r="D851"/>
  <c r="E851"/>
  <c r="D852"/>
  <c r="E852"/>
  <c r="D853"/>
  <c r="E853"/>
  <c r="F853"/>
  <c r="D854"/>
  <c r="E854"/>
  <c r="F854"/>
  <c r="D855"/>
  <c r="E855"/>
  <c r="D856"/>
  <c r="E856"/>
  <c r="D857"/>
  <c r="E857"/>
  <c r="F857"/>
  <c r="D858"/>
  <c r="E858"/>
  <c r="F858"/>
  <c r="D859"/>
  <c r="E859"/>
  <c r="D860"/>
  <c r="E860"/>
  <c r="D861"/>
  <c r="E861"/>
  <c r="F861"/>
  <c r="D862"/>
  <c r="E862"/>
  <c r="F862"/>
  <c r="D863"/>
  <c r="E863"/>
  <c r="D864"/>
  <c r="E864"/>
  <c r="D865"/>
  <c r="E865"/>
  <c r="F865"/>
  <c r="D866"/>
  <c r="E866"/>
  <c r="F866"/>
  <c r="D867"/>
  <c r="E867"/>
  <c r="D868"/>
  <c r="E868"/>
  <c r="D869"/>
  <c r="E869"/>
  <c r="F869"/>
  <c r="D870"/>
  <c r="E870"/>
  <c r="F870"/>
  <c r="D871"/>
  <c r="E871"/>
  <c r="D872"/>
  <c r="E872"/>
  <c r="D873"/>
  <c r="E873"/>
  <c r="F873"/>
  <c r="D874"/>
  <c r="E874"/>
  <c r="F874"/>
  <c r="D875"/>
  <c r="E875"/>
  <c r="D876"/>
  <c r="E876"/>
  <c r="D877"/>
  <c r="E877"/>
  <c r="F877"/>
  <c r="D878"/>
  <c r="E878"/>
  <c r="F878"/>
  <c r="D879"/>
  <c r="E879"/>
  <c r="D880"/>
  <c r="E880"/>
  <c r="D881"/>
  <c r="E881"/>
  <c r="F881"/>
  <c r="D882"/>
  <c r="E882"/>
  <c r="F882"/>
  <c r="D883"/>
  <c r="E883"/>
  <c r="D884"/>
  <c r="E884"/>
  <c r="D885"/>
  <c r="E885"/>
  <c r="F885"/>
  <c r="D886"/>
  <c r="E886"/>
  <c r="F886"/>
  <c r="D887"/>
  <c r="E887"/>
  <c r="D888"/>
  <c r="E888"/>
  <c r="D889"/>
  <c r="E889"/>
  <c r="F889"/>
  <c r="D890"/>
  <c r="E890"/>
  <c r="F890"/>
  <c r="D891"/>
  <c r="E891"/>
  <c r="D892"/>
  <c r="E892"/>
  <c r="D893"/>
  <c r="E893"/>
  <c r="F893"/>
  <c r="D894"/>
  <c r="E894"/>
  <c r="F894"/>
  <c r="D895"/>
  <c r="E895"/>
  <c r="D896"/>
  <c r="E896"/>
  <c r="D897"/>
  <c r="E897"/>
  <c r="F897"/>
  <c r="D898"/>
  <c r="E898"/>
  <c r="F898"/>
  <c r="D899"/>
  <c r="E899"/>
  <c r="D900"/>
  <c r="E900"/>
  <c r="D901"/>
  <c r="E901"/>
  <c r="F901"/>
  <c r="D902"/>
  <c r="E902"/>
  <c r="F902"/>
  <c r="D903"/>
  <c r="E903"/>
  <c r="D904"/>
  <c r="E904"/>
  <c r="D905"/>
  <c r="E905"/>
  <c r="F905"/>
  <c r="D906"/>
  <c r="E906"/>
  <c r="F906"/>
  <c r="D907"/>
  <c r="E907"/>
  <c r="D908"/>
  <c r="E908"/>
  <c r="D909"/>
  <c r="E909"/>
  <c r="F909"/>
  <c r="D910"/>
  <c r="E910"/>
  <c r="F910"/>
  <c r="D911"/>
  <c r="E911"/>
  <c r="D912"/>
  <c r="E912"/>
  <c r="D913"/>
  <c r="E913"/>
  <c r="F913"/>
  <c r="D914"/>
  <c r="E914"/>
  <c r="F914"/>
  <c r="D915"/>
  <c r="E915"/>
  <c r="D916"/>
  <c r="E916"/>
  <c r="D917"/>
  <c r="E917"/>
  <c r="F917"/>
  <c r="D918"/>
  <c r="E918"/>
  <c r="F918"/>
  <c r="D919"/>
  <c r="E919"/>
  <c r="D920"/>
  <c r="E920"/>
  <c r="D921"/>
  <c r="E921"/>
  <c r="F921"/>
  <c r="D922"/>
  <c r="E922"/>
  <c r="F922"/>
  <c r="D923"/>
  <c r="E923"/>
  <c r="D924"/>
  <c r="E924"/>
  <c r="D925"/>
  <c r="E925"/>
  <c r="F925"/>
  <c r="D926"/>
  <c r="E926"/>
  <c r="F926"/>
  <c r="D927"/>
  <c r="E927"/>
  <c r="D928"/>
  <c r="E928"/>
  <c r="D929"/>
  <c r="E929"/>
  <c r="F929"/>
  <c r="D930"/>
  <c r="E930"/>
  <c r="F930"/>
  <c r="D931"/>
  <c r="E931"/>
  <c r="D932"/>
  <c r="E932"/>
  <c r="D933"/>
  <c r="E933"/>
  <c r="F933" s="1"/>
  <c r="D934"/>
  <c r="E934"/>
  <c r="D935"/>
  <c r="E935"/>
  <c r="D936"/>
  <c r="E936"/>
  <c r="F936" s="1"/>
  <c r="D937"/>
  <c r="E937"/>
  <c r="D938"/>
  <c r="E938"/>
  <c r="D939"/>
  <c r="E939"/>
  <c r="F939" s="1"/>
  <c r="D940"/>
  <c r="E940"/>
  <c r="D941"/>
  <c r="E941"/>
  <c r="F941" s="1"/>
  <c r="D942"/>
  <c r="E942"/>
  <c r="D943"/>
  <c r="E943"/>
  <c r="D944"/>
  <c r="E944"/>
  <c r="F944" s="1"/>
  <c r="D945"/>
  <c r="E945"/>
  <c r="D946"/>
  <c r="E946"/>
  <c r="D947"/>
  <c r="E947"/>
  <c r="F947" s="1"/>
  <c r="D948"/>
  <c r="E948"/>
  <c r="D949"/>
  <c r="E949"/>
  <c r="D950"/>
  <c r="E950"/>
  <c r="F950" s="1"/>
  <c r="D951"/>
  <c r="E951"/>
  <c r="D952"/>
  <c r="E952"/>
  <c r="D953"/>
  <c r="E953"/>
  <c r="F953" s="1"/>
  <c r="D954"/>
  <c r="E954"/>
  <c r="D955"/>
  <c r="E955"/>
  <c r="D956"/>
  <c r="E956"/>
  <c r="F956" s="1"/>
  <c r="D957"/>
  <c r="E957"/>
  <c r="D958"/>
  <c r="E958"/>
  <c r="D959"/>
  <c r="E959"/>
  <c r="F959" s="1"/>
  <c r="D960"/>
  <c r="E960"/>
  <c r="D961"/>
  <c r="E961"/>
  <c r="D962"/>
  <c r="E962"/>
  <c r="F962" s="1"/>
  <c r="D963"/>
  <c r="E963"/>
  <c r="D964"/>
  <c r="E964"/>
  <c r="D965"/>
  <c r="E965"/>
  <c r="F965" s="1"/>
  <c r="D966"/>
  <c r="E966"/>
  <c r="D967"/>
  <c r="E967"/>
  <c r="F2"/>
  <c r="E2"/>
  <c r="D2"/>
  <c r="F199" l="1"/>
  <c r="F193"/>
  <c r="F189"/>
  <c r="F183"/>
  <c r="F177"/>
  <c r="F171"/>
  <c r="F165"/>
  <c r="F159"/>
  <c r="F153"/>
  <c r="F147"/>
  <c r="F139"/>
  <c r="F133"/>
  <c r="F127"/>
  <c r="F121"/>
  <c r="F113"/>
  <c r="F107"/>
  <c r="F101"/>
  <c r="F95"/>
  <c r="F91"/>
  <c r="F83"/>
  <c r="F71"/>
  <c r="F7"/>
  <c r="F258"/>
  <c r="F253"/>
  <c r="F250"/>
  <c r="F245"/>
  <c r="F242"/>
  <c r="F237"/>
  <c r="F234"/>
  <c r="F229"/>
  <c r="F226"/>
  <c r="F221"/>
  <c r="F218"/>
  <c r="F213"/>
  <c r="F210"/>
  <c r="F205"/>
  <c r="F967"/>
  <c r="F964"/>
  <c r="F961"/>
  <c r="F958"/>
  <c r="F954"/>
  <c r="F951"/>
  <c r="F948"/>
  <c r="F945"/>
  <c r="F942"/>
  <c r="F938"/>
  <c r="F934"/>
  <c r="F916"/>
  <c r="F880"/>
  <c r="F860"/>
  <c r="F840"/>
  <c r="F788"/>
  <c r="F776"/>
  <c r="F756"/>
  <c r="F736"/>
  <c r="F732"/>
  <c r="F728"/>
  <c r="F716"/>
  <c r="F712"/>
  <c r="F708"/>
  <c r="F700"/>
  <c r="F696"/>
  <c r="F680"/>
  <c r="F676"/>
  <c r="F672"/>
  <c r="F668"/>
  <c r="F664"/>
  <c r="F656"/>
  <c r="F652"/>
  <c r="F648"/>
  <c r="F644"/>
  <c r="F640"/>
  <c r="F636"/>
  <c r="F632"/>
  <c r="F628"/>
  <c r="F624"/>
  <c r="F620"/>
  <c r="F616"/>
  <c r="F612"/>
  <c r="F608"/>
  <c r="F604"/>
  <c r="F600"/>
  <c r="F596"/>
  <c r="F592"/>
  <c r="F588"/>
  <c r="F584"/>
  <c r="F580"/>
  <c r="F576"/>
  <c r="F572"/>
  <c r="F568"/>
  <c r="F564"/>
  <c r="F560"/>
  <c r="F556"/>
  <c r="F552"/>
  <c r="F548"/>
  <c r="F544"/>
  <c r="F540"/>
  <c r="F536"/>
  <c r="F532"/>
  <c r="F528"/>
  <c r="F524"/>
  <c r="F520"/>
  <c r="F516"/>
  <c r="F512"/>
  <c r="F508"/>
  <c r="F504"/>
  <c r="F500"/>
  <c r="F496"/>
  <c r="F492"/>
  <c r="F488"/>
  <c r="F484"/>
  <c r="F480"/>
  <c r="F476"/>
  <c r="F472"/>
  <c r="F468"/>
  <c r="F464"/>
  <c r="F460"/>
  <c r="F456"/>
  <c r="F452"/>
  <c r="F448"/>
  <c r="F444"/>
  <c r="F440"/>
  <c r="F436"/>
  <c r="F432"/>
  <c r="F428"/>
  <c r="F424"/>
  <c r="F420"/>
  <c r="F416"/>
  <c r="F412"/>
  <c r="F408"/>
  <c r="F404"/>
  <c r="F400"/>
  <c r="F396"/>
  <c r="F392"/>
  <c r="F388"/>
  <c r="F384"/>
  <c r="F380"/>
  <c r="F376"/>
  <c r="F372"/>
  <c r="F368"/>
  <c r="F364"/>
  <c r="F360"/>
  <c r="F356"/>
  <c r="F352"/>
  <c r="F348"/>
  <c r="F344"/>
  <c r="F340"/>
  <c r="F336"/>
  <c r="F332"/>
  <c r="F328"/>
  <c r="F324"/>
  <c r="F320"/>
  <c r="F201"/>
  <c r="F195"/>
  <c r="F187"/>
  <c r="F181"/>
  <c r="F175"/>
  <c r="F169"/>
  <c r="F163"/>
  <c r="F157"/>
  <c r="F151"/>
  <c r="F145"/>
  <c r="F141"/>
  <c r="F135"/>
  <c r="F129"/>
  <c r="F123"/>
  <c r="F119"/>
  <c r="F115"/>
  <c r="F109"/>
  <c r="F97"/>
  <c r="F87"/>
  <c r="F77"/>
  <c r="F5"/>
  <c r="F966"/>
  <c r="F963"/>
  <c r="F960"/>
  <c r="F957"/>
  <c r="F955"/>
  <c r="F952"/>
  <c r="F949"/>
  <c r="F946"/>
  <c r="F943"/>
  <c r="F940"/>
  <c r="F937"/>
  <c r="F935"/>
  <c r="F932"/>
  <c r="F920"/>
  <c r="F908"/>
  <c r="F904"/>
  <c r="F892"/>
  <c r="F888"/>
  <c r="F876"/>
  <c r="F864"/>
  <c r="F852"/>
  <c r="F848"/>
  <c r="F836"/>
  <c r="F824"/>
  <c r="F820"/>
  <c r="F808"/>
  <c r="F804"/>
  <c r="F792"/>
  <c r="F780"/>
  <c r="F768"/>
  <c r="F764"/>
  <c r="F752"/>
  <c r="F740"/>
  <c r="F704"/>
  <c r="F692"/>
  <c r="F688"/>
  <c r="F684"/>
  <c r="F660"/>
  <c r="F931"/>
  <c r="F927"/>
  <c r="F923"/>
  <c r="F919"/>
  <c r="F915"/>
  <c r="F911"/>
  <c r="F907"/>
  <c r="F903"/>
  <c r="F899"/>
  <c r="F895"/>
  <c r="F891"/>
  <c r="F887"/>
  <c r="F883"/>
  <c r="F879"/>
  <c r="F875"/>
  <c r="F871"/>
  <c r="F867"/>
  <c r="F863"/>
  <c r="F859"/>
  <c r="F855"/>
  <c r="F851"/>
  <c r="F847"/>
  <c r="F843"/>
  <c r="F839"/>
  <c r="F835"/>
  <c r="F831"/>
  <c r="F827"/>
  <c r="F823"/>
  <c r="F819"/>
  <c r="F815"/>
  <c r="F811"/>
  <c r="F807"/>
  <c r="F803"/>
  <c r="F799"/>
  <c r="F795"/>
  <c r="F791"/>
  <c r="F787"/>
  <c r="F783"/>
  <c r="F779"/>
  <c r="F775"/>
  <c r="F771"/>
  <c r="F767"/>
  <c r="F763"/>
  <c r="F759"/>
  <c r="F755"/>
  <c r="F751"/>
  <c r="F747"/>
  <c r="F743"/>
  <c r="F739"/>
  <c r="F735"/>
  <c r="F731"/>
  <c r="F727"/>
  <c r="F723"/>
  <c r="F719"/>
  <c r="F715"/>
  <c r="F711"/>
  <c r="F707"/>
  <c r="F703"/>
  <c r="F699"/>
  <c r="F695"/>
  <c r="F691"/>
  <c r="F687"/>
  <c r="F683"/>
  <c r="F679"/>
  <c r="F675"/>
  <c r="F671"/>
  <c r="F667"/>
  <c r="F663"/>
  <c r="F659"/>
  <c r="F655"/>
  <c r="F651"/>
  <c r="F647"/>
  <c r="F643"/>
  <c r="F639"/>
  <c r="F635"/>
  <c r="F631"/>
  <c r="F627"/>
  <c r="F623"/>
  <c r="F619"/>
  <c r="F615"/>
  <c r="F611"/>
  <c r="F607"/>
  <c r="F603"/>
  <c r="F599"/>
  <c r="F595"/>
  <c r="F591"/>
  <c r="F587"/>
  <c r="F583"/>
  <c r="F579"/>
  <c r="F575"/>
  <c r="F571"/>
  <c r="F567"/>
  <c r="F563"/>
  <c r="F559"/>
  <c r="F555"/>
  <c r="F551"/>
  <c r="F547"/>
  <c r="F543"/>
  <c r="F539"/>
  <c r="F535"/>
  <c r="F531"/>
  <c r="F527"/>
  <c r="F523"/>
  <c r="F519"/>
  <c r="F515"/>
  <c r="F511"/>
  <c r="F507"/>
  <c r="F503"/>
  <c r="F499"/>
  <c r="F495"/>
  <c r="F491"/>
  <c r="F487"/>
  <c r="F483"/>
  <c r="F479"/>
  <c r="F475"/>
  <c r="F471"/>
  <c r="F467"/>
  <c r="F463"/>
  <c r="F459"/>
  <c r="F455"/>
  <c r="F451"/>
  <c r="F447"/>
  <c r="F443"/>
  <c r="F439"/>
  <c r="F435"/>
  <c r="F431"/>
  <c r="F427"/>
  <c r="F423"/>
  <c r="F419"/>
  <c r="F415"/>
  <c r="F411"/>
  <c r="F407"/>
  <c r="F403"/>
  <c r="F399"/>
  <c r="F395"/>
  <c r="F391"/>
  <c r="F387"/>
  <c r="F383"/>
  <c r="F379"/>
  <c r="F375"/>
  <c r="F371"/>
  <c r="F367"/>
  <c r="F363"/>
  <c r="F359"/>
  <c r="F355"/>
  <c r="F351"/>
  <c r="F347"/>
  <c r="F343"/>
  <c r="F339"/>
  <c r="F335"/>
  <c r="F331"/>
  <c r="F327"/>
  <c r="F323"/>
  <c r="F203"/>
  <c r="F197"/>
  <c r="F191"/>
  <c r="F185"/>
  <c r="F179"/>
  <c r="F173"/>
  <c r="F167"/>
  <c r="F161"/>
  <c r="F155"/>
  <c r="F149"/>
  <c r="F143"/>
  <c r="F137"/>
  <c r="F131"/>
  <c r="F125"/>
  <c r="F117"/>
  <c r="F111"/>
  <c r="F105"/>
  <c r="F103"/>
  <c r="F99"/>
  <c r="F93"/>
  <c r="F89"/>
  <c r="F85"/>
  <c r="F81"/>
  <c r="F79"/>
  <c r="F75"/>
  <c r="F73"/>
  <c r="F69"/>
  <c r="F67"/>
  <c r="F65"/>
  <c r="F63"/>
  <c r="F61"/>
  <c r="F59"/>
  <c r="F57"/>
  <c r="F55"/>
  <c r="F53"/>
  <c r="F51"/>
  <c r="F49"/>
  <c r="F47"/>
  <c r="F45"/>
  <c r="F43"/>
  <c r="F41"/>
  <c r="F39"/>
  <c r="F37"/>
  <c r="F35"/>
  <c r="F33"/>
  <c r="F31"/>
  <c r="F29"/>
  <c r="F27"/>
  <c r="F25"/>
  <c r="F23"/>
  <c r="F21"/>
  <c r="F19"/>
  <c r="F17"/>
  <c r="F15"/>
  <c r="F13"/>
  <c r="F11"/>
  <c r="F9"/>
  <c r="F3"/>
  <c r="F257"/>
  <c r="F254"/>
  <c r="F249"/>
  <c r="F246"/>
  <c r="F241"/>
  <c r="F238"/>
  <c r="F233"/>
  <c r="F230"/>
  <c r="F225"/>
  <c r="F222"/>
  <c r="F217"/>
  <c r="F214"/>
  <c r="F209"/>
  <c r="F206"/>
  <c r="F928"/>
  <c r="F924"/>
  <c r="F912"/>
  <c r="F900"/>
  <c r="F896"/>
  <c r="F884"/>
  <c r="F872"/>
  <c r="F868"/>
  <c r="F856"/>
  <c r="F844"/>
  <c r="F832"/>
  <c r="F828"/>
  <c r="F816"/>
  <c r="F812"/>
  <c r="F800"/>
  <c r="F796"/>
  <c r="F784"/>
  <c r="F772"/>
  <c r="F760"/>
  <c r="F748"/>
  <c r="F744"/>
  <c r="F724"/>
  <c r="F720"/>
  <c r="F202"/>
  <c r="F200"/>
  <c r="F198"/>
  <c r="F196"/>
  <c r="F194"/>
  <c r="F192"/>
  <c r="F190"/>
  <c r="F188"/>
  <c r="F186"/>
  <c r="F184"/>
  <c r="F182"/>
  <c r="F180"/>
  <c r="F178"/>
  <c r="F176"/>
  <c r="F174"/>
  <c r="F172"/>
  <c r="F170"/>
  <c r="F168"/>
  <c r="F166"/>
  <c r="F164"/>
  <c r="F162"/>
  <c r="F160"/>
  <c r="F158"/>
  <c r="F156"/>
  <c r="F154"/>
  <c r="F152"/>
  <c r="F150"/>
  <c r="F148"/>
  <c r="F146"/>
  <c r="F144"/>
  <c r="F142"/>
  <c r="F140"/>
  <c r="F138"/>
  <c r="F136"/>
  <c r="F134"/>
  <c r="F132"/>
  <c r="F130"/>
  <c r="F128"/>
  <c r="F126"/>
  <c r="F124"/>
  <c r="F122"/>
  <c r="F120"/>
  <c r="F118"/>
  <c r="F116"/>
  <c r="F114"/>
  <c r="F112"/>
  <c r="F110"/>
  <c r="F108"/>
  <c r="F106"/>
  <c r="F104"/>
  <c r="F102"/>
  <c r="F100"/>
  <c r="F98"/>
  <c r="F96"/>
  <c r="F94"/>
  <c r="F92"/>
  <c r="F90"/>
  <c r="F88"/>
  <c r="F86"/>
  <c r="F84"/>
  <c r="F82"/>
  <c r="F80"/>
  <c r="F78"/>
  <c r="F76"/>
  <c r="F74"/>
  <c r="F72"/>
  <c r="F70"/>
  <c r="F68"/>
  <c r="F66"/>
  <c r="F64"/>
  <c r="F62"/>
  <c r="F60"/>
  <c r="F58"/>
  <c r="F56"/>
  <c r="F54"/>
  <c r="F52"/>
  <c r="F50"/>
  <c r="F48"/>
  <c r="F46"/>
  <c r="F44"/>
  <c r="F42"/>
  <c r="F40"/>
  <c r="F38"/>
  <c r="F36"/>
  <c r="F34"/>
  <c r="F32"/>
  <c r="F30"/>
  <c r="F28"/>
  <c r="F26"/>
  <c r="F24"/>
  <c r="F22"/>
  <c r="F20"/>
  <c r="F18"/>
  <c r="F16"/>
  <c r="F14"/>
  <c r="F12"/>
  <c r="F10"/>
  <c r="F8"/>
  <c r="F6"/>
  <c r="F4"/>
</calcChain>
</file>

<file path=xl/sharedStrings.xml><?xml version="1.0" encoding="utf-8"?>
<sst xmlns="http://schemas.openxmlformats.org/spreadsheetml/2006/main" count="11" uniqueCount="11">
  <si>
    <t>t (s)</t>
  </si>
  <si>
    <t>X1 (m)</t>
  </si>
  <si>
    <t>Y1 (m)</t>
  </si>
  <si>
    <t>R</t>
  </si>
  <si>
    <t>Theta</t>
  </si>
  <si>
    <t>Y-Y0</t>
  </si>
  <si>
    <t>X-X0</t>
  </si>
  <si>
    <t>Temps (pas de 1/30 s)</t>
  </si>
  <si>
    <t>Theta entier</t>
  </si>
  <si>
    <t>Delai</t>
  </si>
  <si>
    <t>myservo.write(92);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</si>
</sst>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Feuil1!$H$1</c:f>
              <c:strCache>
                <c:ptCount val="1"/>
                <c:pt idx="0">
                  <c:v>Theta</c:v>
                </c:pt>
              </c:strCache>
            </c:strRef>
          </c:tx>
          <c:marker>
            <c:symbol val="none"/>
          </c:marker>
          <c:xVal>
            <c:numRef>
              <c:f>Feuil1!$G$2:$G$967</c:f>
              <c:numCache>
                <c:formatCode>General</c:formatCode>
                <c:ptCount val="966"/>
                <c:pt idx="0">
                  <c:v>0</c:v>
                </c:pt>
                <c:pt idx="1">
                  <c:v>3.3333333333333333E-2</c:v>
                </c:pt>
                <c:pt idx="2">
                  <c:v>6.6666666666666666E-2</c:v>
                </c:pt>
                <c:pt idx="3">
                  <c:v>0.1</c:v>
                </c:pt>
                <c:pt idx="4">
                  <c:v>0.13333333333333333</c:v>
                </c:pt>
                <c:pt idx="5">
                  <c:v>0.16666666666666666</c:v>
                </c:pt>
                <c:pt idx="6">
                  <c:v>0.19999999999999998</c:v>
                </c:pt>
                <c:pt idx="7">
                  <c:v>0.23333333333333331</c:v>
                </c:pt>
                <c:pt idx="8">
                  <c:v>0.26666666666666666</c:v>
                </c:pt>
                <c:pt idx="9">
                  <c:v>0.3</c:v>
                </c:pt>
                <c:pt idx="10">
                  <c:v>0.33333333333333331</c:v>
                </c:pt>
                <c:pt idx="11">
                  <c:v>0.36666666666666664</c:v>
                </c:pt>
                <c:pt idx="12">
                  <c:v>0.39999999999999997</c:v>
                </c:pt>
                <c:pt idx="13">
                  <c:v>0.43333333333333329</c:v>
                </c:pt>
                <c:pt idx="14">
                  <c:v>0.46666666666666662</c:v>
                </c:pt>
                <c:pt idx="15">
                  <c:v>0.49999999999999994</c:v>
                </c:pt>
                <c:pt idx="16">
                  <c:v>0.53333333333333333</c:v>
                </c:pt>
                <c:pt idx="17">
                  <c:v>0.56666666666666665</c:v>
                </c:pt>
                <c:pt idx="18">
                  <c:v>0.6</c:v>
                </c:pt>
                <c:pt idx="19">
                  <c:v>0.6333333333333333</c:v>
                </c:pt>
                <c:pt idx="20">
                  <c:v>0.66666666666666663</c:v>
                </c:pt>
                <c:pt idx="21">
                  <c:v>0.7</c:v>
                </c:pt>
                <c:pt idx="22">
                  <c:v>0.73333333333333328</c:v>
                </c:pt>
                <c:pt idx="23">
                  <c:v>0.76666666666666661</c:v>
                </c:pt>
                <c:pt idx="24">
                  <c:v>0.79999999999999993</c:v>
                </c:pt>
                <c:pt idx="25">
                  <c:v>0.83333333333333326</c:v>
                </c:pt>
                <c:pt idx="26">
                  <c:v>0.86666666666666659</c:v>
                </c:pt>
                <c:pt idx="27">
                  <c:v>0.89999999999999991</c:v>
                </c:pt>
                <c:pt idx="28">
                  <c:v>0.93333333333333324</c:v>
                </c:pt>
                <c:pt idx="29">
                  <c:v>0.96666666666666656</c:v>
                </c:pt>
                <c:pt idx="30">
                  <c:v>0.99999999999999989</c:v>
                </c:pt>
                <c:pt idx="31">
                  <c:v>1.0333333333333332</c:v>
                </c:pt>
                <c:pt idx="32">
                  <c:v>1.0666666666666667</c:v>
                </c:pt>
                <c:pt idx="33">
                  <c:v>1.1000000000000001</c:v>
                </c:pt>
                <c:pt idx="34">
                  <c:v>1.1333333333333335</c:v>
                </c:pt>
                <c:pt idx="35">
                  <c:v>1.166666666666667</c:v>
                </c:pt>
                <c:pt idx="36">
                  <c:v>1.2000000000000004</c:v>
                </c:pt>
                <c:pt idx="37">
                  <c:v>1.2333333333333338</c:v>
                </c:pt>
                <c:pt idx="38">
                  <c:v>1.2666666666666673</c:v>
                </c:pt>
                <c:pt idx="39">
                  <c:v>1.3000000000000007</c:v>
                </c:pt>
                <c:pt idx="40">
                  <c:v>1.3333333333333341</c:v>
                </c:pt>
                <c:pt idx="41">
                  <c:v>1.3666666666666676</c:v>
                </c:pt>
                <c:pt idx="42">
                  <c:v>1.400000000000001</c:v>
                </c:pt>
                <c:pt idx="43">
                  <c:v>1.4333333333333345</c:v>
                </c:pt>
                <c:pt idx="44">
                  <c:v>1.4666666666666679</c:v>
                </c:pt>
                <c:pt idx="45">
                  <c:v>1.5000000000000013</c:v>
                </c:pt>
                <c:pt idx="46">
                  <c:v>1.5333333333333348</c:v>
                </c:pt>
                <c:pt idx="47">
                  <c:v>1.5666666666666682</c:v>
                </c:pt>
                <c:pt idx="48">
                  <c:v>1.6000000000000016</c:v>
                </c:pt>
                <c:pt idx="49">
                  <c:v>1.6333333333333351</c:v>
                </c:pt>
                <c:pt idx="50">
                  <c:v>1.6666666666666685</c:v>
                </c:pt>
                <c:pt idx="51">
                  <c:v>1.700000000000002</c:v>
                </c:pt>
                <c:pt idx="52">
                  <c:v>1.7333333333333354</c:v>
                </c:pt>
                <c:pt idx="53">
                  <c:v>1.7666666666666688</c:v>
                </c:pt>
                <c:pt idx="54">
                  <c:v>1.8000000000000023</c:v>
                </c:pt>
                <c:pt idx="55">
                  <c:v>1.8333333333333357</c:v>
                </c:pt>
                <c:pt idx="56">
                  <c:v>1.8666666666666691</c:v>
                </c:pt>
                <c:pt idx="57">
                  <c:v>1.9000000000000026</c:v>
                </c:pt>
                <c:pt idx="58">
                  <c:v>1.933333333333336</c:v>
                </c:pt>
                <c:pt idx="59">
                  <c:v>1.9666666666666694</c:v>
                </c:pt>
                <c:pt idx="60">
                  <c:v>2.0000000000000027</c:v>
                </c:pt>
                <c:pt idx="61">
                  <c:v>2.0333333333333359</c:v>
                </c:pt>
                <c:pt idx="62">
                  <c:v>2.0666666666666691</c:v>
                </c:pt>
                <c:pt idx="63">
                  <c:v>2.1000000000000023</c:v>
                </c:pt>
                <c:pt idx="64">
                  <c:v>2.1333333333333355</c:v>
                </c:pt>
                <c:pt idx="65">
                  <c:v>2.1666666666666687</c:v>
                </c:pt>
                <c:pt idx="66">
                  <c:v>2.200000000000002</c:v>
                </c:pt>
                <c:pt idx="67">
                  <c:v>2.2333333333333352</c:v>
                </c:pt>
                <c:pt idx="68">
                  <c:v>2.2666666666666684</c:v>
                </c:pt>
                <c:pt idx="69">
                  <c:v>2.3000000000000016</c:v>
                </c:pt>
                <c:pt idx="70">
                  <c:v>2.3333333333333348</c:v>
                </c:pt>
                <c:pt idx="71">
                  <c:v>2.366666666666668</c:v>
                </c:pt>
                <c:pt idx="72">
                  <c:v>2.4000000000000012</c:v>
                </c:pt>
                <c:pt idx="73">
                  <c:v>2.4333333333333345</c:v>
                </c:pt>
                <c:pt idx="74">
                  <c:v>2.4666666666666677</c:v>
                </c:pt>
                <c:pt idx="75">
                  <c:v>2.5000000000000009</c:v>
                </c:pt>
                <c:pt idx="76">
                  <c:v>2.5333333333333341</c:v>
                </c:pt>
                <c:pt idx="77">
                  <c:v>2.5666666666666673</c:v>
                </c:pt>
                <c:pt idx="78">
                  <c:v>2.6000000000000005</c:v>
                </c:pt>
                <c:pt idx="79">
                  <c:v>2.6333333333333337</c:v>
                </c:pt>
                <c:pt idx="80">
                  <c:v>2.666666666666667</c:v>
                </c:pt>
                <c:pt idx="81">
                  <c:v>2.7</c:v>
                </c:pt>
                <c:pt idx="82">
                  <c:v>2.7333333333333334</c:v>
                </c:pt>
                <c:pt idx="83">
                  <c:v>2.7666666666666666</c:v>
                </c:pt>
                <c:pt idx="84">
                  <c:v>2.8</c:v>
                </c:pt>
                <c:pt idx="85">
                  <c:v>2.833333333333333</c:v>
                </c:pt>
                <c:pt idx="86">
                  <c:v>2.8666666666666663</c:v>
                </c:pt>
                <c:pt idx="87">
                  <c:v>2.8999999999999995</c:v>
                </c:pt>
                <c:pt idx="88">
                  <c:v>2.9333333333333327</c:v>
                </c:pt>
                <c:pt idx="89">
                  <c:v>2.9666666666666659</c:v>
                </c:pt>
                <c:pt idx="90">
                  <c:v>2.9999999999999991</c:v>
                </c:pt>
                <c:pt idx="91">
                  <c:v>3.0333333333333323</c:v>
                </c:pt>
                <c:pt idx="92">
                  <c:v>3.0666666666666655</c:v>
                </c:pt>
                <c:pt idx="93">
                  <c:v>3.0999999999999988</c:v>
                </c:pt>
                <c:pt idx="94">
                  <c:v>3.133333333333332</c:v>
                </c:pt>
                <c:pt idx="95">
                  <c:v>3.1666666666666652</c:v>
                </c:pt>
                <c:pt idx="96">
                  <c:v>3.1999999999999984</c:v>
                </c:pt>
                <c:pt idx="97">
                  <c:v>3.2333333333333316</c:v>
                </c:pt>
                <c:pt idx="98">
                  <c:v>3.2666666666666648</c:v>
                </c:pt>
                <c:pt idx="99">
                  <c:v>3.299999999999998</c:v>
                </c:pt>
                <c:pt idx="100">
                  <c:v>3.3333333333333313</c:v>
                </c:pt>
                <c:pt idx="101">
                  <c:v>3.3666666666666645</c:v>
                </c:pt>
                <c:pt idx="102">
                  <c:v>3.3999999999999977</c:v>
                </c:pt>
                <c:pt idx="103">
                  <c:v>3.4333333333333309</c:v>
                </c:pt>
                <c:pt idx="104">
                  <c:v>3.4666666666666641</c:v>
                </c:pt>
                <c:pt idx="105">
                  <c:v>3.4999999999999973</c:v>
                </c:pt>
                <c:pt idx="106">
                  <c:v>3.5333333333333306</c:v>
                </c:pt>
                <c:pt idx="107">
                  <c:v>3.5666666666666638</c:v>
                </c:pt>
                <c:pt idx="108">
                  <c:v>3.599999999999997</c:v>
                </c:pt>
                <c:pt idx="109">
                  <c:v>3.6333333333333302</c:v>
                </c:pt>
                <c:pt idx="110">
                  <c:v>3.6666666666666634</c:v>
                </c:pt>
                <c:pt idx="111">
                  <c:v>3.6999999999999966</c:v>
                </c:pt>
                <c:pt idx="112">
                  <c:v>3.7333333333333298</c:v>
                </c:pt>
                <c:pt idx="113">
                  <c:v>3.7666666666666631</c:v>
                </c:pt>
                <c:pt idx="114">
                  <c:v>3.7999999999999963</c:v>
                </c:pt>
                <c:pt idx="115">
                  <c:v>3.8333333333333295</c:v>
                </c:pt>
                <c:pt idx="116">
                  <c:v>3.8666666666666627</c:v>
                </c:pt>
                <c:pt idx="117">
                  <c:v>3.8999999999999959</c:v>
                </c:pt>
                <c:pt idx="118">
                  <c:v>3.9333333333333291</c:v>
                </c:pt>
                <c:pt idx="119">
                  <c:v>3.9666666666666623</c:v>
                </c:pt>
                <c:pt idx="120">
                  <c:v>3.9999999999999956</c:v>
                </c:pt>
                <c:pt idx="121">
                  <c:v>4.0333333333333288</c:v>
                </c:pt>
                <c:pt idx="122">
                  <c:v>4.066666666666662</c:v>
                </c:pt>
                <c:pt idx="123">
                  <c:v>4.0999999999999952</c:v>
                </c:pt>
                <c:pt idx="124">
                  <c:v>4.1333333333333284</c:v>
                </c:pt>
                <c:pt idx="125">
                  <c:v>4.1666666666666616</c:v>
                </c:pt>
                <c:pt idx="126">
                  <c:v>4.1999999999999948</c:v>
                </c:pt>
                <c:pt idx="127">
                  <c:v>4.2333333333333281</c:v>
                </c:pt>
                <c:pt idx="128">
                  <c:v>4.2666666666666613</c:v>
                </c:pt>
                <c:pt idx="129">
                  <c:v>4.2999999999999945</c:v>
                </c:pt>
                <c:pt idx="130">
                  <c:v>4.3333333333333277</c:v>
                </c:pt>
                <c:pt idx="131">
                  <c:v>4.3666666666666609</c:v>
                </c:pt>
                <c:pt idx="132">
                  <c:v>4.3999999999999941</c:v>
                </c:pt>
                <c:pt idx="133">
                  <c:v>4.4333333333333274</c:v>
                </c:pt>
                <c:pt idx="134">
                  <c:v>4.4666666666666606</c:v>
                </c:pt>
                <c:pt idx="135">
                  <c:v>4.4999999999999938</c:v>
                </c:pt>
                <c:pt idx="136">
                  <c:v>4.533333333333327</c:v>
                </c:pt>
                <c:pt idx="137">
                  <c:v>4.5666666666666602</c:v>
                </c:pt>
                <c:pt idx="138">
                  <c:v>4.5999999999999934</c:v>
                </c:pt>
                <c:pt idx="139">
                  <c:v>4.6333333333333266</c:v>
                </c:pt>
                <c:pt idx="140">
                  <c:v>4.6666666666666599</c:v>
                </c:pt>
                <c:pt idx="141">
                  <c:v>4.6999999999999931</c:v>
                </c:pt>
                <c:pt idx="142">
                  <c:v>4.7333333333333263</c:v>
                </c:pt>
                <c:pt idx="143">
                  <c:v>4.7666666666666595</c:v>
                </c:pt>
                <c:pt idx="144">
                  <c:v>4.7999999999999927</c:v>
                </c:pt>
                <c:pt idx="145">
                  <c:v>4.8333333333333259</c:v>
                </c:pt>
                <c:pt idx="146">
                  <c:v>4.8666666666666591</c:v>
                </c:pt>
                <c:pt idx="147">
                  <c:v>4.8999999999999924</c:v>
                </c:pt>
                <c:pt idx="148">
                  <c:v>4.9333333333333256</c:v>
                </c:pt>
                <c:pt idx="149">
                  <c:v>4.9666666666666588</c:v>
                </c:pt>
                <c:pt idx="150">
                  <c:v>4.999999999999992</c:v>
                </c:pt>
                <c:pt idx="151">
                  <c:v>5.0333333333333252</c:v>
                </c:pt>
                <c:pt idx="152">
                  <c:v>5.0666666666666584</c:v>
                </c:pt>
                <c:pt idx="153">
                  <c:v>5.0999999999999917</c:v>
                </c:pt>
                <c:pt idx="154">
                  <c:v>5.1333333333333249</c:v>
                </c:pt>
                <c:pt idx="155">
                  <c:v>5.1666666666666581</c:v>
                </c:pt>
                <c:pt idx="156">
                  <c:v>5.1999999999999913</c:v>
                </c:pt>
                <c:pt idx="157">
                  <c:v>5.2333333333333245</c:v>
                </c:pt>
                <c:pt idx="158">
                  <c:v>5.2666666666666577</c:v>
                </c:pt>
                <c:pt idx="159">
                  <c:v>5.2999999999999909</c:v>
                </c:pt>
                <c:pt idx="160">
                  <c:v>5.3333333333333242</c:v>
                </c:pt>
                <c:pt idx="161">
                  <c:v>5.3666666666666574</c:v>
                </c:pt>
                <c:pt idx="162">
                  <c:v>5.3999999999999906</c:v>
                </c:pt>
                <c:pt idx="163">
                  <c:v>5.4333333333333238</c:v>
                </c:pt>
                <c:pt idx="164">
                  <c:v>5.466666666666657</c:v>
                </c:pt>
                <c:pt idx="165">
                  <c:v>5.4999999999999902</c:v>
                </c:pt>
                <c:pt idx="166">
                  <c:v>5.5333333333333234</c:v>
                </c:pt>
                <c:pt idx="167">
                  <c:v>5.5666666666666567</c:v>
                </c:pt>
                <c:pt idx="168">
                  <c:v>5.5999999999999899</c:v>
                </c:pt>
                <c:pt idx="169">
                  <c:v>5.6333333333333231</c:v>
                </c:pt>
                <c:pt idx="170">
                  <c:v>5.6666666666666563</c:v>
                </c:pt>
                <c:pt idx="171">
                  <c:v>5.6999999999999895</c:v>
                </c:pt>
                <c:pt idx="172">
                  <c:v>5.7333333333333227</c:v>
                </c:pt>
                <c:pt idx="173">
                  <c:v>5.7666666666666559</c:v>
                </c:pt>
                <c:pt idx="174">
                  <c:v>5.7999999999999892</c:v>
                </c:pt>
                <c:pt idx="175">
                  <c:v>5.8333333333333224</c:v>
                </c:pt>
                <c:pt idx="176">
                  <c:v>5.8666666666666556</c:v>
                </c:pt>
                <c:pt idx="177">
                  <c:v>5.8999999999999888</c:v>
                </c:pt>
                <c:pt idx="178">
                  <c:v>5.933333333333322</c:v>
                </c:pt>
                <c:pt idx="179">
                  <c:v>5.9666666666666552</c:v>
                </c:pt>
                <c:pt idx="180">
                  <c:v>5.9999999999999885</c:v>
                </c:pt>
                <c:pt idx="181">
                  <c:v>6.0333333333333217</c:v>
                </c:pt>
                <c:pt idx="182">
                  <c:v>6.0666666666666549</c:v>
                </c:pt>
                <c:pt idx="183">
                  <c:v>6.0999999999999881</c:v>
                </c:pt>
                <c:pt idx="184">
                  <c:v>6.1333333333333213</c:v>
                </c:pt>
                <c:pt idx="185">
                  <c:v>6.1666666666666545</c:v>
                </c:pt>
                <c:pt idx="186">
                  <c:v>6.1999999999999877</c:v>
                </c:pt>
                <c:pt idx="187">
                  <c:v>6.233333333333321</c:v>
                </c:pt>
                <c:pt idx="188">
                  <c:v>6.2666666666666542</c:v>
                </c:pt>
                <c:pt idx="189">
                  <c:v>6.2999999999999874</c:v>
                </c:pt>
                <c:pt idx="190">
                  <c:v>6.3333333333333206</c:v>
                </c:pt>
                <c:pt idx="191">
                  <c:v>6.3666666666666538</c:v>
                </c:pt>
                <c:pt idx="192">
                  <c:v>6.399999999999987</c:v>
                </c:pt>
                <c:pt idx="193">
                  <c:v>6.4333333333333202</c:v>
                </c:pt>
                <c:pt idx="194">
                  <c:v>6.4666666666666535</c:v>
                </c:pt>
                <c:pt idx="195">
                  <c:v>6.4999999999999867</c:v>
                </c:pt>
                <c:pt idx="196">
                  <c:v>6.5333333333333199</c:v>
                </c:pt>
                <c:pt idx="197">
                  <c:v>6.5666666666666531</c:v>
                </c:pt>
                <c:pt idx="198">
                  <c:v>6.5999999999999863</c:v>
                </c:pt>
                <c:pt idx="199">
                  <c:v>6.6333333333333195</c:v>
                </c:pt>
                <c:pt idx="200">
                  <c:v>6.6666666666666528</c:v>
                </c:pt>
                <c:pt idx="201">
                  <c:v>6.699999999999986</c:v>
                </c:pt>
                <c:pt idx="202">
                  <c:v>6.7333333333333192</c:v>
                </c:pt>
                <c:pt idx="203">
                  <c:v>6.7666666666666524</c:v>
                </c:pt>
                <c:pt idx="204">
                  <c:v>6.7999999999999856</c:v>
                </c:pt>
                <c:pt idx="205">
                  <c:v>6.8333333333333188</c:v>
                </c:pt>
                <c:pt idx="206">
                  <c:v>6.866666666666652</c:v>
                </c:pt>
                <c:pt idx="207">
                  <c:v>6.8999999999999853</c:v>
                </c:pt>
                <c:pt idx="208">
                  <c:v>6.9333333333333185</c:v>
                </c:pt>
                <c:pt idx="209">
                  <c:v>6.9666666666666517</c:v>
                </c:pt>
                <c:pt idx="210">
                  <c:v>6.9999999999999849</c:v>
                </c:pt>
                <c:pt idx="211">
                  <c:v>7.0333333333333181</c:v>
                </c:pt>
                <c:pt idx="212">
                  <c:v>7.0666666666666513</c:v>
                </c:pt>
                <c:pt idx="213">
                  <c:v>7.0999999999999845</c:v>
                </c:pt>
                <c:pt idx="214">
                  <c:v>7.1333333333333178</c:v>
                </c:pt>
                <c:pt idx="215">
                  <c:v>7.166666666666651</c:v>
                </c:pt>
                <c:pt idx="216">
                  <c:v>7.1999999999999842</c:v>
                </c:pt>
                <c:pt idx="217">
                  <c:v>7.2333333333333174</c:v>
                </c:pt>
                <c:pt idx="218">
                  <c:v>7.2666666666666506</c:v>
                </c:pt>
                <c:pt idx="219">
                  <c:v>7.2999999999999838</c:v>
                </c:pt>
                <c:pt idx="220">
                  <c:v>7.3333333333333171</c:v>
                </c:pt>
                <c:pt idx="221">
                  <c:v>7.3666666666666503</c:v>
                </c:pt>
                <c:pt idx="222">
                  <c:v>7.3999999999999835</c:v>
                </c:pt>
                <c:pt idx="223">
                  <c:v>7.4333333333333167</c:v>
                </c:pt>
                <c:pt idx="224">
                  <c:v>7.4666666666666499</c:v>
                </c:pt>
                <c:pt idx="225">
                  <c:v>7.4999999999999831</c:v>
                </c:pt>
                <c:pt idx="226">
                  <c:v>7.5333333333333163</c:v>
                </c:pt>
                <c:pt idx="227">
                  <c:v>7.5666666666666496</c:v>
                </c:pt>
                <c:pt idx="228">
                  <c:v>7.5999999999999828</c:v>
                </c:pt>
                <c:pt idx="229">
                  <c:v>7.633333333333316</c:v>
                </c:pt>
                <c:pt idx="230">
                  <c:v>7.6666666666666492</c:v>
                </c:pt>
                <c:pt idx="231">
                  <c:v>7.6999999999999824</c:v>
                </c:pt>
                <c:pt idx="232">
                  <c:v>7.7333333333333156</c:v>
                </c:pt>
                <c:pt idx="233">
                  <c:v>7.7666666666666488</c:v>
                </c:pt>
                <c:pt idx="234">
                  <c:v>7.7999999999999821</c:v>
                </c:pt>
                <c:pt idx="235">
                  <c:v>7.8333333333333153</c:v>
                </c:pt>
                <c:pt idx="236">
                  <c:v>7.8666666666666485</c:v>
                </c:pt>
                <c:pt idx="237">
                  <c:v>7.8999999999999817</c:v>
                </c:pt>
                <c:pt idx="238">
                  <c:v>7.9333333333333149</c:v>
                </c:pt>
                <c:pt idx="239">
                  <c:v>7.9666666666666481</c:v>
                </c:pt>
                <c:pt idx="240">
                  <c:v>7.9999999999999813</c:v>
                </c:pt>
                <c:pt idx="241">
                  <c:v>8.0333333333333155</c:v>
                </c:pt>
                <c:pt idx="242">
                  <c:v>8.0666666666666487</c:v>
                </c:pt>
                <c:pt idx="243">
                  <c:v>8.0999999999999819</c:v>
                </c:pt>
                <c:pt idx="244">
                  <c:v>8.1333333333333151</c:v>
                </c:pt>
                <c:pt idx="245">
                  <c:v>8.1666666666666483</c:v>
                </c:pt>
                <c:pt idx="246">
                  <c:v>8.1999999999999815</c:v>
                </c:pt>
                <c:pt idx="247">
                  <c:v>8.2333333333333147</c:v>
                </c:pt>
                <c:pt idx="248">
                  <c:v>8.266666666666648</c:v>
                </c:pt>
                <c:pt idx="249">
                  <c:v>8.2999999999999812</c:v>
                </c:pt>
                <c:pt idx="250">
                  <c:v>8.3333333333333144</c:v>
                </c:pt>
                <c:pt idx="251">
                  <c:v>8.3666666666666476</c:v>
                </c:pt>
                <c:pt idx="252">
                  <c:v>8.3999999999999808</c:v>
                </c:pt>
                <c:pt idx="253">
                  <c:v>8.433333333333314</c:v>
                </c:pt>
                <c:pt idx="254">
                  <c:v>8.4666666666666472</c:v>
                </c:pt>
                <c:pt idx="255">
                  <c:v>8.4999999999999805</c:v>
                </c:pt>
                <c:pt idx="256">
                  <c:v>8.5333333333333137</c:v>
                </c:pt>
                <c:pt idx="257">
                  <c:v>8.5666666666666469</c:v>
                </c:pt>
                <c:pt idx="258">
                  <c:v>8.5999999999999801</c:v>
                </c:pt>
                <c:pt idx="259">
                  <c:v>8.6333333333333133</c:v>
                </c:pt>
                <c:pt idx="260">
                  <c:v>8.6666666666666465</c:v>
                </c:pt>
                <c:pt idx="261">
                  <c:v>8.6999999999999797</c:v>
                </c:pt>
                <c:pt idx="262">
                  <c:v>8.733333333333313</c:v>
                </c:pt>
                <c:pt idx="263">
                  <c:v>8.7666666666666462</c:v>
                </c:pt>
                <c:pt idx="264">
                  <c:v>8.7999999999999794</c:v>
                </c:pt>
                <c:pt idx="265">
                  <c:v>8.8333333333333126</c:v>
                </c:pt>
                <c:pt idx="266">
                  <c:v>8.8666666666666458</c:v>
                </c:pt>
                <c:pt idx="267">
                  <c:v>8.899999999999979</c:v>
                </c:pt>
                <c:pt idx="268">
                  <c:v>8.9333333333333123</c:v>
                </c:pt>
                <c:pt idx="269">
                  <c:v>8.9666666666666455</c:v>
                </c:pt>
                <c:pt idx="270">
                  <c:v>8.9999999999999787</c:v>
                </c:pt>
                <c:pt idx="271">
                  <c:v>9.0333333333333119</c:v>
                </c:pt>
                <c:pt idx="272">
                  <c:v>9.0666666666666451</c:v>
                </c:pt>
                <c:pt idx="273">
                  <c:v>9.0999999999999783</c:v>
                </c:pt>
                <c:pt idx="274">
                  <c:v>9.1333333333333115</c:v>
                </c:pt>
                <c:pt idx="275">
                  <c:v>9.1666666666666448</c:v>
                </c:pt>
                <c:pt idx="276">
                  <c:v>9.199999999999978</c:v>
                </c:pt>
                <c:pt idx="277">
                  <c:v>9.2333333333333112</c:v>
                </c:pt>
                <c:pt idx="278">
                  <c:v>9.2666666666666444</c:v>
                </c:pt>
                <c:pt idx="279">
                  <c:v>9.2999999999999776</c:v>
                </c:pt>
                <c:pt idx="280">
                  <c:v>9.3333333333333108</c:v>
                </c:pt>
                <c:pt idx="281">
                  <c:v>9.366666666666644</c:v>
                </c:pt>
                <c:pt idx="282">
                  <c:v>9.3999999999999773</c:v>
                </c:pt>
                <c:pt idx="283">
                  <c:v>9.4333333333333105</c:v>
                </c:pt>
                <c:pt idx="284">
                  <c:v>9.4666666666666437</c:v>
                </c:pt>
                <c:pt idx="285">
                  <c:v>9.4999999999999769</c:v>
                </c:pt>
                <c:pt idx="286">
                  <c:v>9.5333333333333101</c:v>
                </c:pt>
                <c:pt idx="287">
                  <c:v>9.5666666666666433</c:v>
                </c:pt>
                <c:pt idx="288">
                  <c:v>9.5999999999999766</c:v>
                </c:pt>
                <c:pt idx="289">
                  <c:v>9.6333333333333098</c:v>
                </c:pt>
                <c:pt idx="290">
                  <c:v>9.666666666666643</c:v>
                </c:pt>
                <c:pt idx="291">
                  <c:v>9.6999999999999762</c:v>
                </c:pt>
                <c:pt idx="292">
                  <c:v>9.7333333333333094</c:v>
                </c:pt>
                <c:pt idx="293">
                  <c:v>9.7666666666666426</c:v>
                </c:pt>
                <c:pt idx="294">
                  <c:v>9.7999999999999758</c:v>
                </c:pt>
                <c:pt idx="295">
                  <c:v>9.8333333333333091</c:v>
                </c:pt>
                <c:pt idx="296">
                  <c:v>9.8666666666666423</c:v>
                </c:pt>
                <c:pt idx="297">
                  <c:v>9.8999999999999755</c:v>
                </c:pt>
                <c:pt idx="298">
                  <c:v>9.9333333333333087</c:v>
                </c:pt>
                <c:pt idx="299">
                  <c:v>9.9666666666666419</c:v>
                </c:pt>
                <c:pt idx="300">
                  <c:v>9.9999999999999751</c:v>
                </c:pt>
                <c:pt idx="301">
                  <c:v>10.033333333333308</c:v>
                </c:pt>
                <c:pt idx="302">
                  <c:v>10.066666666666642</c:v>
                </c:pt>
                <c:pt idx="303">
                  <c:v>10.099999999999975</c:v>
                </c:pt>
                <c:pt idx="304">
                  <c:v>10.133333333333308</c:v>
                </c:pt>
                <c:pt idx="305">
                  <c:v>10.166666666666641</c:v>
                </c:pt>
                <c:pt idx="306">
                  <c:v>10.199999999999974</c:v>
                </c:pt>
                <c:pt idx="307">
                  <c:v>10.233333333333308</c:v>
                </c:pt>
                <c:pt idx="308">
                  <c:v>10.266666666666641</c:v>
                </c:pt>
                <c:pt idx="309">
                  <c:v>10.299999999999974</c:v>
                </c:pt>
                <c:pt idx="310">
                  <c:v>10.333333333333307</c:v>
                </c:pt>
                <c:pt idx="311">
                  <c:v>10.36666666666664</c:v>
                </c:pt>
                <c:pt idx="312">
                  <c:v>10.399999999999974</c:v>
                </c:pt>
                <c:pt idx="313">
                  <c:v>10.433333333333307</c:v>
                </c:pt>
                <c:pt idx="314">
                  <c:v>10.46666666666664</c:v>
                </c:pt>
                <c:pt idx="315">
                  <c:v>10.499999999999973</c:v>
                </c:pt>
                <c:pt idx="316">
                  <c:v>10.533333333333307</c:v>
                </c:pt>
                <c:pt idx="317">
                  <c:v>10.56666666666664</c:v>
                </c:pt>
                <c:pt idx="318">
                  <c:v>10.599999999999973</c:v>
                </c:pt>
                <c:pt idx="319">
                  <c:v>10.633333333333306</c:v>
                </c:pt>
                <c:pt idx="320">
                  <c:v>10.666666666666639</c:v>
                </c:pt>
                <c:pt idx="321">
                  <c:v>10.699999999999973</c:v>
                </c:pt>
                <c:pt idx="322">
                  <c:v>10.733333333333306</c:v>
                </c:pt>
                <c:pt idx="323">
                  <c:v>10.766666666666639</c:v>
                </c:pt>
                <c:pt idx="324">
                  <c:v>10.799999999999972</c:v>
                </c:pt>
                <c:pt idx="325">
                  <c:v>10.833333333333306</c:v>
                </c:pt>
                <c:pt idx="326">
                  <c:v>10.866666666666639</c:v>
                </c:pt>
                <c:pt idx="327">
                  <c:v>10.899999999999972</c:v>
                </c:pt>
                <c:pt idx="328">
                  <c:v>10.933333333333305</c:v>
                </c:pt>
                <c:pt idx="329">
                  <c:v>10.966666666666638</c:v>
                </c:pt>
                <c:pt idx="330">
                  <c:v>10.999999999999972</c:v>
                </c:pt>
                <c:pt idx="331">
                  <c:v>11.033333333333305</c:v>
                </c:pt>
                <c:pt idx="332">
                  <c:v>11.066666666666638</c:v>
                </c:pt>
                <c:pt idx="333">
                  <c:v>11.099999999999971</c:v>
                </c:pt>
                <c:pt idx="334">
                  <c:v>11.133333333333304</c:v>
                </c:pt>
                <c:pt idx="335">
                  <c:v>11.166666666666638</c:v>
                </c:pt>
                <c:pt idx="336">
                  <c:v>11.199999999999971</c:v>
                </c:pt>
                <c:pt idx="337">
                  <c:v>11.233333333333304</c:v>
                </c:pt>
                <c:pt idx="338">
                  <c:v>11.266666666666637</c:v>
                </c:pt>
                <c:pt idx="339">
                  <c:v>11.299999999999971</c:v>
                </c:pt>
                <c:pt idx="340">
                  <c:v>11.333333333333304</c:v>
                </c:pt>
                <c:pt idx="341">
                  <c:v>11.366666666666637</c:v>
                </c:pt>
                <c:pt idx="342">
                  <c:v>11.39999999999997</c:v>
                </c:pt>
                <c:pt idx="343">
                  <c:v>11.433333333333303</c:v>
                </c:pt>
                <c:pt idx="344">
                  <c:v>11.466666666666637</c:v>
                </c:pt>
                <c:pt idx="345">
                  <c:v>11.49999999999997</c:v>
                </c:pt>
                <c:pt idx="346">
                  <c:v>11.533333333333303</c:v>
                </c:pt>
                <c:pt idx="347">
                  <c:v>11.566666666666636</c:v>
                </c:pt>
                <c:pt idx="348">
                  <c:v>11.599999999999969</c:v>
                </c:pt>
                <c:pt idx="349">
                  <c:v>11.633333333333303</c:v>
                </c:pt>
                <c:pt idx="350">
                  <c:v>11.666666666666636</c:v>
                </c:pt>
                <c:pt idx="351">
                  <c:v>11.699999999999969</c:v>
                </c:pt>
                <c:pt idx="352">
                  <c:v>11.733333333333302</c:v>
                </c:pt>
                <c:pt idx="353">
                  <c:v>11.766666666666636</c:v>
                </c:pt>
                <c:pt idx="354">
                  <c:v>11.799999999999969</c:v>
                </c:pt>
                <c:pt idx="355">
                  <c:v>11.833333333333302</c:v>
                </c:pt>
                <c:pt idx="356">
                  <c:v>11.866666666666635</c:v>
                </c:pt>
                <c:pt idx="357">
                  <c:v>11.899999999999968</c:v>
                </c:pt>
                <c:pt idx="358">
                  <c:v>11.933333333333302</c:v>
                </c:pt>
                <c:pt idx="359">
                  <c:v>11.966666666666635</c:v>
                </c:pt>
                <c:pt idx="360">
                  <c:v>11.999999999999968</c:v>
                </c:pt>
                <c:pt idx="361">
                  <c:v>12.033333333333301</c:v>
                </c:pt>
                <c:pt idx="362">
                  <c:v>12.066666666666634</c:v>
                </c:pt>
                <c:pt idx="363">
                  <c:v>12.099999999999968</c:v>
                </c:pt>
                <c:pt idx="364">
                  <c:v>12.133333333333301</c:v>
                </c:pt>
                <c:pt idx="365">
                  <c:v>12.166666666666634</c:v>
                </c:pt>
                <c:pt idx="366">
                  <c:v>12.199999999999967</c:v>
                </c:pt>
                <c:pt idx="367">
                  <c:v>12.233333333333301</c:v>
                </c:pt>
                <c:pt idx="368">
                  <c:v>12.266666666666634</c:v>
                </c:pt>
                <c:pt idx="369">
                  <c:v>12.299999999999967</c:v>
                </c:pt>
                <c:pt idx="370">
                  <c:v>12.3333333333333</c:v>
                </c:pt>
                <c:pt idx="371">
                  <c:v>12.366666666666633</c:v>
                </c:pt>
                <c:pt idx="372">
                  <c:v>12.399999999999967</c:v>
                </c:pt>
                <c:pt idx="373">
                  <c:v>12.4333333333333</c:v>
                </c:pt>
                <c:pt idx="374">
                  <c:v>12.466666666666633</c:v>
                </c:pt>
                <c:pt idx="375">
                  <c:v>12.499999999999966</c:v>
                </c:pt>
                <c:pt idx="376">
                  <c:v>12.533333333333299</c:v>
                </c:pt>
                <c:pt idx="377">
                  <c:v>12.566666666666633</c:v>
                </c:pt>
                <c:pt idx="378">
                  <c:v>12.599999999999966</c:v>
                </c:pt>
                <c:pt idx="379">
                  <c:v>12.633333333333299</c:v>
                </c:pt>
                <c:pt idx="380">
                  <c:v>12.666666666666632</c:v>
                </c:pt>
                <c:pt idx="381">
                  <c:v>12.699999999999966</c:v>
                </c:pt>
                <c:pt idx="382">
                  <c:v>12.733333333333299</c:v>
                </c:pt>
                <c:pt idx="383">
                  <c:v>12.766666666666632</c:v>
                </c:pt>
                <c:pt idx="384">
                  <c:v>12.799999999999965</c:v>
                </c:pt>
                <c:pt idx="385">
                  <c:v>12.833333333333298</c:v>
                </c:pt>
                <c:pt idx="386">
                  <c:v>12.866666666666632</c:v>
                </c:pt>
                <c:pt idx="387">
                  <c:v>12.899999999999965</c:v>
                </c:pt>
                <c:pt idx="388">
                  <c:v>12.933333333333298</c:v>
                </c:pt>
                <c:pt idx="389">
                  <c:v>12.966666666666631</c:v>
                </c:pt>
                <c:pt idx="390">
                  <c:v>12.999999999999964</c:v>
                </c:pt>
                <c:pt idx="391">
                  <c:v>13.033333333333298</c:v>
                </c:pt>
                <c:pt idx="392">
                  <c:v>13.066666666666631</c:v>
                </c:pt>
                <c:pt idx="393">
                  <c:v>13.099999999999964</c:v>
                </c:pt>
                <c:pt idx="394">
                  <c:v>13.133333333333297</c:v>
                </c:pt>
                <c:pt idx="395">
                  <c:v>13.166666666666631</c:v>
                </c:pt>
                <c:pt idx="396">
                  <c:v>13.199999999999964</c:v>
                </c:pt>
                <c:pt idx="397">
                  <c:v>13.233333333333297</c:v>
                </c:pt>
                <c:pt idx="398">
                  <c:v>13.26666666666663</c:v>
                </c:pt>
                <c:pt idx="399">
                  <c:v>13.299999999999963</c:v>
                </c:pt>
                <c:pt idx="400">
                  <c:v>13.333333333333297</c:v>
                </c:pt>
                <c:pt idx="401">
                  <c:v>13.36666666666663</c:v>
                </c:pt>
                <c:pt idx="402">
                  <c:v>13.399999999999963</c:v>
                </c:pt>
                <c:pt idx="403">
                  <c:v>13.433333333333296</c:v>
                </c:pt>
                <c:pt idx="404">
                  <c:v>13.466666666666629</c:v>
                </c:pt>
                <c:pt idx="405">
                  <c:v>13.499999999999963</c:v>
                </c:pt>
                <c:pt idx="406">
                  <c:v>13.533333333333296</c:v>
                </c:pt>
                <c:pt idx="407">
                  <c:v>13.566666666666629</c:v>
                </c:pt>
                <c:pt idx="408">
                  <c:v>13.599999999999962</c:v>
                </c:pt>
                <c:pt idx="409">
                  <c:v>13.633333333333296</c:v>
                </c:pt>
                <c:pt idx="410">
                  <c:v>13.666666666666629</c:v>
                </c:pt>
                <c:pt idx="411">
                  <c:v>13.699999999999962</c:v>
                </c:pt>
                <c:pt idx="412">
                  <c:v>13.733333333333295</c:v>
                </c:pt>
                <c:pt idx="413">
                  <c:v>13.766666666666628</c:v>
                </c:pt>
                <c:pt idx="414">
                  <c:v>13.799999999999962</c:v>
                </c:pt>
                <c:pt idx="415">
                  <c:v>13.833333333333295</c:v>
                </c:pt>
                <c:pt idx="416">
                  <c:v>13.866666666666628</c:v>
                </c:pt>
                <c:pt idx="417">
                  <c:v>13.899999999999961</c:v>
                </c:pt>
                <c:pt idx="418">
                  <c:v>13.933333333333294</c:v>
                </c:pt>
                <c:pt idx="419">
                  <c:v>13.966666666666628</c:v>
                </c:pt>
                <c:pt idx="420">
                  <c:v>13.999999999999961</c:v>
                </c:pt>
                <c:pt idx="421">
                  <c:v>14.033333333333294</c:v>
                </c:pt>
                <c:pt idx="422">
                  <c:v>14.066666666666627</c:v>
                </c:pt>
                <c:pt idx="423">
                  <c:v>14.099999999999961</c:v>
                </c:pt>
                <c:pt idx="424">
                  <c:v>14.133333333333294</c:v>
                </c:pt>
                <c:pt idx="425">
                  <c:v>14.166666666666627</c:v>
                </c:pt>
                <c:pt idx="426">
                  <c:v>14.19999999999996</c:v>
                </c:pt>
                <c:pt idx="427">
                  <c:v>14.233333333333293</c:v>
                </c:pt>
                <c:pt idx="428">
                  <c:v>14.266666666666627</c:v>
                </c:pt>
                <c:pt idx="429">
                  <c:v>14.29999999999996</c:v>
                </c:pt>
                <c:pt idx="430">
                  <c:v>14.333333333333293</c:v>
                </c:pt>
                <c:pt idx="431">
                  <c:v>14.366666666666626</c:v>
                </c:pt>
                <c:pt idx="432">
                  <c:v>14.399999999999959</c:v>
                </c:pt>
                <c:pt idx="433">
                  <c:v>14.433333333333293</c:v>
                </c:pt>
                <c:pt idx="434">
                  <c:v>14.466666666666626</c:v>
                </c:pt>
                <c:pt idx="435">
                  <c:v>14.499999999999959</c:v>
                </c:pt>
                <c:pt idx="436">
                  <c:v>14.533333333333292</c:v>
                </c:pt>
                <c:pt idx="437">
                  <c:v>14.566666666666626</c:v>
                </c:pt>
                <c:pt idx="438">
                  <c:v>14.599999999999959</c:v>
                </c:pt>
                <c:pt idx="439">
                  <c:v>14.633333333333292</c:v>
                </c:pt>
                <c:pt idx="440">
                  <c:v>14.666666666666625</c:v>
                </c:pt>
                <c:pt idx="441">
                  <c:v>14.699999999999958</c:v>
                </c:pt>
                <c:pt idx="442">
                  <c:v>14.733333333333292</c:v>
                </c:pt>
                <c:pt idx="443">
                  <c:v>14.766666666666625</c:v>
                </c:pt>
                <c:pt idx="444">
                  <c:v>14.799999999999958</c:v>
                </c:pt>
                <c:pt idx="445">
                  <c:v>14.833333333333291</c:v>
                </c:pt>
                <c:pt idx="446">
                  <c:v>14.866666666666625</c:v>
                </c:pt>
                <c:pt idx="447">
                  <c:v>14.899999999999958</c:v>
                </c:pt>
                <c:pt idx="448">
                  <c:v>14.933333333333291</c:v>
                </c:pt>
                <c:pt idx="449">
                  <c:v>14.966666666666624</c:v>
                </c:pt>
                <c:pt idx="450">
                  <c:v>14.999999999999957</c:v>
                </c:pt>
                <c:pt idx="451">
                  <c:v>15.033333333333291</c:v>
                </c:pt>
                <c:pt idx="452">
                  <c:v>15.066666666666624</c:v>
                </c:pt>
                <c:pt idx="453">
                  <c:v>15.099999999999957</c:v>
                </c:pt>
                <c:pt idx="454">
                  <c:v>15.13333333333329</c:v>
                </c:pt>
                <c:pt idx="455">
                  <c:v>15.166666666666623</c:v>
                </c:pt>
                <c:pt idx="456">
                  <c:v>15.199999999999957</c:v>
                </c:pt>
                <c:pt idx="457">
                  <c:v>15.23333333333329</c:v>
                </c:pt>
                <c:pt idx="458">
                  <c:v>15.266666666666623</c:v>
                </c:pt>
                <c:pt idx="459">
                  <c:v>15.299999999999956</c:v>
                </c:pt>
                <c:pt idx="460">
                  <c:v>15.33333333333329</c:v>
                </c:pt>
                <c:pt idx="461">
                  <c:v>15.366666666666623</c:v>
                </c:pt>
                <c:pt idx="462">
                  <c:v>15.399999999999956</c:v>
                </c:pt>
                <c:pt idx="463">
                  <c:v>15.433333333333289</c:v>
                </c:pt>
                <c:pt idx="464">
                  <c:v>15.466666666666622</c:v>
                </c:pt>
                <c:pt idx="465">
                  <c:v>15.499999999999956</c:v>
                </c:pt>
                <c:pt idx="466">
                  <c:v>15.533333333333289</c:v>
                </c:pt>
                <c:pt idx="467">
                  <c:v>15.566666666666622</c:v>
                </c:pt>
                <c:pt idx="468">
                  <c:v>15.599999999999955</c:v>
                </c:pt>
                <c:pt idx="469">
                  <c:v>15.633333333333288</c:v>
                </c:pt>
                <c:pt idx="470">
                  <c:v>15.666666666666622</c:v>
                </c:pt>
                <c:pt idx="471">
                  <c:v>15.699999999999955</c:v>
                </c:pt>
                <c:pt idx="472">
                  <c:v>15.733333333333288</c:v>
                </c:pt>
                <c:pt idx="473">
                  <c:v>15.766666666666621</c:v>
                </c:pt>
                <c:pt idx="474">
                  <c:v>15.799999999999955</c:v>
                </c:pt>
                <c:pt idx="475">
                  <c:v>15.833333333333288</c:v>
                </c:pt>
                <c:pt idx="476">
                  <c:v>15.866666666666621</c:v>
                </c:pt>
                <c:pt idx="477">
                  <c:v>15.899999999999954</c:v>
                </c:pt>
                <c:pt idx="478">
                  <c:v>15.933333333333287</c:v>
                </c:pt>
                <c:pt idx="479">
                  <c:v>15.966666666666621</c:v>
                </c:pt>
                <c:pt idx="480">
                  <c:v>15.999999999999954</c:v>
                </c:pt>
                <c:pt idx="481">
                  <c:v>16.033333333333289</c:v>
                </c:pt>
                <c:pt idx="482">
                  <c:v>16.066666666666624</c:v>
                </c:pt>
                <c:pt idx="483">
                  <c:v>16.099999999999959</c:v>
                </c:pt>
                <c:pt idx="484">
                  <c:v>16.133333333333294</c:v>
                </c:pt>
                <c:pt idx="485">
                  <c:v>16.166666666666629</c:v>
                </c:pt>
                <c:pt idx="486">
                  <c:v>16.199999999999964</c:v>
                </c:pt>
                <c:pt idx="487">
                  <c:v>16.233333333333299</c:v>
                </c:pt>
                <c:pt idx="488">
                  <c:v>16.266666666666634</c:v>
                </c:pt>
                <c:pt idx="489">
                  <c:v>16.299999999999969</c:v>
                </c:pt>
                <c:pt idx="490">
                  <c:v>16.333333333333304</c:v>
                </c:pt>
                <c:pt idx="491">
                  <c:v>16.366666666666639</c:v>
                </c:pt>
                <c:pt idx="492">
                  <c:v>16.399999999999974</c:v>
                </c:pt>
                <c:pt idx="493">
                  <c:v>16.433333333333309</c:v>
                </c:pt>
                <c:pt idx="494">
                  <c:v>16.466666666666644</c:v>
                </c:pt>
                <c:pt idx="495">
                  <c:v>16.499999999999979</c:v>
                </c:pt>
                <c:pt idx="496">
                  <c:v>16.533333333333314</c:v>
                </c:pt>
                <c:pt idx="497">
                  <c:v>16.566666666666649</c:v>
                </c:pt>
                <c:pt idx="498">
                  <c:v>16.599999999999984</c:v>
                </c:pt>
                <c:pt idx="499">
                  <c:v>16.633333333333319</c:v>
                </c:pt>
                <c:pt idx="500">
                  <c:v>16.666666666666654</c:v>
                </c:pt>
                <c:pt idx="501">
                  <c:v>16.699999999999989</c:v>
                </c:pt>
                <c:pt idx="502">
                  <c:v>16.733333333333324</c:v>
                </c:pt>
                <c:pt idx="503">
                  <c:v>16.766666666666659</c:v>
                </c:pt>
                <c:pt idx="504">
                  <c:v>16.799999999999994</c:v>
                </c:pt>
                <c:pt idx="505">
                  <c:v>16.833333333333329</c:v>
                </c:pt>
                <c:pt idx="506">
                  <c:v>16.866666666666664</c:v>
                </c:pt>
                <c:pt idx="507">
                  <c:v>16.899999999999999</c:v>
                </c:pt>
                <c:pt idx="508">
                  <c:v>16.933333333333334</c:v>
                </c:pt>
                <c:pt idx="509">
                  <c:v>16.966666666666669</c:v>
                </c:pt>
                <c:pt idx="510">
                  <c:v>17.000000000000004</c:v>
                </c:pt>
                <c:pt idx="511">
                  <c:v>17.033333333333339</c:v>
                </c:pt>
                <c:pt idx="512">
                  <c:v>17.066666666666674</c:v>
                </c:pt>
                <c:pt idx="513">
                  <c:v>17.100000000000009</c:v>
                </c:pt>
                <c:pt idx="514">
                  <c:v>17.133333333333344</c:v>
                </c:pt>
                <c:pt idx="515">
                  <c:v>17.166666666666679</c:v>
                </c:pt>
                <c:pt idx="516">
                  <c:v>17.200000000000014</c:v>
                </c:pt>
                <c:pt idx="517">
                  <c:v>17.233333333333348</c:v>
                </c:pt>
                <c:pt idx="518">
                  <c:v>17.266666666666683</c:v>
                </c:pt>
                <c:pt idx="519">
                  <c:v>17.300000000000018</c:v>
                </c:pt>
                <c:pt idx="520">
                  <c:v>17.333333333333353</c:v>
                </c:pt>
                <c:pt idx="521">
                  <c:v>17.366666666666688</c:v>
                </c:pt>
                <c:pt idx="522">
                  <c:v>17.400000000000023</c:v>
                </c:pt>
                <c:pt idx="523">
                  <c:v>17.433333333333358</c:v>
                </c:pt>
                <c:pt idx="524">
                  <c:v>17.466666666666693</c:v>
                </c:pt>
                <c:pt idx="525">
                  <c:v>17.500000000000028</c:v>
                </c:pt>
                <c:pt idx="526">
                  <c:v>17.533333333333363</c:v>
                </c:pt>
                <c:pt idx="527">
                  <c:v>17.566666666666698</c:v>
                </c:pt>
                <c:pt idx="528">
                  <c:v>17.600000000000033</c:v>
                </c:pt>
                <c:pt idx="529">
                  <c:v>17.633333333333368</c:v>
                </c:pt>
                <c:pt idx="530">
                  <c:v>17.666666666666703</c:v>
                </c:pt>
                <c:pt idx="531">
                  <c:v>17.700000000000038</c:v>
                </c:pt>
                <c:pt idx="532">
                  <c:v>17.733333333333373</c:v>
                </c:pt>
                <c:pt idx="533">
                  <c:v>17.766666666666708</c:v>
                </c:pt>
                <c:pt idx="534">
                  <c:v>17.800000000000043</c:v>
                </c:pt>
                <c:pt idx="535">
                  <c:v>17.833333333333378</c:v>
                </c:pt>
                <c:pt idx="536">
                  <c:v>17.866666666666713</c:v>
                </c:pt>
                <c:pt idx="537">
                  <c:v>17.900000000000048</c:v>
                </c:pt>
                <c:pt idx="538">
                  <c:v>17.933333333333383</c:v>
                </c:pt>
                <c:pt idx="539">
                  <c:v>17.966666666666718</c:v>
                </c:pt>
                <c:pt idx="540">
                  <c:v>18.000000000000053</c:v>
                </c:pt>
                <c:pt idx="541">
                  <c:v>18.033333333333388</c:v>
                </c:pt>
                <c:pt idx="542">
                  <c:v>18.066666666666723</c:v>
                </c:pt>
                <c:pt idx="543">
                  <c:v>18.100000000000058</c:v>
                </c:pt>
                <c:pt idx="544">
                  <c:v>18.133333333333393</c:v>
                </c:pt>
                <c:pt idx="545">
                  <c:v>18.166666666666728</c:v>
                </c:pt>
                <c:pt idx="546">
                  <c:v>18.200000000000063</c:v>
                </c:pt>
                <c:pt idx="547">
                  <c:v>18.233333333333398</c:v>
                </c:pt>
                <c:pt idx="548">
                  <c:v>18.266666666666733</c:v>
                </c:pt>
                <c:pt idx="549">
                  <c:v>18.300000000000068</c:v>
                </c:pt>
                <c:pt idx="550">
                  <c:v>18.333333333333403</c:v>
                </c:pt>
                <c:pt idx="551">
                  <c:v>18.366666666666738</c:v>
                </c:pt>
                <c:pt idx="552">
                  <c:v>18.400000000000073</c:v>
                </c:pt>
                <c:pt idx="553">
                  <c:v>18.433333333333408</c:v>
                </c:pt>
                <c:pt idx="554">
                  <c:v>18.466666666666743</c:v>
                </c:pt>
                <c:pt idx="555">
                  <c:v>18.500000000000078</c:v>
                </c:pt>
                <c:pt idx="556">
                  <c:v>18.533333333333413</c:v>
                </c:pt>
                <c:pt idx="557">
                  <c:v>18.566666666666748</c:v>
                </c:pt>
                <c:pt idx="558">
                  <c:v>18.600000000000083</c:v>
                </c:pt>
                <c:pt idx="559">
                  <c:v>18.633333333333418</c:v>
                </c:pt>
                <c:pt idx="560">
                  <c:v>18.666666666666753</c:v>
                </c:pt>
                <c:pt idx="561">
                  <c:v>18.700000000000088</c:v>
                </c:pt>
                <c:pt idx="562">
                  <c:v>18.733333333333423</c:v>
                </c:pt>
                <c:pt idx="563">
                  <c:v>18.766666666666758</c:v>
                </c:pt>
                <c:pt idx="564">
                  <c:v>18.800000000000093</c:v>
                </c:pt>
                <c:pt idx="565">
                  <c:v>18.833333333333428</c:v>
                </c:pt>
                <c:pt idx="566">
                  <c:v>18.866666666666763</c:v>
                </c:pt>
                <c:pt idx="567">
                  <c:v>18.900000000000098</c:v>
                </c:pt>
                <c:pt idx="568">
                  <c:v>18.933333333333433</c:v>
                </c:pt>
                <c:pt idx="569">
                  <c:v>18.966666666666768</c:v>
                </c:pt>
                <c:pt idx="570">
                  <c:v>19.000000000000103</c:v>
                </c:pt>
                <c:pt idx="571">
                  <c:v>19.033333333333438</c:v>
                </c:pt>
                <c:pt idx="572">
                  <c:v>19.066666666666773</c:v>
                </c:pt>
                <c:pt idx="573">
                  <c:v>19.100000000000108</c:v>
                </c:pt>
                <c:pt idx="574">
                  <c:v>19.133333333333443</c:v>
                </c:pt>
                <c:pt idx="575">
                  <c:v>19.166666666666778</c:v>
                </c:pt>
                <c:pt idx="576">
                  <c:v>19.200000000000113</c:v>
                </c:pt>
                <c:pt idx="577">
                  <c:v>19.233333333333448</c:v>
                </c:pt>
                <c:pt idx="578">
                  <c:v>19.266666666666783</c:v>
                </c:pt>
                <c:pt idx="579">
                  <c:v>19.300000000000118</c:v>
                </c:pt>
                <c:pt idx="580">
                  <c:v>19.333333333333453</c:v>
                </c:pt>
                <c:pt idx="581">
                  <c:v>19.366666666666788</c:v>
                </c:pt>
                <c:pt idx="582">
                  <c:v>19.400000000000123</c:v>
                </c:pt>
                <c:pt idx="583">
                  <c:v>19.433333333333458</c:v>
                </c:pt>
                <c:pt idx="584">
                  <c:v>19.466666666666793</c:v>
                </c:pt>
                <c:pt idx="585">
                  <c:v>19.500000000000128</c:v>
                </c:pt>
                <c:pt idx="586">
                  <c:v>19.533333333333463</c:v>
                </c:pt>
                <c:pt idx="587">
                  <c:v>19.566666666666798</c:v>
                </c:pt>
                <c:pt idx="588">
                  <c:v>19.600000000000133</c:v>
                </c:pt>
                <c:pt idx="589">
                  <c:v>19.633333333333468</c:v>
                </c:pt>
                <c:pt idx="590">
                  <c:v>19.666666666666803</c:v>
                </c:pt>
                <c:pt idx="591">
                  <c:v>19.700000000000138</c:v>
                </c:pt>
                <c:pt idx="592">
                  <c:v>19.733333333333473</c:v>
                </c:pt>
                <c:pt idx="593">
                  <c:v>19.766666666666808</c:v>
                </c:pt>
                <c:pt idx="594">
                  <c:v>19.800000000000143</c:v>
                </c:pt>
                <c:pt idx="595">
                  <c:v>19.833333333333478</c:v>
                </c:pt>
                <c:pt idx="596">
                  <c:v>19.866666666666813</c:v>
                </c:pt>
                <c:pt idx="597">
                  <c:v>19.900000000000148</c:v>
                </c:pt>
                <c:pt idx="598">
                  <c:v>19.933333333333483</c:v>
                </c:pt>
                <c:pt idx="599">
                  <c:v>19.966666666666818</c:v>
                </c:pt>
                <c:pt idx="600">
                  <c:v>20.000000000000153</c:v>
                </c:pt>
                <c:pt idx="601">
                  <c:v>20.033333333333488</c:v>
                </c:pt>
                <c:pt idx="602">
                  <c:v>20.066666666666823</c:v>
                </c:pt>
                <c:pt idx="603">
                  <c:v>20.100000000000158</c:v>
                </c:pt>
                <c:pt idx="604">
                  <c:v>20.133333333333493</c:v>
                </c:pt>
                <c:pt idx="605">
                  <c:v>20.166666666666828</c:v>
                </c:pt>
                <c:pt idx="606">
                  <c:v>20.200000000000163</c:v>
                </c:pt>
                <c:pt idx="607">
                  <c:v>20.233333333333498</c:v>
                </c:pt>
                <c:pt idx="608">
                  <c:v>20.266666666666833</c:v>
                </c:pt>
                <c:pt idx="609">
                  <c:v>20.300000000000168</c:v>
                </c:pt>
                <c:pt idx="610">
                  <c:v>20.333333333333503</c:v>
                </c:pt>
                <c:pt idx="611">
                  <c:v>20.366666666666838</c:v>
                </c:pt>
                <c:pt idx="612">
                  <c:v>20.400000000000173</c:v>
                </c:pt>
                <c:pt idx="613">
                  <c:v>20.433333333333508</c:v>
                </c:pt>
                <c:pt idx="614">
                  <c:v>20.466666666666843</c:v>
                </c:pt>
                <c:pt idx="615">
                  <c:v>20.500000000000178</c:v>
                </c:pt>
                <c:pt idx="616">
                  <c:v>20.533333333333513</c:v>
                </c:pt>
                <c:pt idx="617">
                  <c:v>20.566666666666848</c:v>
                </c:pt>
                <c:pt idx="618">
                  <c:v>20.600000000000183</c:v>
                </c:pt>
                <c:pt idx="619">
                  <c:v>20.633333333333518</c:v>
                </c:pt>
                <c:pt idx="620">
                  <c:v>20.666666666666853</c:v>
                </c:pt>
                <c:pt idx="621">
                  <c:v>20.700000000000188</c:v>
                </c:pt>
                <c:pt idx="622">
                  <c:v>20.733333333333523</c:v>
                </c:pt>
                <c:pt idx="623">
                  <c:v>20.766666666666858</c:v>
                </c:pt>
                <c:pt idx="624">
                  <c:v>20.800000000000193</c:v>
                </c:pt>
                <c:pt idx="625">
                  <c:v>20.833333333333528</c:v>
                </c:pt>
                <c:pt idx="626">
                  <c:v>20.866666666666863</c:v>
                </c:pt>
                <c:pt idx="627">
                  <c:v>20.900000000000198</c:v>
                </c:pt>
                <c:pt idx="628">
                  <c:v>20.933333333333533</c:v>
                </c:pt>
                <c:pt idx="629">
                  <c:v>20.966666666666868</c:v>
                </c:pt>
                <c:pt idx="630">
                  <c:v>21.000000000000203</c:v>
                </c:pt>
                <c:pt idx="631">
                  <c:v>21.033333333333537</c:v>
                </c:pt>
                <c:pt idx="632">
                  <c:v>21.066666666666872</c:v>
                </c:pt>
                <c:pt idx="633">
                  <c:v>21.100000000000207</c:v>
                </c:pt>
                <c:pt idx="634">
                  <c:v>21.133333333333542</c:v>
                </c:pt>
                <c:pt idx="635">
                  <c:v>21.166666666666877</c:v>
                </c:pt>
                <c:pt idx="636">
                  <c:v>21.200000000000212</c:v>
                </c:pt>
                <c:pt idx="637">
                  <c:v>21.233333333333547</c:v>
                </c:pt>
                <c:pt idx="638">
                  <c:v>21.266666666666882</c:v>
                </c:pt>
                <c:pt idx="639">
                  <c:v>21.300000000000217</c:v>
                </c:pt>
                <c:pt idx="640">
                  <c:v>21.333333333333552</c:v>
                </c:pt>
                <c:pt idx="641">
                  <c:v>21.366666666666887</c:v>
                </c:pt>
                <c:pt idx="642">
                  <c:v>21.400000000000222</c:v>
                </c:pt>
                <c:pt idx="643">
                  <c:v>21.433333333333557</c:v>
                </c:pt>
                <c:pt idx="644">
                  <c:v>21.466666666666892</c:v>
                </c:pt>
                <c:pt idx="645">
                  <c:v>21.500000000000227</c:v>
                </c:pt>
                <c:pt idx="646">
                  <c:v>21.533333333333562</c:v>
                </c:pt>
                <c:pt idx="647">
                  <c:v>21.566666666666897</c:v>
                </c:pt>
                <c:pt idx="648">
                  <c:v>21.600000000000232</c:v>
                </c:pt>
                <c:pt idx="649">
                  <c:v>21.633333333333567</c:v>
                </c:pt>
                <c:pt idx="650">
                  <c:v>21.666666666666902</c:v>
                </c:pt>
                <c:pt idx="651">
                  <c:v>21.700000000000237</c:v>
                </c:pt>
                <c:pt idx="652">
                  <c:v>21.733333333333572</c:v>
                </c:pt>
                <c:pt idx="653">
                  <c:v>21.766666666666907</c:v>
                </c:pt>
                <c:pt idx="654">
                  <c:v>21.800000000000242</c:v>
                </c:pt>
                <c:pt idx="655">
                  <c:v>21.833333333333577</c:v>
                </c:pt>
                <c:pt idx="656">
                  <c:v>21.866666666666912</c:v>
                </c:pt>
                <c:pt idx="657">
                  <c:v>21.900000000000247</c:v>
                </c:pt>
                <c:pt idx="658">
                  <c:v>21.933333333333582</c:v>
                </c:pt>
                <c:pt idx="659">
                  <c:v>21.966666666666917</c:v>
                </c:pt>
                <c:pt idx="660">
                  <c:v>22.000000000000252</c:v>
                </c:pt>
                <c:pt idx="661">
                  <c:v>22.033333333333587</c:v>
                </c:pt>
                <c:pt idx="662">
                  <c:v>22.066666666666922</c:v>
                </c:pt>
                <c:pt idx="663">
                  <c:v>22.100000000000257</c:v>
                </c:pt>
                <c:pt idx="664">
                  <c:v>22.133333333333592</c:v>
                </c:pt>
                <c:pt idx="665">
                  <c:v>22.166666666666927</c:v>
                </c:pt>
                <c:pt idx="666">
                  <c:v>22.200000000000262</c:v>
                </c:pt>
                <c:pt idx="667">
                  <c:v>22.233333333333597</c:v>
                </c:pt>
                <c:pt idx="668">
                  <c:v>22.266666666666932</c:v>
                </c:pt>
                <c:pt idx="669">
                  <c:v>22.300000000000267</c:v>
                </c:pt>
                <c:pt idx="670">
                  <c:v>22.333333333333602</c:v>
                </c:pt>
                <c:pt idx="671">
                  <c:v>22.366666666666937</c:v>
                </c:pt>
                <c:pt idx="672">
                  <c:v>22.400000000000272</c:v>
                </c:pt>
                <c:pt idx="673">
                  <c:v>22.433333333333607</c:v>
                </c:pt>
                <c:pt idx="674">
                  <c:v>22.466666666666942</c:v>
                </c:pt>
                <c:pt idx="675">
                  <c:v>22.500000000000277</c:v>
                </c:pt>
                <c:pt idx="676">
                  <c:v>22.533333333333612</c:v>
                </c:pt>
                <c:pt idx="677">
                  <c:v>22.566666666666947</c:v>
                </c:pt>
                <c:pt idx="678">
                  <c:v>22.600000000000282</c:v>
                </c:pt>
                <c:pt idx="679">
                  <c:v>22.633333333333617</c:v>
                </c:pt>
                <c:pt idx="680">
                  <c:v>22.666666666666952</c:v>
                </c:pt>
                <c:pt idx="681">
                  <c:v>22.700000000000287</c:v>
                </c:pt>
                <c:pt idx="682">
                  <c:v>22.733333333333622</c:v>
                </c:pt>
                <c:pt idx="683">
                  <c:v>22.766666666666957</c:v>
                </c:pt>
                <c:pt idx="684">
                  <c:v>22.800000000000292</c:v>
                </c:pt>
                <c:pt idx="685">
                  <c:v>22.833333333333627</c:v>
                </c:pt>
                <c:pt idx="686">
                  <c:v>22.866666666666962</c:v>
                </c:pt>
                <c:pt idx="687">
                  <c:v>22.900000000000297</c:v>
                </c:pt>
                <c:pt idx="688">
                  <c:v>22.933333333333632</c:v>
                </c:pt>
                <c:pt idx="689">
                  <c:v>22.966666666666967</c:v>
                </c:pt>
                <c:pt idx="690">
                  <c:v>23.000000000000302</c:v>
                </c:pt>
                <c:pt idx="691">
                  <c:v>23.033333333333637</c:v>
                </c:pt>
                <c:pt idx="692">
                  <c:v>23.066666666666972</c:v>
                </c:pt>
                <c:pt idx="693">
                  <c:v>23.100000000000307</c:v>
                </c:pt>
                <c:pt idx="694">
                  <c:v>23.133333333333642</c:v>
                </c:pt>
                <c:pt idx="695">
                  <c:v>23.166666666666977</c:v>
                </c:pt>
                <c:pt idx="696">
                  <c:v>23.200000000000312</c:v>
                </c:pt>
                <c:pt idx="697">
                  <c:v>23.233333333333647</c:v>
                </c:pt>
                <c:pt idx="698">
                  <c:v>23.266666666666982</c:v>
                </c:pt>
                <c:pt idx="699">
                  <c:v>23.300000000000317</c:v>
                </c:pt>
                <c:pt idx="700">
                  <c:v>23.333333333333652</c:v>
                </c:pt>
                <c:pt idx="701">
                  <c:v>23.366666666666987</c:v>
                </c:pt>
                <c:pt idx="702">
                  <c:v>23.400000000000322</c:v>
                </c:pt>
                <c:pt idx="703">
                  <c:v>23.433333333333657</c:v>
                </c:pt>
                <c:pt idx="704">
                  <c:v>23.466666666666992</c:v>
                </c:pt>
                <c:pt idx="705">
                  <c:v>23.500000000000327</c:v>
                </c:pt>
                <c:pt idx="706">
                  <c:v>23.533333333333662</c:v>
                </c:pt>
                <c:pt idx="707">
                  <c:v>23.566666666666997</c:v>
                </c:pt>
                <c:pt idx="708">
                  <c:v>23.600000000000332</c:v>
                </c:pt>
                <c:pt idx="709">
                  <c:v>23.633333333333667</c:v>
                </c:pt>
                <c:pt idx="710">
                  <c:v>23.666666666667002</c:v>
                </c:pt>
                <c:pt idx="711">
                  <c:v>23.700000000000337</c:v>
                </c:pt>
                <c:pt idx="712">
                  <c:v>23.733333333333672</c:v>
                </c:pt>
                <c:pt idx="713">
                  <c:v>23.766666666667007</c:v>
                </c:pt>
                <c:pt idx="714">
                  <c:v>23.800000000000342</c:v>
                </c:pt>
                <c:pt idx="715">
                  <c:v>23.833333333333677</c:v>
                </c:pt>
                <c:pt idx="716">
                  <c:v>23.866666666667012</c:v>
                </c:pt>
                <c:pt idx="717">
                  <c:v>23.900000000000347</c:v>
                </c:pt>
                <c:pt idx="718">
                  <c:v>23.933333333333682</c:v>
                </c:pt>
                <c:pt idx="719">
                  <c:v>23.966666666667017</c:v>
                </c:pt>
                <c:pt idx="720">
                  <c:v>24.000000000000352</c:v>
                </c:pt>
                <c:pt idx="721">
                  <c:v>24.033333333333687</c:v>
                </c:pt>
                <c:pt idx="722">
                  <c:v>24.066666666667022</c:v>
                </c:pt>
                <c:pt idx="723">
                  <c:v>24.100000000000357</c:v>
                </c:pt>
                <c:pt idx="724">
                  <c:v>24.133333333333692</c:v>
                </c:pt>
                <c:pt idx="725">
                  <c:v>24.166666666667027</c:v>
                </c:pt>
                <c:pt idx="726">
                  <c:v>24.200000000000362</c:v>
                </c:pt>
                <c:pt idx="727">
                  <c:v>24.233333333333697</c:v>
                </c:pt>
                <c:pt idx="728">
                  <c:v>24.266666666667032</c:v>
                </c:pt>
                <c:pt idx="729">
                  <c:v>24.300000000000367</c:v>
                </c:pt>
                <c:pt idx="730">
                  <c:v>24.333333333333702</c:v>
                </c:pt>
                <c:pt idx="731">
                  <c:v>24.366666666667037</c:v>
                </c:pt>
                <c:pt idx="732">
                  <c:v>24.400000000000372</c:v>
                </c:pt>
                <c:pt idx="733">
                  <c:v>24.433333333333707</c:v>
                </c:pt>
                <c:pt idx="734">
                  <c:v>24.466666666667042</c:v>
                </c:pt>
                <c:pt idx="735">
                  <c:v>24.500000000000377</c:v>
                </c:pt>
                <c:pt idx="736">
                  <c:v>24.533333333333712</c:v>
                </c:pt>
                <c:pt idx="737">
                  <c:v>24.566666666667047</c:v>
                </c:pt>
                <c:pt idx="738">
                  <c:v>24.600000000000382</c:v>
                </c:pt>
                <c:pt idx="739">
                  <c:v>24.633333333333717</c:v>
                </c:pt>
                <c:pt idx="740">
                  <c:v>24.666666666667052</c:v>
                </c:pt>
                <c:pt idx="741">
                  <c:v>24.700000000000387</c:v>
                </c:pt>
                <c:pt idx="742">
                  <c:v>24.733333333333722</c:v>
                </c:pt>
                <c:pt idx="743">
                  <c:v>24.766666666667057</c:v>
                </c:pt>
                <c:pt idx="744">
                  <c:v>24.800000000000392</c:v>
                </c:pt>
                <c:pt idx="745">
                  <c:v>24.833333333333727</c:v>
                </c:pt>
                <c:pt idx="746">
                  <c:v>24.866666666667061</c:v>
                </c:pt>
                <c:pt idx="747">
                  <c:v>24.900000000000396</c:v>
                </c:pt>
                <c:pt idx="748">
                  <c:v>24.933333333333731</c:v>
                </c:pt>
                <c:pt idx="749">
                  <c:v>24.966666666667066</c:v>
                </c:pt>
                <c:pt idx="750">
                  <c:v>25.000000000000401</c:v>
                </c:pt>
                <c:pt idx="751">
                  <c:v>25.033333333333736</c:v>
                </c:pt>
                <c:pt idx="752">
                  <c:v>25.066666666667071</c:v>
                </c:pt>
                <c:pt idx="753">
                  <c:v>25.100000000000406</c:v>
                </c:pt>
                <c:pt idx="754">
                  <c:v>25.133333333333741</c:v>
                </c:pt>
                <c:pt idx="755">
                  <c:v>25.166666666667076</c:v>
                </c:pt>
                <c:pt idx="756">
                  <c:v>25.200000000000411</c:v>
                </c:pt>
                <c:pt idx="757">
                  <c:v>25.233333333333746</c:v>
                </c:pt>
                <c:pt idx="758">
                  <c:v>25.266666666667081</c:v>
                </c:pt>
                <c:pt idx="759">
                  <c:v>25.300000000000416</c:v>
                </c:pt>
                <c:pt idx="760">
                  <c:v>25.333333333333751</c:v>
                </c:pt>
                <c:pt idx="761">
                  <c:v>25.366666666667086</c:v>
                </c:pt>
                <c:pt idx="762">
                  <c:v>25.400000000000421</c:v>
                </c:pt>
                <c:pt idx="763">
                  <c:v>25.433333333333756</c:v>
                </c:pt>
                <c:pt idx="764">
                  <c:v>25.466666666667091</c:v>
                </c:pt>
                <c:pt idx="765">
                  <c:v>25.500000000000426</c:v>
                </c:pt>
                <c:pt idx="766">
                  <c:v>25.533333333333761</c:v>
                </c:pt>
                <c:pt idx="767">
                  <c:v>25.566666666667096</c:v>
                </c:pt>
                <c:pt idx="768">
                  <c:v>25.600000000000431</c:v>
                </c:pt>
                <c:pt idx="769">
                  <c:v>25.633333333333766</c:v>
                </c:pt>
                <c:pt idx="770">
                  <c:v>25.666666666667101</c:v>
                </c:pt>
                <c:pt idx="771">
                  <c:v>25.700000000000436</c:v>
                </c:pt>
                <c:pt idx="772">
                  <c:v>25.733333333333771</c:v>
                </c:pt>
                <c:pt idx="773">
                  <c:v>25.766666666667106</c:v>
                </c:pt>
                <c:pt idx="774">
                  <c:v>25.800000000000441</c:v>
                </c:pt>
                <c:pt idx="775">
                  <c:v>25.833333333333776</c:v>
                </c:pt>
                <c:pt idx="776">
                  <c:v>25.866666666667111</c:v>
                </c:pt>
                <c:pt idx="777">
                  <c:v>25.900000000000446</c:v>
                </c:pt>
                <c:pt idx="778">
                  <c:v>25.933333333333781</c:v>
                </c:pt>
                <c:pt idx="779">
                  <c:v>25.966666666667116</c:v>
                </c:pt>
                <c:pt idx="780">
                  <c:v>26.000000000000451</c:v>
                </c:pt>
                <c:pt idx="781">
                  <c:v>26.033333333333786</c:v>
                </c:pt>
                <c:pt idx="782">
                  <c:v>26.066666666667121</c:v>
                </c:pt>
                <c:pt idx="783">
                  <c:v>26.100000000000456</c:v>
                </c:pt>
                <c:pt idx="784">
                  <c:v>26.133333333333791</c:v>
                </c:pt>
                <c:pt idx="785">
                  <c:v>26.166666666667126</c:v>
                </c:pt>
                <c:pt idx="786">
                  <c:v>26.200000000000461</c:v>
                </c:pt>
                <c:pt idx="787">
                  <c:v>26.233333333333796</c:v>
                </c:pt>
                <c:pt idx="788">
                  <c:v>26.266666666667131</c:v>
                </c:pt>
                <c:pt idx="789">
                  <c:v>26.300000000000466</c:v>
                </c:pt>
                <c:pt idx="790">
                  <c:v>26.333333333333801</c:v>
                </c:pt>
                <c:pt idx="791">
                  <c:v>26.366666666667136</c:v>
                </c:pt>
                <c:pt idx="792">
                  <c:v>26.400000000000471</c:v>
                </c:pt>
                <c:pt idx="793">
                  <c:v>26.433333333333806</c:v>
                </c:pt>
                <c:pt idx="794">
                  <c:v>26.466666666667141</c:v>
                </c:pt>
                <c:pt idx="795">
                  <c:v>26.500000000000476</c:v>
                </c:pt>
                <c:pt idx="796">
                  <c:v>26.533333333333811</c:v>
                </c:pt>
                <c:pt idx="797">
                  <c:v>26.566666666667146</c:v>
                </c:pt>
                <c:pt idx="798">
                  <c:v>26.600000000000481</c:v>
                </c:pt>
                <c:pt idx="799">
                  <c:v>26.633333333333816</c:v>
                </c:pt>
                <c:pt idx="800">
                  <c:v>26.666666666667151</c:v>
                </c:pt>
                <c:pt idx="801">
                  <c:v>26.700000000000486</c:v>
                </c:pt>
                <c:pt idx="802">
                  <c:v>26.733333333333821</c:v>
                </c:pt>
                <c:pt idx="803">
                  <c:v>26.766666666667156</c:v>
                </c:pt>
                <c:pt idx="804">
                  <c:v>26.800000000000491</c:v>
                </c:pt>
                <c:pt idx="805">
                  <c:v>26.833333333333826</c:v>
                </c:pt>
                <c:pt idx="806">
                  <c:v>26.866666666667161</c:v>
                </c:pt>
                <c:pt idx="807">
                  <c:v>26.900000000000496</c:v>
                </c:pt>
                <c:pt idx="808">
                  <c:v>26.933333333333831</c:v>
                </c:pt>
                <c:pt idx="809">
                  <c:v>26.966666666667166</c:v>
                </c:pt>
                <c:pt idx="810">
                  <c:v>27.000000000000501</c:v>
                </c:pt>
                <c:pt idx="811">
                  <c:v>27.033333333333836</c:v>
                </c:pt>
                <c:pt idx="812">
                  <c:v>27.066666666667171</c:v>
                </c:pt>
                <c:pt idx="813">
                  <c:v>27.100000000000506</c:v>
                </c:pt>
                <c:pt idx="814">
                  <c:v>27.133333333333841</c:v>
                </c:pt>
                <c:pt idx="815">
                  <c:v>27.166666666667176</c:v>
                </c:pt>
                <c:pt idx="816">
                  <c:v>27.200000000000511</c:v>
                </c:pt>
                <c:pt idx="817">
                  <c:v>27.233333333333846</c:v>
                </c:pt>
                <c:pt idx="818">
                  <c:v>27.266666666667181</c:v>
                </c:pt>
                <c:pt idx="819">
                  <c:v>27.300000000000516</c:v>
                </c:pt>
                <c:pt idx="820">
                  <c:v>27.333333333333851</c:v>
                </c:pt>
                <c:pt idx="821">
                  <c:v>27.366666666667186</c:v>
                </c:pt>
                <c:pt idx="822">
                  <c:v>27.400000000000521</c:v>
                </c:pt>
                <c:pt idx="823">
                  <c:v>27.433333333333856</c:v>
                </c:pt>
                <c:pt idx="824">
                  <c:v>27.466666666667191</c:v>
                </c:pt>
                <c:pt idx="825">
                  <c:v>27.500000000000526</c:v>
                </c:pt>
                <c:pt idx="826">
                  <c:v>27.533333333333861</c:v>
                </c:pt>
                <c:pt idx="827">
                  <c:v>27.566666666667196</c:v>
                </c:pt>
                <c:pt idx="828">
                  <c:v>27.600000000000531</c:v>
                </c:pt>
                <c:pt idx="829">
                  <c:v>27.633333333333866</c:v>
                </c:pt>
                <c:pt idx="830">
                  <c:v>27.666666666667201</c:v>
                </c:pt>
                <c:pt idx="831">
                  <c:v>27.700000000000536</c:v>
                </c:pt>
                <c:pt idx="832">
                  <c:v>27.733333333333871</c:v>
                </c:pt>
                <c:pt idx="833">
                  <c:v>27.766666666667206</c:v>
                </c:pt>
                <c:pt idx="834">
                  <c:v>27.800000000000541</c:v>
                </c:pt>
                <c:pt idx="835">
                  <c:v>27.833333333333876</c:v>
                </c:pt>
                <c:pt idx="836">
                  <c:v>27.866666666667211</c:v>
                </c:pt>
                <c:pt idx="837">
                  <c:v>27.900000000000546</c:v>
                </c:pt>
                <c:pt idx="838">
                  <c:v>27.933333333333881</c:v>
                </c:pt>
                <c:pt idx="839">
                  <c:v>27.966666666667216</c:v>
                </c:pt>
                <c:pt idx="840">
                  <c:v>28.000000000000551</c:v>
                </c:pt>
                <c:pt idx="841">
                  <c:v>28.033333333333886</c:v>
                </c:pt>
                <c:pt idx="842">
                  <c:v>28.066666666667221</c:v>
                </c:pt>
                <c:pt idx="843">
                  <c:v>28.100000000000556</c:v>
                </c:pt>
                <c:pt idx="844">
                  <c:v>28.133333333333891</c:v>
                </c:pt>
                <c:pt idx="845">
                  <c:v>28.166666666667226</c:v>
                </c:pt>
                <c:pt idx="846">
                  <c:v>28.200000000000561</c:v>
                </c:pt>
                <c:pt idx="847">
                  <c:v>28.233333333333896</c:v>
                </c:pt>
                <c:pt idx="848">
                  <c:v>28.266666666667231</c:v>
                </c:pt>
                <c:pt idx="849">
                  <c:v>28.300000000000566</c:v>
                </c:pt>
                <c:pt idx="850">
                  <c:v>28.333333333333901</c:v>
                </c:pt>
                <c:pt idx="851">
                  <c:v>28.366666666667236</c:v>
                </c:pt>
                <c:pt idx="852">
                  <c:v>28.400000000000571</c:v>
                </c:pt>
                <c:pt idx="853">
                  <c:v>28.433333333333906</c:v>
                </c:pt>
                <c:pt idx="854">
                  <c:v>28.466666666667241</c:v>
                </c:pt>
                <c:pt idx="855">
                  <c:v>28.500000000000576</c:v>
                </c:pt>
                <c:pt idx="856">
                  <c:v>28.533333333333911</c:v>
                </c:pt>
                <c:pt idx="857">
                  <c:v>28.566666666667246</c:v>
                </c:pt>
                <c:pt idx="858">
                  <c:v>28.600000000000581</c:v>
                </c:pt>
                <c:pt idx="859">
                  <c:v>28.633333333333916</c:v>
                </c:pt>
                <c:pt idx="860">
                  <c:v>28.66666666666725</c:v>
                </c:pt>
                <c:pt idx="861">
                  <c:v>28.700000000000585</c:v>
                </c:pt>
                <c:pt idx="862">
                  <c:v>28.73333333333392</c:v>
                </c:pt>
                <c:pt idx="863">
                  <c:v>28.766666666667255</c:v>
                </c:pt>
                <c:pt idx="864">
                  <c:v>28.80000000000059</c:v>
                </c:pt>
                <c:pt idx="865">
                  <c:v>28.833333333333925</c:v>
                </c:pt>
                <c:pt idx="866">
                  <c:v>28.86666666666726</c:v>
                </c:pt>
                <c:pt idx="867">
                  <c:v>28.900000000000595</c:v>
                </c:pt>
                <c:pt idx="868">
                  <c:v>28.93333333333393</c:v>
                </c:pt>
                <c:pt idx="869">
                  <c:v>28.966666666667265</c:v>
                </c:pt>
                <c:pt idx="870">
                  <c:v>29.0000000000006</c:v>
                </c:pt>
                <c:pt idx="871">
                  <c:v>29.033333333333935</c:v>
                </c:pt>
                <c:pt idx="872">
                  <c:v>29.06666666666727</c:v>
                </c:pt>
                <c:pt idx="873">
                  <c:v>29.100000000000605</c:v>
                </c:pt>
                <c:pt idx="874">
                  <c:v>29.13333333333394</c:v>
                </c:pt>
                <c:pt idx="875">
                  <c:v>29.166666666667275</c:v>
                </c:pt>
                <c:pt idx="876">
                  <c:v>29.20000000000061</c:v>
                </c:pt>
                <c:pt idx="877">
                  <c:v>29.233333333333945</c:v>
                </c:pt>
                <c:pt idx="878">
                  <c:v>29.26666666666728</c:v>
                </c:pt>
                <c:pt idx="879">
                  <c:v>29.300000000000615</c:v>
                </c:pt>
                <c:pt idx="880">
                  <c:v>29.33333333333395</c:v>
                </c:pt>
                <c:pt idx="881">
                  <c:v>29.366666666667285</c:v>
                </c:pt>
                <c:pt idx="882">
                  <c:v>29.40000000000062</c:v>
                </c:pt>
                <c:pt idx="883">
                  <c:v>29.433333333333955</c:v>
                </c:pt>
                <c:pt idx="884">
                  <c:v>29.46666666666729</c:v>
                </c:pt>
                <c:pt idx="885">
                  <c:v>29.500000000000625</c:v>
                </c:pt>
                <c:pt idx="886">
                  <c:v>29.53333333333396</c:v>
                </c:pt>
                <c:pt idx="887">
                  <c:v>29.566666666667295</c:v>
                </c:pt>
                <c:pt idx="888">
                  <c:v>29.60000000000063</c:v>
                </c:pt>
                <c:pt idx="889">
                  <c:v>29.633333333333965</c:v>
                </c:pt>
                <c:pt idx="890">
                  <c:v>29.6666666666673</c:v>
                </c:pt>
                <c:pt idx="891">
                  <c:v>29.700000000000635</c:v>
                </c:pt>
                <c:pt idx="892">
                  <c:v>29.73333333333397</c:v>
                </c:pt>
                <c:pt idx="893">
                  <c:v>29.766666666667305</c:v>
                </c:pt>
                <c:pt idx="894">
                  <c:v>29.80000000000064</c:v>
                </c:pt>
                <c:pt idx="895">
                  <c:v>29.833333333333975</c:v>
                </c:pt>
                <c:pt idx="896">
                  <c:v>29.86666666666731</c:v>
                </c:pt>
                <c:pt idx="897">
                  <c:v>29.900000000000645</c:v>
                </c:pt>
                <c:pt idx="898">
                  <c:v>29.93333333333398</c:v>
                </c:pt>
                <c:pt idx="899">
                  <c:v>29.966666666667315</c:v>
                </c:pt>
                <c:pt idx="900">
                  <c:v>30.00000000000065</c:v>
                </c:pt>
                <c:pt idx="901">
                  <c:v>30.033333333333985</c:v>
                </c:pt>
                <c:pt idx="902">
                  <c:v>30.06666666666732</c:v>
                </c:pt>
                <c:pt idx="903">
                  <c:v>30.100000000000655</c:v>
                </c:pt>
                <c:pt idx="904">
                  <c:v>30.13333333333399</c:v>
                </c:pt>
                <c:pt idx="905">
                  <c:v>30.166666666667325</c:v>
                </c:pt>
                <c:pt idx="906">
                  <c:v>30.20000000000066</c:v>
                </c:pt>
                <c:pt idx="907">
                  <c:v>30.233333333333995</c:v>
                </c:pt>
                <c:pt idx="908">
                  <c:v>30.26666666666733</c:v>
                </c:pt>
                <c:pt idx="909">
                  <c:v>30.300000000000665</c:v>
                </c:pt>
                <c:pt idx="910">
                  <c:v>30.333333333334</c:v>
                </c:pt>
                <c:pt idx="911">
                  <c:v>30.366666666667335</c:v>
                </c:pt>
                <c:pt idx="912">
                  <c:v>30.40000000000067</c:v>
                </c:pt>
                <c:pt idx="913">
                  <c:v>30.433333333334005</c:v>
                </c:pt>
                <c:pt idx="914">
                  <c:v>30.46666666666734</c:v>
                </c:pt>
                <c:pt idx="915">
                  <c:v>30.500000000000675</c:v>
                </c:pt>
                <c:pt idx="916">
                  <c:v>30.53333333333401</c:v>
                </c:pt>
                <c:pt idx="917">
                  <c:v>30.566666666667345</c:v>
                </c:pt>
                <c:pt idx="918">
                  <c:v>30.60000000000068</c:v>
                </c:pt>
                <c:pt idx="919">
                  <c:v>30.633333333334015</c:v>
                </c:pt>
                <c:pt idx="920">
                  <c:v>30.66666666666735</c:v>
                </c:pt>
                <c:pt idx="921">
                  <c:v>30.700000000000685</c:v>
                </c:pt>
                <c:pt idx="922">
                  <c:v>30.73333333333402</c:v>
                </c:pt>
                <c:pt idx="923">
                  <c:v>30.766666666667355</c:v>
                </c:pt>
                <c:pt idx="924">
                  <c:v>30.80000000000069</c:v>
                </c:pt>
                <c:pt idx="925">
                  <c:v>30.833333333334025</c:v>
                </c:pt>
                <c:pt idx="926">
                  <c:v>30.86666666666736</c:v>
                </c:pt>
                <c:pt idx="927">
                  <c:v>30.900000000000695</c:v>
                </c:pt>
                <c:pt idx="928">
                  <c:v>30.93333333333403</c:v>
                </c:pt>
                <c:pt idx="929">
                  <c:v>30.966666666667365</c:v>
                </c:pt>
                <c:pt idx="930">
                  <c:v>31.0000000000007</c:v>
                </c:pt>
                <c:pt idx="931">
                  <c:v>31.033333333334035</c:v>
                </c:pt>
                <c:pt idx="932">
                  <c:v>31.06666666666737</c:v>
                </c:pt>
                <c:pt idx="933">
                  <c:v>31.100000000000705</c:v>
                </c:pt>
                <c:pt idx="934">
                  <c:v>31.13333333333404</c:v>
                </c:pt>
                <c:pt idx="935">
                  <c:v>31.166666666667375</c:v>
                </c:pt>
                <c:pt idx="936">
                  <c:v>31.20000000000071</c:v>
                </c:pt>
                <c:pt idx="937">
                  <c:v>31.233333333334045</c:v>
                </c:pt>
                <c:pt idx="938">
                  <c:v>31.26666666666738</c:v>
                </c:pt>
                <c:pt idx="939">
                  <c:v>31.300000000000715</c:v>
                </c:pt>
                <c:pt idx="940">
                  <c:v>31.33333333333405</c:v>
                </c:pt>
                <c:pt idx="941">
                  <c:v>31.366666666667385</c:v>
                </c:pt>
                <c:pt idx="942">
                  <c:v>31.40000000000072</c:v>
                </c:pt>
                <c:pt idx="943">
                  <c:v>31.433333333334055</c:v>
                </c:pt>
                <c:pt idx="944">
                  <c:v>31.46666666666739</c:v>
                </c:pt>
                <c:pt idx="945">
                  <c:v>31.500000000000725</c:v>
                </c:pt>
                <c:pt idx="946">
                  <c:v>31.53333333333406</c:v>
                </c:pt>
                <c:pt idx="947">
                  <c:v>31.566666666667395</c:v>
                </c:pt>
                <c:pt idx="948">
                  <c:v>31.60000000000073</c:v>
                </c:pt>
                <c:pt idx="949">
                  <c:v>31.633333333334065</c:v>
                </c:pt>
                <c:pt idx="950">
                  <c:v>31.6666666666674</c:v>
                </c:pt>
                <c:pt idx="951">
                  <c:v>31.700000000000735</c:v>
                </c:pt>
                <c:pt idx="952">
                  <c:v>31.73333333333407</c:v>
                </c:pt>
                <c:pt idx="953">
                  <c:v>31.766666666667405</c:v>
                </c:pt>
                <c:pt idx="954">
                  <c:v>31.80000000000074</c:v>
                </c:pt>
                <c:pt idx="955">
                  <c:v>31.833333333334075</c:v>
                </c:pt>
                <c:pt idx="956">
                  <c:v>31.86666666666741</c:v>
                </c:pt>
                <c:pt idx="957">
                  <c:v>31.900000000000745</c:v>
                </c:pt>
                <c:pt idx="958">
                  <c:v>31.93333333333408</c:v>
                </c:pt>
                <c:pt idx="959">
                  <c:v>31.966666666667415</c:v>
                </c:pt>
                <c:pt idx="960">
                  <c:v>32.000000000000746</c:v>
                </c:pt>
                <c:pt idx="961">
                  <c:v>32.033333333334078</c:v>
                </c:pt>
                <c:pt idx="962">
                  <c:v>32.066666666667409</c:v>
                </c:pt>
                <c:pt idx="963">
                  <c:v>32.10000000000074</c:v>
                </c:pt>
                <c:pt idx="964">
                  <c:v>32.133333333334072</c:v>
                </c:pt>
                <c:pt idx="965">
                  <c:v>32.166666666667403</c:v>
                </c:pt>
              </c:numCache>
            </c:numRef>
          </c:xVal>
          <c:yVal>
            <c:numRef>
              <c:f>Feuil1!$H$2:$H$967</c:f>
              <c:numCache>
                <c:formatCode>General</c:formatCode>
                <c:ptCount val="966"/>
                <c:pt idx="0">
                  <c:v>2.1464129784357735</c:v>
                </c:pt>
                <c:pt idx="1">
                  <c:v>2.1464129784357735</c:v>
                </c:pt>
                <c:pt idx="2">
                  <c:v>1.4368313050469563</c:v>
                </c:pt>
                <c:pt idx="3">
                  <c:v>2.3828046464550781</c:v>
                </c:pt>
                <c:pt idx="4">
                  <c:v>2.3828046464550781</c:v>
                </c:pt>
                <c:pt idx="5">
                  <c:v>2.3828046464550781</c:v>
                </c:pt>
                <c:pt idx="6">
                  <c:v>2.3828046464550781</c:v>
                </c:pt>
                <c:pt idx="7">
                  <c:v>2.3828046464550781</c:v>
                </c:pt>
                <c:pt idx="8">
                  <c:v>2.1288355169413009</c:v>
                </c:pt>
                <c:pt idx="9">
                  <c:v>2.1288355169413009</c:v>
                </c:pt>
                <c:pt idx="10">
                  <c:v>2.1288355169413009</c:v>
                </c:pt>
                <c:pt idx="11">
                  <c:v>2.1288355169413009</c:v>
                </c:pt>
                <c:pt idx="12">
                  <c:v>2.1288355169413009</c:v>
                </c:pt>
                <c:pt idx="13">
                  <c:v>2.1288355169413009</c:v>
                </c:pt>
                <c:pt idx="14">
                  <c:v>2.1288355169413009</c:v>
                </c:pt>
                <c:pt idx="15">
                  <c:v>2.1288355169413009</c:v>
                </c:pt>
                <c:pt idx="16">
                  <c:v>2.1288355169413009</c:v>
                </c:pt>
                <c:pt idx="17">
                  <c:v>2.1288355169413009</c:v>
                </c:pt>
                <c:pt idx="18">
                  <c:v>2.1288355169413009</c:v>
                </c:pt>
                <c:pt idx="19">
                  <c:v>2.1288355169413009</c:v>
                </c:pt>
                <c:pt idx="20">
                  <c:v>2.1288355169413009</c:v>
                </c:pt>
                <c:pt idx="21">
                  <c:v>2.1375881300463826</c:v>
                </c:pt>
                <c:pt idx="22">
                  <c:v>2.1375881300463826</c:v>
                </c:pt>
                <c:pt idx="23">
                  <c:v>2.1642829860702033</c:v>
                </c:pt>
                <c:pt idx="24">
                  <c:v>2.1642829860702033</c:v>
                </c:pt>
                <c:pt idx="25">
                  <c:v>2.1642829860702033</c:v>
                </c:pt>
                <c:pt idx="26">
                  <c:v>2.1553109596354396</c:v>
                </c:pt>
                <c:pt idx="27">
                  <c:v>2.1553109596354396</c:v>
                </c:pt>
                <c:pt idx="28">
                  <c:v>2.1553109596354396</c:v>
                </c:pt>
                <c:pt idx="29">
                  <c:v>2.1553109596354396</c:v>
                </c:pt>
                <c:pt idx="30">
                  <c:v>2.1553109596354396</c:v>
                </c:pt>
                <c:pt idx="31">
                  <c:v>2.1553109596354396</c:v>
                </c:pt>
                <c:pt idx="32">
                  <c:v>2.1553109596354396</c:v>
                </c:pt>
                <c:pt idx="33">
                  <c:v>1.9099481801014639</c:v>
                </c:pt>
                <c:pt idx="34">
                  <c:v>1.9099481801014639</c:v>
                </c:pt>
                <c:pt idx="35">
                  <c:v>1.9099481801014639</c:v>
                </c:pt>
                <c:pt idx="36">
                  <c:v>1.9099481801014639</c:v>
                </c:pt>
                <c:pt idx="37">
                  <c:v>1.9099481801014639</c:v>
                </c:pt>
                <c:pt idx="38">
                  <c:v>1.9099481801014639</c:v>
                </c:pt>
                <c:pt idx="39">
                  <c:v>1.9099481801014639</c:v>
                </c:pt>
                <c:pt idx="40">
                  <c:v>1.9099481801014639</c:v>
                </c:pt>
                <c:pt idx="41">
                  <c:v>1.9099481801014639</c:v>
                </c:pt>
                <c:pt idx="42">
                  <c:v>1.9099481801014639</c:v>
                </c:pt>
                <c:pt idx="43">
                  <c:v>1.9099481801014639</c:v>
                </c:pt>
                <c:pt idx="44">
                  <c:v>1.9099481801014639</c:v>
                </c:pt>
                <c:pt idx="45">
                  <c:v>1.9099481801014639</c:v>
                </c:pt>
                <c:pt idx="46">
                  <c:v>1.9099481801014639</c:v>
                </c:pt>
                <c:pt idx="47">
                  <c:v>1.666535607008949</c:v>
                </c:pt>
                <c:pt idx="48">
                  <c:v>1.666535607008949</c:v>
                </c:pt>
                <c:pt idx="49">
                  <c:v>1.666535607008949</c:v>
                </c:pt>
                <c:pt idx="50">
                  <c:v>1.666535607008949</c:v>
                </c:pt>
                <c:pt idx="51">
                  <c:v>1.666535607008949</c:v>
                </c:pt>
                <c:pt idx="52">
                  <c:v>1.4250587640591965</c:v>
                </c:pt>
                <c:pt idx="53">
                  <c:v>1.4250587640591965</c:v>
                </c:pt>
                <c:pt idx="54">
                  <c:v>1.4192445265638605</c:v>
                </c:pt>
                <c:pt idx="55">
                  <c:v>1.4192445265638605</c:v>
                </c:pt>
                <c:pt idx="56">
                  <c:v>1.4192445265638605</c:v>
                </c:pt>
                <c:pt idx="57">
                  <c:v>1.4134775308616436</c:v>
                </c:pt>
                <c:pt idx="58">
                  <c:v>1.4134775308616436</c:v>
                </c:pt>
                <c:pt idx="59">
                  <c:v>1.4134775308616436</c:v>
                </c:pt>
                <c:pt idx="60">
                  <c:v>1.4134775308616436</c:v>
                </c:pt>
                <c:pt idx="61">
                  <c:v>1.4250587640591965</c:v>
                </c:pt>
                <c:pt idx="62">
                  <c:v>1.4250587640591965</c:v>
                </c:pt>
                <c:pt idx="63">
                  <c:v>1.4250587640591965</c:v>
                </c:pt>
                <c:pt idx="64">
                  <c:v>0.96351837043471278</c:v>
                </c:pt>
                <c:pt idx="65">
                  <c:v>0.96351837043471278</c:v>
                </c:pt>
                <c:pt idx="66">
                  <c:v>0.97154623499675163</c:v>
                </c:pt>
                <c:pt idx="67">
                  <c:v>0.97154623499675163</c:v>
                </c:pt>
                <c:pt idx="68">
                  <c:v>0.97154623499675163</c:v>
                </c:pt>
                <c:pt idx="69">
                  <c:v>1.44279080312791</c:v>
                </c:pt>
                <c:pt idx="70">
                  <c:v>1.44279080312791</c:v>
                </c:pt>
                <c:pt idx="71">
                  <c:v>1.4250587640591965</c:v>
                </c:pt>
                <c:pt idx="72">
                  <c:v>1.4250587640591965</c:v>
                </c:pt>
                <c:pt idx="73">
                  <c:v>1.4309208260924682</c:v>
                </c:pt>
                <c:pt idx="74">
                  <c:v>1.4309208260924682</c:v>
                </c:pt>
                <c:pt idx="75">
                  <c:v>1.4368313050469563</c:v>
                </c:pt>
                <c:pt idx="76">
                  <c:v>1.4368313050469563</c:v>
                </c:pt>
                <c:pt idx="77">
                  <c:v>1.4368313050469563</c:v>
                </c:pt>
                <c:pt idx="78">
                  <c:v>1.4368313050469563</c:v>
                </c:pt>
                <c:pt idx="79">
                  <c:v>1.4309208260924682</c:v>
                </c:pt>
                <c:pt idx="80">
                  <c:v>1.4250587640591965</c:v>
                </c:pt>
                <c:pt idx="81">
                  <c:v>1.4250587640591965</c:v>
                </c:pt>
                <c:pt idx="82">
                  <c:v>1.4250587640591965</c:v>
                </c:pt>
                <c:pt idx="83">
                  <c:v>1.4368313050469563</c:v>
                </c:pt>
                <c:pt idx="84">
                  <c:v>1.4309208260924682</c:v>
                </c:pt>
                <c:pt idx="85">
                  <c:v>1.4309208260924682</c:v>
                </c:pt>
                <c:pt idx="86">
                  <c:v>1.4309208260924682</c:v>
                </c:pt>
                <c:pt idx="87">
                  <c:v>2.1375881300463826</c:v>
                </c:pt>
                <c:pt idx="88">
                  <c:v>2.1375881300463826</c:v>
                </c:pt>
                <c:pt idx="89">
                  <c:v>2.1375881300463826</c:v>
                </c:pt>
                <c:pt idx="90">
                  <c:v>2.3730100055328323</c:v>
                </c:pt>
                <c:pt idx="91">
                  <c:v>2.3730100055328323</c:v>
                </c:pt>
                <c:pt idx="92">
                  <c:v>2.3730100055328323</c:v>
                </c:pt>
                <c:pt idx="93">
                  <c:v>2.1375881300463826</c:v>
                </c:pt>
                <c:pt idx="94">
                  <c:v>2.1375881300463826</c:v>
                </c:pt>
                <c:pt idx="95">
                  <c:v>2.1375881300463826</c:v>
                </c:pt>
                <c:pt idx="96">
                  <c:v>1.4309208260924682</c:v>
                </c:pt>
                <c:pt idx="97">
                  <c:v>0.25228002481482215</c:v>
                </c:pt>
                <c:pt idx="98">
                  <c:v>-0.2192919703894112</c:v>
                </c:pt>
                <c:pt idx="99">
                  <c:v>-0.45507081992388904</c:v>
                </c:pt>
                <c:pt idx="100">
                  <c:v>-0.45507081992388904</c:v>
                </c:pt>
                <c:pt idx="101">
                  <c:v>-0.92657430266971119</c:v>
                </c:pt>
                <c:pt idx="102">
                  <c:v>-1.3979523130691174</c:v>
                </c:pt>
                <c:pt idx="103">
                  <c:v>-0.45507081992388904</c:v>
                </c:pt>
                <c:pt idx="104">
                  <c:v>-0.92657430266971119</c:v>
                </c:pt>
                <c:pt idx="105">
                  <c:v>-0.92657430266971119</c:v>
                </c:pt>
                <c:pt idx="106">
                  <c:v>-0.92657430266971119</c:v>
                </c:pt>
                <c:pt idx="107">
                  <c:v>-0.92657430266971119</c:v>
                </c:pt>
                <c:pt idx="108">
                  <c:v>-0.92657430266971119</c:v>
                </c:pt>
                <c:pt idx="109">
                  <c:v>-1.1622829777799317</c:v>
                </c:pt>
                <c:pt idx="110">
                  <c:v>-1.8691411251489536</c:v>
                </c:pt>
                <c:pt idx="111">
                  <c:v>-1.8691411251489536</c:v>
                </c:pt>
                <c:pt idx="112">
                  <c:v>-2.1046447076897508</c:v>
                </c:pt>
                <c:pt idx="113">
                  <c:v>-2.1046447076897508</c:v>
                </c:pt>
                <c:pt idx="114">
                  <c:v>-2.3400771657674317</c:v>
                </c:pt>
                <c:pt idx="115">
                  <c:v>-2.3400771657674317</c:v>
                </c:pt>
                <c:pt idx="116">
                  <c:v>-1.1622829777799317</c:v>
                </c:pt>
                <c:pt idx="117">
                  <c:v>-1.1622829777799317</c:v>
                </c:pt>
                <c:pt idx="118">
                  <c:v>-0.92657430266971119</c:v>
                </c:pt>
                <c:pt idx="119">
                  <c:v>-0.45507081992388904</c:v>
                </c:pt>
                <c:pt idx="120">
                  <c:v>-0.45507081992388904</c:v>
                </c:pt>
                <c:pt idx="121">
                  <c:v>-0.45507081992388904</c:v>
                </c:pt>
                <c:pt idx="122">
                  <c:v>1.1952576298915971</c:v>
                </c:pt>
                <c:pt idx="123">
                  <c:v>1.1952576298915971</c:v>
                </c:pt>
                <c:pt idx="124">
                  <c:v>2.1375881300463826</c:v>
                </c:pt>
                <c:pt idx="125">
                  <c:v>2.1375881300463826</c:v>
                </c:pt>
                <c:pt idx="126">
                  <c:v>2.1464129784357735</c:v>
                </c:pt>
                <c:pt idx="127">
                  <c:v>2.1464129784357735</c:v>
                </c:pt>
                <c:pt idx="128">
                  <c:v>2.6191151744277281</c:v>
                </c:pt>
                <c:pt idx="129">
                  <c:v>2.6191151744277281</c:v>
                </c:pt>
                <c:pt idx="130">
                  <c:v>3.1042635783969623</c:v>
                </c:pt>
                <c:pt idx="131">
                  <c:v>3.5781339391713773</c:v>
                </c:pt>
                <c:pt idx="132">
                  <c:v>3.5781339391713773</c:v>
                </c:pt>
                <c:pt idx="133">
                  <c:v>3.5781339391713773</c:v>
                </c:pt>
                <c:pt idx="134">
                  <c:v>3.5781339391713773</c:v>
                </c:pt>
                <c:pt idx="135">
                  <c:v>3.5781339391713773</c:v>
                </c:pt>
                <c:pt idx="136">
                  <c:v>3.5781339391713773</c:v>
                </c:pt>
                <c:pt idx="137">
                  <c:v>3.5781339391713773</c:v>
                </c:pt>
                <c:pt idx="138">
                  <c:v>3.1042635783969623</c:v>
                </c:pt>
                <c:pt idx="139">
                  <c:v>3.1042635783969623</c:v>
                </c:pt>
                <c:pt idx="140">
                  <c:v>3.1042635783969623</c:v>
                </c:pt>
                <c:pt idx="141">
                  <c:v>3.1042635783969623</c:v>
                </c:pt>
                <c:pt idx="142">
                  <c:v>3.3412559612314832</c:v>
                </c:pt>
                <c:pt idx="143">
                  <c:v>3.3412559612314832</c:v>
                </c:pt>
                <c:pt idx="144">
                  <c:v>3.3412559612314832</c:v>
                </c:pt>
                <c:pt idx="145">
                  <c:v>3.3412559612314832</c:v>
                </c:pt>
                <c:pt idx="146">
                  <c:v>3.5781339391713773</c:v>
                </c:pt>
                <c:pt idx="147">
                  <c:v>3.5781339391713773</c:v>
                </c:pt>
                <c:pt idx="148">
                  <c:v>3.5781339391713773</c:v>
                </c:pt>
                <c:pt idx="149">
                  <c:v>3.5781339391713773</c:v>
                </c:pt>
                <c:pt idx="150">
                  <c:v>3.5781339391713773</c:v>
                </c:pt>
                <c:pt idx="151">
                  <c:v>3.5781339391713773</c:v>
                </c:pt>
                <c:pt idx="152">
                  <c:v>3.5781339391713773</c:v>
                </c:pt>
                <c:pt idx="153">
                  <c:v>3.8148895037466808</c:v>
                </c:pt>
                <c:pt idx="154">
                  <c:v>3.8148895037466808</c:v>
                </c:pt>
                <c:pt idx="155">
                  <c:v>3.8307378001396022</c:v>
                </c:pt>
                <c:pt idx="156">
                  <c:v>3.8307378001396022</c:v>
                </c:pt>
                <c:pt idx="157">
                  <c:v>3.8790815054647303</c:v>
                </c:pt>
                <c:pt idx="158">
                  <c:v>3.8790815054647303</c:v>
                </c:pt>
                <c:pt idx="159">
                  <c:v>3.8790815054647303</c:v>
                </c:pt>
                <c:pt idx="160">
                  <c:v>3.8790815054647303</c:v>
                </c:pt>
                <c:pt idx="161">
                  <c:v>3.8790815054647303</c:v>
                </c:pt>
                <c:pt idx="162">
                  <c:v>3.8790815054647303</c:v>
                </c:pt>
                <c:pt idx="163">
                  <c:v>3.8790815054647303</c:v>
                </c:pt>
                <c:pt idx="164">
                  <c:v>4.1722931971397657</c:v>
                </c:pt>
                <c:pt idx="165">
                  <c:v>4.1722931971397657</c:v>
                </c:pt>
                <c:pt idx="166">
                  <c:v>4.1722931971397657</c:v>
                </c:pt>
                <c:pt idx="167">
                  <c:v>4.6790074036800897</c:v>
                </c:pt>
                <c:pt idx="168">
                  <c:v>4.6790074036800897</c:v>
                </c:pt>
                <c:pt idx="169">
                  <c:v>4.6790074036800897</c:v>
                </c:pt>
                <c:pt idx="170">
                  <c:v>4.6790074036800897</c:v>
                </c:pt>
                <c:pt idx="171">
                  <c:v>4.6790074036800897</c:v>
                </c:pt>
                <c:pt idx="172">
                  <c:v>4.6790074036800897</c:v>
                </c:pt>
                <c:pt idx="173">
                  <c:v>4.4157762813815875</c:v>
                </c:pt>
                <c:pt idx="174">
                  <c:v>4.4157762813815875</c:v>
                </c:pt>
                <c:pt idx="175">
                  <c:v>4.1722931971397657</c:v>
                </c:pt>
                <c:pt idx="176">
                  <c:v>4.1722931971397657</c:v>
                </c:pt>
                <c:pt idx="177">
                  <c:v>3.895467953001658</c:v>
                </c:pt>
                <c:pt idx="178">
                  <c:v>3.895467953001658</c:v>
                </c:pt>
                <c:pt idx="179">
                  <c:v>3.895467953001658</c:v>
                </c:pt>
                <c:pt idx="180">
                  <c:v>3.895467953001658</c:v>
                </c:pt>
                <c:pt idx="181">
                  <c:v>4.1546008845017335</c:v>
                </c:pt>
                <c:pt idx="182">
                  <c:v>4.1546008845017335</c:v>
                </c:pt>
                <c:pt idx="183">
                  <c:v>4.1546008845017335</c:v>
                </c:pt>
                <c:pt idx="184">
                  <c:v>4.1546008845017335</c:v>
                </c:pt>
                <c:pt idx="185">
                  <c:v>4.1546008845017335</c:v>
                </c:pt>
                <c:pt idx="186">
                  <c:v>6.3571732504408098</c:v>
                </c:pt>
                <c:pt idx="187">
                  <c:v>6.3571732504408098</c:v>
                </c:pt>
                <c:pt idx="188">
                  <c:v>6.7829878228332943</c:v>
                </c:pt>
                <c:pt idx="189">
                  <c:v>6.7829878228332943</c:v>
                </c:pt>
                <c:pt idx="190">
                  <c:v>5.342629358330937</c:v>
                </c:pt>
                <c:pt idx="191">
                  <c:v>4.6197870182610004</c:v>
                </c:pt>
                <c:pt idx="192">
                  <c:v>3.895467953001658</c:v>
                </c:pt>
                <c:pt idx="193">
                  <c:v>3.1698997819433181</c:v>
                </c:pt>
                <c:pt idx="194">
                  <c:v>4.6197870182610004</c:v>
                </c:pt>
                <c:pt idx="195">
                  <c:v>4.6197870182610004</c:v>
                </c:pt>
                <c:pt idx="196">
                  <c:v>4.6197870182610004</c:v>
                </c:pt>
                <c:pt idx="197">
                  <c:v>4.6197870182610004</c:v>
                </c:pt>
                <c:pt idx="198">
                  <c:v>4.6197870182610004</c:v>
                </c:pt>
                <c:pt idx="199">
                  <c:v>4.6197870182610004</c:v>
                </c:pt>
                <c:pt idx="200">
                  <c:v>4.6197870182610004</c:v>
                </c:pt>
                <c:pt idx="201">
                  <c:v>4.6197870182610004</c:v>
                </c:pt>
                <c:pt idx="202">
                  <c:v>4.6197870182610004</c:v>
                </c:pt>
                <c:pt idx="203">
                  <c:v>4.6197870182610004</c:v>
                </c:pt>
                <c:pt idx="204">
                  <c:v>4.6197870182610004</c:v>
                </c:pt>
                <c:pt idx="205">
                  <c:v>4.6197870182610004</c:v>
                </c:pt>
                <c:pt idx="206">
                  <c:v>4.1370577245407025</c:v>
                </c:pt>
                <c:pt idx="207">
                  <c:v>3.6537393722692904</c:v>
                </c:pt>
                <c:pt idx="208">
                  <c:v>4.4346528604939541</c:v>
                </c:pt>
                <c:pt idx="209">
                  <c:v>3.928659059035823</c:v>
                </c:pt>
                <c:pt idx="210">
                  <c:v>3.928659059035823</c:v>
                </c:pt>
                <c:pt idx="211">
                  <c:v>3.928659059035823</c:v>
                </c:pt>
                <c:pt idx="212">
                  <c:v>3.928659059035823</c:v>
                </c:pt>
                <c:pt idx="213">
                  <c:v>3.928659059035823</c:v>
                </c:pt>
                <c:pt idx="214">
                  <c:v>3.928659059035823</c:v>
                </c:pt>
                <c:pt idx="215">
                  <c:v>3.928659059035823</c:v>
                </c:pt>
                <c:pt idx="216">
                  <c:v>3.928659059035823</c:v>
                </c:pt>
                <c:pt idx="217">
                  <c:v>3.928659059035823</c:v>
                </c:pt>
                <c:pt idx="218">
                  <c:v>3.928659059035823</c:v>
                </c:pt>
                <c:pt idx="219">
                  <c:v>3.928659059035823</c:v>
                </c:pt>
                <c:pt idx="220">
                  <c:v>3.928659059035823</c:v>
                </c:pt>
                <c:pt idx="221">
                  <c:v>3.928659059035823</c:v>
                </c:pt>
                <c:pt idx="222">
                  <c:v>3.928659059035823</c:v>
                </c:pt>
                <c:pt idx="223">
                  <c:v>3.928659059035823</c:v>
                </c:pt>
                <c:pt idx="224">
                  <c:v>3.928659059035823</c:v>
                </c:pt>
                <c:pt idx="225">
                  <c:v>3.928659059035823</c:v>
                </c:pt>
                <c:pt idx="226">
                  <c:v>3.928659059035823</c:v>
                </c:pt>
                <c:pt idx="227">
                  <c:v>3.928659059035823</c:v>
                </c:pt>
                <c:pt idx="228">
                  <c:v>3.928659059035823</c:v>
                </c:pt>
                <c:pt idx="229">
                  <c:v>3.928659059035823</c:v>
                </c:pt>
                <c:pt idx="230">
                  <c:v>3.928659059035823</c:v>
                </c:pt>
                <c:pt idx="231">
                  <c:v>3.928659059035823</c:v>
                </c:pt>
                <c:pt idx="232">
                  <c:v>3.928659059035823</c:v>
                </c:pt>
                <c:pt idx="233">
                  <c:v>3.928659059035823</c:v>
                </c:pt>
                <c:pt idx="234">
                  <c:v>3.928659059035823</c:v>
                </c:pt>
                <c:pt idx="235">
                  <c:v>3.928659059035823</c:v>
                </c:pt>
                <c:pt idx="236">
                  <c:v>3.440972362312547</c:v>
                </c:pt>
                <c:pt idx="237">
                  <c:v>3.440972362312547</c:v>
                </c:pt>
                <c:pt idx="238">
                  <c:v>3.440972362312547</c:v>
                </c:pt>
                <c:pt idx="239">
                  <c:v>3.440972362312547</c:v>
                </c:pt>
                <c:pt idx="240">
                  <c:v>3.4557049179409796</c:v>
                </c:pt>
                <c:pt idx="241">
                  <c:v>4.1901365692783719</c:v>
                </c:pt>
                <c:pt idx="242">
                  <c:v>4.1901365692783719</c:v>
                </c:pt>
                <c:pt idx="243">
                  <c:v>4.6790074036800897</c:v>
                </c:pt>
                <c:pt idx="244">
                  <c:v>4.9231914797814369</c:v>
                </c:pt>
                <c:pt idx="245">
                  <c:v>4.9231914797814369</c:v>
                </c:pt>
                <c:pt idx="246">
                  <c:v>5.1671964066711711</c:v>
                </c:pt>
                <c:pt idx="247">
                  <c:v>5.1671964066711711</c:v>
                </c:pt>
                <c:pt idx="248">
                  <c:v>4.1901365692783719</c:v>
                </c:pt>
                <c:pt idx="249">
                  <c:v>4.1901365692783719</c:v>
                </c:pt>
                <c:pt idx="250">
                  <c:v>4.1722931971397657</c:v>
                </c:pt>
                <c:pt idx="251">
                  <c:v>4.1546008845017335</c:v>
                </c:pt>
                <c:pt idx="252">
                  <c:v>4.1370577245407025</c:v>
                </c:pt>
                <c:pt idx="253">
                  <c:v>4.1370577245407025</c:v>
                </c:pt>
                <c:pt idx="254">
                  <c:v>4.1196618422882434</c:v>
                </c:pt>
                <c:pt idx="255">
                  <c:v>3.8790815054647303</c:v>
                </c:pt>
                <c:pt idx="256">
                  <c:v>3.3975180088937313</c:v>
                </c:pt>
                <c:pt idx="257">
                  <c:v>3.3975180088937313</c:v>
                </c:pt>
                <c:pt idx="258">
                  <c:v>3.3691523898054903</c:v>
                </c:pt>
                <c:pt idx="259">
                  <c:v>3.3691523898054903</c:v>
                </c:pt>
                <c:pt idx="260">
                  <c:v>3.3691523898054903</c:v>
                </c:pt>
                <c:pt idx="261">
                  <c:v>3.3551462564644279</c:v>
                </c:pt>
                <c:pt idx="262">
                  <c:v>3.3551462564644279</c:v>
                </c:pt>
                <c:pt idx="263">
                  <c:v>3.1171726793547125</c:v>
                </c:pt>
                <c:pt idx="264">
                  <c:v>3.1171726793547125</c:v>
                </c:pt>
                <c:pt idx="265">
                  <c:v>3.1171726793547125</c:v>
                </c:pt>
                <c:pt idx="266">
                  <c:v>3.1171726793547125</c:v>
                </c:pt>
                <c:pt idx="267">
                  <c:v>3.1171726793547125</c:v>
                </c:pt>
                <c:pt idx="268">
                  <c:v>3.1171726793547125</c:v>
                </c:pt>
                <c:pt idx="269">
                  <c:v>3.1171726793547125</c:v>
                </c:pt>
                <c:pt idx="270">
                  <c:v>3.623117511745741</c:v>
                </c:pt>
                <c:pt idx="271">
                  <c:v>3.623117511745741</c:v>
                </c:pt>
                <c:pt idx="272">
                  <c:v>3.623117511745741</c:v>
                </c:pt>
                <c:pt idx="273">
                  <c:v>3.623117511745741</c:v>
                </c:pt>
                <c:pt idx="274">
                  <c:v>3.623117511745741</c:v>
                </c:pt>
                <c:pt idx="275">
                  <c:v>3.623117511745741</c:v>
                </c:pt>
                <c:pt idx="276">
                  <c:v>3.623117511745741</c:v>
                </c:pt>
                <c:pt idx="277">
                  <c:v>3.623117511745741</c:v>
                </c:pt>
                <c:pt idx="278">
                  <c:v>3.623117511745741</c:v>
                </c:pt>
                <c:pt idx="279">
                  <c:v>3.623117511745741</c:v>
                </c:pt>
                <c:pt idx="280">
                  <c:v>3.623117511745741</c:v>
                </c:pt>
                <c:pt idx="281">
                  <c:v>3.623117511745741</c:v>
                </c:pt>
                <c:pt idx="282">
                  <c:v>3.623117511745741</c:v>
                </c:pt>
                <c:pt idx="283">
                  <c:v>2.9032444603755838</c:v>
                </c:pt>
                <c:pt idx="284">
                  <c:v>2.6630714977992018</c:v>
                </c:pt>
                <c:pt idx="285">
                  <c:v>2.1824529009277178</c:v>
                </c:pt>
                <c:pt idx="286">
                  <c:v>2.1824529009277178</c:v>
                </c:pt>
                <c:pt idx="287">
                  <c:v>2.1733299854242891</c:v>
                </c:pt>
                <c:pt idx="288">
                  <c:v>2.1733299854242891</c:v>
                </c:pt>
                <c:pt idx="289">
                  <c:v>2.1733299854242891</c:v>
                </c:pt>
                <c:pt idx="290">
                  <c:v>2.1733299854242891</c:v>
                </c:pt>
                <c:pt idx="291">
                  <c:v>2.4126794919874497</c:v>
                </c:pt>
                <c:pt idx="292">
                  <c:v>2.4126794919874497</c:v>
                </c:pt>
                <c:pt idx="293">
                  <c:v>3.799171608827753</c:v>
                </c:pt>
                <c:pt idx="294">
                  <c:v>3.799171608827753</c:v>
                </c:pt>
                <c:pt idx="295">
                  <c:v>4.2703479827849575</c:v>
                </c:pt>
                <c:pt idx="296">
                  <c:v>4.2703479827849575</c:v>
                </c:pt>
                <c:pt idx="297">
                  <c:v>4.2703479827849575</c:v>
                </c:pt>
                <c:pt idx="298">
                  <c:v>4.2703479827849575</c:v>
                </c:pt>
                <c:pt idx="299">
                  <c:v>3.7527844576893994</c:v>
                </c:pt>
                <c:pt idx="300">
                  <c:v>3.7527844576893994</c:v>
                </c:pt>
                <c:pt idx="301">
                  <c:v>3.7527844576893994</c:v>
                </c:pt>
                <c:pt idx="302">
                  <c:v>3.7527844576893994</c:v>
                </c:pt>
                <c:pt idx="303">
                  <c:v>3.7527844576893994</c:v>
                </c:pt>
                <c:pt idx="304">
                  <c:v>3.7527844576893994</c:v>
                </c:pt>
                <c:pt idx="305">
                  <c:v>4.2182474229478926</c:v>
                </c:pt>
                <c:pt idx="306">
                  <c:v>4.9153784846368076</c:v>
                </c:pt>
                <c:pt idx="307">
                  <c:v>5.1266288870041503</c:v>
                </c:pt>
                <c:pt idx="308">
                  <c:v>5.1266288870041503</c:v>
                </c:pt>
                <c:pt idx="309">
                  <c:v>5.5883890241761334</c:v>
                </c:pt>
                <c:pt idx="310">
                  <c:v>6.049422067307872</c:v>
                </c:pt>
                <c:pt idx="311">
                  <c:v>7.8851358369767031</c:v>
                </c:pt>
                <c:pt idx="312">
                  <c:v>9.2515172936408892</c:v>
                </c:pt>
                <c:pt idx="313">
                  <c:v>10.382182883015105</c:v>
                </c:pt>
                <c:pt idx="314">
                  <c:v>11.280909023693443</c:v>
                </c:pt>
                <c:pt idx="315">
                  <c:v>11.72820036623753</c:v>
                </c:pt>
                <c:pt idx="316">
                  <c:v>12.618400911165244</c:v>
                </c:pt>
                <c:pt idx="317">
                  <c:v>13.942060937985294</c:v>
                </c:pt>
                <c:pt idx="318">
                  <c:v>14.16124229790943</c:v>
                </c:pt>
                <c:pt idx="319">
                  <c:v>13.282035471704051</c:v>
                </c:pt>
                <c:pt idx="320">
                  <c:v>12.347767307419874</c:v>
                </c:pt>
                <c:pt idx="321">
                  <c:v>11.68202491338951</c:v>
                </c:pt>
                <c:pt idx="322">
                  <c:v>9.6279132521444097</c:v>
                </c:pt>
                <c:pt idx="323">
                  <c:v>8.3083785847756459</c:v>
                </c:pt>
                <c:pt idx="324">
                  <c:v>6.2544258083968938</c:v>
                </c:pt>
                <c:pt idx="325">
                  <c:v>4.8757701265194333</c:v>
                </c:pt>
                <c:pt idx="326">
                  <c:v>4.1842130555315062</c:v>
                </c:pt>
                <c:pt idx="327">
                  <c:v>4.1842130555315062</c:v>
                </c:pt>
                <c:pt idx="328">
                  <c:v>4.1842130555315062</c:v>
                </c:pt>
                <c:pt idx="329">
                  <c:v>4.1842130555315062</c:v>
                </c:pt>
                <c:pt idx="330">
                  <c:v>5.336030786688319</c:v>
                </c:pt>
                <c:pt idx="331">
                  <c:v>5.7956018293713329</c:v>
                </c:pt>
                <c:pt idx="332">
                  <c:v>5.7956018293713329</c:v>
                </c:pt>
                <c:pt idx="333">
                  <c:v>5.7956018293713329</c:v>
                </c:pt>
                <c:pt idx="334">
                  <c:v>5.336030786688319</c:v>
                </c:pt>
                <c:pt idx="335">
                  <c:v>5.336030786688319</c:v>
                </c:pt>
                <c:pt idx="336">
                  <c:v>4.6453992870312133</c:v>
                </c:pt>
                <c:pt idx="337">
                  <c:v>4.6453992870312133</c:v>
                </c:pt>
                <c:pt idx="338">
                  <c:v>4.6453992870312133</c:v>
                </c:pt>
                <c:pt idx="339">
                  <c:v>4.6453992870312133</c:v>
                </c:pt>
                <c:pt idx="340">
                  <c:v>4.6453992870312133</c:v>
                </c:pt>
                <c:pt idx="341">
                  <c:v>3.7224830396202302</c:v>
                </c:pt>
                <c:pt idx="342">
                  <c:v>3.4914325687612129</c:v>
                </c:pt>
                <c:pt idx="343">
                  <c:v>3.4914325687612129</c:v>
                </c:pt>
                <c:pt idx="344">
                  <c:v>2.1030023316726547</c:v>
                </c:pt>
                <c:pt idx="345">
                  <c:v>1.871312671813685</c:v>
                </c:pt>
                <c:pt idx="346">
                  <c:v>1.871312671813685</c:v>
                </c:pt>
                <c:pt idx="347">
                  <c:v>3.7224830396202302</c:v>
                </c:pt>
                <c:pt idx="348">
                  <c:v>3.7224830396202302</c:v>
                </c:pt>
                <c:pt idx="349">
                  <c:v>4.4148778226390286</c:v>
                </c:pt>
                <c:pt idx="350">
                  <c:v>4.4148778226390286</c:v>
                </c:pt>
                <c:pt idx="351">
                  <c:v>4.8757701265194333</c:v>
                </c:pt>
                <c:pt idx="352">
                  <c:v>6.0251107703942521</c:v>
                </c:pt>
                <c:pt idx="353">
                  <c:v>6.4835398522226342</c:v>
                </c:pt>
                <c:pt idx="354">
                  <c:v>6.9411367827272024</c:v>
                </c:pt>
                <c:pt idx="355">
                  <c:v>7.1696056826807091</c:v>
                </c:pt>
                <c:pt idx="356">
                  <c:v>7.1696056826807091</c:v>
                </c:pt>
                <c:pt idx="357">
                  <c:v>7.1696056826807091</c:v>
                </c:pt>
                <c:pt idx="358">
                  <c:v>7.6258496947874104</c:v>
                </c:pt>
                <c:pt idx="359">
                  <c:v>7.6258496947874104</c:v>
                </c:pt>
                <c:pt idx="360">
                  <c:v>7.6258496947874104</c:v>
                </c:pt>
                <c:pt idx="361">
                  <c:v>7.6258496947874104</c:v>
                </c:pt>
                <c:pt idx="362">
                  <c:v>7.6258496947874104</c:v>
                </c:pt>
                <c:pt idx="363">
                  <c:v>7.3978456161490778</c:v>
                </c:pt>
                <c:pt idx="364">
                  <c:v>6.9411367827272024</c:v>
                </c:pt>
                <c:pt idx="365">
                  <c:v>6.9411367827272024</c:v>
                </c:pt>
                <c:pt idx="366">
                  <c:v>6.9411367827272024</c:v>
                </c:pt>
                <c:pt idx="367">
                  <c:v>6.9411367827272024</c:v>
                </c:pt>
                <c:pt idx="368">
                  <c:v>6.9411367827272024</c:v>
                </c:pt>
                <c:pt idx="369">
                  <c:v>6.7124458482170208</c:v>
                </c:pt>
                <c:pt idx="370">
                  <c:v>6.7124458482170208</c:v>
                </c:pt>
                <c:pt idx="371">
                  <c:v>6.0251107703942521</c:v>
                </c:pt>
                <c:pt idx="372">
                  <c:v>6.2045823806337399</c:v>
                </c:pt>
                <c:pt idx="373">
                  <c:v>6.1072325470578486</c:v>
                </c:pt>
                <c:pt idx="374">
                  <c:v>6.1072325470578486</c:v>
                </c:pt>
                <c:pt idx="375">
                  <c:v>6.1799562458447594</c:v>
                </c:pt>
                <c:pt idx="376">
                  <c:v>6.1799562458447594</c:v>
                </c:pt>
                <c:pt idx="377">
                  <c:v>6.1799562458447594</c:v>
                </c:pt>
                <c:pt idx="378">
                  <c:v>6.1799562458447594</c:v>
                </c:pt>
                <c:pt idx="379">
                  <c:v>6.1799562458447594</c:v>
                </c:pt>
                <c:pt idx="380">
                  <c:v>6.1799562458447594</c:v>
                </c:pt>
                <c:pt idx="381">
                  <c:v>6.1799562458447594</c:v>
                </c:pt>
                <c:pt idx="382">
                  <c:v>6.1799562458447594</c:v>
                </c:pt>
                <c:pt idx="383">
                  <c:v>6.1799562458447594</c:v>
                </c:pt>
                <c:pt idx="384">
                  <c:v>6.1799562458447594</c:v>
                </c:pt>
                <c:pt idx="385">
                  <c:v>6.1799562458447594</c:v>
                </c:pt>
                <c:pt idx="386">
                  <c:v>6.1799562458447594</c:v>
                </c:pt>
                <c:pt idx="387">
                  <c:v>6.1799562458447594</c:v>
                </c:pt>
                <c:pt idx="388">
                  <c:v>6.1799562458447594</c:v>
                </c:pt>
                <c:pt idx="389">
                  <c:v>6.1799562458447594</c:v>
                </c:pt>
                <c:pt idx="390">
                  <c:v>6.1799562458447594</c:v>
                </c:pt>
                <c:pt idx="391">
                  <c:v>6.1799562458447594</c:v>
                </c:pt>
                <c:pt idx="392">
                  <c:v>6.1799562458447594</c:v>
                </c:pt>
                <c:pt idx="393">
                  <c:v>6.1799562458447594</c:v>
                </c:pt>
                <c:pt idx="394">
                  <c:v>6.1799562458447594</c:v>
                </c:pt>
                <c:pt idx="395">
                  <c:v>6.1799562458447594</c:v>
                </c:pt>
                <c:pt idx="396">
                  <c:v>6.1799562458447594</c:v>
                </c:pt>
                <c:pt idx="397">
                  <c:v>6.1799562458447594</c:v>
                </c:pt>
                <c:pt idx="398">
                  <c:v>6.1799562458447594</c:v>
                </c:pt>
                <c:pt idx="399">
                  <c:v>6.1799562458447594</c:v>
                </c:pt>
                <c:pt idx="400">
                  <c:v>6.1799562458447594</c:v>
                </c:pt>
                <c:pt idx="401">
                  <c:v>6.1799562458447594</c:v>
                </c:pt>
                <c:pt idx="402">
                  <c:v>6.1799562458447594</c:v>
                </c:pt>
                <c:pt idx="403">
                  <c:v>6.1799562458447594</c:v>
                </c:pt>
                <c:pt idx="404">
                  <c:v>6.1799562458447594</c:v>
                </c:pt>
                <c:pt idx="405">
                  <c:v>6.1799562458447594</c:v>
                </c:pt>
                <c:pt idx="406">
                  <c:v>6.1799562458447594</c:v>
                </c:pt>
                <c:pt idx="407">
                  <c:v>6.1799562458447594</c:v>
                </c:pt>
                <c:pt idx="408">
                  <c:v>6.1799562458447594</c:v>
                </c:pt>
                <c:pt idx="409">
                  <c:v>6.1799562458447594</c:v>
                </c:pt>
                <c:pt idx="410">
                  <c:v>6.1799562458447594</c:v>
                </c:pt>
                <c:pt idx="411">
                  <c:v>6.1799562458447594</c:v>
                </c:pt>
                <c:pt idx="412">
                  <c:v>6.1799562458447594</c:v>
                </c:pt>
                <c:pt idx="413">
                  <c:v>6.1799562458447594</c:v>
                </c:pt>
                <c:pt idx="414">
                  <c:v>6.1799562458447594</c:v>
                </c:pt>
                <c:pt idx="415">
                  <c:v>6.1799562458447594</c:v>
                </c:pt>
                <c:pt idx="416">
                  <c:v>6.1799562458447594</c:v>
                </c:pt>
                <c:pt idx="417">
                  <c:v>6.1799562458447594</c:v>
                </c:pt>
                <c:pt idx="418">
                  <c:v>6.1799562458447594</c:v>
                </c:pt>
                <c:pt idx="419">
                  <c:v>6.1799562458447594</c:v>
                </c:pt>
                <c:pt idx="420">
                  <c:v>6.1555240719442308</c:v>
                </c:pt>
                <c:pt idx="421">
                  <c:v>6.1555240719442308</c:v>
                </c:pt>
                <c:pt idx="422">
                  <c:v>6.1555240719442308</c:v>
                </c:pt>
                <c:pt idx="423">
                  <c:v>6.1555240719442308</c:v>
                </c:pt>
                <c:pt idx="424">
                  <c:v>6.1555240719442308</c:v>
                </c:pt>
                <c:pt idx="425">
                  <c:v>6.1555240719442308</c:v>
                </c:pt>
                <c:pt idx="426">
                  <c:v>6.1555240719442308</c:v>
                </c:pt>
                <c:pt idx="427">
                  <c:v>6.1555240719442308</c:v>
                </c:pt>
                <c:pt idx="428">
                  <c:v>6.1555240719442308</c:v>
                </c:pt>
                <c:pt idx="429">
                  <c:v>6.1555240719442308</c:v>
                </c:pt>
                <c:pt idx="430">
                  <c:v>6.1555240719442308</c:v>
                </c:pt>
                <c:pt idx="431">
                  <c:v>6.1555240719442308</c:v>
                </c:pt>
                <c:pt idx="432">
                  <c:v>6.1555240719442308</c:v>
                </c:pt>
                <c:pt idx="433">
                  <c:v>6.1799562458447594</c:v>
                </c:pt>
                <c:pt idx="434">
                  <c:v>6.1799562458447594</c:v>
                </c:pt>
                <c:pt idx="435">
                  <c:v>6.1799562458447594</c:v>
                </c:pt>
                <c:pt idx="436">
                  <c:v>6.1799562458447594</c:v>
                </c:pt>
                <c:pt idx="437">
                  <c:v>6.1799562458447594</c:v>
                </c:pt>
                <c:pt idx="438">
                  <c:v>6.1799562458447594</c:v>
                </c:pt>
                <c:pt idx="439">
                  <c:v>6.1799562458447594</c:v>
                </c:pt>
                <c:pt idx="440">
                  <c:v>6.1799562458447594</c:v>
                </c:pt>
                <c:pt idx="441">
                  <c:v>6.1799562458447594</c:v>
                </c:pt>
                <c:pt idx="442">
                  <c:v>6.1799562458447594</c:v>
                </c:pt>
                <c:pt idx="443">
                  <c:v>6.1799562458447594</c:v>
                </c:pt>
                <c:pt idx="444">
                  <c:v>6.1799562458447594</c:v>
                </c:pt>
                <c:pt idx="445">
                  <c:v>6.1799562458447594</c:v>
                </c:pt>
                <c:pt idx="446">
                  <c:v>5.9533311616283813</c:v>
                </c:pt>
                <c:pt idx="447">
                  <c:v>5.9533311616283813</c:v>
                </c:pt>
                <c:pt idx="448">
                  <c:v>5.9533311616283813</c:v>
                </c:pt>
                <c:pt idx="449">
                  <c:v>5.9533311616283813</c:v>
                </c:pt>
                <c:pt idx="450">
                  <c:v>5.9533311616283813</c:v>
                </c:pt>
                <c:pt idx="451">
                  <c:v>5.9533311616283813</c:v>
                </c:pt>
                <c:pt idx="452">
                  <c:v>5.9533311616283813</c:v>
                </c:pt>
                <c:pt idx="453">
                  <c:v>5.9533311616283813</c:v>
                </c:pt>
                <c:pt idx="454">
                  <c:v>5.9533311616283813</c:v>
                </c:pt>
                <c:pt idx="455">
                  <c:v>4.9659792541780607</c:v>
                </c:pt>
                <c:pt idx="456">
                  <c:v>4.2936682685165755</c:v>
                </c:pt>
                <c:pt idx="457">
                  <c:v>4.2936682685165755</c:v>
                </c:pt>
                <c:pt idx="458">
                  <c:v>3.6201706576870376</c:v>
                </c:pt>
                <c:pt idx="459">
                  <c:v>3.6201706576870376</c:v>
                </c:pt>
                <c:pt idx="460">
                  <c:v>3.1706035195275377</c:v>
                </c:pt>
                <c:pt idx="461">
                  <c:v>3.1706035195275377</c:v>
                </c:pt>
                <c:pt idx="462">
                  <c:v>2.720645244818539</c:v>
                </c:pt>
                <c:pt idx="463">
                  <c:v>3.6779361823280947</c:v>
                </c:pt>
                <c:pt idx="464">
                  <c:v>2.7641089923674231</c:v>
                </c:pt>
                <c:pt idx="465">
                  <c:v>1.8415113801572192</c:v>
                </c:pt>
                <c:pt idx="466">
                  <c:v>1.8415113801572192</c:v>
                </c:pt>
                <c:pt idx="467">
                  <c:v>1.8415113801572192</c:v>
                </c:pt>
                <c:pt idx="468">
                  <c:v>1.8562924665562652</c:v>
                </c:pt>
                <c:pt idx="469">
                  <c:v>1.8562924665562652</c:v>
                </c:pt>
                <c:pt idx="470">
                  <c:v>1.6263995834596792</c:v>
                </c:pt>
                <c:pt idx="471">
                  <c:v>1.6263995834596792</c:v>
                </c:pt>
                <c:pt idx="472">
                  <c:v>-0.21400782712913968</c:v>
                </c:pt>
                <c:pt idx="473">
                  <c:v>-0.44410560062901344</c:v>
                </c:pt>
                <c:pt idx="474">
                  <c:v>-1.1388558695052442</c:v>
                </c:pt>
                <c:pt idx="475">
                  <c:v>-1.3697783759708253</c:v>
                </c:pt>
                <c:pt idx="476">
                  <c:v>-1.8314824053047567</c:v>
                </c:pt>
                <c:pt idx="477">
                  <c:v>-1.8314824053047567</c:v>
                </c:pt>
                <c:pt idx="478">
                  <c:v>-1.8314824053047567</c:v>
                </c:pt>
                <c:pt idx="479">
                  <c:v>1.6263995834596792</c:v>
                </c:pt>
                <c:pt idx="480">
                  <c:v>1.6263995834596792</c:v>
                </c:pt>
                <c:pt idx="481">
                  <c:v>4.8367934929296768</c:v>
                </c:pt>
                <c:pt idx="482">
                  <c:v>6.8859215964891396</c:v>
                </c:pt>
                <c:pt idx="483">
                  <c:v>7.7913071350704888</c:v>
                </c:pt>
                <c:pt idx="484">
                  <c:v>9.329295520947273</c:v>
                </c:pt>
                <c:pt idx="485">
                  <c:v>8.1457625783598804</c:v>
                </c:pt>
                <c:pt idx="486">
                  <c:v>8.1457625783598804</c:v>
                </c:pt>
                <c:pt idx="487">
                  <c:v>7.6996718895246037</c:v>
                </c:pt>
                <c:pt idx="488">
                  <c:v>7.6996718895246037</c:v>
                </c:pt>
                <c:pt idx="489">
                  <c:v>7.6996718895246037</c:v>
                </c:pt>
                <c:pt idx="490">
                  <c:v>7.6996718895246037</c:v>
                </c:pt>
                <c:pt idx="491">
                  <c:v>7.4762704230093648</c:v>
                </c:pt>
                <c:pt idx="492">
                  <c:v>7.2526401022820224</c:v>
                </c:pt>
                <c:pt idx="493">
                  <c:v>7.2526401022820224</c:v>
                </c:pt>
                <c:pt idx="494">
                  <c:v>6.8047188261629241</c:v>
                </c:pt>
                <c:pt idx="495">
                  <c:v>5.6813684994490252</c:v>
                </c:pt>
                <c:pt idx="496">
                  <c:v>5.2307493763615822</c:v>
                </c:pt>
                <c:pt idx="497">
                  <c:v>5.2307493763615822</c:v>
                </c:pt>
                <c:pt idx="498">
                  <c:v>5.2307493763615822</c:v>
                </c:pt>
                <c:pt idx="499">
                  <c:v>4.3276163630423463</c:v>
                </c:pt>
                <c:pt idx="500">
                  <c:v>3.6488251180832965</c:v>
                </c:pt>
                <c:pt idx="501">
                  <c:v>3.6488251180832965</c:v>
                </c:pt>
                <c:pt idx="502">
                  <c:v>3.6488251180832965</c:v>
                </c:pt>
                <c:pt idx="503">
                  <c:v>3.6488251180832965</c:v>
                </c:pt>
                <c:pt idx="504">
                  <c:v>2.9456698393989842</c:v>
                </c:pt>
                <c:pt idx="505">
                  <c:v>2.9456698393989842</c:v>
                </c:pt>
                <c:pt idx="506">
                  <c:v>2.9456698393989842</c:v>
                </c:pt>
                <c:pt idx="507">
                  <c:v>2.9456698393989842</c:v>
                </c:pt>
                <c:pt idx="508">
                  <c:v>2.9456698393989842</c:v>
                </c:pt>
                <c:pt idx="509">
                  <c:v>4.2936682685165755</c:v>
                </c:pt>
                <c:pt idx="510">
                  <c:v>4.2936682685165755</c:v>
                </c:pt>
                <c:pt idx="511">
                  <c:v>4.2936682685165755</c:v>
                </c:pt>
                <c:pt idx="512">
                  <c:v>4.9855090769069186</c:v>
                </c:pt>
                <c:pt idx="513">
                  <c:v>4.9855090769069186</c:v>
                </c:pt>
                <c:pt idx="514">
                  <c:v>4.9855090769069186</c:v>
                </c:pt>
                <c:pt idx="515">
                  <c:v>4.9855090769069186</c:v>
                </c:pt>
                <c:pt idx="516">
                  <c:v>6.3310421029011179</c:v>
                </c:pt>
                <c:pt idx="517">
                  <c:v>6.7780731856286085</c:v>
                </c:pt>
                <c:pt idx="518">
                  <c:v>7.6696010800955907</c:v>
                </c:pt>
                <c:pt idx="519">
                  <c:v>8.3358276131495348</c:v>
                </c:pt>
                <c:pt idx="520">
                  <c:v>8.3358276131495348</c:v>
                </c:pt>
                <c:pt idx="521">
                  <c:v>9.0703164025590475</c:v>
                </c:pt>
                <c:pt idx="522">
                  <c:v>9.0703164025590475</c:v>
                </c:pt>
                <c:pt idx="523">
                  <c:v>7.2812258582739053</c:v>
                </c:pt>
                <c:pt idx="524">
                  <c:v>7.2812258582739053</c:v>
                </c:pt>
                <c:pt idx="525">
                  <c:v>6.35596031190813</c:v>
                </c:pt>
                <c:pt idx="526">
                  <c:v>6.8047188261629241</c:v>
                </c:pt>
                <c:pt idx="527">
                  <c:v>6.8047188261629241</c:v>
                </c:pt>
                <c:pt idx="528">
                  <c:v>6.8047188261629241</c:v>
                </c:pt>
                <c:pt idx="529">
                  <c:v>6.8047188261629241</c:v>
                </c:pt>
                <c:pt idx="530">
                  <c:v>6.8047188261629241</c:v>
                </c:pt>
                <c:pt idx="531">
                  <c:v>6.8047188261629241</c:v>
                </c:pt>
                <c:pt idx="532">
                  <c:v>7.1126101123067897</c:v>
                </c:pt>
                <c:pt idx="533">
                  <c:v>7.1126101123067897</c:v>
                </c:pt>
                <c:pt idx="534">
                  <c:v>7.1126101123067897</c:v>
                </c:pt>
                <c:pt idx="535">
                  <c:v>7.1126101123067897</c:v>
                </c:pt>
                <c:pt idx="536">
                  <c:v>7.1126101123067897</c:v>
                </c:pt>
                <c:pt idx="537">
                  <c:v>7.1126101123067897</c:v>
                </c:pt>
                <c:pt idx="538">
                  <c:v>7.1126101123067897</c:v>
                </c:pt>
                <c:pt idx="539">
                  <c:v>7.1126101123067897</c:v>
                </c:pt>
                <c:pt idx="540">
                  <c:v>7.1126101123067897</c:v>
                </c:pt>
                <c:pt idx="541">
                  <c:v>8.5695540902958829</c:v>
                </c:pt>
                <c:pt idx="542">
                  <c:v>8.6040097484506362</c:v>
                </c:pt>
                <c:pt idx="543">
                  <c:v>9.0607052650123894</c:v>
                </c:pt>
                <c:pt idx="544">
                  <c:v>9.288622082694804</c:v>
                </c:pt>
                <c:pt idx="545">
                  <c:v>9.288622082694804</c:v>
                </c:pt>
                <c:pt idx="546">
                  <c:v>9.288622082694804</c:v>
                </c:pt>
                <c:pt idx="547">
                  <c:v>8.1135368206157086</c:v>
                </c:pt>
                <c:pt idx="548">
                  <c:v>7.1696056826807091</c:v>
                </c:pt>
                <c:pt idx="549">
                  <c:v>6.4835398522226342</c:v>
                </c:pt>
                <c:pt idx="550">
                  <c:v>5.5659061133703158</c:v>
                </c:pt>
                <c:pt idx="551">
                  <c:v>5.5659061133703158</c:v>
                </c:pt>
                <c:pt idx="552">
                  <c:v>5.5436028191802835</c:v>
                </c:pt>
                <c:pt idx="553">
                  <c:v>5.5436028191802835</c:v>
                </c:pt>
                <c:pt idx="554">
                  <c:v>5.5659061133703158</c:v>
                </c:pt>
                <c:pt idx="555">
                  <c:v>5.5659061133703158</c:v>
                </c:pt>
                <c:pt idx="556">
                  <c:v>5.5436028191802835</c:v>
                </c:pt>
                <c:pt idx="557">
                  <c:v>4.5898936035111397</c:v>
                </c:pt>
                <c:pt idx="558">
                  <c:v>4.5898936035111397</c:v>
                </c:pt>
                <c:pt idx="559">
                  <c:v>4.5898936035111397</c:v>
                </c:pt>
                <c:pt idx="560">
                  <c:v>4.5898936035111397</c:v>
                </c:pt>
                <c:pt idx="561">
                  <c:v>4.5898936035111397</c:v>
                </c:pt>
                <c:pt idx="562">
                  <c:v>4.5898936035111397</c:v>
                </c:pt>
                <c:pt idx="563">
                  <c:v>4.5898936035111397</c:v>
                </c:pt>
                <c:pt idx="564">
                  <c:v>5.9770676017543751</c:v>
                </c:pt>
                <c:pt idx="565">
                  <c:v>6.4835398522226342</c:v>
                </c:pt>
                <c:pt idx="566">
                  <c:v>6.4835398522226342</c:v>
                </c:pt>
                <c:pt idx="567">
                  <c:v>6.4835398522226342</c:v>
                </c:pt>
                <c:pt idx="568">
                  <c:v>6.4835398522226342</c:v>
                </c:pt>
                <c:pt idx="569">
                  <c:v>6.4835398522226342</c:v>
                </c:pt>
                <c:pt idx="570">
                  <c:v>6.4835398522226342</c:v>
                </c:pt>
                <c:pt idx="571">
                  <c:v>6.4835398522226342</c:v>
                </c:pt>
                <c:pt idx="572">
                  <c:v>6.4835398522226342</c:v>
                </c:pt>
                <c:pt idx="573">
                  <c:v>6.4835398522226342</c:v>
                </c:pt>
                <c:pt idx="574">
                  <c:v>6.4835398522226342</c:v>
                </c:pt>
                <c:pt idx="575">
                  <c:v>6.4835398522226342</c:v>
                </c:pt>
                <c:pt idx="576">
                  <c:v>6.4835398522226342</c:v>
                </c:pt>
                <c:pt idx="577">
                  <c:v>6.7124458482170208</c:v>
                </c:pt>
                <c:pt idx="578">
                  <c:v>6.9411367827272024</c:v>
                </c:pt>
                <c:pt idx="579">
                  <c:v>6.9411367827272024</c:v>
                </c:pt>
                <c:pt idx="580">
                  <c:v>6.9411367827272024</c:v>
                </c:pt>
                <c:pt idx="581">
                  <c:v>6.9411367827272024</c:v>
                </c:pt>
                <c:pt idx="582">
                  <c:v>6.9690761266067689</c:v>
                </c:pt>
                <c:pt idx="583">
                  <c:v>7.8851358369767031</c:v>
                </c:pt>
                <c:pt idx="584">
                  <c:v>7.8851358369767031</c:v>
                </c:pt>
                <c:pt idx="585">
                  <c:v>8.1135368206157086</c:v>
                </c:pt>
                <c:pt idx="586">
                  <c:v>8.797156865302723</c:v>
                </c:pt>
                <c:pt idx="587">
                  <c:v>8.797156865302723</c:v>
                </c:pt>
                <c:pt idx="588">
                  <c:v>9.0244801426313099</c:v>
                </c:pt>
                <c:pt idx="589">
                  <c:v>9.0244801426313099</c:v>
                </c:pt>
                <c:pt idx="590">
                  <c:v>8.5695540902958829</c:v>
                </c:pt>
                <c:pt idx="591">
                  <c:v>8.1135368206157086</c:v>
                </c:pt>
                <c:pt idx="592">
                  <c:v>8.1135368206157086</c:v>
                </c:pt>
                <c:pt idx="593">
                  <c:v>8.1135368206157086</c:v>
                </c:pt>
                <c:pt idx="594">
                  <c:v>8.1135368206157086</c:v>
                </c:pt>
                <c:pt idx="595">
                  <c:v>8.3416784984737689</c:v>
                </c:pt>
                <c:pt idx="596">
                  <c:v>8.5695540902958829</c:v>
                </c:pt>
                <c:pt idx="597">
                  <c:v>8.5695540902958829</c:v>
                </c:pt>
                <c:pt idx="598">
                  <c:v>8.5695540902958829</c:v>
                </c:pt>
                <c:pt idx="599">
                  <c:v>8.3416784984737689</c:v>
                </c:pt>
                <c:pt idx="600">
                  <c:v>7.6258496947874104</c:v>
                </c:pt>
                <c:pt idx="601">
                  <c:v>7.3683437783962349</c:v>
                </c:pt>
                <c:pt idx="602">
                  <c:v>6.9134194805780664</c:v>
                </c:pt>
                <c:pt idx="603">
                  <c:v>6.0009933826491091</c:v>
                </c:pt>
                <c:pt idx="604">
                  <c:v>6.0009933826491091</c:v>
                </c:pt>
                <c:pt idx="605">
                  <c:v>6.0009933826491091</c:v>
                </c:pt>
                <c:pt idx="606">
                  <c:v>6.0009933826491091</c:v>
                </c:pt>
                <c:pt idx="607">
                  <c:v>6.0009933826491091</c:v>
                </c:pt>
                <c:pt idx="608">
                  <c:v>4.379555146955636</c:v>
                </c:pt>
                <c:pt idx="609">
                  <c:v>4.379555146955636</c:v>
                </c:pt>
                <c:pt idx="610">
                  <c:v>4.1507225424748828</c:v>
                </c:pt>
                <c:pt idx="611">
                  <c:v>4.1507225424748828</c:v>
                </c:pt>
                <c:pt idx="612">
                  <c:v>3.6926663603486327</c:v>
                </c:pt>
                <c:pt idx="613">
                  <c:v>3.6926663603486327</c:v>
                </c:pt>
                <c:pt idx="614">
                  <c:v>3.6926663603486327</c:v>
                </c:pt>
                <c:pt idx="615">
                  <c:v>6.5096701797229617</c:v>
                </c:pt>
                <c:pt idx="616">
                  <c:v>6.5360110652841117</c:v>
                </c:pt>
                <c:pt idx="617">
                  <c:v>6.5625650529693758</c:v>
                </c:pt>
                <c:pt idx="618">
                  <c:v>6.5625650529693758</c:v>
                </c:pt>
                <c:pt idx="619">
                  <c:v>6.6163227163902416</c:v>
                </c:pt>
                <c:pt idx="620">
                  <c:v>6.6709643566035162</c:v>
                </c:pt>
                <c:pt idx="621">
                  <c:v>6.6986234783565228</c:v>
                </c:pt>
                <c:pt idx="622">
                  <c:v>6.6986234783565228</c:v>
                </c:pt>
                <c:pt idx="623">
                  <c:v>6.6986234783565228</c:v>
                </c:pt>
                <c:pt idx="624">
                  <c:v>6.8115812516197813</c:v>
                </c:pt>
                <c:pt idx="625">
                  <c:v>6.8115812516197813</c:v>
                </c:pt>
                <c:pt idx="626">
                  <c:v>6.8115812516197813</c:v>
                </c:pt>
                <c:pt idx="627">
                  <c:v>6.251181972439559</c:v>
                </c:pt>
                <c:pt idx="628">
                  <c:v>6.251181972439559</c:v>
                </c:pt>
                <c:pt idx="629">
                  <c:v>6.251181972439559</c:v>
                </c:pt>
                <c:pt idx="630">
                  <c:v>6.251181972439559</c:v>
                </c:pt>
                <c:pt idx="631">
                  <c:v>6.2252319326947898</c:v>
                </c:pt>
                <c:pt idx="632">
                  <c:v>6.1739703941433159</c:v>
                </c:pt>
                <c:pt idx="633">
                  <c:v>6.1739703941433159</c:v>
                </c:pt>
                <c:pt idx="634">
                  <c:v>6.1739703941433159</c:v>
                </c:pt>
                <c:pt idx="635">
                  <c:v>5.6801607941481604</c:v>
                </c:pt>
                <c:pt idx="636">
                  <c:v>5.6801607941481604</c:v>
                </c:pt>
                <c:pt idx="637">
                  <c:v>5.6801607941481604</c:v>
                </c:pt>
                <c:pt idx="638">
                  <c:v>5.6801607941481604</c:v>
                </c:pt>
                <c:pt idx="639">
                  <c:v>4.7409464236279399</c:v>
                </c:pt>
                <c:pt idx="640">
                  <c:v>4.4327532649155348</c:v>
                </c:pt>
                <c:pt idx="641">
                  <c:v>3.969431998079989</c:v>
                </c:pt>
                <c:pt idx="642">
                  <c:v>3.969431998079989</c:v>
                </c:pt>
                <c:pt idx="643">
                  <c:v>3.969431998079989</c:v>
                </c:pt>
                <c:pt idx="644">
                  <c:v>4.6453992870312133</c:v>
                </c:pt>
                <c:pt idx="645">
                  <c:v>4.6453992870312133</c:v>
                </c:pt>
                <c:pt idx="646">
                  <c:v>4.6267491519093458</c:v>
                </c:pt>
                <c:pt idx="647">
                  <c:v>4.6267491519093458</c:v>
                </c:pt>
                <c:pt idx="648">
                  <c:v>4.6267491519093458</c:v>
                </c:pt>
                <c:pt idx="649">
                  <c:v>5.4012526772409553</c:v>
                </c:pt>
                <c:pt idx="650">
                  <c:v>5.4012526772409553</c:v>
                </c:pt>
                <c:pt idx="651">
                  <c:v>5.4012526772409553</c:v>
                </c:pt>
                <c:pt idx="652">
                  <c:v>6.0986357830470599</c:v>
                </c:pt>
                <c:pt idx="653">
                  <c:v>6.0986357830470599</c:v>
                </c:pt>
                <c:pt idx="654">
                  <c:v>6.7942098190667046</c:v>
                </c:pt>
                <c:pt idx="655">
                  <c:v>6.7942098190667046</c:v>
                </c:pt>
                <c:pt idx="656">
                  <c:v>6.7942098190667046</c:v>
                </c:pt>
                <c:pt idx="657">
                  <c:v>6.7942098190667046</c:v>
                </c:pt>
                <c:pt idx="658">
                  <c:v>7.2568233096443864</c:v>
                </c:pt>
                <c:pt idx="659">
                  <c:v>7.2568233096443864</c:v>
                </c:pt>
                <c:pt idx="660">
                  <c:v>7.2568233096443864</c:v>
                </c:pt>
                <c:pt idx="661">
                  <c:v>7.7184875134126045</c:v>
                </c:pt>
                <c:pt idx="662">
                  <c:v>7.7184875134126045</c:v>
                </c:pt>
                <c:pt idx="663">
                  <c:v>7.7184875134126045</c:v>
                </c:pt>
                <c:pt idx="664">
                  <c:v>9.134027574831542</c:v>
                </c:pt>
                <c:pt idx="665">
                  <c:v>9.5931166266638872</c:v>
                </c:pt>
                <c:pt idx="666">
                  <c:v>10.279408443750345</c:v>
                </c:pt>
                <c:pt idx="667">
                  <c:v>10.279408443750345</c:v>
                </c:pt>
                <c:pt idx="668">
                  <c:v>8.7620943170167287</c:v>
                </c:pt>
                <c:pt idx="669">
                  <c:v>8.7620943170167287</c:v>
                </c:pt>
                <c:pt idx="670">
                  <c:v>8.5695540902958829</c:v>
                </c:pt>
                <c:pt idx="671">
                  <c:v>8.5695540902958829</c:v>
                </c:pt>
                <c:pt idx="672">
                  <c:v>8.5695540902958829</c:v>
                </c:pt>
                <c:pt idx="673">
                  <c:v>8.5695540902958829</c:v>
                </c:pt>
                <c:pt idx="674">
                  <c:v>8.5695540902958829</c:v>
                </c:pt>
                <c:pt idx="675">
                  <c:v>8.6040097484506362</c:v>
                </c:pt>
                <c:pt idx="676">
                  <c:v>8.6040097484506362</c:v>
                </c:pt>
                <c:pt idx="677">
                  <c:v>8.6040097484506362</c:v>
                </c:pt>
                <c:pt idx="678">
                  <c:v>8.6040097484506362</c:v>
                </c:pt>
                <c:pt idx="679">
                  <c:v>8.6040097484506362</c:v>
                </c:pt>
                <c:pt idx="680">
                  <c:v>8.6040097484506362</c:v>
                </c:pt>
                <c:pt idx="681">
                  <c:v>8.6040097484506362</c:v>
                </c:pt>
                <c:pt idx="682">
                  <c:v>8.6040097484506362</c:v>
                </c:pt>
                <c:pt idx="683">
                  <c:v>8.6040097484506362</c:v>
                </c:pt>
                <c:pt idx="684">
                  <c:v>8.6040097484506362</c:v>
                </c:pt>
                <c:pt idx="685">
                  <c:v>8.1462099996340385</c:v>
                </c:pt>
                <c:pt idx="686">
                  <c:v>8.1462099996340385</c:v>
                </c:pt>
                <c:pt idx="687">
                  <c:v>8.1462099996340385</c:v>
                </c:pt>
                <c:pt idx="688">
                  <c:v>8.1462099996340385</c:v>
                </c:pt>
                <c:pt idx="689">
                  <c:v>8.1462099996340385</c:v>
                </c:pt>
                <c:pt idx="690">
                  <c:v>8.1462099996340385</c:v>
                </c:pt>
                <c:pt idx="691">
                  <c:v>8.1462099996340385</c:v>
                </c:pt>
                <c:pt idx="692">
                  <c:v>8.1462099996340385</c:v>
                </c:pt>
                <c:pt idx="693">
                  <c:v>8.1462099996340385</c:v>
                </c:pt>
                <c:pt idx="694">
                  <c:v>8.1462099996340385</c:v>
                </c:pt>
                <c:pt idx="695">
                  <c:v>8.1462099996340385</c:v>
                </c:pt>
                <c:pt idx="696">
                  <c:v>8.1462099996340385</c:v>
                </c:pt>
                <c:pt idx="697">
                  <c:v>8.1462099996340385</c:v>
                </c:pt>
                <c:pt idx="698">
                  <c:v>8.1462099996340385</c:v>
                </c:pt>
                <c:pt idx="699">
                  <c:v>8.6040097484506362</c:v>
                </c:pt>
                <c:pt idx="700">
                  <c:v>9.0972199240422444</c:v>
                </c:pt>
                <c:pt idx="701">
                  <c:v>9.2085359471337362</c:v>
                </c:pt>
                <c:pt idx="702">
                  <c:v>9.2085359471337362</c:v>
                </c:pt>
                <c:pt idx="703">
                  <c:v>9.2085359471337362</c:v>
                </c:pt>
                <c:pt idx="704">
                  <c:v>9.2085359471337362</c:v>
                </c:pt>
                <c:pt idx="705">
                  <c:v>9.2085359471337362</c:v>
                </c:pt>
                <c:pt idx="706">
                  <c:v>9.2085359471337362</c:v>
                </c:pt>
                <c:pt idx="707">
                  <c:v>8.4431875715575586</c:v>
                </c:pt>
                <c:pt idx="708">
                  <c:v>8.4431875715575586</c:v>
                </c:pt>
                <c:pt idx="709">
                  <c:v>8.4431875715575586</c:v>
                </c:pt>
                <c:pt idx="710">
                  <c:v>8.4431875715575586</c:v>
                </c:pt>
                <c:pt idx="711">
                  <c:v>8.2123467590983541</c:v>
                </c:pt>
                <c:pt idx="712">
                  <c:v>8.2123467590983541</c:v>
                </c:pt>
                <c:pt idx="713">
                  <c:v>7.2863667701781578</c:v>
                </c:pt>
                <c:pt idx="714">
                  <c:v>6.1235429938762218</c:v>
                </c:pt>
                <c:pt idx="715">
                  <c:v>4.9556340122769438</c:v>
                </c:pt>
                <c:pt idx="716">
                  <c:v>4.9556340122769438</c:v>
                </c:pt>
                <c:pt idx="717">
                  <c:v>4.4872569855238096</c:v>
                </c:pt>
                <c:pt idx="718">
                  <c:v>4.4148778226390286</c:v>
                </c:pt>
                <c:pt idx="719">
                  <c:v>4.379555146955636</c:v>
                </c:pt>
                <c:pt idx="720">
                  <c:v>4.379555146955636</c:v>
                </c:pt>
                <c:pt idx="721">
                  <c:v>4.379555146955636</c:v>
                </c:pt>
                <c:pt idx="722">
                  <c:v>4.379555146955636</c:v>
                </c:pt>
                <c:pt idx="723">
                  <c:v>4.379555146955636</c:v>
                </c:pt>
                <c:pt idx="724">
                  <c:v>4.379555146955636</c:v>
                </c:pt>
                <c:pt idx="725">
                  <c:v>4.379555146955636</c:v>
                </c:pt>
                <c:pt idx="726">
                  <c:v>4.379555146955636</c:v>
                </c:pt>
                <c:pt idx="727">
                  <c:v>6.4835398522226342</c:v>
                </c:pt>
                <c:pt idx="728">
                  <c:v>7.6258496947874104</c:v>
                </c:pt>
                <c:pt idx="729">
                  <c:v>7.6258496947874104</c:v>
                </c:pt>
                <c:pt idx="730">
                  <c:v>8.0811229552323809</c:v>
                </c:pt>
                <c:pt idx="731">
                  <c:v>8.0811229552323809</c:v>
                </c:pt>
                <c:pt idx="732">
                  <c:v>8.5353712575911018</c:v>
                </c:pt>
                <c:pt idx="733">
                  <c:v>8.5353712575911018</c:v>
                </c:pt>
                <c:pt idx="734">
                  <c:v>8.5353712575911018</c:v>
                </c:pt>
                <c:pt idx="735">
                  <c:v>8.988541155339222</c:v>
                </c:pt>
                <c:pt idx="736">
                  <c:v>8.988541155339222</c:v>
                </c:pt>
                <c:pt idx="737">
                  <c:v>8.988541155339222</c:v>
                </c:pt>
                <c:pt idx="738">
                  <c:v>8.7620943170167287</c:v>
                </c:pt>
                <c:pt idx="739">
                  <c:v>8.7620943170167287</c:v>
                </c:pt>
                <c:pt idx="740">
                  <c:v>8.7620943170167287</c:v>
                </c:pt>
                <c:pt idx="741">
                  <c:v>8.7620943170167287</c:v>
                </c:pt>
                <c:pt idx="742">
                  <c:v>8.7620943170167287</c:v>
                </c:pt>
                <c:pt idx="743">
                  <c:v>8.7620943170167287</c:v>
                </c:pt>
                <c:pt idx="744">
                  <c:v>8.7620943170167287</c:v>
                </c:pt>
                <c:pt idx="745">
                  <c:v>8.7620943170167287</c:v>
                </c:pt>
                <c:pt idx="746">
                  <c:v>8.3083785847756459</c:v>
                </c:pt>
                <c:pt idx="747">
                  <c:v>8.3083785847756459</c:v>
                </c:pt>
                <c:pt idx="748">
                  <c:v>8.3083785847756459</c:v>
                </c:pt>
                <c:pt idx="749">
                  <c:v>8.3083785847756459</c:v>
                </c:pt>
                <c:pt idx="750">
                  <c:v>8.3083785847756459</c:v>
                </c:pt>
                <c:pt idx="751">
                  <c:v>8.3083785847756459</c:v>
                </c:pt>
                <c:pt idx="752">
                  <c:v>8.3083785847756459</c:v>
                </c:pt>
                <c:pt idx="753">
                  <c:v>8.3083785847756459</c:v>
                </c:pt>
                <c:pt idx="754">
                  <c:v>8.3083785847756459</c:v>
                </c:pt>
                <c:pt idx="755">
                  <c:v>8.3083785847756459</c:v>
                </c:pt>
                <c:pt idx="756">
                  <c:v>8.3083785847756459</c:v>
                </c:pt>
                <c:pt idx="757">
                  <c:v>8.0811229552323809</c:v>
                </c:pt>
                <c:pt idx="758">
                  <c:v>7.6258496947874104</c:v>
                </c:pt>
                <c:pt idx="759">
                  <c:v>7.1696056826807091</c:v>
                </c:pt>
                <c:pt idx="760">
                  <c:v>6.9411367827272024</c:v>
                </c:pt>
                <c:pt idx="761">
                  <c:v>6.7124458482170208</c:v>
                </c:pt>
                <c:pt idx="762">
                  <c:v>6.7124458482170208</c:v>
                </c:pt>
                <c:pt idx="763">
                  <c:v>6.7124458482170208</c:v>
                </c:pt>
                <c:pt idx="764">
                  <c:v>6.7124458482170208</c:v>
                </c:pt>
                <c:pt idx="765">
                  <c:v>6.7124458482170208</c:v>
                </c:pt>
                <c:pt idx="766">
                  <c:v>6.4835398522226342</c:v>
                </c:pt>
                <c:pt idx="767">
                  <c:v>6.4835398522226342</c:v>
                </c:pt>
                <c:pt idx="768">
                  <c:v>6.4835398522226342</c:v>
                </c:pt>
                <c:pt idx="769">
                  <c:v>6.4835398522226342</c:v>
                </c:pt>
                <c:pt idx="770">
                  <c:v>6.4835398522226342</c:v>
                </c:pt>
                <c:pt idx="771">
                  <c:v>6.0251107703942521</c:v>
                </c:pt>
                <c:pt idx="772">
                  <c:v>6.0251107703942521</c:v>
                </c:pt>
                <c:pt idx="773">
                  <c:v>6.0251107703942521</c:v>
                </c:pt>
                <c:pt idx="774">
                  <c:v>6.0251107703942521</c:v>
                </c:pt>
                <c:pt idx="775">
                  <c:v>6.0251107703942521</c:v>
                </c:pt>
                <c:pt idx="776">
                  <c:v>6.0251107703942521</c:v>
                </c:pt>
                <c:pt idx="777">
                  <c:v>6.0251107703942521</c:v>
                </c:pt>
                <c:pt idx="778">
                  <c:v>5.5659061133703158</c:v>
                </c:pt>
                <c:pt idx="779">
                  <c:v>5.5659061133703158</c:v>
                </c:pt>
                <c:pt idx="780">
                  <c:v>5.5659061133703158</c:v>
                </c:pt>
                <c:pt idx="781">
                  <c:v>5.5659061133703158</c:v>
                </c:pt>
                <c:pt idx="782">
                  <c:v>5.5659061133703158</c:v>
                </c:pt>
                <c:pt idx="783">
                  <c:v>5.5659061133703158</c:v>
                </c:pt>
                <c:pt idx="784">
                  <c:v>5.5659061133703158</c:v>
                </c:pt>
                <c:pt idx="785">
                  <c:v>5.5659061133703158</c:v>
                </c:pt>
                <c:pt idx="786">
                  <c:v>5.5659061133703158</c:v>
                </c:pt>
                <c:pt idx="787">
                  <c:v>5.5659061133703158</c:v>
                </c:pt>
                <c:pt idx="788">
                  <c:v>5.5659061133703158</c:v>
                </c:pt>
                <c:pt idx="789">
                  <c:v>5.5659061133703158</c:v>
                </c:pt>
                <c:pt idx="790">
                  <c:v>5.5436028191802835</c:v>
                </c:pt>
                <c:pt idx="791">
                  <c:v>5.5436028191802835</c:v>
                </c:pt>
                <c:pt idx="792">
                  <c:v>5.5436028191802835</c:v>
                </c:pt>
                <c:pt idx="793">
                  <c:v>5.5436028191802835</c:v>
                </c:pt>
                <c:pt idx="794">
                  <c:v>5.5436028191802835</c:v>
                </c:pt>
                <c:pt idx="795">
                  <c:v>5.5436028191802835</c:v>
                </c:pt>
                <c:pt idx="796">
                  <c:v>5.5436028191802835</c:v>
                </c:pt>
                <c:pt idx="797">
                  <c:v>5.5436028191802835</c:v>
                </c:pt>
                <c:pt idx="798">
                  <c:v>5.5436028191802835</c:v>
                </c:pt>
                <c:pt idx="799">
                  <c:v>5.5436028191802835</c:v>
                </c:pt>
                <c:pt idx="800">
                  <c:v>5.5436028191802835</c:v>
                </c:pt>
                <c:pt idx="801">
                  <c:v>5.5436028191802835</c:v>
                </c:pt>
                <c:pt idx="802">
                  <c:v>5.5436028191802835</c:v>
                </c:pt>
                <c:pt idx="803">
                  <c:v>5.5436028191802835</c:v>
                </c:pt>
                <c:pt idx="804">
                  <c:v>5.5436028191802835</c:v>
                </c:pt>
                <c:pt idx="805">
                  <c:v>5.5436028191802835</c:v>
                </c:pt>
                <c:pt idx="806">
                  <c:v>5.5436028191802835</c:v>
                </c:pt>
                <c:pt idx="807">
                  <c:v>5.5436028191802835</c:v>
                </c:pt>
                <c:pt idx="808">
                  <c:v>5.5214770043849706</c:v>
                </c:pt>
                <c:pt idx="809">
                  <c:v>5.5214770043849706</c:v>
                </c:pt>
                <c:pt idx="810">
                  <c:v>5.5214770043849706</c:v>
                </c:pt>
                <c:pt idx="811">
                  <c:v>5.5214770043849706</c:v>
                </c:pt>
                <c:pt idx="812">
                  <c:v>5.5214770043849706</c:v>
                </c:pt>
                <c:pt idx="813">
                  <c:v>5.5214770043849706</c:v>
                </c:pt>
                <c:pt idx="814">
                  <c:v>5.5214770043849706</c:v>
                </c:pt>
                <c:pt idx="815">
                  <c:v>5.5214770043849706</c:v>
                </c:pt>
                <c:pt idx="816">
                  <c:v>5.5436028191802835</c:v>
                </c:pt>
                <c:pt idx="817">
                  <c:v>5.5436028191802835</c:v>
                </c:pt>
                <c:pt idx="818">
                  <c:v>5.5436028191802835</c:v>
                </c:pt>
                <c:pt idx="819">
                  <c:v>5.5436028191802835</c:v>
                </c:pt>
                <c:pt idx="820">
                  <c:v>5.5436028191802835</c:v>
                </c:pt>
                <c:pt idx="821">
                  <c:v>5.5436028191802835</c:v>
                </c:pt>
                <c:pt idx="822">
                  <c:v>5.5436028191802835</c:v>
                </c:pt>
                <c:pt idx="823">
                  <c:v>5.5436028191802835</c:v>
                </c:pt>
                <c:pt idx="824">
                  <c:v>5.5436028191802835</c:v>
                </c:pt>
                <c:pt idx="825">
                  <c:v>5.5436028191802835</c:v>
                </c:pt>
                <c:pt idx="826">
                  <c:v>5.5436028191802835</c:v>
                </c:pt>
                <c:pt idx="827">
                  <c:v>5.5436028191802835</c:v>
                </c:pt>
                <c:pt idx="828">
                  <c:v>5.5436028191802835</c:v>
                </c:pt>
                <c:pt idx="829">
                  <c:v>5.5436028191802835</c:v>
                </c:pt>
                <c:pt idx="830">
                  <c:v>5.5436028191802835</c:v>
                </c:pt>
                <c:pt idx="831">
                  <c:v>5.5436028191802835</c:v>
                </c:pt>
                <c:pt idx="832">
                  <c:v>5.5436028191802835</c:v>
                </c:pt>
                <c:pt idx="833">
                  <c:v>5.5436028191802835</c:v>
                </c:pt>
                <c:pt idx="834">
                  <c:v>5.5436028191802835</c:v>
                </c:pt>
                <c:pt idx="835">
                  <c:v>5.5436028191802835</c:v>
                </c:pt>
                <c:pt idx="836">
                  <c:v>5.5436028191802835</c:v>
                </c:pt>
                <c:pt idx="837">
                  <c:v>5.5436028191802835</c:v>
                </c:pt>
                <c:pt idx="838">
                  <c:v>5.5436028191802835</c:v>
                </c:pt>
                <c:pt idx="839">
                  <c:v>5.5436028191802835</c:v>
                </c:pt>
                <c:pt idx="840">
                  <c:v>5.7723903784127764</c:v>
                </c:pt>
                <c:pt idx="841">
                  <c:v>5.7723903784127764</c:v>
                </c:pt>
                <c:pt idx="842">
                  <c:v>5.7723903784127764</c:v>
                </c:pt>
                <c:pt idx="843">
                  <c:v>5.7723903784127764</c:v>
                </c:pt>
                <c:pt idx="844">
                  <c:v>6.0009933826491091</c:v>
                </c:pt>
                <c:pt idx="845">
                  <c:v>6.0009933826491091</c:v>
                </c:pt>
                <c:pt idx="846">
                  <c:v>6.0009933826491091</c:v>
                </c:pt>
                <c:pt idx="847">
                  <c:v>6.0009933826491091</c:v>
                </c:pt>
                <c:pt idx="848">
                  <c:v>6.2294047860409858</c:v>
                </c:pt>
                <c:pt idx="849">
                  <c:v>6.2294047860409858</c:v>
                </c:pt>
                <c:pt idx="850">
                  <c:v>6.2294047860409858</c:v>
                </c:pt>
                <c:pt idx="851">
                  <c:v>6.2294047860409858</c:v>
                </c:pt>
                <c:pt idx="852">
                  <c:v>6.0009933826491091</c:v>
                </c:pt>
                <c:pt idx="853">
                  <c:v>6.0009933826491091</c:v>
                </c:pt>
                <c:pt idx="854">
                  <c:v>6.0009933826491091</c:v>
                </c:pt>
                <c:pt idx="855">
                  <c:v>6.0009933826491091</c:v>
                </c:pt>
                <c:pt idx="856">
                  <c:v>6.0009933826491091</c:v>
                </c:pt>
                <c:pt idx="857">
                  <c:v>6.0009933826491091</c:v>
                </c:pt>
                <c:pt idx="858">
                  <c:v>6.0009933826491091</c:v>
                </c:pt>
                <c:pt idx="859">
                  <c:v>6.0009933826491091</c:v>
                </c:pt>
                <c:pt idx="860">
                  <c:v>6.0009933826491091</c:v>
                </c:pt>
                <c:pt idx="861">
                  <c:v>6.0009933826491091</c:v>
                </c:pt>
                <c:pt idx="862">
                  <c:v>6.0009933826491091</c:v>
                </c:pt>
                <c:pt idx="863">
                  <c:v>6.0009933826491091</c:v>
                </c:pt>
                <c:pt idx="864">
                  <c:v>6.0009933826491091</c:v>
                </c:pt>
                <c:pt idx="865">
                  <c:v>6.0009933826491091</c:v>
                </c:pt>
                <c:pt idx="866">
                  <c:v>6.0009933826491091</c:v>
                </c:pt>
                <c:pt idx="867">
                  <c:v>6.0009933826491091</c:v>
                </c:pt>
                <c:pt idx="868">
                  <c:v>6.0009933826491091</c:v>
                </c:pt>
                <c:pt idx="869">
                  <c:v>6.0009933826491091</c:v>
                </c:pt>
                <c:pt idx="870">
                  <c:v>6.0009933826491091</c:v>
                </c:pt>
                <c:pt idx="871">
                  <c:v>6.0009933826491091</c:v>
                </c:pt>
                <c:pt idx="872">
                  <c:v>6.0009933826491091</c:v>
                </c:pt>
                <c:pt idx="873">
                  <c:v>6.0009933826491091</c:v>
                </c:pt>
                <c:pt idx="874">
                  <c:v>6.0009933826491091</c:v>
                </c:pt>
                <c:pt idx="875">
                  <c:v>6.0009933826491091</c:v>
                </c:pt>
                <c:pt idx="876">
                  <c:v>6.0009933826491091</c:v>
                </c:pt>
                <c:pt idx="877">
                  <c:v>6.0009933826491091</c:v>
                </c:pt>
                <c:pt idx="878">
                  <c:v>5.9770676017543751</c:v>
                </c:pt>
                <c:pt idx="879">
                  <c:v>5.9770676017543751</c:v>
                </c:pt>
                <c:pt idx="880">
                  <c:v>5.9770676017543751</c:v>
                </c:pt>
                <c:pt idx="881">
                  <c:v>5.9770676017543751</c:v>
                </c:pt>
                <c:pt idx="882">
                  <c:v>5.9770676017543751</c:v>
                </c:pt>
                <c:pt idx="883">
                  <c:v>5.9770676017543751</c:v>
                </c:pt>
                <c:pt idx="884">
                  <c:v>5.9770676017543751</c:v>
                </c:pt>
                <c:pt idx="885">
                  <c:v>5.9770676017543751</c:v>
                </c:pt>
                <c:pt idx="886">
                  <c:v>5.9770676017543751</c:v>
                </c:pt>
                <c:pt idx="887">
                  <c:v>5.9770676017543751</c:v>
                </c:pt>
                <c:pt idx="888">
                  <c:v>5.9770676017543751</c:v>
                </c:pt>
                <c:pt idx="889">
                  <c:v>5.9770676017543751</c:v>
                </c:pt>
                <c:pt idx="890">
                  <c:v>5.9770676017543751</c:v>
                </c:pt>
                <c:pt idx="891">
                  <c:v>5.9770676017543751</c:v>
                </c:pt>
                <c:pt idx="892">
                  <c:v>2.608351736309328</c:v>
                </c:pt>
                <c:pt idx="893">
                  <c:v>-0.92657430266971119</c:v>
                </c:pt>
                <c:pt idx="894">
                  <c:v>-3.4731245957689167</c:v>
                </c:pt>
                <c:pt idx="895">
                  <c:v>-3.4731245957689167</c:v>
                </c:pt>
                <c:pt idx="896">
                  <c:v>-3.4041025537913976</c:v>
                </c:pt>
                <c:pt idx="897">
                  <c:v>-1.1119603533276141</c:v>
                </c:pt>
                <c:pt idx="898">
                  <c:v>0.91800538562805667</c:v>
                </c:pt>
                <c:pt idx="899">
                  <c:v>2.720645244818539</c:v>
                </c:pt>
                <c:pt idx="900">
                  <c:v>4.0692918919308507</c:v>
                </c:pt>
                <c:pt idx="901">
                  <c:v>5.3923336605656011</c:v>
                </c:pt>
                <c:pt idx="902">
                  <c:v>5.4777494319550106</c:v>
                </c:pt>
                <c:pt idx="903">
                  <c:v>5.4777494319550106</c:v>
                </c:pt>
                <c:pt idx="904">
                  <c:v>5.5436028191802835</c:v>
                </c:pt>
                <c:pt idx="905">
                  <c:v>5.5436028191802835</c:v>
                </c:pt>
                <c:pt idx="906">
                  <c:v>5.5436028191802835</c:v>
                </c:pt>
                <c:pt idx="907">
                  <c:v>5.5436028191802835</c:v>
                </c:pt>
                <c:pt idx="908">
                  <c:v>5.5436028191802835</c:v>
                </c:pt>
                <c:pt idx="909">
                  <c:v>5.5436028191802835</c:v>
                </c:pt>
                <c:pt idx="910">
                  <c:v>5.5436028191802835</c:v>
                </c:pt>
                <c:pt idx="911">
                  <c:v>5.5436028191802835</c:v>
                </c:pt>
                <c:pt idx="912">
                  <c:v>5.5436028191802835</c:v>
                </c:pt>
                <c:pt idx="913">
                  <c:v>5.5436028191802835</c:v>
                </c:pt>
                <c:pt idx="914">
                  <c:v>5.5436028191802835</c:v>
                </c:pt>
                <c:pt idx="915">
                  <c:v>5.5436028191802835</c:v>
                </c:pt>
                <c:pt idx="916">
                  <c:v>5.5436028191802835</c:v>
                </c:pt>
                <c:pt idx="917">
                  <c:v>5.5436028191802835</c:v>
                </c:pt>
                <c:pt idx="918">
                  <c:v>5.5436028191802835</c:v>
                </c:pt>
                <c:pt idx="919">
                  <c:v>5.5436028191802835</c:v>
                </c:pt>
                <c:pt idx="920">
                  <c:v>5.5436028191802835</c:v>
                </c:pt>
                <c:pt idx="921">
                  <c:v>5.5436028191802835</c:v>
                </c:pt>
                <c:pt idx="922">
                  <c:v>5.5436028191802835</c:v>
                </c:pt>
                <c:pt idx="923">
                  <c:v>5.5436028191802835</c:v>
                </c:pt>
                <c:pt idx="924">
                  <c:v>5.5436028191802835</c:v>
                </c:pt>
                <c:pt idx="925">
                  <c:v>5.5436028191802835</c:v>
                </c:pt>
                <c:pt idx="926">
                  <c:v>5.5436028191802835</c:v>
                </c:pt>
                <c:pt idx="927">
                  <c:v>5.5436028191802835</c:v>
                </c:pt>
                <c:pt idx="928">
                  <c:v>5.5436028191802835</c:v>
                </c:pt>
                <c:pt idx="929">
                  <c:v>5.5436028191802835</c:v>
                </c:pt>
                <c:pt idx="930">
                  <c:v>5.5436028191802835</c:v>
                </c:pt>
                <c:pt idx="931">
                  <c:v>5.5436028191802835</c:v>
                </c:pt>
                <c:pt idx="932">
                  <c:v>5.5436028191802835</c:v>
                </c:pt>
                <c:pt idx="933">
                  <c:v>5.5436028191802835</c:v>
                </c:pt>
                <c:pt idx="934">
                  <c:v>5.5436028191802835</c:v>
                </c:pt>
                <c:pt idx="935">
                  <c:v>5.5436028191802835</c:v>
                </c:pt>
                <c:pt idx="936">
                  <c:v>5.5436028191802835</c:v>
                </c:pt>
                <c:pt idx="937">
                  <c:v>5.5436028191802835</c:v>
                </c:pt>
                <c:pt idx="938">
                  <c:v>5.5436028191802835</c:v>
                </c:pt>
                <c:pt idx="939">
                  <c:v>5.0855023943669595</c:v>
                </c:pt>
                <c:pt idx="940">
                  <c:v>5.0855023943669595</c:v>
                </c:pt>
                <c:pt idx="941">
                  <c:v>5.0855023943669595</c:v>
                </c:pt>
                <c:pt idx="942">
                  <c:v>4.3971456876926025</c:v>
                </c:pt>
                <c:pt idx="943">
                  <c:v>4.3971456876926025</c:v>
                </c:pt>
                <c:pt idx="944">
                  <c:v>4.3971456876926025</c:v>
                </c:pt>
                <c:pt idx="945">
                  <c:v>4.3971456876926025</c:v>
                </c:pt>
                <c:pt idx="946">
                  <c:v>4.3971456876926025</c:v>
                </c:pt>
                <c:pt idx="947">
                  <c:v>4.3971456876926025</c:v>
                </c:pt>
                <c:pt idx="948">
                  <c:v>4.3971456876926025</c:v>
                </c:pt>
                <c:pt idx="949">
                  <c:v>4.3971456876926025</c:v>
                </c:pt>
                <c:pt idx="950">
                  <c:v>4.3971456876926025</c:v>
                </c:pt>
                <c:pt idx="951">
                  <c:v>4.3971456876926025</c:v>
                </c:pt>
                <c:pt idx="952">
                  <c:v>4.3971456876926025</c:v>
                </c:pt>
                <c:pt idx="953">
                  <c:v>4.3971456876926025</c:v>
                </c:pt>
                <c:pt idx="954">
                  <c:v>4.3971456876926025</c:v>
                </c:pt>
                <c:pt idx="955">
                  <c:v>4.3971456876926025</c:v>
                </c:pt>
                <c:pt idx="956">
                  <c:v>4.3971456876926025</c:v>
                </c:pt>
                <c:pt idx="957">
                  <c:v>4.3971456876926025</c:v>
                </c:pt>
                <c:pt idx="958">
                  <c:v>4.3971456876926025</c:v>
                </c:pt>
                <c:pt idx="959">
                  <c:v>4.3971456876926025</c:v>
                </c:pt>
                <c:pt idx="960">
                  <c:v>4.3971456876926025</c:v>
                </c:pt>
                <c:pt idx="961">
                  <c:v>4.3971456876926025</c:v>
                </c:pt>
                <c:pt idx="962">
                  <c:v>4.3971456876926025</c:v>
                </c:pt>
                <c:pt idx="963">
                  <c:v>4.3971456876926025</c:v>
                </c:pt>
                <c:pt idx="964">
                  <c:v>4.3971456876926025</c:v>
                </c:pt>
                <c:pt idx="965">
                  <c:v>4.3971456876926025</c:v>
                </c:pt>
              </c:numCache>
            </c:numRef>
          </c:yVal>
          <c:smooth val="1"/>
        </c:ser>
        <c:axId val="80188544"/>
        <c:axId val="80069376"/>
      </c:scatterChart>
      <c:valAx>
        <c:axId val="80188544"/>
        <c:scaling>
          <c:orientation val="minMax"/>
        </c:scaling>
        <c:axPos val="b"/>
        <c:numFmt formatCode="General" sourceLinked="1"/>
        <c:tickLblPos val="nextTo"/>
        <c:crossAx val="80069376"/>
        <c:crosses val="autoZero"/>
        <c:crossBetween val="midCat"/>
      </c:valAx>
      <c:valAx>
        <c:axId val="80069376"/>
        <c:scaling>
          <c:orientation val="minMax"/>
        </c:scaling>
        <c:axPos val="l"/>
        <c:majorGridlines/>
        <c:numFmt formatCode="General" sourceLinked="1"/>
        <c:tickLblPos val="nextTo"/>
        <c:crossAx val="80188544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201705</xdr:colOff>
      <xdr:row>1</xdr:row>
      <xdr:rowOff>67236</xdr:rowOff>
    </xdr:from>
    <xdr:to>
      <xdr:col>20</xdr:col>
      <xdr:colOff>425822</xdr:colOff>
      <xdr:row>15</xdr:row>
      <xdr:rowOff>145677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967"/>
  <sheetViews>
    <sheetView tabSelected="1" topLeftCell="A966" zoomScale="85" zoomScaleNormal="85" workbookViewId="0">
      <selection activeCell="L967" sqref="L967"/>
    </sheetView>
  </sheetViews>
  <sheetFormatPr baseColWidth="10" defaultRowHeight="15"/>
  <cols>
    <col min="4" max="5" width="11.5703125" bestFit="1" customWidth="1"/>
    <col min="10" max="10" width="35" customWidth="1"/>
    <col min="12" max="12" width="43.7109375" customWidth="1"/>
  </cols>
  <sheetData>
    <row r="1" spans="1:13" ht="30">
      <c r="A1" s="1" t="s">
        <v>0</v>
      </c>
      <c r="B1" s="1" t="s">
        <v>1</v>
      </c>
      <c r="C1" s="1" t="s">
        <v>2</v>
      </c>
      <c r="D1" s="1" t="s">
        <v>6</v>
      </c>
      <c r="E1" s="1" t="s">
        <v>5</v>
      </c>
      <c r="F1" s="1" t="s">
        <v>3</v>
      </c>
      <c r="G1" s="1" t="s">
        <v>7</v>
      </c>
      <c r="H1" s="1" t="s">
        <v>4</v>
      </c>
      <c r="I1" s="1" t="s">
        <v>8</v>
      </c>
      <c r="K1" s="1" t="s">
        <v>9</v>
      </c>
    </row>
    <row r="2" spans="1:13">
      <c r="A2" s="1">
        <v>0</v>
      </c>
      <c r="B2" s="1">
        <v>0.22773597552200001</v>
      </c>
      <c r="C2" s="1">
        <v>0.237496088759</v>
      </c>
      <c r="D2" s="1">
        <f>B2-0.2179</f>
        <v>9.8359755219999956E-3</v>
      </c>
      <c r="E2" s="1">
        <f>C2+0.02494</f>
        <v>0.26243608875899999</v>
      </c>
      <c r="F2">
        <f>D2*D2+E2*E2</f>
        <v>6.8969447097591105E-2</v>
      </c>
      <c r="G2">
        <v>0</v>
      </c>
      <c r="H2">
        <f>DEGREES(ATAN(D2/E2))</f>
        <v>2.1464129784357735</v>
      </c>
      <c r="I2">
        <f>INT(H2)+90</f>
        <v>92</v>
      </c>
      <c r="J2" t="s">
        <v>10</v>
      </c>
      <c r="K2">
        <f>0</f>
        <v>0</v>
      </c>
      <c r="L2" t="str">
        <f>CONCATENATE(J2,J3)</f>
        <v>myservo.write(92);</v>
      </c>
    </row>
    <row r="3" spans="1:13" ht="30">
      <c r="A3" s="1">
        <v>3.329E-2</v>
      </c>
      <c r="B3" s="1">
        <v>0.22773597552200001</v>
      </c>
      <c r="C3" s="1">
        <v>0.237496088759</v>
      </c>
      <c r="D3" s="1">
        <f t="shared" ref="D3:D66" si="0">B3-0.2179</f>
        <v>9.8359755219999956E-3</v>
      </c>
      <c r="E3" s="1">
        <f t="shared" ref="E3:E66" si="1">C3+0.02494</f>
        <v>0.26243608875899999</v>
      </c>
      <c r="F3">
        <f t="shared" ref="F3:F66" si="2">D3*D3+E3*E3</f>
        <v>6.8969447097591105E-2</v>
      </c>
      <c r="G3">
        <f>G2+1/30</f>
        <v>3.3333333333333333E-2</v>
      </c>
      <c r="H3">
        <f t="shared" ref="H3:H66" si="3">DEGREES(ATAN(D3/E3))</f>
        <v>2.1464129784357735</v>
      </c>
      <c r="I3">
        <f t="shared" ref="I3:I66" si="4">INT(H3)+90</f>
        <v>92</v>
      </c>
      <c r="J3" s="1" t="str">
        <f>IF(I3=I2,"",CONCATENATE("delay(",INT(K2),");",CHAR(10),"myservo.write(",I3,");"))</f>
        <v/>
      </c>
      <c r="K3">
        <f>IF(I3=I2,K2+(G3-G2)*1000,100/3)</f>
        <v>33.333333333333336</v>
      </c>
      <c r="L3" t="str">
        <f>CONCATENATE(L2,J3)</f>
        <v>myservo.write(92);</v>
      </c>
      <c r="M3" t="str">
        <f>CONCATENATE(J2:J5)</f>
        <v/>
      </c>
    </row>
    <row r="4" spans="1:13" ht="30">
      <c r="A4" s="1">
        <v>6.658E-2</v>
      </c>
      <c r="B4" s="1">
        <v>0.224482604443</v>
      </c>
      <c r="C4" s="1">
        <v>0.237496088759</v>
      </c>
      <c r="D4" s="1">
        <f t="shared" si="0"/>
        <v>6.5826044429999897E-3</v>
      </c>
      <c r="E4" s="1">
        <f t="shared" si="1"/>
        <v>0.26243608875899999</v>
      </c>
      <c r="F4">
        <f t="shared" si="2"/>
        <v>6.8916031364374727E-2</v>
      </c>
      <c r="G4">
        <f t="shared" ref="G4:G67" si="5">G3+1/30</f>
        <v>6.6666666666666666E-2</v>
      </c>
      <c r="H4">
        <f t="shared" si="3"/>
        <v>1.4368313050469563</v>
      </c>
      <c r="I4">
        <f t="shared" si="4"/>
        <v>91</v>
      </c>
      <c r="J4" s="1" t="str">
        <f>IF(I4=I3,"",CONCATENATE("delay(",INT(K3),");",CHAR(10),"myservo.write(",I4,");"))</f>
        <v>delay(33);
myservo.write(91);</v>
      </c>
      <c r="K4">
        <f t="shared" ref="K4:K67" si="6">IF(I4=I3,K3+(G4-G3)*1000,100/3)</f>
        <v>33.333333333333336</v>
      </c>
      <c r="L4" t="str">
        <f t="shared" ref="L4:L67" si="7">CONCATENATE(L3,J4)</f>
        <v>myservo.write(92);delay(33);
myservo.write(91);</v>
      </c>
    </row>
    <row r="5" spans="1:13">
      <c r="A5" s="1">
        <v>9.987E-2</v>
      </c>
      <c r="B5" s="1">
        <v>0.228820432548</v>
      </c>
      <c r="C5" s="1">
        <v>0.237496088759</v>
      </c>
      <c r="D5" s="1">
        <f t="shared" si="0"/>
        <v>1.0920432547999986E-2</v>
      </c>
      <c r="E5" s="1">
        <f t="shared" si="1"/>
        <v>0.26243608875899999</v>
      </c>
      <c r="F5">
        <f t="shared" si="2"/>
        <v>6.8991956530157134E-2</v>
      </c>
      <c r="G5">
        <f t="shared" si="5"/>
        <v>0.1</v>
      </c>
      <c r="H5">
        <f t="shared" si="3"/>
        <v>2.3828046464550781</v>
      </c>
      <c r="I5">
        <f t="shared" si="4"/>
        <v>92</v>
      </c>
      <c r="J5" s="1" t="str">
        <f t="shared" ref="J5:J68" si="8">IF(I5=I4,"",CONCATENATE("delay(",INT(K4),");",CHAR(10),"myservo.write(",I5,");"))</f>
        <v>delay(33);
myservo.write(92);</v>
      </c>
      <c r="K5">
        <f t="shared" si="6"/>
        <v>33.333333333333336</v>
      </c>
      <c r="L5" t="str">
        <f t="shared" si="7"/>
        <v>myservo.write(92);delay(33);
myservo.write(91);delay(33);
myservo.write(92);</v>
      </c>
    </row>
    <row r="6" spans="1:13" ht="30">
      <c r="A6" s="1">
        <v>0.13316</v>
      </c>
      <c r="B6" s="1">
        <v>0.228820432548</v>
      </c>
      <c r="C6" s="1">
        <v>0.237496088759</v>
      </c>
      <c r="D6" s="1">
        <f t="shared" si="0"/>
        <v>1.0920432547999986E-2</v>
      </c>
      <c r="E6" s="1">
        <f t="shared" si="1"/>
        <v>0.26243608875899999</v>
      </c>
      <c r="F6">
        <f t="shared" si="2"/>
        <v>6.8991956530157134E-2</v>
      </c>
      <c r="G6">
        <f t="shared" si="5"/>
        <v>0.13333333333333333</v>
      </c>
      <c r="H6">
        <f t="shared" si="3"/>
        <v>2.3828046464550781</v>
      </c>
      <c r="I6">
        <f t="shared" si="4"/>
        <v>92</v>
      </c>
      <c r="J6" s="1" t="str">
        <f t="shared" si="8"/>
        <v/>
      </c>
      <c r="K6">
        <f t="shared" si="6"/>
        <v>66.666666666666657</v>
      </c>
      <c r="L6" t="str">
        <f t="shared" si="7"/>
        <v>myservo.write(92);delay(33);
myservo.write(91);delay(33);
myservo.write(92);</v>
      </c>
    </row>
    <row r="7" spans="1:13">
      <c r="A7" s="1">
        <v>0.16644999999999999</v>
      </c>
      <c r="B7" s="1">
        <v>0.228820432548</v>
      </c>
      <c r="C7" s="1">
        <v>0.237496088759</v>
      </c>
      <c r="D7" s="1">
        <f t="shared" si="0"/>
        <v>1.0920432547999986E-2</v>
      </c>
      <c r="E7" s="1">
        <f t="shared" si="1"/>
        <v>0.26243608875899999</v>
      </c>
      <c r="F7">
        <f t="shared" si="2"/>
        <v>6.8991956530157134E-2</v>
      </c>
      <c r="G7">
        <f t="shared" si="5"/>
        <v>0.16666666666666666</v>
      </c>
      <c r="H7">
        <f t="shared" si="3"/>
        <v>2.3828046464550781</v>
      </c>
      <c r="I7">
        <f t="shared" si="4"/>
        <v>92</v>
      </c>
      <c r="J7" s="1" t="str">
        <f t="shared" si="8"/>
        <v/>
      </c>
      <c r="K7">
        <f t="shared" si="6"/>
        <v>99.999999999999986</v>
      </c>
      <c r="L7" t="str">
        <f t="shared" si="7"/>
        <v>myservo.write(92);delay(33);
myservo.write(91);delay(33);
myservo.write(92);</v>
      </c>
    </row>
    <row r="8" spans="1:13" ht="30">
      <c r="A8" s="1">
        <v>0.19974</v>
      </c>
      <c r="B8" s="1">
        <v>0.228820432548</v>
      </c>
      <c r="C8" s="1">
        <v>0.237496088759</v>
      </c>
      <c r="D8" s="1">
        <f t="shared" si="0"/>
        <v>1.0920432547999986E-2</v>
      </c>
      <c r="E8" s="1">
        <f t="shared" si="1"/>
        <v>0.26243608875899999</v>
      </c>
      <c r="F8">
        <f t="shared" si="2"/>
        <v>6.8991956530157134E-2</v>
      </c>
      <c r="G8">
        <f t="shared" si="5"/>
        <v>0.19999999999999998</v>
      </c>
      <c r="H8">
        <f t="shared" si="3"/>
        <v>2.3828046464550781</v>
      </c>
      <c r="I8">
        <f t="shared" si="4"/>
        <v>92</v>
      </c>
      <c r="J8" s="1" t="str">
        <f t="shared" si="8"/>
        <v/>
      </c>
      <c r="K8">
        <f t="shared" si="6"/>
        <v>133.33333333333331</v>
      </c>
      <c r="L8" t="str">
        <f t="shared" si="7"/>
        <v>myservo.write(92);delay(33);
myservo.write(91);delay(33);
myservo.write(92);</v>
      </c>
    </row>
    <row r="9" spans="1:13">
      <c r="A9" s="1">
        <v>0.23302999999999999</v>
      </c>
      <c r="B9" s="1">
        <v>0.228820432548</v>
      </c>
      <c r="C9" s="1">
        <v>0.237496088759</v>
      </c>
      <c r="D9" s="1">
        <f t="shared" si="0"/>
        <v>1.0920432547999986E-2</v>
      </c>
      <c r="E9" s="1">
        <f t="shared" si="1"/>
        <v>0.26243608875899999</v>
      </c>
      <c r="F9">
        <f t="shared" si="2"/>
        <v>6.8991956530157134E-2</v>
      </c>
      <c r="G9">
        <f t="shared" si="5"/>
        <v>0.23333333333333331</v>
      </c>
      <c r="H9">
        <f t="shared" si="3"/>
        <v>2.3828046464550781</v>
      </c>
      <c r="I9">
        <f t="shared" si="4"/>
        <v>92</v>
      </c>
      <c r="J9" s="1" t="str">
        <f t="shared" si="8"/>
        <v/>
      </c>
      <c r="K9">
        <f t="shared" si="6"/>
        <v>166.66666666666663</v>
      </c>
      <c r="L9" t="str">
        <f t="shared" si="7"/>
        <v>myservo.write(92);delay(33);
myservo.write(91);delay(33);
myservo.write(92);</v>
      </c>
    </row>
    <row r="10" spans="1:13" ht="30">
      <c r="A10" s="1">
        <v>0.26632</v>
      </c>
      <c r="B10" s="1">
        <v>0.22773597552200001</v>
      </c>
      <c r="C10" s="1">
        <v>0.23966500281100001</v>
      </c>
      <c r="D10" s="1">
        <f t="shared" si="0"/>
        <v>9.8359755219999956E-3</v>
      </c>
      <c r="E10" s="1">
        <f t="shared" si="1"/>
        <v>0.26460500281100002</v>
      </c>
      <c r="F10">
        <f t="shared" si="2"/>
        <v>7.0112553927078713E-2</v>
      </c>
      <c r="G10">
        <f t="shared" si="5"/>
        <v>0.26666666666666666</v>
      </c>
      <c r="H10">
        <f t="shared" si="3"/>
        <v>2.1288355169413009</v>
      </c>
      <c r="I10">
        <f t="shared" si="4"/>
        <v>92</v>
      </c>
      <c r="J10" s="1" t="str">
        <f t="shared" si="8"/>
        <v/>
      </c>
      <c r="K10">
        <f t="shared" si="6"/>
        <v>200</v>
      </c>
      <c r="L10" t="str">
        <f t="shared" si="7"/>
        <v>myservo.write(92);delay(33);
myservo.write(91);delay(33);
myservo.write(92);</v>
      </c>
    </row>
    <row r="11" spans="1:13">
      <c r="A11" s="1">
        <v>0.29961100000000002</v>
      </c>
      <c r="B11" s="1">
        <v>0.22773597552200001</v>
      </c>
      <c r="C11" s="1">
        <v>0.23966500281100001</v>
      </c>
      <c r="D11" s="1">
        <f t="shared" si="0"/>
        <v>9.8359755219999956E-3</v>
      </c>
      <c r="E11" s="1">
        <f t="shared" si="1"/>
        <v>0.26460500281100002</v>
      </c>
      <c r="F11">
        <f t="shared" si="2"/>
        <v>7.0112553927078713E-2</v>
      </c>
      <c r="G11">
        <f t="shared" si="5"/>
        <v>0.3</v>
      </c>
      <c r="H11">
        <f t="shared" si="3"/>
        <v>2.1288355169413009</v>
      </c>
      <c r="I11">
        <f t="shared" si="4"/>
        <v>92</v>
      </c>
      <c r="J11" s="1" t="str">
        <f t="shared" si="8"/>
        <v/>
      </c>
      <c r="K11">
        <f t="shared" si="6"/>
        <v>233.33333333333331</v>
      </c>
      <c r="L11" t="str">
        <f t="shared" si="7"/>
        <v>myservo.write(92);delay(33);
myservo.write(91);delay(33);
myservo.write(92);</v>
      </c>
    </row>
    <row r="12" spans="1:13" ht="30">
      <c r="A12" s="1">
        <v>0.332901</v>
      </c>
      <c r="B12" s="1">
        <v>0.22773597552200001</v>
      </c>
      <c r="C12" s="1">
        <v>0.23966500281100001</v>
      </c>
      <c r="D12" s="1">
        <f t="shared" si="0"/>
        <v>9.8359755219999956E-3</v>
      </c>
      <c r="E12" s="1">
        <f t="shared" si="1"/>
        <v>0.26460500281100002</v>
      </c>
      <c r="F12">
        <f t="shared" si="2"/>
        <v>7.0112553927078713E-2</v>
      </c>
      <c r="G12">
        <f t="shared" si="5"/>
        <v>0.33333333333333331</v>
      </c>
      <c r="H12">
        <f t="shared" si="3"/>
        <v>2.1288355169413009</v>
      </c>
      <c r="I12">
        <f t="shared" si="4"/>
        <v>92</v>
      </c>
      <c r="J12" s="1" t="str">
        <f t="shared" si="8"/>
        <v/>
      </c>
      <c r="K12">
        <f t="shared" si="6"/>
        <v>266.66666666666663</v>
      </c>
      <c r="L12" t="str">
        <f t="shared" si="7"/>
        <v>myservo.write(92);delay(33);
myservo.write(91);delay(33);
myservo.write(92);</v>
      </c>
    </row>
    <row r="13" spans="1:13">
      <c r="A13" s="1">
        <v>0.36619099999999999</v>
      </c>
      <c r="B13" s="1">
        <v>0.22773597552200001</v>
      </c>
      <c r="C13" s="1">
        <v>0.23966500281100001</v>
      </c>
      <c r="D13" s="1">
        <f t="shared" si="0"/>
        <v>9.8359755219999956E-3</v>
      </c>
      <c r="E13" s="1">
        <f t="shared" si="1"/>
        <v>0.26460500281100002</v>
      </c>
      <c r="F13">
        <f t="shared" si="2"/>
        <v>7.0112553927078713E-2</v>
      </c>
      <c r="G13">
        <f t="shared" si="5"/>
        <v>0.36666666666666664</v>
      </c>
      <c r="H13">
        <f t="shared" si="3"/>
        <v>2.1288355169413009</v>
      </c>
      <c r="I13">
        <f t="shared" si="4"/>
        <v>92</v>
      </c>
      <c r="J13" s="1" t="str">
        <f t="shared" si="8"/>
        <v/>
      </c>
      <c r="K13">
        <f t="shared" si="6"/>
        <v>299.99999999999994</v>
      </c>
      <c r="L13" t="str">
        <f t="shared" si="7"/>
        <v>myservo.write(92);delay(33);
myservo.write(91);delay(33);
myservo.write(92);</v>
      </c>
    </row>
    <row r="14" spans="1:13" ht="30">
      <c r="A14" s="1">
        <v>0.39948099999999998</v>
      </c>
      <c r="B14" s="1">
        <v>0.22773597552200001</v>
      </c>
      <c r="C14" s="1">
        <v>0.23966500281100001</v>
      </c>
      <c r="D14" s="1">
        <f t="shared" si="0"/>
        <v>9.8359755219999956E-3</v>
      </c>
      <c r="E14" s="1">
        <f t="shared" si="1"/>
        <v>0.26460500281100002</v>
      </c>
      <c r="F14">
        <f t="shared" si="2"/>
        <v>7.0112553927078713E-2</v>
      </c>
      <c r="G14">
        <f t="shared" si="5"/>
        <v>0.39999999999999997</v>
      </c>
      <c r="H14">
        <f t="shared" si="3"/>
        <v>2.1288355169413009</v>
      </c>
      <c r="I14">
        <f t="shared" si="4"/>
        <v>92</v>
      </c>
      <c r="J14" s="1" t="str">
        <f t="shared" si="8"/>
        <v/>
      </c>
      <c r="K14">
        <f t="shared" si="6"/>
        <v>333.33333333333326</v>
      </c>
      <c r="L14" t="str">
        <f t="shared" si="7"/>
        <v>myservo.write(92);delay(33);
myservo.write(91);delay(33);
myservo.write(92);</v>
      </c>
    </row>
    <row r="15" spans="1:13">
      <c r="A15" s="1">
        <v>0.43277100000000002</v>
      </c>
      <c r="B15" s="1">
        <v>0.22773597552200001</v>
      </c>
      <c r="C15" s="1">
        <v>0.23966500281100001</v>
      </c>
      <c r="D15" s="1">
        <f t="shared" si="0"/>
        <v>9.8359755219999956E-3</v>
      </c>
      <c r="E15" s="1">
        <f t="shared" si="1"/>
        <v>0.26460500281100002</v>
      </c>
      <c r="F15">
        <f t="shared" si="2"/>
        <v>7.0112553927078713E-2</v>
      </c>
      <c r="G15">
        <f t="shared" si="5"/>
        <v>0.43333333333333329</v>
      </c>
      <c r="H15">
        <f t="shared" si="3"/>
        <v>2.1288355169413009</v>
      </c>
      <c r="I15">
        <f t="shared" si="4"/>
        <v>92</v>
      </c>
      <c r="J15" s="1" t="str">
        <f t="shared" si="8"/>
        <v/>
      </c>
      <c r="K15">
        <f t="shared" si="6"/>
        <v>366.66666666666657</v>
      </c>
      <c r="L15" t="str">
        <f t="shared" si="7"/>
        <v>myservo.write(92);delay(33);
myservo.write(91);delay(33);
myservo.write(92);</v>
      </c>
    </row>
    <row r="16" spans="1:13" ht="30">
      <c r="A16" s="1">
        <v>0.466061</v>
      </c>
      <c r="B16" s="1">
        <v>0.22773597552200001</v>
      </c>
      <c r="C16" s="1">
        <v>0.23966500281100001</v>
      </c>
      <c r="D16" s="1">
        <f t="shared" si="0"/>
        <v>9.8359755219999956E-3</v>
      </c>
      <c r="E16" s="1">
        <f t="shared" si="1"/>
        <v>0.26460500281100002</v>
      </c>
      <c r="F16">
        <f t="shared" si="2"/>
        <v>7.0112553927078713E-2</v>
      </c>
      <c r="G16">
        <f t="shared" si="5"/>
        <v>0.46666666666666662</v>
      </c>
      <c r="H16">
        <f t="shared" si="3"/>
        <v>2.1288355169413009</v>
      </c>
      <c r="I16">
        <f t="shared" si="4"/>
        <v>92</v>
      </c>
      <c r="J16" s="1" t="str">
        <f t="shared" si="8"/>
        <v/>
      </c>
      <c r="K16">
        <f t="shared" si="6"/>
        <v>399.99999999999989</v>
      </c>
      <c r="L16" t="str">
        <f t="shared" si="7"/>
        <v>myservo.write(92);delay(33);
myservo.write(91);delay(33);
myservo.write(92);</v>
      </c>
    </row>
    <row r="17" spans="1:12">
      <c r="A17" s="1">
        <v>0.49935099999999999</v>
      </c>
      <c r="B17" s="1">
        <v>0.22773597552200001</v>
      </c>
      <c r="C17" s="1">
        <v>0.23966500281100001</v>
      </c>
      <c r="D17" s="1">
        <f t="shared" si="0"/>
        <v>9.8359755219999956E-3</v>
      </c>
      <c r="E17" s="1">
        <f t="shared" si="1"/>
        <v>0.26460500281100002</v>
      </c>
      <c r="F17">
        <f t="shared" si="2"/>
        <v>7.0112553927078713E-2</v>
      </c>
      <c r="G17">
        <f t="shared" si="5"/>
        <v>0.49999999999999994</v>
      </c>
      <c r="H17">
        <f t="shared" si="3"/>
        <v>2.1288355169413009</v>
      </c>
      <c r="I17">
        <f t="shared" si="4"/>
        <v>92</v>
      </c>
      <c r="J17" s="1" t="str">
        <f t="shared" si="8"/>
        <v/>
      </c>
      <c r="K17">
        <f t="shared" si="6"/>
        <v>433.3333333333332</v>
      </c>
      <c r="L17" t="str">
        <f t="shared" si="7"/>
        <v>myservo.write(92);delay(33);
myservo.write(91);delay(33);
myservo.write(92);</v>
      </c>
    </row>
    <row r="18" spans="1:12" ht="30">
      <c r="A18" s="1">
        <v>0.53264100000000003</v>
      </c>
      <c r="B18" s="1">
        <v>0.22773597552200001</v>
      </c>
      <c r="C18" s="1">
        <v>0.23966500281100001</v>
      </c>
      <c r="D18" s="1">
        <f t="shared" si="0"/>
        <v>9.8359755219999956E-3</v>
      </c>
      <c r="E18" s="1">
        <f t="shared" si="1"/>
        <v>0.26460500281100002</v>
      </c>
      <c r="F18">
        <f t="shared" si="2"/>
        <v>7.0112553927078713E-2</v>
      </c>
      <c r="G18">
        <f t="shared" si="5"/>
        <v>0.53333333333333333</v>
      </c>
      <c r="H18">
        <f t="shared" si="3"/>
        <v>2.1288355169413009</v>
      </c>
      <c r="I18">
        <f t="shared" si="4"/>
        <v>92</v>
      </c>
      <c r="J18" s="1" t="str">
        <f t="shared" si="8"/>
        <v/>
      </c>
      <c r="K18">
        <f t="shared" si="6"/>
        <v>466.66666666666657</v>
      </c>
      <c r="L18" t="str">
        <f t="shared" si="7"/>
        <v>myservo.write(92);delay(33);
myservo.write(91);delay(33);
myservo.write(92);</v>
      </c>
    </row>
    <row r="19" spans="1:12">
      <c r="A19" s="1">
        <v>0.56593099999999996</v>
      </c>
      <c r="B19" s="1">
        <v>0.22773597552200001</v>
      </c>
      <c r="C19" s="1">
        <v>0.23966500281100001</v>
      </c>
      <c r="D19" s="1">
        <f t="shared" si="0"/>
        <v>9.8359755219999956E-3</v>
      </c>
      <c r="E19" s="1">
        <f t="shared" si="1"/>
        <v>0.26460500281100002</v>
      </c>
      <c r="F19">
        <f t="shared" si="2"/>
        <v>7.0112553927078713E-2</v>
      </c>
      <c r="G19">
        <f t="shared" si="5"/>
        <v>0.56666666666666665</v>
      </c>
      <c r="H19">
        <f t="shared" si="3"/>
        <v>2.1288355169413009</v>
      </c>
      <c r="I19">
        <f t="shared" si="4"/>
        <v>92</v>
      </c>
      <c r="J19" s="1" t="str">
        <f t="shared" si="8"/>
        <v/>
      </c>
      <c r="K19">
        <f t="shared" si="6"/>
        <v>499.99999999999989</v>
      </c>
      <c r="L19" t="str">
        <f t="shared" si="7"/>
        <v>myservo.write(92);delay(33);
myservo.write(91);delay(33);
myservo.write(92);</v>
      </c>
    </row>
    <row r="20" spans="1:12" ht="30">
      <c r="A20" s="1">
        <v>0.599221</v>
      </c>
      <c r="B20" s="1">
        <v>0.22773597552200001</v>
      </c>
      <c r="C20" s="1">
        <v>0.23966500281100001</v>
      </c>
      <c r="D20" s="1">
        <f t="shared" si="0"/>
        <v>9.8359755219999956E-3</v>
      </c>
      <c r="E20" s="1">
        <f t="shared" si="1"/>
        <v>0.26460500281100002</v>
      </c>
      <c r="F20">
        <f t="shared" si="2"/>
        <v>7.0112553927078713E-2</v>
      </c>
      <c r="G20">
        <f t="shared" si="5"/>
        <v>0.6</v>
      </c>
      <c r="H20">
        <f t="shared" si="3"/>
        <v>2.1288355169413009</v>
      </c>
      <c r="I20">
        <f t="shared" si="4"/>
        <v>92</v>
      </c>
      <c r="J20" s="1" t="str">
        <f t="shared" si="8"/>
        <v/>
      </c>
      <c r="K20">
        <f t="shared" si="6"/>
        <v>533.33333333333326</v>
      </c>
      <c r="L20" t="str">
        <f t="shared" si="7"/>
        <v>myservo.write(92);delay(33);
myservo.write(91);delay(33);
myservo.write(92);</v>
      </c>
    </row>
    <row r="21" spans="1:12">
      <c r="A21" s="1">
        <v>0.63251100000000005</v>
      </c>
      <c r="B21" s="1">
        <v>0.22773597552200001</v>
      </c>
      <c r="C21" s="1">
        <v>0.23966500281100001</v>
      </c>
      <c r="D21" s="1">
        <f t="shared" si="0"/>
        <v>9.8359755219999956E-3</v>
      </c>
      <c r="E21" s="1">
        <f t="shared" si="1"/>
        <v>0.26460500281100002</v>
      </c>
      <c r="F21">
        <f t="shared" si="2"/>
        <v>7.0112553927078713E-2</v>
      </c>
      <c r="G21">
        <f t="shared" si="5"/>
        <v>0.6333333333333333</v>
      </c>
      <c r="H21">
        <f t="shared" si="3"/>
        <v>2.1288355169413009</v>
      </c>
      <c r="I21">
        <f t="shared" si="4"/>
        <v>92</v>
      </c>
      <c r="J21" s="1" t="str">
        <f t="shared" si="8"/>
        <v/>
      </c>
      <c r="K21">
        <f t="shared" si="6"/>
        <v>566.66666666666663</v>
      </c>
      <c r="L21" t="str">
        <f t="shared" si="7"/>
        <v>myservo.write(92);delay(33);
myservo.write(91);delay(33);
myservo.write(92);</v>
      </c>
    </row>
    <row r="22" spans="1:12" ht="30">
      <c r="A22" s="1">
        <v>0.66580099999999998</v>
      </c>
      <c r="B22" s="1">
        <v>0.22773597552200001</v>
      </c>
      <c r="C22" s="1">
        <v>0.23966500281100001</v>
      </c>
      <c r="D22" s="1">
        <f t="shared" si="0"/>
        <v>9.8359755219999956E-3</v>
      </c>
      <c r="E22" s="1">
        <f t="shared" si="1"/>
        <v>0.26460500281100002</v>
      </c>
      <c r="F22">
        <f t="shared" si="2"/>
        <v>7.0112553927078713E-2</v>
      </c>
      <c r="G22">
        <f t="shared" si="5"/>
        <v>0.66666666666666663</v>
      </c>
      <c r="H22">
        <f t="shared" si="3"/>
        <v>2.1288355169413009</v>
      </c>
      <c r="I22">
        <f t="shared" si="4"/>
        <v>92</v>
      </c>
      <c r="J22" s="1" t="str">
        <f t="shared" si="8"/>
        <v/>
      </c>
      <c r="K22">
        <f t="shared" si="6"/>
        <v>600</v>
      </c>
      <c r="L22" t="str">
        <f t="shared" si="7"/>
        <v>myservo.write(92);delay(33);
myservo.write(91);delay(33);
myservo.write(92);</v>
      </c>
    </row>
    <row r="23" spans="1:12">
      <c r="A23" s="1">
        <v>0.69909100000000002</v>
      </c>
      <c r="B23" s="1">
        <v>0.22773597552200001</v>
      </c>
      <c r="C23" s="1">
        <v>0.23858054578499999</v>
      </c>
      <c r="D23" s="1">
        <f t="shared" si="0"/>
        <v>9.8359755219999956E-3</v>
      </c>
      <c r="E23" s="1">
        <f t="shared" si="1"/>
        <v>0.263520545785</v>
      </c>
      <c r="F23">
        <f t="shared" si="2"/>
        <v>6.9539824465293665E-2</v>
      </c>
      <c r="G23">
        <f t="shared" si="5"/>
        <v>0.7</v>
      </c>
      <c r="H23">
        <f t="shared" si="3"/>
        <v>2.1375881300463826</v>
      </c>
      <c r="I23">
        <f t="shared" si="4"/>
        <v>92</v>
      </c>
      <c r="J23" s="1" t="str">
        <f t="shared" si="8"/>
        <v/>
      </c>
      <c r="K23">
        <f t="shared" si="6"/>
        <v>633.33333333333337</v>
      </c>
      <c r="L23" t="str">
        <f t="shared" si="7"/>
        <v>myservo.write(92);delay(33);
myservo.write(91);delay(33);
myservo.write(92);</v>
      </c>
    </row>
    <row r="24" spans="1:12" ht="30">
      <c r="A24" s="1">
        <v>0.73238099999999995</v>
      </c>
      <c r="B24" s="1">
        <v>0.22773597552200001</v>
      </c>
      <c r="C24" s="1">
        <v>0.23858054578499999</v>
      </c>
      <c r="D24" s="1">
        <f t="shared" si="0"/>
        <v>9.8359755219999956E-3</v>
      </c>
      <c r="E24" s="1">
        <f t="shared" si="1"/>
        <v>0.263520545785</v>
      </c>
      <c r="F24">
        <f t="shared" si="2"/>
        <v>6.9539824465293665E-2</v>
      </c>
      <c r="G24">
        <f t="shared" si="5"/>
        <v>0.73333333333333328</v>
      </c>
      <c r="H24">
        <f t="shared" si="3"/>
        <v>2.1375881300463826</v>
      </c>
      <c r="I24">
        <f t="shared" si="4"/>
        <v>92</v>
      </c>
      <c r="J24" s="1" t="str">
        <f t="shared" si="8"/>
        <v/>
      </c>
      <c r="K24">
        <f t="shared" si="6"/>
        <v>666.66666666666674</v>
      </c>
      <c r="L24" t="str">
        <f t="shared" si="7"/>
        <v>myservo.write(92);delay(33);
myservo.write(91);delay(33);
myservo.write(92);</v>
      </c>
    </row>
    <row r="25" spans="1:12">
      <c r="A25" s="1">
        <v>0.76567099999999999</v>
      </c>
      <c r="B25" s="1">
        <v>0.22773597552200001</v>
      </c>
      <c r="C25" s="1">
        <v>0.23532717470600001</v>
      </c>
      <c r="D25" s="1">
        <f t="shared" si="0"/>
        <v>9.8359755219999956E-3</v>
      </c>
      <c r="E25" s="1">
        <f t="shared" si="1"/>
        <v>0.26026717470600003</v>
      </c>
      <c r="F25">
        <f t="shared" si="2"/>
        <v>6.7835748643912924E-2</v>
      </c>
      <c r="G25">
        <f t="shared" si="5"/>
        <v>0.76666666666666661</v>
      </c>
      <c r="H25">
        <f t="shared" si="3"/>
        <v>2.1642829860702033</v>
      </c>
      <c r="I25">
        <f t="shared" si="4"/>
        <v>92</v>
      </c>
      <c r="J25" s="1" t="str">
        <f t="shared" si="8"/>
        <v/>
      </c>
      <c r="K25">
        <f t="shared" si="6"/>
        <v>700.00000000000011</v>
      </c>
      <c r="L25" t="str">
        <f t="shared" si="7"/>
        <v>myservo.write(92);delay(33);
myservo.write(91);delay(33);
myservo.write(92);</v>
      </c>
    </row>
    <row r="26" spans="1:12" ht="30">
      <c r="A26" s="1">
        <v>0.79896100000000003</v>
      </c>
      <c r="B26" s="1">
        <v>0.22773597552200001</v>
      </c>
      <c r="C26" s="1">
        <v>0.23532717470600001</v>
      </c>
      <c r="D26" s="1">
        <f t="shared" si="0"/>
        <v>9.8359755219999956E-3</v>
      </c>
      <c r="E26" s="1">
        <f t="shared" si="1"/>
        <v>0.26026717470600003</v>
      </c>
      <c r="F26">
        <f t="shared" si="2"/>
        <v>6.7835748643912924E-2</v>
      </c>
      <c r="G26">
        <f t="shared" si="5"/>
        <v>0.79999999999999993</v>
      </c>
      <c r="H26">
        <f t="shared" si="3"/>
        <v>2.1642829860702033</v>
      </c>
      <c r="I26">
        <f t="shared" si="4"/>
        <v>92</v>
      </c>
      <c r="J26" s="1" t="str">
        <f t="shared" si="8"/>
        <v/>
      </c>
      <c r="K26">
        <f t="shared" si="6"/>
        <v>733.33333333333348</v>
      </c>
      <c r="L26" t="str">
        <f t="shared" si="7"/>
        <v>myservo.write(92);delay(33);
myservo.write(91);delay(33);
myservo.write(92);</v>
      </c>
    </row>
    <row r="27" spans="1:12">
      <c r="A27" s="1">
        <v>0.83225099999999996</v>
      </c>
      <c r="B27" s="1">
        <v>0.22773597552200001</v>
      </c>
      <c r="C27" s="1">
        <v>0.23532717470600001</v>
      </c>
      <c r="D27" s="1">
        <f t="shared" si="0"/>
        <v>9.8359755219999956E-3</v>
      </c>
      <c r="E27" s="1">
        <f t="shared" si="1"/>
        <v>0.26026717470600003</v>
      </c>
      <c r="F27">
        <f t="shared" si="2"/>
        <v>6.7835748643912924E-2</v>
      </c>
      <c r="G27">
        <f t="shared" si="5"/>
        <v>0.83333333333333326</v>
      </c>
      <c r="H27">
        <f t="shared" si="3"/>
        <v>2.1642829860702033</v>
      </c>
      <c r="I27">
        <f t="shared" si="4"/>
        <v>92</v>
      </c>
      <c r="J27" s="1" t="str">
        <f t="shared" si="8"/>
        <v/>
      </c>
      <c r="K27">
        <f t="shared" si="6"/>
        <v>766.66666666666686</v>
      </c>
      <c r="L27" t="str">
        <f t="shared" si="7"/>
        <v>myservo.write(92);delay(33);
myservo.write(91);delay(33);
myservo.write(92);</v>
      </c>
    </row>
    <row r="28" spans="1:12" ht="30">
      <c r="A28" s="1">
        <v>0.865541</v>
      </c>
      <c r="B28" s="1">
        <v>0.22773597552200001</v>
      </c>
      <c r="C28" s="1">
        <v>0.236411631732</v>
      </c>
      <c r="D28" s="1">
        <f t="shared" si="0"/>
        <v>9.8359755219999956E-3</v>
      </c>
      <c r="E28" s="1">
        <f t="shared" si="1"/>
        <v>0.26135163173199999</v>
      </c>
      <c r="F28">
        <f t="shared" si="2"/>
        <v>6.8401421823448327E-2</v>
      </c>
      <c r="G28">
        <f t="shared" si="5"/>
        <v>0.86666666666666659</v>
      </c>
      <c r="H28">
        <f t="shared" si="3"/>
        <v>2.1553109596354396</v>
      </c>
      <c r="I28">
        <f t="shared" si="4"/>
        <v>92</v>
      </c>
      <c r="J28" s="1" t="str">
        <f t="shared" si="8"/>
        <v/>
      </c>
      <c r="K28">
        <f t="shared" si="6"/>
        <v>800.00000000000023</v>
      </c>
      <c r="L28" t="str">
        <f t="shared" si="7"/>
        <v>myservo.write(92);delay(33);
myservo.write(91);delay(33);
myservo.write(92);</v>
      </c>
    </row>
    <row r="29" spans="1:12">
      <c r="A29" s="1">
        <v>0.89883199999999996</v>
      </c>
      <c r="B29" s="1">
        <v>0.22773597552200001</v>
      </c>
      <c r="C29" s="1">
        <v>0.236411631732</v>
      </c>
      <c r="D29" s="1">
        <f t="shared" si="0"/>
        <v>9.8359755219999956E-3</v>
      </c>
      <c r="E29" s="1">
        <f t="shared" si="1"/>
        <v>0.26135163173199999</v>
      </c>
      <c r="F29">
        <f t="shared" si="2"/>
        <v>6.8401421823448327E-2</v>
      </c>
      <c r="G29">
        <f t="shared" si="5"/>
        <v>0.89999999999999991</v>
      </c>
      <c r="H29">
        <f t="shared" si="3"/>
        <v>2.1553109596354396</v>
      </c>
      <c r="I29">
        <f t="shared" si="4"/>
        <v>92</v>
      </c>
      <c r="J29" s="1" t="str">
        <f t="shared" si="8"/>
        <v/>
      </c>
      <c r="K29">
        <f t="shared" si="6"/>
        <v>833.3333333333336</v>
      </c>
      <c r="L29" t="str">
        <f t="shared" si="7"/>
        <v>myservo.write(92);delay(33);
myservo.write(91);delay(33);
myservo.write(92);</v>
      </c>
    </row>
    <row r="30" spans="1:12" ht="30">
      <c r="A30" s="1">
        <v>0.93212200000000001</v>
      </c>
      <c r="B30" s="1">
        <v>0.22773597552200001</v>
      </c>
      <c r="C30" s="1">
        <v>0.236411631732</v>
      </c>
      <c r="D30" s="1">
        <f t="shared" si="0"/>
        <v>9.8359755219999956E-3</v>
      </c>
      <c r="E30" s="1">
        <f t="shared" si="1"/>
        <v>0.26135163173199999</v>
      </c>
      <c r="F30">
        <f t="shared" si="2"/>
        <v>6.8401421823448327E-2</v>
      </c>
      <c r="G30">
        <f t="shared" si="5"/>
        <v>0.93333333333333324</v>
      </c>
      <c r="H30">
        <f t="shared" si="3"/>
        <v>2.1553109596354396</v>
      </c>
      <c r="I30">
        <f t="shared" si="4"/>
        <v>92</v>
      </c>
      <c r="J30" s="1" t="str">
        <f t="shared" si="8"/>
        <v/>
      </c>
      <c r="K30">
        <f t="shared" si="6"/>
        <v>866.66666666666697</v>
      </c>
      <c r="L30" t="str">
        <f t="shared" si="7"/>
        <v>myservo.write(92);delay(33);
myservo.write(91);delay(33);
myservo.write(92);</v>
      </c>
    </row>
    <row r="31" spans="1:12">
      <c r="A31" s="1">
        <v>0.96541200000000005</v>
      </c>
      <c r="B31" s="1">
        <v>0.22773597552200001</v>
      </c>
      <c r="C31" s="1">
        <v>0.236411631732</v>
      </c>
      <c r="D31" s="1">
        <f t="shared" si="0"/>
        <v>9.8359755219999956E-3</v>
      </c>
      <c r="E31" s="1">
        <f t="shared" si="1"/>
        <v>0.26135163173199999</v>
      </c>
      <c r="F31">
        <f t="shared" si="2"/>
        <v>6.8401421823448327E-2</v>
      </c>
      <c r="G31">
        <f t="shared" si="5"/>
        <v>0.96666666666666656</v>
      </c>
      <c r="H31">
        <f t="shared" si="3"/>
        <v>2.1553109596354396</v>
      </c>
      <c r="I31">
        <f t="shared" si="4"/>
        <v>92</v>
      </c>
      <c r="J31" s="1" t="str">
        <f t="shared" si="8"/>
        <v/>
      </c>
      <c r="K31">
        <f t="shared" si="6"/>
        <v>900.00000000000034</v>
      </c>
      <c r="L31" t="str">
        <f t="shared" si="7"/>
        <v>myservo.write(92);delay(33);
myservo.write(91);delay(33);
myservo.write(92);</v>
      </c>
    </row>
    <row r="32" spans="1:12" ht="30">
      <c r="A32" s="1">
        <v>0.99870199999999998</v>
      </c>
      <c r="B32" s="1">
        <v>0.22773597552200001</v>
      </c>
      <c r="C32" s="1">
        <v>0.236411631732</v>
      </c>
      <c r="D32" s="1">
        <f t="shared" si="0"/>
        <v>9.8359755219999956E-3</v>
      </c>
      <c r="E32" s="1">
        <f t="shared" si="1"/>
        <v>0.26135163173199999</v>
      </c>
      <c r="F32">
        <f t="shared" si="2"/>
        <v>6.8401421823448327E-2</v>
      </c>
      <c r="G32">
        <f t="shared" si="5"/>
        <v>0.99999999999999989</v>
      </c>
      <c r="H32">
        <f t="shared" si="3"/>
        <v>2.1553109596354396</v>
      </c>
      <c r="I32">
        <f t="shared" si="4"/>
        <v>92</v>
      </c>
      <c r="J32" s="1" t="str">
        <f t="shared" si="8"/>
        <v/>
      </c>
      <c r="K32">
        <f t="shared" si="6"/>
        <v>933.33333333333371</v>
      </c>
      <c r="L32" t="str">
        <f t="shared" si="7"/>
        <v>myservo.write(92);delay(33);
myservo.write(91);delay(33);
myservo.write(92);</v>
      </c>
    </row>
    <row r="33" spans="1:12">
      <c r="A33" s="1">
        <v>1.031992</v>
      </c>
      <c r="B33" s="1">
        <v>0.22773597552200001</v>
      </c>
      <c r="C33" s="1">
        <v>0.236411631732</v>
      </c>
      <c r="D33" s="1">
        <f t="shared" si="0"/>
        <v>9.8359755219999956E-3</v>
      </c>
      <c r="E33" s="1">
        <f t="shared" si="1"/>
        <v>0.26135163173199999</v>
      </c>
      <c r="F33">
        <f t="shared" si="2"/>
        <v>6.8401421823448327E-2</v>
      </c>
      <c r="G33">
        <f t="shared" si="5"/>
        <v>1.0333333333333332</v>
      </c>
      <c r="H33">
        <f t="shared" si="3"/>
        <v>2.1553109596354396</v>
      </c>
      <c r="I33">
        <f t="shared" si="4"/>
        <v>92</v>
      </c>
      <c r="J33" s="1" t="str">
        <f t="shared" si="8"/>
        <v/>
      </c>
      <c r="K33">
        <f t="shared" si="6"/>
        <v>966.66666666666708</v>
      </c>
      <c r="L33" t="str">
        <f t="shared" si="7"/>
        <v>myservo.write(92);delay(33);
myservo.write(91);delay(33);
myservo.write(92);</v>
      </c>
    </row>
    <row r="34" spans="1:12" ht="30">
      <c r="A34" s="1">
        <v>1.0652820000000001</v>
      </c>
      <c r="B34" s="1">
        <v>0.22773597552200001</v>
      </c>
      <c r="C34" s="1">
        <v>0.236411631732</v>
      </c>
      <c r="D34" s="1">
        <f t="shared" si="0"/>
        <v>9.8359755219999956E-3</v>
      </c>
      <c r="E34" s="1">
        <f t="shared" si="1"/>
        <v>0.26135163173199999</v>
      </c>
      <c r="F34">
        <f t="shared" si="2"/>
        <v>6.8401421823448327E-2</v>
      </c>
      <c r="G34">
        <f t="shared" si="5"/>
        <v>1.0666666666666667</v>
      </c>
      <c r="H34">
        <f t="shared" si="3"/>
        <v>2.1553109596354396</v>
      </c>
      <c r="I34">
        <f t="shared" si="4"/>
        <v>92</v>
      </c>
      <c r="J34" s="1" t="str">
        <f t="shared" si="8"/>
        <v/>
      </c>
      <c r="K34">
        <f t="shared" si="6"/>
        <v>1000.0000000000006</v>
      </c>
      <c r="L34" t="str">
        <f t="shared" si="7"/>
        <v>myservo.write(92);delay(33);
myservo.write(91);delay(33);
myservo.write(92);</v>
      </c>
    </row>
    <row r="35" spans="1:12">
      <c r="A35" s="1">
        <v>1.0985720000000001</v>
      </c>
      <c r="B35" s="1">
        <v>0.22665151849599999</v>
      </c>
      <c r="C35" s="1">
        <v>0.237496088759</v>
      </c>
      <c r="D35" s="1">
        <f t="shared" si="0"/>
        <v>8.751518495999977E-3</v>
      </c>
      <c r="E35" s="1">
        <f t="shared" si="1"/>
        <v>0.26243608875899999</v>
      </c>
      <c r="F35">
        <f t="shared" si="2"/>
        <v>6.8949289759107552E-2</v>
      </c>
      <c r="G35">
        <f t="shared" si="5"/>
        <v>1.1000000000000001</v>
      </c>
      <c r="H35">
        <f t="shared" si="3"/>
        <v>1.9099481801014639</v>
      </c>
      <c r="I35">
        <f t="shared" si="4"/>
        <v>91</v>
      </c>
      <c r="J35" s="1" t="str">
        <f t="shared" si="8"/>
        <v>delay(1000);
myservo.write(91);</v>
      </c>
      <c r="K35">
        <f t="shared" si="6"/>
        <v>33.333333333333336</v>
      </c>
      <c r="L35" t="str">
        <f t="shared" si="7"/>
        <v>myservo.write(92);delay(33);
myservo.write(91);delay(33);
myservo.write(92);delay(1000);
myservo.write(91);</v>
      </c>
    </row>
    <row r="36" spans="1:12" ht="30">
      <c r="A36" s="1">
        <v>1.1318619999999999</v>
      </c>
      <c r="B36" s="1">
        <v>0.22665151849599999</v>
      </c>
      <c r="C36" s="1">
        <v>0.237496088759</v>
      </c>
      <c r="D36" s="1">
        <f t="shared" si="0"/>
        <v>8.751518495999977E-3</v>
      </c>
      <c r="E36" s="1">
        <f t="shared" si="1"/>
        <v>0.26243608875899999</v>
      </c>
      <c r="F36">
        <f t="shared" si="2"/>
        <v>6.8949289759107552E-2</v>
      </c>
      <c r="G36">
        <f t="shared" si="5"/>
        <v>1.1333333333333335</v>
      </c>
      <c r="H36">
        <f t="shared" si="3"/>
        <v>1.9099481801014639</v>
      </c>
      <c r="I36">
        <f t="shared" si="4"/>
        <v>91</v>
      </c>
      <c r="J36" s="1" t="str">
        <f t="shared" si="8"/>
        <v/>
      </c>
      <c r="K36">
        <f t="shared" si="6"/>
        <v>66.666666666666771</v>
      </c>
      <c r="L36" t="str">
        <f t="shared" si="7"/>
        <v>myservo.write(92);delay(33);
myservo.write(91);delay(33);
myservo.write(92);delay(1000);
myservo.write(91);</v>
      </c>
    </row>
    <row r="37" spans="1:12">
      <c r="A37" s="1">
        <v>1.165152</v>
      </c>
      <c r="B37" s="1">
        <v>0.22665151849599999</v>
      </c>
      <c r="C37" s="1">
        <v>0.237496088759</v>
      </c>
      <c r="D37" s="1">
        <f t="shared" si="0"/>
        <v>8.751518495999977E-3</v>
      </c>
      <c r="E37" s="1">
        <f t="shared" si="1"/>
        <v>0.26243608875899999</v>
      </c>
      <c r="F37">
        <f t="shared" si="2"/>
        <v>6.8949289759107552E-2</v>
      </c>
      <c r="G37">
        <f t="shared" si="5"/>
        <v>1.166666666666667</v>
      </c>
      <c r="H37">
        <f t="shared" si="3"/>
        <v>1.9099481801014639</v>
      </c>
      <c r="I37">
        <f t="shared" si="4"/>
        <v>91</v>
      </c>
      <c r="J37" s="1" t="str">
        <f t="shared" si="8"/>
        <v/>
      </c>
      <c r="K37">
        <f t="shared" si="6"/>
        <v>100.0000000000002</v>
      </c>
      <c r="L37" t="str">
        <f t="shared" si="7"/>
        <v>myservo.write(92);delay(33);
myservo.write(91);delay(33);
myservo.write(92);delay(1000);
myservo.write(91);</v>
      </c>
    </row>
    <row r="38" spans="1:12" ht="30">
      <c r="A38" s="1">
        <v>1.198442</v>
      </c>
      <c r="B38" s="1">
        <v>0.22665151849599999</v>
      </c>
      <c r="C38" s="1">
        <v>0.237496088759</v>
      </c>
      <c r="D38" s="1">
        <f t="shared" si="0"/>
        <v>8.751518495999977E-3</v>
      </c>
      <c r="E38" s="1">
        <f t="shared" si="1"/>
        <v>0.26243608875899999</v>
      </c>
      <c r="F38">
        <f t="shared" si="2"/>
        <v>6.8949289759107552E-2</v>
      </c>
      <c r="G38">
        <f t="shared" si="5"/>
        <v>1.2000000000000004</v>
      </c>
      <c r="H38">
        <f t="shared" si="3"/>
        <v>1.9099481801014639</v>
      </c>
      <c r="I38">
        <f t="shared" si="4"/>
        <v>91</v>
      </c>
      <c r="J38" s="1" t="str">
        <f t="shared" si="8"/>
        <v/>
      </c>
      <c r="K38">
        <f t="shared" si="6"/>
        <v>133.33333333333363</v>
      </c>
      <c r="L38" t="str">
        <f t="shared" si="7"/>
        <v>myservo.write(92);delay(33);
myservo.write(91);delay(33);
myservo.write(92);delay(1000);
myservo.write(91);</v>
      </c>
    </row>
    <row r="39" spans="1:12">
      <c r="A39" s="1">
        <v>1.231732</v>
      </c>
      <c r="B39" s="1">
        <v>0.22665151849599999</v>
      </c>
      <c r="C39" s="1">
        <v>0.237496088759</v>
      </c>
      <c r="D39" s="1">
        <f t="shared" si="0"/>
        <v>8.751518495999977E-3</v>
      </c>
      <c r="E39" s="1">
        <f t="shared" si="1"/>
        <v>0.26243608875899999</v>
      </c>
      <c r="F39">
        <f t="shared" si="2"/>
        <v>6.8949289759107552E-2</v>
      </c>
      <c r="G39">
        <f t="shared" si="5"/>
        <v>1.2333333333333338</v>
      </c>
      <c r="H39">
        <f t="shared" si="3"/>
        <v>1.9099481801014639</v>
      </c>
      <c r="I39">
        <f t="shared" si="4"/>
        <v>91</v>
      </c>
      <c r="J39" s="1" t="str">
        <f t="shared" si="8"/>
        <v/>
      </c>
      <c r="K39">
        <f t="shared" si="6"/>
        <v>166.66666666666706</v>
      </c>
      <c r="L39" t="str">
        <f t="shared" si="7"/>
        <v>myservo.write(92);delay(33);
myservo.write(91);delay(33);
myservo.write(92);delay(1000);
myservo.write(91);</v>
      </c>
    </row>
    <row r="40" spans="1:12" ht="30">
      <c r="A40" s="1">
        <v>1.2650220000000001</v>
      </c>
      <c r="B40" s="1">
        <v>0.22665151849599999</v>
      </c>
      <c r="C40" s="1">
        <v>0.237496088759</v>
      </c>
      <c r="D40" s="1">
        <f t="shared" si="0"/>
        <v>8.751518495999977E-3</v>
      </c>
      <c r="E40" s="1">
        <f t="shared" si="1"/>
        <v>0.26243608875899999</v>
      </c>
      <c r="F40">
        <f t="shared" si="2"/>
        <v>6.8949289759107552E-2</v>
      </c>
      <c r="G40">
        <f t="shared" si="5"/>
        <v>1.2666666666666673</v>
      </c>
      <c r="H40">
        <f t="shared" si="3"/>
        <v>1.9099481801014639</v>
      </c>
      <c r="I40">
        <f t="shared" si="4"/>
        <v>91</v>
      </c>
      <c r="J40" s="1" t="str">
        <f t="shared" si="8"/>
        <v/>
      </c>
      <c r="K40">
        <f t="shared" si="6"/>
        <v>200.00000000000048</v>
      </c>
      <c r="L40" t="str">
        <f t="shared" si="7"/>
        <v>myservo.write(92);delay(33);
myservo.write(91);delay(33);
myservo.write(92);delay(1000);
myservo.write(91);</v>
      </c>
    </row>
    <row r="41" spans="1:12">
      <c r="A41" s="1">
        <v>1.2983119999999999</v>
      </c>
      <c r="B41" s="1">
        <v>0.22665151849599999</v>
      </c>
      <c r="C41" s="1">
        <v>0.237496088759</v>
      </c>
      <c r="D41" s="1">
        <f t="shared" si="0"/>
        <v>8.751518495999977E-3</v>
      </c>
      <c r="E41" s="1">
        <f t="shared" si="1"/>
        <v>0.26243608875899999</v>
      </c>
      <c r="F41">
        <f t="shared" si="2"/>
        <v>6.8949289759107552E-2</v>
      </c>
      <c r="G41">
        <f t="shared" si="5"/>
        <v>1.3000000000000007</v>
      </c>
      <c r="H41">
        <f t="shared" si="3"/>
        <v>1.9099481801014639</v>
      </c>
      <c r="I41">
        <f t="shared" si="4"/>
        <v>91</v>
      </c>
      <c r="J41" s="1" t="str">
        <f t="shared" si="8"/>
        <v/>
      </c>
      <c r="K41">
        <f t="shared" si="6"/>
        <v>233.33333333333391</v>
      </c>
      <c r="L41" t="str">
        <f t="shared" si="7"/>
        <v>myservo.write(92);delay(33);
myservo.write(91);delay(33);
myservo.write(92);delay(1000);
myservo.write(91);</v>
      </c>
    </row>
    <row r="42" spans="1:12" ht="30">
      <c r="A42" s="1">
        <v>1.331602</v>
      </c>
      <c r="B42" s="1">
        <v>0.22665151849599999</v>
      </c>
      <c r="C42" s="1">
        <v>0.237496088759</v>
      </c>
      <c r="D42" s="1">
        <f t="shared" si="0"/>
        <v>8.751518495999977E-3</v>
      </c>
      <c r="E42" s="1">
        <f t="shared" si="1"/>
        <v>0.26243608875899999</v>
      </c>
      <c r="F42">
        <f t="shared" si="2"/>
        <v>6.8949289759107552E-2</v>
      </c>
      <c r="G42">
        <f t="shared" si="5"/>
        <v>1.3333333333333341</v>
      </c>
      <c r="H42">
        <f t="shared" si="3"/>
        <v>1.9099481801014639</v>
      </c>
      <c r="I42">
        <f t="shared" si="4"/>
        <v>91</v>
      </c>
      <c r="J42" s="1" t="str">
        <f t="shared" si="8"/>
        <v/>
      </c>
      <c r="K42">
        <f t="shared" si="6"/>
        <v>266.66666666666737</v>
      </c>
      <c r="L42" t="str">
        <f t="shared" si="7"/>
        <v>myservo.write(92);delay(33);
myservo.write(91);delay(33);
myservo.write(92);delay(1000);
myservo.write(91);</v>
      </c>
    </row>
    <row r="43" spans="1:12">
      <c r="A43" s="1">
        <v>1.364892</v>
      </c>
      <c r="B43" s="1">
        <v>0.22665151849599999</v>
      </c>
      <c r="C43" s="1">
        <v>0.237496088759</v>
      </c>
      <c r="D43" s="1">
        <f t="shared" si="0"/>
        <v>8.751518495999977E-3</v>
      </c>
      <c r="E43" s="1">
        <f t="shared" si="1"/>
        <v>0.26243608875899999</v>
      </c>
      <c r="F43">
        <f t="shared" si="2"/>
        <v>6.8949289759107552E-2</v>
      </c>
      <c r="G43">
        <f t="shared" si="5"/>
        <v>1.3666666666666676</v>
      </c>
      <c r="H43">
        <f t="shared" si="3"/>
        <v>1.9099481801014639</v>
      </c>
      <c r="I43">
        <f t="shared" si="4"/>
        <v>91</v>
      </c>
      <c r="J43" s="1" t="str">
        <f t="shared" si="8"/>
        <v/>
      </c>
      <c r="K43">
        <f t="shared" si="6"/>
        <v>300.0000000000008</v>
      </c>
      <c r="L43" t="str">
        <f t="shared" si="7"/>
        <v>myservo.write(92);delay(33);
myservo.write(91);delay(33);
myservo.write(92);delay(1000);
myservo.write(91);</v>
      </c>
    </row>
    <row r="44" spans="1:12" ht="30">
      <c r="A44" s="1">
        <v>1.398182</v>
      </c>
      <c r="B44" s="1">
        <v>0.22665151849599999</v>
      </c>
      <c r="C44" s="1">
        <v>0.237496088759</v>
      </c>
      <c r="D44" s="1">
        <f t="shared" si="0"/>
        <v>8.751518495999977E-3</v>
      </c>
      <c r="E44" s="1">
        <f t="shared" si="1"/>
        <v>0.26243608875899999</v>
      </c>
      <c r="F44">
        <f t="shared" si="2"/>
        <v>6.8949289759107552E-2</v>
      </c>
      <c r="G44">
        <f t="shared" si="5"/>
        <v>1.400000000000001</v>
      </c>
      <c r="H44">
        <f t="shared" si="3"/>
        <v>1.9099481801014639</v>
      </c>
      <c r="I44">
        <f t="shared" si="4"/>
        <v>91</v>
      </c>
      <c r="J44" s="1" t="str">
        <f t="shared" si="8"/>
        <v/>
      </c>
      <c r="K44">
        <f t="shared" si="6"/>
        <v>333.33333333333422</v>
      </c>
      <c r="L44" t="str">
        <f t="shared" si="7"/>
        <v>myservo.write(92);delay(33);
myservo.write(91);delay(33);
myservo.write(92);delay(1000);
myservo.write(91);</v>
      </c>
    </row>
    <row r="45" spans="1:12">
      <c r="A45" s="1">
        <v>1.4314720000000001</v>
      </c>
      <c r="B45" s="1">
        <v>0.22665151849599999</v>
      </c>
      <c r="C45" s="1">
        <v>0.237496088759</v>
      </c>
      <c r="D45" s="1">
        <f t="shared" si="0"/>
        <v>8.751518495999977E-3</v>
      </c>
      <c r="E45" s="1">
        <f t="shared" si="1"/>
        <v>0.26243608875899999</v>
      </c>
      <c r="F45">
        <f t="shared" si="2"/>
        <v>6.8949289759107552E-2</v>
      </c>
      <c r="G45">
        <f t="shared" si="5"/>
        <v>1.4333333333333345</v>
      </c>
      <c r="H45">
        <f t="shared" si="3"/>
        <v>1.9099481801014639</v>
      </c>
      <c r="I45">
        <f t="shared" si="4"/>
        <v>91</v>
      </c>
      <c r="J45" s="1" t="str">
        <f t="shared" si="8"/>
        <v/>
      </c>
      <c r="K45">
        <f t="shared" si="6"/>
        <v>366.66666666666765</v>
      </c>
      <c r="L45" t="str">
        <f t="shared" si="7"/>
        <v>myservo.write(92);delay(33);
myservo.write(91);delay(33);
myservo.write(92);delay(1000);
myservo.write(91);</v>
      </c>
    </row>
    <row r="46" spans="1:12" ht="30">
      <c r="A46" s="1">
        <v>1.4647619999999999</v>
      </c>
      <c r="B46" s="1">
        <v>0.22665151849599999</v>
      </c>
      <c r="C46" s="1">
        <v>0.237496088759</v>
      </c>
      <c r="D46" s="1">
        <f t="shared" si="0"/>
        <v>8.751518495999977E-3</v>
      </c>
      <c r="E46" s="1">
        <f t="shared" si="1"/>
        <v>0.26243608875899999</v>
      </c>
      <c r="F46">
        <f t="shared" si="2"/>
        <v>6.8949289759107552E-2</v>
      </c>
      <c r="G46">
        <f t="shared" si="5"/>
        <v>1.4666666666666679</v>
      </c>
      <c r="H46">
        <f t="shared" si="3"/>
        <v>1.9099481801014639</v>
      </c>
      <c r="I46">
        <f t="shared" si="4"/>
        <v>91</v>
      </c>
      <c r="J46" s="1" t="str">
        <f t="shared" si="8"/>
        <v/>
      </c>
      <c r="K46">
        <f t="shared" si="6"/>
        <v>400.00000000000108</v>
      </c>
      <c r="L46" t="str">
        <f t="shared" si="7"/>
        <v>myservo.write(92);delay(33);
myservo.write(91);delay(33);
myservo.write(92);delay(1000);
myservo.write(91);</v>
      </c>
    </row>
    <row r="47" spans="1:12">
      <c r="A47" s="1">
        <v>1.4980530000000001</v>
      </c>
      <c r="B47" s="1">
        <v>0.22665151849599999</v>
      </c>
      <c r="C47" s="1">
        <v>0.237496088759</v>
      </c>
      <c r="D47" s="1">
        <f t="shared" si="0"/>
        <v>8.751518495999977E-3</v>
      </c>
      <c r="E47" s="1">
        <f t="shared" si="1"/>
        <v>0.26243608875899999</v>
      </c>
      <c r="F47">
        <f t="shared" si="2"/>
        <v>6.8949289759107552E-2</v>
      </c>
      <c r="G47">
        <f t="shared" si="5"/>
        <v>1.5000000000000013</v>
      </c>
      <c r="H47">
        <f t="shared" si="3"/>
        <v>1.9099481801014639</v>
      </c>
      <c r="I47">
        <f t="shared" si="4"/>
        <v>91</v>
      </c>
      <c r="J47" s="1" t="str">
        <f t="shared" si="8"/>
        <v/>
      </c>
      <c r="K47">
        <f t="shared" si="6"/>
        <v>433.33333333333451</v>
      </c>
      <c r="L47" t="str">
        <f t="shared" si="7"/>
        <v>myservo.write(92);delay(33);
myservo.write(91);delay(33);
myservo.write(92);delay(1000);
myservo.write(91);</v>
      </c>
    </row>
    <row r="48" spans="1:12" ht="30">
      <c r="A48" s="1">
        <v>1.5313429999999999</v>
      </c>
      <c r="B48" s="1">
        <v>0.22665151849599999</v>
      </c>
      <c r="C48" s="1">
        <v>0.237496088759</v>
      </c>
      <c r="D48" s="1">
        <f t="shared" si="0"/>
        <v>8.751518495999977E-3</v>
      </c>
      <c r="E48" s="1">
        <f t="shared" si="1"/>
        <v>0.26243608875899999</v>
      </c>
      <c r="F48">
        <f t="shared" si="2"/>
        <v>6.8949289759107552E-2</v>
      </c>
      <c r="G48">
        <f t="shared" si="5"/>
        <v>1.5333333333333348</v>
      </c>
      <c r="H48">
        <f t="shared" si="3"/>
        <v>1.9099481801014639</v>
      </c>
      <c r="I48">
        <f t="shared" si="4"/>
        <v>91</v>
      </c>
      <c r="J48" s="1" t="str">
        <f t="shared" si="8"/>
        <v/>
      </c>
      <c r="K48">
        <f t="shared" si="6"/>
        <v>466.66666666666794</v>
      </c>
      <c r="L48" t="str">
        <f t="shared" si="7"/>
        <v>myservo.write(92);delay(33);
myservo.write(91);delay(33);
myservo.write(92);delay(1000);
myservo.write(91);</v>
      </c>
    </row>
    <row r="49" spans="1:12">
      <c r="A49" s="1">
        <v>1.5646329999999999</v>
      </c>
      <c r="B49" s="1">
        <v>0.22556706146899999</v>
      </c>
      <c r="C49" s="1">
        <v>0.23858054578499999</v>
      </c>
      <c r="D49" s="1">
        <f t="shared" si="0"/>
        <v>7.6670614689999805E-3</v>
      </c>
      <c r="E49" s="1">
        <f t="shared" si="1"/>
        <v>0.263520545785</v>
      </c>
      <c r="F49">
        <f t="shared" si="2"/>
        <v>6.9501861882393698E-2</v>
      </c>
      <c r="G49">
        <f t="shared" si="5"/>
        <v>1.5666666666666682</v>
      </c>
      <c r="H49">
        <f t="shared" si="3"/>
        <v>1.666535607008949</v>
      </c>
      <c r="I49">
        <f t="shared" si="4"/>
        <v>91</v>
      </c>
      <c r="J49" s="1" t="str">
        <f t="shared" si="8"/>
        <v/>
      </c>
      <c r="K49">
        <f t="shared" si="6"/>
        <v>500.00000000000136</v>
      </c>
      <c r="L49" t="str">
        <f t="shared" si="7"/>
        <v>myservo.write(92);delay(33);
myservo.write(91);delay(33);
myservo.write(92);delay(1000);
myservo.write(91);</v>
      </c>
    </row>
    <row r="50" spans="1:12" ht="30">
      <c r="A50" s="1">
        <v>1.597923</v>
      </c>
      <c r="B50" s="1">
        <v>0.22556706146899999</v>
      </c>
      <c r="C50" s="1">
        <v>0.23858054578499999</v>
      </c>
      <c r="D50" s="1">
        <f t="shared" si="0"/>
        <v>7.6670614689999805E-3</v>
      </c>
      <c r="E50" s="1">
        <f t="shared" si="1"/>
        <v>0.263520545785</v>
      </c>
      <c r="F50">
        <f t="shared" si="2"/>
        <v>6.9501861882393698E-2</v>
      </c>
      <c r="G50">
        <f t="shared" si="5"/>
        <v>1.6000000000000016</v>
      </c>
      <c r="H50">
        <f t="shared" si="3"/>
        <v>1.666535607008949</v>
      </c>
      <c r="I50">
        <f t="shared" si="4"/>
        <v>91</v>
      </c>
      <c r="J50" s="1" t="str">
        <f t="shared" si="8"/>
        <v/>
      </c>
      <c r="K50">
        <f t="shared" si="6"/>
        <v>533.33333333333485</v>
      </c>
      <c r="L50" t="str">
        <f t="shared" si="7"/>
        <v>myservo.write(92);delay(33);
myservo.write(91);delay(33);
myservo.write(92);delay(1000);
myservo.write(91);</v>
      </c>
    </row>
    <row r="51" spans="1:12">
      <c r="A51" s="1">
        <v>1.631213</v>
      </c>
      <c r="B51" s="1">
        <v>0.22556706146899999</v>
      </c>
      <c r="C51" s="1">
        <v>0.23858054578499999</v>
      </c>
      <c r="D51" s="1">
        <f t="shared" si="0"/>
        <v>7.6670614689999805E-3</v>
      </c>
      <c r="E51" s="1">
        <f t="shared" si="1"/>
        <v>0.263520545785</v>
      </c>
      <c r="F51">
        <f t="shared" si="2"/>
        <v>6.9501861882393698E-2</v>
      </c>
      <c r="G51">
        <f t="shared" si="5"/>
        <v>1.6333333333333351</v>
      </c>
      <c r="H51">
        <f t="shared" si="3"/>
        <v>1.666535607008949</v>
      </c>
      <c r="I51">
        <f t="shared" si="4"/>
        <v>91</v>
      </c>
      <c r="J51" s="1" t="str">
        <f t="shared" si="8"/>
        <v/>
      </c>
      <c r="K51">
        <f t="shared" si="6"/>
        <v>566.66666666666833</v>
      </c>
      <c r="L51" t="str">
        <f t="shared" si="7"/>
        <v>myservo.write(92);delay(33);
myservo.write(91);delay(33);
myservo.write(92);delay(1000);
myservo.write(91);</v>
      </c>
    </row>
    <row r="52" spans="1:12" ht="30">
      <c r="A52" s="1">
        <v>1.6645030000000001</v>
      </c>
      <c r="B52" s="1">
        <v>0.22556706146899999</v>
      </c>
      <c r="C52" s="1">
        <v>0.23858054578499999</v>
      </c>
      <c r="D52" s="1">
        <f t="shared" si="0"/>
        <v>7.6670614689999805E-3</v>
      </c>
      <c r="E52" s="1">
        <f t="shared" si="1"/>
        <v>0.263520545785</v>
      </c>
      <c r="F52">
        <f t="shared" si="2"/>
        <v>6.9501861882393698E-2</v>
      </c>
      <c r="G52">
        <f t="shared" si="5"/>
        <v>1.6666666666666685</v>
      </c>
      <c r="H52">
        <f t="shared" si="3"/>
        <v>1.666535607008949</v>
      </c>
      <c r="I52">
        <f t="shared" si="4"/>
        <v>91</v>
      </c>
      <c r="J52" s="1" t="str">
        <f t="shared" si="8"/>
        <v/>
      </c>
      <c r="K52">
        <f t="shared" si="6"/>
        <v>600.00000000000182</v>
      </c>
      <c r="L52" t="str">
        <f t="shared" si="7"/>
        <v>myservo.write(92);delay(33);
myservo.write(91);delay(33);
myservo.write(92);delay(1000);
myservo.write(91);</v>
      </c>
    </row>
    <row r="53" spans="1:12">
      <c r="A53" s="1">
        <v>1.6977930000000001</v>
      </c>
      <c r="B53" s="1">
        <v>0.22556706146899999</v>
      </c>
      <c r="C53" s="1">
        <v>0.23858054578499999</v>
      </c>
      <c r="D53" s="1">
        <f t="shared" si="0"/>
        <v>7.6670614689999805E-3</v>
      </c>
      <c r="E53" s="1">
        <f t="shared" si="1"/>
        <v>0.263520545785</v>
      </c>
      <c r="F53">
        <f t="shared" si="2"/>
        <v>6.9501861882393698E-2</v>
      </c>
      <c r="G53">
        <f t="shared" si="5"/>
        <v>1.700000000000002</v>
      </c>
      <c r="H53">
        <f t="shared" si="3"/>
        <v>1.666535607008949</v>
      </c>
      <c r="I53">
        <f t="shared" si="4"/>
        <v>91</v>
      </c>
      <c r="J53" s="1" t="str">
        <f t="shared" si="8"/>
        <v/>
      </c>
      <c r="K53">
        <f t="shared" si="6"/>
        <v>633.3333333333353</v>
      </c>
      <c r="L53" t="str">
        <f t="shared" si="7"/>
        <v>myservo.write(92);delay(33);
myservo.write(91);delay(33);
myservo.write(92);delay(1000);
myservo.write(91);</v>
      </c>
    </row>
    <row r="54" spans="1:12" ht="30">
      <c r="A54" s="1">
        <v>1.7310829999999999</v>
      </c>
      <c r="B54" s="1">
        <v>0.224482604443</v>
      </c>
      <c r="C54" s="1">
        <v>0.23966500281100001</v>
      </c>
      <c r="D54" s="1">
        <f t="shared" si="0"/>
        <v>6.5826044429999897E-3</v>
      </c>
      <c r="E54" s="1">
        <f t="shared" si="1"/>
        <v>0.26460500281100002</v>
      </c>
      <c r="F54">
        <f t="shared" si="2"/>
        <v>7.0059138193862336E-2</v>
      </c>
      <c r="G54">
        <f t="shared" si="5"/>
        <v>1.7333333333333354</v>
      </c>
      <c r="H54">
        <f t="shared" si="3"/>
        <v>1.4250587640591965</v>
      </c>
      <c r="I54">
        <f t="shared" si="4"/>
        <v>91</v>
      </c>
      <c r="J54" s="1" t="str">
        <f t="shared" si="8"/>
        <v/>
      </c>
      <c r="K54">
        <f t="shared" si="6"/>
        <v>666.66666666666879</v>
      </c>
      <c r="L54" t="str">
        <f t="shared" si="7"/>
        <v>myservo.write(92);delay(33);
myservo.write(91);delay(33);
myservo.write(92);delay(1000);
myservo.write(91);</v>
      </c>
    </row>
    <row r="55" spans="1:12">
      <c r="A55" s="1">
        <v>1.764373</v>
      </c>
      <c r="B55" s="1">
        <v>0.224482604443</v>
      </c>
      <c r="C55" s="1">
        <v>0.23966500281100001</v>
      </c>
      <c r="D55" s="1">
        <f t="shared" si="0"/>
        <v>6.5826044429999897E-3</v>
      </c>
      <c r="E55" s="1">
        <f t="shared" si="1"/>
        <v>0.26460500281100002</v>
      </c>
      <c r="F55">
        <f t="shared" si="2"/>
        <v>7.0059138193862336E-2</v>
      </c>
      <c r="G55">
        <f t="shared" si="5"/>
        <v>1.7666666666666688</v>
      </c>
      <c r="H55">
        <f t="shared" si="3"/>
        <v>1.4250587640591965</v>
      </c>
      <c r="I55">
        <f t="shared" si="4"/>
        <v>91</v>
      </c>
      <c r="J55" s="1" t="str">
        <f t="shared" si="8"/>
        <v/>
      </c>
      <c r="K55">
        <f t="shared" si="6"/>
        <v>700.00000000000227</v>
      </c>
      <c r="L55" t="str">
        <f t="shared" si="7"/>
        <v>myservo.write(92);delay(33);
myservo.write(91);delay(33);
myservo.write(92);delay(1000);
myservo.write(91);</v>
      </c>
    </row>
    <row r="56" spans="1:12" ht="30">
      <c r="A56" s="1">
        <v>1.797663</v>
      </c>
      <c r="B56" s="1">
        <v>0.224482604443</v>
      </c>
      <c r="C56" s="1">
        <v>0.240749459838</v>
      </c>
      <c r="D56" s="1">
        <f t="shared" si="0"/>
        <v>6.5826044429999897E-3</v>
      </c>
      <c r="E56" s="1">
        <f t="shared" si="1"/>
        <v>0.26568945983800002</v>
      </c>
      <c r="F56">
        <f t="shared" si="2"/>
        <v>7.0634219750261226E-2</v>
      </c>
      <c r="G56">
        <f t="shared" si="5"/>
        <v>1.8000000000000023</v>
      </c>
      <c r="H56">
        <f t="shared" si="3"/>
        <v>1.4192445265638605</v>
      </c>
      <c r="I56">
        <f t="shared" si="4"/>
        <v>91</v>
      </c>
      <c r="J56" s="1" t="str">
        <f t="shared" si="8"/>
        <v/>
      </c>
      <c r="K56">
        <f t="shared" si="6"/>
        <v>733.33333333333576</v>
      </c>
      <c r="L56" t="str">
        <f t="shared" si="7"/>
        <v>myservo.write(92);delay(33);
myservo.write(91);delay(33);
myservo.write(92);delay(1000);
myservo.write(91);</v>
      </c>
    </row>
    <row r="57" spans="1:12">
      <c r="A57" s="1">
        <v>1.8309530000000001</v>
      </c>
      <c r="B57" s="1">
        <v>0.224482604443</v>
      </c>
      <c r="C57" s="1">
        <v>0.240749459838</v>
      </c>
      <c r="D57" s="1">
        <f t="shared" si="0"/>
        <v>6.5826044429999897E-3</v>
      </c>
      <c r="E57" s="1">
        <f t="shared" si="1"/>
        <v>0.26568945983800002</v>
      </c>
      <c r="F57">
        <f t="shared" si="2"/>
        <v>7.0634219750261226E-2</v>
      </c>
      <c r="G57">
        <f t="shared" si="5"/>
        <v>1.8333333333333357</v>
      </c>
      <c r="H57">
        <f t="shared" si="3"/>
        <v>1.4192445265638605</v>
      </c>
      <c r="I57">
        <f t="shared" si="4"/>
        <v>91</v>
      </c>
      <c r="J57" s="1" t="str">
        <f t="shared" si="8"/>
        <v/>
      </c>
      <c r="K57">
        <f t="shared" si="6"/>
        <v>766.66666666666924</v>
      </c>
      <c r="L57" t="str">
        <f t="shared" si="7"/>
        <v>myservo.write(92);delay(33);
myservo.write(91);delay(33);
myservo.write(92);delay(1000);
myservo.write(91);</v>
      </c>
    </row>
    <row r="58" spans="1:12" ht="30">
      <c r="A58" s="1">
        <v>1.8642430000000001</v>
      </c>
      <c r="B58" s="1">
        <v>0.224482604443</v>
      </c>
      <c r="C58" s="1">
        <v>0.240749459838</v>
      </c>
      <c r="D58" s="1">
        <f t="shared" si="0"/>
        <v>6.5826044429999897E-3</v>
      </c>
      <c r="E58" s="1">
        <f t="shared" si="1"/>
        <v>0.26568945983800002</v>
      </c>
      <c r="F58">
        <f t="shared" si="2"/>
        <v>7.0634219750261226E-2</v>
      </c>
      <c r="G58">
        <f t="shared" si="5"/>
        <v>1.8666666666666691</v>
      </c>
      <c r="H58">
        <f t="shared" si="3"/>
        <v>1.4192445265638605</v>
      </c>
      <c r="I58">
        <f t="shared" si="4"/>
        <v>91</v>
      </c>
      <c r="J58" s="1" t="str">
        <f t="shared" si="8"/>
        <v/>
      </c>
      <c r="K58">
        <f t="shared" si="6"/>
        <v>800.00000000000273</v>
      </c>
      <c r="L58" t="str">
        <f t="shared" si="7"/>
        <v>myservo.write(92);delay(33);
myservo.write(91);delay(33);
myservo.write(92);delay(1000);
myservo.write(91);</v>
      </c>
    </row>
    <row r="59" spans="1:12">
      <c r="A59" s="1">
        <v>1.8975329999999999</v>
      </c>
      <c r="B59" s="1">
        <v>0.224482604443</v>
      </c>
      <c r="C59" s="1">
        <v>0.24183391686399999</v>
      </c>
      <c r="D59" s="1">
        <f t="shared" si="0"/>
        <v>6.5826044429999897E-3</v>
      </c>
      <c r="E59" s="1">
        <f t="shared" si="1"/>
        <v>0.26677391686399998</v>
      </c>
      <c r="F59">
        <f t="shared" si="2"/>
        <v>7.1211653400213376E-2</v>
      </c>
      <c r="G59">
        <f t="shared" si="5"/>
        <v>1.9000000000000026</v>
      </c>
      <c r="H59">
        <f t="shared" si="3"/>
        <v>1.4134775308616436</v>
      </c>
      <c r="I59">
        <f t="shared" si="4"/>
        <v>91</v>
      </c>
      <c r="J59" s="1" t="str">
        <f t="shared" si="8"/>
        <v/>
      </c>
      <c r="K59">
        <f t="shared" si="6"/>
        <v>833.33333333333621</v>
      </c>
      <c r="L59" t="str">
        <f t="shared" si="7"/>
        <v>myservo.write(92);delay(33);
myservo.write(91);delay(33);
myservo.write(92);delay(1000);
myservo.write(91);</v>
      </c>
    </row>
    <row r="60" spans="1:12" ht="30">
      <c r="A60" s="1">
        <v>1.930823</v>
      </c>
      <c r="B60" s="1">
        <v>0.224482604443</v>
      </c>
      <c r="C60" s="1">
        <v>0.24183391686399999</v>
      </c>
      <c r="D60" s="1">
        <f t="shared" si="0"/>
        <v>6.5826044429999897E-3</v>
      </c>
      <c r="E60" s="1">
        <f t="shared" si="1"/>
        <v>0.26677391686399998</v>
      </c>
      <c r="F60">
        <f t="shared" si="2"/>
        <v>7.1211653400213376E-2</v>
      </c>
      <c r="G60">
        <f t="shared" si="5"/>
        <v>1.933333333333336</v>
      </c>
      <c r="H60">
        <f t="shared" si="3"/>
        <v>1.4134775308616436</v>
      </c>
      <c r="I60">
        <f t="shared" si="4"/>
        <v>91</v>
      </c>
      <c r="J60" s="1" t="str">
        <f t="shared" si="8"/>
        <v/>
      </c>
      <c r="K60">
        <f t="shared" si="6"/>
        <v>866.6666666666697</v>
      </c>
      <c r="L60" t="str">
        <f t="shared" si="7"/>
        <v>myservo.write(92);delay(33);
myservo.write(91);delay(33);
myservo.write(92);delay(1000);
myservo.write(91);</v>
      </c>
    </row>
    <row r="61" spans="1:12">
      <c r="A61" s="1">
        <v>1.964113</v>
      </c>
      <c r="B61" s="1">
        <v>0.224482604443</v>
      </c>
      <c r="C61" s="1">
        <v>0.24183391686399999</v>
      </c>
      <c r="D61" s="1">
        <f t="shared" si="0"/>
        <v>6.5826044429999897E-3</v>
      </c>
      <c r="E61" s="1">
        <f t="shared" si="1"/>
        <v>0.26677391686399998</v>
      </c>
      <c r="F61">
        <f t="shared" si="2"/>
        <v>7.1211653400213376E-2</v>
      </c>
      <c r="G61">
        <f t="shared" si="5"/>
        <v>1.9666666666666694</v>
      </c>
      <c r="H61">
        <f t="shared" si="3"/>
        <v>1.4134775308616436</v>
      </c>
      <c r="I61">
        <f t="shared" si="4"/>
        <v>91</v>
      </c>
      <c r="J61" s="1" t="str">
        <f t="shared" si="8"/>
        <v/>
      </c>
      <c r="K61">
        <f t="shared" si="6"/>
        <v>900.00000000000318</v>
      </c>
      <c r="L61" t="str">
        <f t="shared" si="7"/>
        <v>myservo.write(92);delay(33);
myservo.write(91);delay(33);
myservo.write(92);delay(1000);
myservo.write(91);</v>
      </c>
    </row>
    <row r="62" spans="1:12" ht="30">
      <c r="A62" s="1">
        <v>1.997403</v>
      </c>
      <c r="B62" s="1">
        <v>0.224482604443</v>
      </c>
      <c r="C62" s="1">
        <v>0.24183391686399999</v>
      </c>
      <c r="D62" s="1">
        <f t="shared" si="0"/>
        <v>6.5826044429999897E-3</v>
      </c>
      <c r="E62" s="1">
        <f t="shared" si="1"/>
        <v>0.26677391686399998</v>
      </c>
      <c r="F62">
        <f t="shared" si="2"/>
        <v>7.1211653400213376E-2</v>
      </c>
      <c r="G62">
        <f t="shared" si="5"/>
        <v>2.0000000000000027</v>
      </c>
      <c r="H62">
        <f t="shared" si="3"/>
        <v>1.4134775308616436</v>
      </c>
      <c r="I62">
        <f t="shared" si="4"/>
        <v>91</v>
      </c>
      <c r="J62" s="1" t="str">
        <f t="shared" si="8"/>
        <v/>
      </c>
      <c r="K62">
        <f t="shared" si="6"/>
        <v>933.33333333333644</v>
      </c>
      <c r="L62" t="str">
        <f t="shared" si="7"/>
        <v>myservo.write(92);delay(33);
myservo.write(91);delay(33);
myservo.write(92);delay(1000);
myservo.write(91);</v>
      </c>
    </row>
    <row r="63" spans="1:12">
      <c r="A63" s="1">
        <v>2.0306929999999999</v>
      </c>
      <c r="B63" s="1">
        <v>0.224482604443</v>
      </c>
      <c r="C63" s="1">
        <v>0.23966500281100001</v>
      </c>
      <c r="D63" s="1">
        <f t="shared" si="0"/>
        <v>6.5826044429999897E-3</v>
      </c>
      <c r="E63" s="1">
        <f t="shared" si="1"/>
        <v>0.26460500281100002</v>
      </c>
      <c r="F63">
        <f t="shared" si="2"/>
        <v>7.0059138193862336E-2</v>
      </c>
      <c r="G63">
        <f t="shared" si="5"/>
        <v>2.0333333333333359</v>
      </c>
      <c r="H63">
        <f t="shared" si="3"/>
        <v>1.4250587640591965</v>
      </c>
      <c r="I63">
        <f t="shared" si="4"/>
        <v>91</v>
      </c>
      <c r="J63" s="1" t="str">
        <f t="shared" si="8"/>
        <v/>
      </c>
      <c r="K63">
        <f t="shared" si="6"/>
        <v>966.6666666666697</v>
      </c>
      <c r="L63" t="str">
        <f t="shared" si="7"/>
        <v>myservo.write(92);delay(33);
myservo.write(91);delay(33);
myservo.write(92);delay(1000);
myservo.write(91);</v>
      </c>
    </row>
    <row r="64" spans="1:12" ht="30">
      <c r="A64" s="1">
        <v>2.0639829999999999</v>
      </c>
      <c r="B64" s="1">
        <v>0.224482604443</v>
      </c>
      <c r="C64" s="1">
        <v>0.23966500281100001</v>
      </c>
      <c r="D64" s="1">
        <f t="shared" si="0"/>
        <v>6.5826044429999897E-3</v>
      </c>
      <c r="E64" s="1">
        <f t="shared" si="1"/>
        <v>0.26460500281100002</v>
      </c>
      <c r="F64">
        <f t="shared" si="2"/>
        <v>7.0059138193862336E-2</v>
      </c>
      <c r="G64">
        <f t="shared" si="5"/>
        <v>2.0666666666666691</v>
      </c>
      <c r="H64">
        <f t="shared" si="3"/>
        <v>1.4250587640591965</v>
      </c>
      <c r="I64">
        <f t="shared" si="4"/>
        <v>91</v>
      </c>
      <c r="J64" s="1" t="str">
        <f t="shared" si="8"/>
        <v/>
      </c>
      <c r="K64">
        <f t="shared" si="6"/>
        <v>1000.000000000003</v>
      </c>
      <c r="L64" t="str">
        <f t="shared" si="7"/>
        <v>myservo.write(92);delay(33);
myservo.write(91);delay(33);
myservo.write(92);delay(1000);
myservo.write(91);</v>
      </c>
    </row>
    <row r="65" spans="1:12">
      <c r="A65" s="1">
        <v>2.0972740000000001</v>
      </c>
      <c r="B65" s="1">
        <v>0.224482604443</v>
      </c>
      <c r="C65" s="1">
        <v>0.23966500281100001</v>
      </c>
      <c r="D65" s="1">
        <f t="shared" si="0"/>
        <v>6.5826044429999897E-3</v>
      </c>
      <c r="E65" s="1">
        <f t="shared" si="1"/>
        <v>0.26460500281100002</v>
      </c>
      <c r="F65">
        <f t="shared" si="2"/>
        <v>7.0059138193862336E-2</v>
      </c>
      <c r="G65">
        <f t="shared" si="5"/>
        <v>2.1000000000000023</v>
      </c>
      <c r="H65">
        <f t="shared" si="3"/>
        <v>1.4250587640591965</v>
      </c>
      <c r="I65">
        <f t="shared" si="4"/>
        <v>91</v>
      </c>
      <c r="J65" s="1" t="str">
        <f t="shared" si="8"/>
        <v/>
      </c>
      <c r="K65">
        <f t="shared" si="6"/>
        <v>1033.3333333333362</v>
      </c>
      <c r="L65" t="str">
        <f t="shared" si="7"/>
        <v>myservo.write(92);delay(33);
myservo.write(91);delay(33);
myservo.write(92);delay(1000);
myservo.write(91);</v>
      </c>
    </row>
    <row r="66" spans="1:12" ht="30">
      <c r="A66" s="1">
        <v>2.1305640000000001</v>
      </c>
      <c r="B66" s="1">
        <v>0.22231369039099999</v>
      </c>
      <c r="C66" s="1">
        <v>0.237496088759</v>
      </c>
      <c r="D66" s="1">
        <f t="shared" si="0"/>
        <v>4.4136903909999803E-3</v>
      </c>
      <c r="E66" s="1">
        <f t="shared" si="1"/>
        <v>0.26243608875899999</v>
      </c>
      <c r="F66">
        <f t="shared" si="2"/>
        <v>6.8892181345989331E-2</v>
      </c>
      <c r="G66">
        <f t="shared" si="5"/>
        <v>2.1333333333333355</v>
      </c>
      <c r="H66">
        <f t="shared" si="3"/>
        <v>0.96351837043471278</v>
      </c>
      <c r="I66">
        <f t="shared" si="4"/>
        <v>90</v>
      </c>
      <c r="J66" s="1" t="str">
        <f t="shared" si="8"/>
        <v>delay(1033);
myservo.write(90);</v>
      </c>
      <c r="K66">
        <f t="shared" si="6"/>
        <v>33.333333333333336</v>
      </c>
      <c r="L66" t="str">
        <f t="shared" si="7"/>
        <v>myservo.write(92);delay(33);
myservo.write(91);delay(33);
myservo.write(92);delay(1000);
myservo.write(91);delay(1033);
myservo.write(90);</v>
      </c>
    </row>
    <row r="67" spans="1:12">
      <c r="A67" s="1">
        <v>2.1638540000000002</v>
      </c>
      <c r="B67" s="1">
        <v>0.22231369039099999</v>
      </c>
      <c r="C67" s="1">
        <v>0.237496088759</v>
      </c>
      <c r="D67" s="1">
        <f t="shared" ref="D67:D130" si="9">B67-0.2179</f>
        <v>4.4136903909999803E-3</v>
      </c>
      <c r="E67" s="1">
        <f t="shared" ref="E67:E130" si="10">C67+0.02494</f>
        <v>0.26243608875899999</v>
      </c>
      <c r="F67">
        <f t="shared" ref="F67:F130" si="11">D67*D67+E67*E67</f>
        <v>6.8892181345989331E-2</v>
      </c>
      <c r="G67">
        <f t="shared" si="5"/>
        <v>2.1666666666666687</v>
      </c>
      <c r="H67">
        <f t="shared" ref="H67:H130" si="12">DEGREES(ATAN(D67/E67))</f>
        <v>0.96351837043471278</v>
      </c>
      <c r="I67">
        <f t="shared" ref="I67:I130" si="13">INT(H67)+90</f>
        <v>90</v>
      </c>
      <c r="J67" s="1" t="str">
        <f t="shared" si="8"/>
        <v/>
      </c>
      <c r="K67">
        <f t="shared" si="6"/>
        <v>66.666666666666544</v>
      </c>
      <c r="L67" t="str">
        <f t="shared" si="7"/>
        <v>myservo.write(92);delay(33);
myservo.write(91);delay(33);
myservo.write(92);delay(1000);
myservo.write(91);delay(1033);
myservo.write(90);</v>
      </c>
    </row>
    <row r="68" spans="1:12" ht="30">
      <c r="A68" s="1">
        <v>2.1971440000000002</v>
      </c>
      <c r="B68" s="1">
        <v>0.22231369039099999</v>
      </c>
      <c r="C68" s="1">
        <v>0.23532717470600001</v>
      </c>
      <c r="D68" s="1">
        <f t="shared" si="9"/>
        <v>4.4136903909999803E-3</v>
      </c>
      <c r="E68" s="1">
        <f t="shared" si="10"/>
        <v>0.26026717470600003</v>
      </c>
      <c r="F68">
        <f t="shared" si="11"/>
        <v>6.775848289231115E-2</v>
      </c>
      <c r="G68">
        <f t="shared" ref="G68:G131" si="14">G67+1/30</f>
        <v>2.200000000000002</v>
      </c>
      <c r="H68">
        <f t="shared" si="12"/>
        <v>0.97154623499675163</v>
      </c>
      <c r="I68">
        <f t="shared" si="13"/>
        <v>90</v>
      </c>
      <c r="J68" s="1" t="str">
        <f t="shared" si="8"/>
        <v/>
      </c>
      <c r="K68">
        <f t="shared" ref="K68:K131" si="15">IF(I68=I67,K67+(G68-G67)*1000,100/3)</f>
        <v>99.999999999999758</v>
      </c>
      <c r="L68" t="str">
        <f t="shared" ref="L68:L131" si="16">CONCATENATE(L67,J68)</f>
        <v>myservo.write(92);delay(33);
myservo.write(91);delay(33);
myservo.write(92);delay(1000);
myservo.write(91);delay(1033);
myservo.write(90);</v>
      </c>
    </row>
    <row r="69" spans="1:12">
      <c r="A69" s="1">
        <v>2.2304339999999998</v>
      </c>
      <c r="B69" s="1">
        <v>0.22231369039099999</v>
      </c>
      <c r="C69" s="1">
        <v>0.23532717470600001</v>
      </c>
      <c r="D69" s="1">
        <f t="shared" si="9"/>
        <v>4.4136903909999803E-3</v>
      </c>
      <c r="E69" s="1">
        <f t="shared" si="10"/>
        <v>0.26026717470600003</v>
      </c>
      <c r="F69">
        <f t="shared" si="11"/>
        <v>6.775848289231115E-2</v>
      </c>
      <c r="G69">
        <f t="shared" si="14"/>
        <v>2.2333333333333352</v>
      </c>
      <c r="H69">
        <f t="shared" si="12"/>
        <v>0.97154623499675163</v>
      </c>
      <c r="I69">
        <f t="shared" si="13"/>
        <v>90</v>
      </c>
      <c r="J69" s="1" t="str">
        <f t="shared" ref="J69:J132" si="17">IF(I69=I68,"",CONCATENATE("delay(",INT(K68),");",CHAR(10),"myservo.write(",I69,");"))</f>
        <v/>
      </c>
      <c r="K69">
        <f t="shared" si="15"/>
        <v>133.33333333333297</v>
      </c>
      <c r="L69" t="str">
        <f t="shared" si="16"/>
        <v>myservo.write(92);delay(33);
myservo.write(91);delay(33);
myservo.write(92);delay(1000);
myservo.write(91);delay(1033);
myservo.write(90);</v>
      </c>
    </row>
    <row r="70" spans="1:12" ht="30">
      <c r="A70" s="1">
        <v>2.2637239999999998</v>
      </c>
      <c r="B70" s="1">
        <v>0.22231369039099999</v>
      </c>
      <c r="C70" s="1">
        <v>0.23532717470600001</v>
      </c>
      <c r="D70" s="1">
        <f t="shared" si="9"/>
        <v>4.4136903909999803E-3</v>
      </c>
      <c r="E70" s="1">
        <f t="shared" si="10"/>
        <v>0.26026717470600003</v>
      </c>
      <c r="F70">
        <f t="shared" si="11"/>
        <v>6.775848289231115E-2</v>
      </c>
      <c r="G70">
        <f t="shared" si="14"/>
        <v>2.2666666666666684</v>
      </c>
      <c r="H70">
        <f t="shared" si="12"/>
        <v>0.97154623499675163</v>
      </c>
      <c r="I70">
        <f t="shared" si="13"/>
        <v>90</v>
      </c>
      <c r="J70" s="1" t="str">
        <f t="shared" si="17"/>
        <v/>
      </c>
      <c r="K70">
        <f t="shared" si="15"/>
        <v>166.66666666666617</v>
      </c>
      <c r="L70" t="str">
        <f t="shared" si="16"/>
        <v>myservo.write(92);delay(33);
myservo.write(91);delay(33);
myservo.write(92);delay(1000);
myservo.write(91);delay(1033);
myservo.write(90);</v>
      </c>
    </row>
    <row r="71" spans="1:12">
      <c r="A71" s="1">
        <v>2.2970139999999999</v>
      </c>
      <c r="B71" s="1">
        <v>0.224482604443</v>
      </c>
      <c r="C71" s="1">
        <v>0.236411631732</v>
      </c>
      <c r="D71" s="1">
        <f t="shared" si="9"/>
        <v>6.5826044429999897E-3</v>
      </c>
      <c r="E71" s="1">
        <f t="shared" si="10"/>
        <v>0.26135163173199999</v>
      </c>
      <c r="F71">
        <f t="shared" si="11"/>
        <v>6.834800609023195E-2</v>
      </c>
      <c r="G71">
        <f t="shared" si="14"/>
        <v>2.3000000000000016</v>
      </c>
      <c r="H71">
        <f t="shared" si="12"/>
        <v>1.44279080312791</v>
      </c>
      <c r="I71">
        <f t="shared" si="13"/>
        <v>91</v>
      </c>
      <c r="J71" s="1" t="str">
        <f t="shared" si="17"/>
        <v>delay(166);
myservo.write(91);</v>
      </c>
      <c r="K71">
        <f t="shared" si="15"/>
        <v>33.333333333333336</v>
      </c>
      <c r="L71" t="str">
        <f t="shared" si="16"/>
        <v>myservo.write(92);delay(33);
myservo.write(91);delay(33);
myservo.write(92);delay(1000);
myservo.write(91);delay(1033);
myservo.write(90);delay(166);
myservo.write(91);</v>
      </c>
    </row>
    <row r="72" spans="1:12" ht="30">
      <c r="A72" s="1">
        <v>2.3303039999999999</v>
      </c>
      <c r="B72" s="1">
        <v>0.224482604443</v>
      </c>
      <c r="C72" s="1">
        <v>0.236411631732</v>
      </c>
      <c r="D72" s="1">
        <f t="shared" si="9"/>
        <v>6.5826044429999897E-3</v>
      </c>
      <c r="E72" s="1">
        <f t="shared" si="10"/>
        <v>0.26135163173199999</v>
      </c>
      <c r="F72">
        <f t="shared" si="11"/>
        <v>6.834800609023195E-2</v>
      </c>
      <c r="G72">
        <f t="shared" si="14"/>
        <v>2.3333333333333348</v>
      </c>
      <c r="H72">
        <f t="shared" si="12"/>
        <v>1.44279080312791</v>
      </c>
      <c r="I72">
        <f t="shared" si="13"/>
        <v>91</v>
      </c>
      <c r="J72" s="1" t="str">
        <f t="shared" si="17"/>
        <v/>
      </c>
      <c r="K72">
        <f t="shared" si="15"/>
        <v>66.666666666666544</v>
      </c>
      <c r="L72" t="str">
        <f t="shared" si="16"/>
        <v>myservo.write(92);delay(33);
myservo.write(91);delay(33);
myservo.write(92);delay(1000);
myservo.write(91);delay(1033);
myservo.write(90);delay(166);
myservo.write(91);</v>
      </c>
    </row>
    <row r="73" spans="1:12">
      <c r="A73" s="1">
        <v>2.363594</v>
      </c>
      <c r="B73" s="1">
        <v>0.224482604443</v>
      </c>
      <c r="C73" s="1">
        <v>0.23966500281100001</v>
      </c>
      <c r="D73" s="1">
        <f t="shared" si="9"/>
        <v>6.5826044429999897E-3</v>
      </c>
      <c r="E73" s="1">
        <f t="shared" si="10"/>
        <v>0.26460500281100002</v>
      </c>
      <c r="F73">
        <f t="shared" si="11"/>
        <v>7.0059138193862336E-2</v>
      </c>
      <c r="G73">
        <f t="shared" si="14"/>
        <v>2.366666666666668</v>
      </c>
      <c r="H73">
        <f t="shared" si="12"/>
        <v>1.4250587640591965</v>
      </c>
      <c r="I73">
        <f t="shared" si="13"/>
        <v>91</v>
      </c>
      <c r="J73" s="1" t="str">
        <f t="shared" si="17"/>
        <v/>
      </c>
      <c r="K73">
        <f t="shared" si="15"/>
        <v>99.999999999999758</v>
      </c>
      <c r="L73" t="str">
        <f t="shared" si="16"/>
        <v>myservo.write(92);delay(33);
myservo.write(91);delay(33);
myservo.write(92);delay(1000);
myservo.write(91);delay(1033);
myservo.write(90);delay(166);
myservo.write(91);</v>
      </c>
    </row>
    <row r="74" spans="1:12" ht="30">
      <c r="A74" s="1">
        <v>2.396884</v>
      </c>
      <c r="B74" s="1">
        <v>0.224482604443</v>
      </c>
      <c r="C74" s="1">
        <v>0.23966500281100001</v>
      </c>
      <c r="D74" s="1">
        <f t="shared" si="9"/>
        <v>6.5826044429999897E-3</v>
      </c>
      <c r="E74" s="1">
        <f t="shared" si="10"/>
        <v>0.26460500281100002</v>
      </c>
      <c r="F74">
        <f t="shared" si="11"/>
        <v>7.0059138193862336E-2</v>
      </c>
      <c r="G74">
        <f t="shared" si="14"/>
        <v>2.4000000000000012</v>
      </c>
      <c r="H74">
        <f t="shared" si="12"/>
        <v>1.4250587640591965</v>
      </c>
      <c r="I74">
        <f t="shared" si="13"/>
        <v>91</v>
      </c>
      <c r="J74" s="1" t="str">
        <f t="shared" si="17"/>
        <v/>
      </c>
      <c r="K74">
        <f t="shared" si="15"/>
        <v>133.33333333333297</v>
      </c>
      <c r="L74" t="str">
        <f t="shared" si="16"/>
        <v>myservo.write(92);delay(33);
myservo.write(91);delay(33);
myservo.write(92);delay(1000);
myservo.write(91);delay(1033);
myservo.write(90);delay(166);
myservo.write(91);</v>
      </c>
    </row>
    <row r="75" spans="1:12">
      <c r="A75" s="1">
        <v>2.4301740000000001</v>
      </c>
      <c r="B75" s="1">
        <v>0.224482604443</v>
      </c>
      <c r="C75" s="1">
        <v>0.23858054578499999</v>
      </c>
      <c r="D75" s="1">
        <f t="shared" si="9"/>
        <v>6.5826044429999897E-3</v>
      </c>
      <c r="E75" s="1">
        <f t="shared" si="10"/>
        <v>0.263520545785</v>
      </c>
      <c r="F75">
        <f t="shared" si="11"/>
        <v>6.9486408732077287E-2</v>
      </c>
      <c r="G75">
        <f t="shared" si="14"/>
        <v>2.4333333333333345</v>
      </c>
      <c r="H75">
        <f t="shared" si="12"/>
        <v>1.4309208260924682</v>
      </c>
      <c r="I75">
        <f t="shared" si="13"/>
        <v>91</v>
      </c>
      <c r="J75" s="1" t="str">
        <f t="shared" si="17"/>
        <v/>
      </c>
      <c r="K75">
        <f t="shared" si="15"/>
        <v>166.66666666666617</v>
      </c>
      <c r="L75" t="str">
        <f t="shared" si="16"/>
        <v>myservo.write(92);delay(33);
myservo.write(91);delay(33);
myservo.write(92);delay(1000);
myservo.write(91);delay(1033);
myservo.write(90);delay(166);
myservo.write(91);</v>
      </c>
    </row>
    <row r="76" spans="1:12" ht="30">
      <c r="A76" s="1">
        <v>2.4634640000000001</v>
      </c>
      <c r="B76" s="1">
        <v>0.224482604443</v>
      </c>
      <c r="C76" s="1">
        <v>0.23858054578499999</v>
      </c>
      <c r="D76" s="1">
        <f t="shared" si="9"/>
        <v>6.5826044429999897E-3</v>
      </c>
      <c r="E76" s="1">
        <f t="shared" si="10"/>
        <v>0.263520545785</v>
      </c>
      <c r="F76">
        <f t="shared" si="11"/>
        <v>6.9486408732077287E-2</v>
      </c>
      <c r="G76">
        <f t="shared" si="14"/>
        <v>2.4666666666666677</v>
      </c>
      <c r="H76">
        <f t="shared" si="12"/>
        <v>1.4309208260924682</v>
      </c>
      <c r="I76">
        <f t="shared" si="13"/>
        <v>91</v>
      </c>
      <c r="J76" s="1" t="str">
        <f t="shared" si="17"/>
        <v/>
      </c>
      <c r="K76">
        <f t="shared" si="15"/>
        <v>199.99999999999937</v>
      </c>
      <c r="L76" t="str">
        <f t="shared" si="16"/>
        <v>myservo.write(92);delay(33);
myservo.write(91);delay(33);
myservo.write(92);delay(1000);
myservo.write(91);delay(1033);
myservo.write(90);delay(166);
myservo.write(91);</v>
      </c>
    </row>
    <row r="77" spans="1:12">
      <c r="A77" s="1">
        <v>2.4967540000000001</v>
      </c>
      <c r="B77" s="1">
        <v>0.224482604443</v>
      </c>
      <c r="C77" s="1">
        <v>0.237496088759</v>
      </c>
      <c r="D77" s="1">
        <f t="shared" si="9"/>
        <v>6.5826044429999897E-3</v>
      </c>
      <c r="E77" s="1">
        <f t="shared" si="10"/>
        <v>0.26243608875899999</v>
      </c>
      <c r="F77">
        <f t="shared" si="11"/>
        <v>6.8916031364374727E-2</v>
      </c>
      <c r="G77">
        <f t="shared" si="14"/>
        <v>2.5000000000000009</v>
      </c>
      <c r="H77">
        <f t="shared" si="12"/>
        <v>1.4368313050469563</v>
      </c>
      <c r="I77">
        <f t="shared" si="13"/>
        <v>91</v>
      </c>
      <c r="J77" s="1" t="str">
        <f t="shared" si="17"/>
        <v/>
      </c>
      <c r="K77">
        <f t="shared" si="15"/>
        <v>233.33333333333258</v>
      </c>
      <c r="L77" t="str">
        <f t="shared" si="16"/>
        <v>myservo.write(92);delay(33);
myservo.write(91);delay(33);
myservo.write(92);delay(1000);
myservo.write(91);delay(1033);
myservo.write(90);delay(166);
myservo.write(91);</v>
      </c>
    </row>
    <row r="78" spans="1:12" ht="30">
      <c r="A78" s="1">
        <v>2.5300440000000002</v>
      </c>
      <c r="B78" s="1">
        <v>0.224482604443</v>
      </c>
      <c r="C78" s="1">
        <v>0.237496088759</v>
      </c>
      <c r="D78" s="1">
        <f t="shared" si="9"/>
        <v>6.5826044429999897E-3</v>
      </c>
      <c r="E78" s="1">
        <f t="shared" si="10"/>
        <v>0.26243608875899999</v>
      </c>
      <c r="F78">
        <f t="shared" si="11"/>
        <v>6.8916031364374727E-2</v>
      </c>
      <c r="G78">
        <f t="shared" si="14"/>
        <v>2.5333333333333341</v>
      </c>
      <c r="H78">
        <f t="shared" si="12"/>
        <v>1.4368313050469563</v>
      </c>
      <c r="I78">
        <f t="shared" si="13"/>
        <v>91</v>
      </c>
      <c r="J78" s="1" t="str">
        <f t="shared" si="17"/>
        <v/>
      </c>
      <c r="K78">
        <f t="shared" si="15"/>
        <v>266.66666666666578</v>
      </c>
      <c r="L78" t="str">
        <f t="shared" si="16"/>
        <v>myservo.write(92);delay(33);
myservo.write(91);delay(33);
myservo.write(92);delay(1000);
myservo.write(91);delay(1033);
myservo.write(90);delay(166);
myservo.write(91);</v>
      </c>
    </row>
    <row r="79" spans="1:12">
      <c r="A79" s="1">
        <v>2.5633339999999998</v>
      </c>
      <c r="B79" s="1">
        <v>0.224482604443</v>
      </c>
      <c r="C79" s="1">
        <v>0.237496088759</v>
      </c>
      <c r="D79" s="1">
        <f t="shared" si="9"/>
        <v>6.5826044429999897E-3</v>
      </c>
      <c r="E79" s="1">
        <f t="shared" si="10"/>
        <v>0.26243608875899999</v>
      </c>
      <c r="F79">
        <f t="shared" si="11"/>
        <v>6.8916031364374727E-2</v>
      </c>
      <c r="G79">
        <f t="shared" si="14"/>
        <v>2.5666666666666673</v>
      </c>
      <c r="H79">
        <f t="shared" si="12"/>
        <v>1.4368313050469563</v>
      </c>
      <c r="I79">
        <f t="shared" si="13"/>
        <v>91</v>
      </c>
      <c r="J79" s="1" t="str">
        <f t="shared" si="17"/>
        <v/>
      </c>
      <c r="K79">
        <f t="shared" si="15"/>
        <v>299.99999999999898</v>
      </c>
      <c r="L79" t="str">
        <f t="shared" si="16"/>
        <v>myservo.write(92);delay(33);
myservo.write(91);delay(33);
myservo.write(92);delay(1000);
myservo.write(91);delay(1033);
myservo.write(90);delay(166);
myservo.write(91);</v>
      </c>
    </row>
    <row r="80" spans="1:12" ht="30">
      <c r="A80" s="1">
        <v>2.5966239999999998</v>
      </c>
      <c r="B80" s="1">
        <v>0.224482604443</v>
      </c>
      <c r="C80" s="1">
        <v>0.237496088759</v>
      </c>
      <c r="D80" s="1">
        <f t="shared" si="9"/>
        <v>6.5826044429999897E-3</v>
      </c>
      <c r="E80" s="1">
        <f t="shared" si="10"/>
        <v>0.26243608875899999</v>
      </c>
      <c r="F80">
        <f t="shared" si="11"/>
        <v>6.8916031364374727E-2</v>
      </c>
      <c r="G80">
        <f t="shared" si="14"/>
        <v>2.6000000000000005</v>
      </c>
      <c r="H80">
        <f t="shared" si="12"/>
        <v>1.4368313050469563</v>
      </c>
      <c r="I80">
        <f t="shared" si="13"/>
        <v>91</v>
      </c>
      <c r="J80" s="1" t="str">
        <f t="shared" si="17"/>
        <v/>
      </c>
      <c r="K80">
        <f t="shared" si="15"/>
        <v>333.33333333333218</v>
      </c>
      <c r="L80" t="str">
        <f t="shared" si="16"/>
        <v>myservo.write(92);delay(33);
myservo.write(91);delay(33);
myservo.write(92);delay(1000);
myservo.write(91);delay(1033);
myservo.write(90);delay(166);
myservo.write(91);</v>
      </c>
    </row>
    <row r="81" spans="1:12">
      <c r="A81" s="1">
        <v>2.6299139999999999</v>
      </c>
      <c r="B81" s="1">
        <v>0.224482604443</v>
      </c>
      <c r="C81" s="1">
        <v>0.23858054578499999</v>
      </c>
      <c r="D81" s="1">
        <f t="shared" si="9"/>
        <v>6.5826044429999897E-3</v>
      </c>
      <c r="E81" s="1">
        <f t="shared" si="10"/>
        <v>0.263520545785</v>
      </c>
      <c r="F81">
        <f t="shared" si="11"/>
        <v>6.9486408732077287E-2</v>
      </c>
      <c r="G81">
        <f t="shared" si="14"/>
        <v>2.6333333333333337</v>
      </c>
      <c r="H81">
        <f t="shared" si="12"/>
        <v>1.4309208260924682</v>
      </c>
      <c r="I81">
        <f t="shared" si="13"/>
        <v>91</v>
      </c>
      <c r="J81" s="1" t="str">
        <f t="shared" si="17"/>
        <v/>
      </c>
      <c r="K81">
        <f t="shared" si="15"/>
        <v>366.66666666666538</v>
      </c>
      <c r="L81" t="str">
        <f t="shared" si="16"/>
        <v>myservo.write(92);delay(33);
myservo.write(91);delay(33);
myservo.write(92);delay(1000);
myservo.write(91);delay(1033);
myservo.write(90);delay(166);
myservo.write(91);</v>
      </c>
    </row>
    <row r="82" spans="1:12" ht="30">
      <c r="A82" s="1">
        <v>2.663205</v>
      </c>
      <c r="B82" s="1">
        <v>0.224482604443</v>
      </c>
      <c r="C82" s="1">
        <v>0.23966500281100001</v>
      </c>
      <c r="D82" s="1">
        <f t="shared" si="9"/>
        <v>6.5826044429999897E-3</v>
      </c>
      <c r="E82" s="1">
        <f t="shared" si="10"/>
        <v>0.26460500281100002</v>
      </c>
      <c r="F82">
        <f t="shared" si="11"/>
        <v>7.0059138193862336E-2</v>
      </c>
      <c r="G82">
        <f t="shared" si="14"/>
        <v>2.666666666666667</v>
      </c>
      <c r="H82">
        <f t="shared" si="12"/>
        <v>1.4250587640591965</v>
      </c>
      <c r="I82">
        <f t="shared" si="13"/>
        <v>91</v>
      </c>
      <c r="J82" s="1" t="str">
        <f t="shared" si="17"/>
        <v/>
      </c>
      <c r="K82">
        <f t="shared" si="15"/>
        <v>399.99999999999858</v>
      </c>
      <c r="L82" t="str">
        <f t="shared" si="16"/>
        <v>myservo.write(92);delay(33);
myservo.write(91);delay(33);
myservo.write(92);delay(1000);
myservo.write(91);delay(1033);
myservo.write(90);delay(166);
myservo.write(91);</v>
      </c>
    </row>
    <row r="83" spans="1:12">
      <c r="A83" s="1">
        <v>2.6964950000000001</v>
      </c>
      <c r="B83" s="1">
        <v>0.224482604443</v>
      </c>
      <c r="C83" s="1">
        <v>0.23966500281100001</v>
      </c>
      <c r="D83" s="1">
        <f t="shared" si="9"/>
        <v>6.5826044429999897E-3</v>
      </c>
      <c r="E83" s="1">
        <f t="shared" si="10"/>
        <v>0.26460500281100002</v>
      </c>
      <c r="F83">
        <f t="shared" si="11"/>
        <v>7.0059138193862336E-2</v>
      </c>
      <c r="G83">
        <f t="shared" si="14"/>
        <v>2.7</v>
      </c>
      <c r="H83">
        <f t="shared" si="12"/>
        <v>1.4250587640591965</v>
      </c>
      <c r="I83">
        <f t="shared" si="13"/>
        <v>91</v>
      </c>
      <c r="J83" s="1" t="str">
        <f t="shared" si="17"/>
        <v/>
      </c>
      <c r="K83">
        <f t="shared" si="15"/>
        <v>433.33333333333178</v>
      </c>
      <c r="L83" t="str">
        <f t="shared" si="16"/>
        <v>myservo.write(92);delay(33);
myservo.write(91);delay(33);
myservo.write(92);delay(1000);
myservo.write(91);delay(1033);
myservo.write(90);delay(166);
myservo.write(91);</v>
      </c>
    </row>
    <row r="84" spans="1:12" ht="30">
      <c r="A84" s="1">
        <v>2.7297850000000001</v>
      </c>
      <c r="B84" s="1">
        <v>0.224482604443</v>
      </c>
      <c r="C84" s="1">
        <v>0.23966500281100001</v>
      </c>
      <c r="D84" s="1">
        <f t="shared" si="9"/>
        <v>6.5826044429999897E-3</v>
      </c>
      <c r="E84" s="1">
        <f t="shared" si="10"/>
        <v>0.26460500281100002</v>
      </c>
      <c r="F84">
        <f t="shared" si="11"/>
        <v>7.0059138193862336E-2</v>
      </c>
      <c r="G84">
        <f t="shared" si="14"/>
        <v>2.7333333333333334</v>
      </c>
      <c r="H84">
        <f t="shared" si="12"/>
        <v>1.4250587640591965</v>
      </c>
      <c r="I84">
        <f t="shared" si="13"/>
        <v>91</v>
      </c>
      <c r="J84" s="1" t="str">
        <f t="shared" si="17"/>
        <v/>
      </c>
      <c r="K84">
        <f t="shared" si="15"/>
        <v>466.66666666666498</v>
      </c>
      <c r="L84" t="str">
        <f t="shared" si="16"/>
        <v>myservo.write(92);delay(33);
myservo.write(91);delay(33);
myservo.write(92);delay(1000);
myservo.write(91);delay(1033);
myservo.write(90);delay(166);
myservo.write(91);</v>
      </c>
    </row>
    <row r="85" spans="1:12">
      <c r="A85" s="1">
        <v>2.7630750000000002</v>
      </c>
      <c r="B85" s="1">
        <v>0.224482604443</v>
      </c>
      <c r="C85" s="1">
        <v>0.237496088759</v>
      </c>
      <c r="D85" s="1">
        <f t="shared" si="9"/>
        <v>6.5826044429999897E-3</v>
      </c>
      <c r="E85" s="1">
        <f t="shared" si="10"/>
        <v>0.26243608875899999</v>
      </c>
      <c r="F85">
        <f t="shared" si="11"/>
        <v>6.8916031364374727E-2</v>
      </c>
      <c r="G85">
        <f t="shared" si="14"/>
        <v>2.7666666666666666</v>
      </c>
      <c r="H85">
        <f t="shared" si="12"/>
        <v>1.4368313050469563</v>
      </c>
      <c r="I85">
        <f t="shared" si="13"/>
        <v>91</v>
      </c>
      <c r="J85" s="1" t="str">
        <f t="shared" si="17"/>
        <v/>
      </c>
      <c r="K85">
        <f t="shared" si="15"/>
        <v>499.99999999999818</v>
      </c>
      <c r="L85" t="str">
        <f t="shared" si="16"/>
        <v>myservo.write(92);delay(33);
myservo.write(91);delay(33);
myservo.write(92);delay(1000);
myservo.write(91);delay(1033);
myservo.write(90);delay(166);
myservo.write(91);</v>
      </c>
    </row>
    <row r="86" spans="1:12" ht="30">
      <c r="A86" s="1">
        <v>2.7963650000000002</v>
      </c>
      <c r="B86" s="1">
        <v>0.224482604443</v>
      </c>
      <c r="C86" s="1">
        <v>0.23858054578499999</v>
      </c>
      <c r="D86" s="1">
        <f t="shared" si="9"/>
        <v>6.5826044429999897E-3</v>
      </c>
      <c r="E86" s="1">
        <f t="shared" si="10"/>
        <v>0.263520545785</v>
      </c>
      <c r="F86">
        <f t="shared" si="11"/>
        <v>6.9486408732077287E-2</v>
      </c>
      <c r="G86">
        <f t="shared" si="14"/>
        <v>2.8</v>
      </c>
      <c r="H86">
        <f t="shared" si="12"/>
        <v>1.4309208260924682</v>
      </c>
      <c r="I86">
        <f t="shared" si="13"/>
        <v>91</v>
      </c>
      <c r="J86" s="1" t="str">
        <f t="shared" si="17"/>
        <v/>
      </c>
      <c r="K86">
        <f t="shared" si="15"/>
        <v>533.33333333333144</v>
      </c>
      <c r="L86" t="str">
        <f t="shared" si="16"/>
        <v>myservo.write(92);delay(33);
myservo.write(91);delay(33);
myservo.write(92);delay(1000);
myservo.write(91);delay(1033);
myservo.write(90);delay(166);
myservo.write(91);</v>
      </c>
    </row>
    <row r="87" spans="1:12">
      <c r="A87" s="1">
        <v>2.8296549999999998</v>
      </c>
      <c r="B87" s="1">
        <v>0.224482604443</v>
      </c>
      <c r="C87" s="1">
        <v>0.23858054578499999</v>
      </c>
      <c r="D87" s="1">
        <f t="shared" si="9"/>
        <v>6.5826044429999897E-3</v>
      </c>
      <c r="E87" s="1">
        <f t="shared" si="10"/>
        <v>0.263520545785</v>
      </c>
      <c r="F87">
        <f t="shared" si="11"/>
        <v>6.9486408732077287E-2</v>
      </c>
      <c r="G87">
        <f t="shared" si="14"/>
        <v>2.833333333333333</v>
      </c>
      <c r="H87">
        <f t="shared" si="12"/>
        <v>1.4309208260924682</v>
      </c>
      <c r="I87">
        <f t="shared" si="13"/>
        <v>91</v>
      </c>
      <c r="J87" s="1" t="str">
        <f t="shared" si="17"/>
        <v/>
      </c>
      <c r="K87">
        <f t="shared" si="15"/>
        <v>566.6666666666647</v>
      </c>
      <c r="L87" t="str">
        <f t="shared" si="16"/>
        <v>myservo.write(92);delay(33);
myservo.write(91);delay(33);
myservo.write(92);delay(1000);
myservo.write(91);delay(1033);
myservo.write(90);delay(166);
myservo.write(91);</v>
      </c>
    </row>
    <row r="88" spans="1:12" ht="30">
      <c r="A88" s="1">
        <v>2.8629449999999999</v>
      </c>
      <c r="B88" s="1">
        <v>0.224482604443</v>
      </c>
      <c r="C88" s="1">
        <v>0.23858054578499999</v>
      </c>
      <c r="D88" s="1">
        <f t="shared" si="9"/>
        <v>6.5826044429999897E-3</v>
      </c>
      <c r="E88" s="1">
        <f t="shared" si="10"/>
        <v>0.263520545785</v>
      </c>
      <c r="F88">
        <f t="shared" si="11"/>
        <v>6.9486408732077287E-2</v>
      </c>
      <c r="G88">
        <f t="shared" si="14"/>
        <v>2.8666666666666663</v>
      </c>
      <c r="H88">
        <f t="shared" si="12"/>
        <v>1.4309208260924682</v>
      </c>
      <c r="I88">
        <f t="shared" si="13"/>
        <v>91</v>
      </c>
      <c r="J88" s="1" t="str">
        <f t="shared" si="17"/>
        <v/>
      </c>
      <c r="K88">
        <f t="shared" si="15"/>
        <v>599.99999999999795</v>
      </c>
      <c r="L88" t="str">
        <f t="shared" si="16"/>
        <v>myservo.write(92);delay(33);
myservo.write(91);delay(33);
myservo.write(92);delay(1000);
myservo.write(91);delay(1033);
myservo.write(90);delay(166);
myservo.write(91);</v>
      </c>
    </row>
    <row r="89" spans="1:12">
      <c r="A89" s="1">
        <v>2.8962349999999999</v>
      </c>
      <c r="B89" s="1">
        <v>0.22773597552200001</v>
      </c>
      <c r="C89" s="1">
        <v>0.23858054578499999</v>
      </c>
      <c r="D89" s="1">
        <f t="shared" si="9"/>
        <v>9.8359755219999956E-3</v>
      </c>
      <c r="E89" s="1">
        <f t="shared" si="10"/>
        <v>0.263520545785</v>
      </c>
      <c r="F89">
        <f t="shared" si="11"/>
        <v>6.9539824465293665E-2</v>
      </c>
      <c r="G89">
        <f t="shared" si="14"/>
        <v>2.8999999999999995</v>
      </c>
      <c r="H89">
        <f t="shared" si="12"/>
        <v>2.1375881300463826</v>
      </c>
      <c r="I89">
        <f t="shared" si="13"/>
        <v>92</v>
      </c>
      <c r="J89" s="1" t="str">
        <f t="shared" si="17"/>
        <v>delay(599);
myservo.write(92);</v>
      </c>
      <c r="K89">
        <f t="shared" si="15"/>
        <v>33.333333333333336</v>
      </c>
      <c r="L89" t="str">
        <f t="shared" si="16"/>
        <v>myservo.write(92);delay(33);
myservo.write(91);delay(33);
myservo.write(92);delay(1000);
myservo.write(91);delay(1033);
myservo.write(90);delay(166);
myservo.write(91);delay(599);
myservo.write(92);</v>
      </c>
    </row>
    <row r="90" spans="1:12" ht="30">
      <c r="A90" s="1">
        <v>2.9295249999999999</v>
      </c>
      <c r="B90" s="1">
        <v>0.22773597552200001</v>
      </c>
      <c r="C90" s="1">
        <v>0.23858054578499999</v>
      </c>
      <c r="D90" s="1">
        <f t="shared" si="9"/>
        <v>9.8359755219999956E-3</v>
      </c>
      <c r="E90" s="1">
        <f t="shared" si="10"/>
        <v>0.263520545785</v>
      </c>
      <c r="F90">
        <f t="shared" si="11"/>
        <v>6.9539824465293665E-2</v>
      </c>
      <c r="G90">
        <f t="shared" si="14"/>
        <v>2.9333333333333327</v>
      </c>
      <c r="H90">
        <f t="shared" si="12"/>
        <v>2.1375881300463826</v>
      </c>
      <c r="I90">
        <f t="shared" si="13"/>
        <v>92</v>
      </c>
      <c r="J90" s="1" t="str">
        <f t="shared" si="17"/>
        <v/>
      </c>
      <c r="K90">
        <f t="shared" si="15"/>
        <v>66.666666666666544</v>
      </c>
      <c r="L90" t="str">
        <f t="shared" si="16"/>
        <v>myservo.write(92);delay(33);
myservo.write(91);delay(33);
myservo.write(92);delay(1000);
myservo.write(91);delay(1033);
myservo.write(90);delay(166);
myservo.write(91);delay(599);
myservo.write(92);</v>
      </c>
    </row>
    <row r="91" spans="1:12">
      <c r="A91" s="1">
        <v>2.962815</v>
      </c>
      <c r="B91" s="1">
        <v>0.22773597552200001</v>
      </c>
      <c r="C91" s="1">
        <v>0.23858054578499999</v>
      </c>
      <c r="D91" s="1">
        <f t="shared" si="9"/>
        <v>9.8359755219999956E-3</v>
      </c>
      <c r="E91" s="1">
        <f t="shared" si="10"/>
        <v>0.263520545785</v>
      </c>
      <c r="F91">
        <f t="shared" si="11"/>
        <v>6.9539824465293665E-2</v>
      </c>
      <c r="G91">
        <f t="shared" si="14"/>
        <v>2.9666666666666659</v>
      </c>
      <c r="H91">
        <f t="shared" si="12"/>
        <v>2.1375881300463826</v>
      </c>
      <c r="I91">
        <f t="shared" si="13"/>
        <v>92</v>
      </c>
      <c r="J91" s="1" t="str">
        <f t="shared" si="17"/>
        <v/>
      </c>
      <c r="K91">
        <f t="shared" si="15"/>
        <v>99.999999999999758</v>
      </c>
      <c r="L91" t="str">
        <f t="shared" si="16"/>
        <v>myservo.write(92);delay(33);
myservo.write(91);delay(33);
myservo.write(92);delay(1000);
myservo.write(91);delay(1033);
myservo.write(90);delay(166);
myservo.write(91);delay(599);
myservo.write(92);</v>
      </c>
    </row>
    <row r="92" spans="1:12" ht="30">
      <c r="A92" s="1">
        <v>2.996105</v>
      </c>
      <c r="B92" s="1">
        <v>0.228820432548</v>
      </c>
      <c r="C92" s="1">
        <v>0.23858054578499999</v>
      </c>
      <c r="D92" s="1">
        <f t="shared" si="9"/>
        <v>1.0920432547999986E-2</v>
      </c>
      <c r="E92" s="1">
        <f t="shared" si="10"/>
        <v>0.263520545785</v>
      </c>
      <c r="F92">
        <f t="shared" si="11"/>
        <v>6.9562333897859693E-2</v>
      </c>
      <c r="G92">
        <f t="shared" si="14"/>
        <v>2.9999999999999991</v>
      </c>
      <c r="H92">
        <f t="shared" si="12"/>
        <v>2.3730100055328323</v>
      </c>
      <c r="I92">
        <f t="shared" si="13"/>
        <v>92</v>
      </c>
      <c r="J92" s="1" t="str">
        <f t="shared" si="17"/>
        <v/>
      </c>
      <c r="K92">
        <f t="shared" si="15"/>
        <v>133.33333333333297</v>
      </c>
      <c r="L92" t="str">
        <f t="shared" si="16"/>
        <v>myservo.write(92);delay(33);
myservo.write(91);delay(33);
myservo.write(92);delay(1000);
myservo.write(91);delay(1033);
myservo.write(90);delay(166);
myservo.write(91);delay(599);
myservo.write(92);</v>
      </c>
    </row>
    <row r="93" spans="1:12">
      <c r="A93" s="1">
        <v>3.0293950000000001</v>
      </c>
      <c r="B93" s="1">
        <v>0.228820432548</v>
      </c>
      <c r="C93" s="1">
        <v>0.23858054578499999</v>
      </c>
      <c r="D93" s="1">
        <f t="shared" si="9"/>
        <v>1.0920432547999986E-2</v>
      </c>
      <c r="E93" s="1">
        <f t="shared" si="10"/>
        <v>0.263520545785</v>
      </c>
      <c r="F93">
        <f t="shared" si="11"/>
        <v>6.9562333897859693E-2</v>
      </c>
      <c r="G93">
        <f t="shared" si="14"/>
        <v>3.0333333333333323</v>
      </c>
      <c r="H93">
        <f t="shared" si="12"/>
        <v>2.3730100055328323</v>
      </c>
      <c r="I93">
        <f t="shared" si="13"/>
        <v>92</v>
      </c>
      <c r="J93" s="1" t="str">
        <f t="shared" si="17"/>
        <v/>
      </c>
      <c r="K93">
        <f t="shared" si="15"/>
        <v>166.66666666666617</v>
      </c>
      <c r="L93" t="str">
        <f t="shared" si="16"/>
        <v>myservo.write(92);delay(33);
myservo.write(91);delay(33);
myservo.write(92);delay(1000);
myservo.write(91);delay(1033);
myservo.write(90);delay(166);
myservo.write(91);delay(599);
myservo.write(92);</v>
      </c>
    </row>
    <row r="94" spans="1:12" ht="30">
      <c r="A94" s="1">
        <v>3.0626850000000001</v>
      </c>
      <c r="B94" s="1">
        <v>0.228820432548</v>
      </c>
      <c r="C94" s="1">
        <v>0.23858054578499999</v>
      </c>
      <c r="D94" s="1">
        <f t="shared" si="9"/>
        <v>1.0920432547999986E-2</v>
      </c>
      <c r="E94" s="1">
        <f t="shared" si="10"/>
        <v>0.263520545785</v>
      </c>
      <c r="F94">
        <f t="shared" si="11"/>
        <v>6.9562333897859693E-2</v>
      </c>
      <c r="G94">
        <f t="shared" si="14"/>
        <v>3.0666666666666655</v>
      </c>
      <c r="H94">
        <f t="shared" si="12"/>
        <v>2.3730100055328323</v>
      </c>
      <c r="I94">
        <f t="shared" si="13"/>
        <v>92</v>
      </c>
      <c r="J94" s="1" t="str">
        <f t="shared" si="17"/>
        <v/>
      </c>
      <c r="K94">
        <f t="shared" si="15"/>
        <v>199.99999999999937</v>
      </c>
      <c r="L94" t="str">
        <f t="shared" si="16"/>
        <v>myservo.write(92);delay(33);
myservo.write(91);delay(33);
myservo.write(92);delay(1000);
myservo.write(91);delay(1033);
myservo.write(90);delay(166);
myservo.write(91);delay(599);
myservo.write(92);</v>
      </c>
    </row>
    <row r="95" spans="1:12">
      <c r="A95" s="1">
        <v>3.0959750000000001</v>
      </c>
      <c r="B95" s="1">
        <v>0.22773597552200001</v>
      </c>
      <c r="C95" s="1">
        <v>0.23858054578499999</v>
      </c>
      <c r="D95" s="1">
        <f t="shared" si="9"/>
        <v>9.8359755219999956E-3</v>
      </c>
      <c r="E95" s="1">
        <f t="shared" si="10"/>
        <v>0.263520545785</v>
      </c>
      <c r="F95">
        <f t="shared" si="11"/>
        <v>6.9539824465293665E-2</v>
      </c>
      <c r="G95">
        <f t="shared" si="14"/>
        <v>3.0999999999999988</v>
      </c>
      <c r="H95">
        <f t="shared" si="12"/>
        <v>2.1375881300463826</v>
      </c>
      <c r="I95">
        <f t="shared" si="13"/>
        <v>92</v>
      </c>
      <c r="J95" s="1" t="str">
        <f t="shared" si="17"/>
        <v/>
      </c>
      <c r="K95">
        <f t="shared" si="15"/>
        <v>233.33333333333258</v>
      </c>
      <c r="L95" t="str">
        <f t="shared" si="16"/>
        <v>myservo.write(92);delay(33);
myservo.write(91);delay(33);
myservo.write(92);delay(1000);
myservo.write(91);delay(1033);
myservo.write(90);delay(166);
myservo.write(91);delay(599);
myservo.write(92);</v>
      </c>
    </row>
    <row r="96" spans="1:12" ht="30">
      <c r="A96" s="1">
        <v>3.1292650000000002</v>
      </c>
      <c r="B96" s="1">
        <v>0.22773597552200001</v>
      </c>
      <c r="C96" s="1">
        <v>0.23858054578499999</v>
      </c>
      <c r="D96" s="1">
        <f t="shared" si="9"/>
        <v>9.8359755219999956E-3</v>
      </c>
      <c r="E96" s="1">
        <f t="shared" si="10"/>
        <v>0.263520545785</v>
      </c>
      <c r="F96">
        <f t="shared" si="11"/>
        <v>6.9539824465293665E-2</v>
      </c>
      <c r="G96">
        <f t="shared" si="14"/>
        <v>3.133333333333332</v>
      </c>
      <c r="H96">
        <f t="shared" si="12"/>
        <v>2.1375881300463826</v>
      </c>
      <c r="I96">
        <f t="shared" si="13"/>
        <v>92</v>
      </c>
      <c r="J96" s="1" t="str">
        <f t="shared" si="17"/>
        <v/>
      </c>
      <c r="K96">
        <f t="shared" si="15"/>
        <v>266.66666666666578</v>
      </c>
      <c r="L96" t="str">
        <f t="shared" si="16"/>
        <v>myservo.write(92);delay(33);
myservo.write(91);delay(33);
myservo.write(92);delay(1000);
myservo.write(91);delay(1033);
myservo.write(90);delay(166);
myservo.write(91);delay(599);
myservo.write(92);</v>
      </c>
    </row>
    <row r="97" spans="1:12">
      <c r="A97" s="1">
        <v>3.1625549999999998</v>
      </c>
      <c r="B97" s="1">
        <v>0.22773597552200001</v>
      </c>
      <c r="C97" s="1">
        <v>0.23858054578499999</v>
      </c>
      <c r="D97" s="1">
        <f t="shared" si="9"/>
        <v>9.8359755219999956E-3</v>
      </c>
      <c r="E97" s="1">
        <f t="shared" si="10"/>
        <v>0.263520545785</v>
      </c>
      <c r="F97">
        <f t="shared" si="11"/>
        <v>6.9539824465293665E-2</v>
      </c>
      <c r="G97">
        <f t="shared" si="14"/>
        <v>3.1666666666666652</v>
      </c>
      <c r="H97">
        <f t="shared" si="12"/>
        <v>2.1375881300463826</v>
      </c>
      <c r="I97">
        <f t="shared" si="13"/>
        <v>92</v>
      </c>
      <c r="J97" s="1" t="str">
        <f t="shared" si="17"/>
        <v/>
      </c>
      <c r="K97">
        <f t="shared" si="15"/>
        <v>299.99999999999898</v>
      </c>
      <c r="L97" t="str">
        <f t="shared" si="16"/>
        <v>myservo.write(92);delay(33);
myservo.write(91);delay(33);
myservo.write(92);delay(1000);
myservo.write(91);delay(1033);
myservo.write(90);delay(166);
myservo.write(91);delay(599);
myservo.write(92);</v>
      </c>
    </row>
    <row r="98" spans="1:12" ht="30">
      <c r="A98" s="1">
        <v>3.1958449999999998</v>
      </c>
      <c r="B98" s="1">
        <v>0.224482604443</v>
      </c>
      <c r="C98" s="1">
        <v>0.23858054578499999</v>
      </c>
      <c r="D98" s="1">
        <f t="shared" si="9"/>
        <v>6.5826044429999897E-3</v>
      </c>
      <c r="E98" s="1">
        <f t="shared" si="10"/>
        <v>0.263520545785</v>
      </c>
      <c r="F98">
        <f t="shared" si="11"/>
        <v>6.9486408732077287E-2</v>
      </c>
      <c r="G98">
        <f t="shared" si="14"/>
        <v>3.1999999999999984</v>
      </c>
      <c r="H98">
        <f t="shared" si="12"/>
        <v>1.4309208260924682</v>
      </c>
      <c r="I98">
        <f t="shared" si="13"/>
        <v>91</v>
      </c>
      <c r="J98" s="1" t="str">
        <f t="shared" si="17"/>
        <v>delay(299);
myservo.write(91);</v>
      </c>
      <c r="K98">
        <f t="shared" si="15"/>
        <v>33.333333333333336</v>
      </c>
      <c r="L98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</v>
      </c>
    </row>
    <row r="99" spans="1:12">
      <c r="A99" s="1">
        <v>3.2291349999999999</v>
      </c>
      <c r="B99" s="1">
        <v>0.21906031931200001</v>
      </c>
      <c r="C99" s="1">
        <v>0.23858054578499999</v>
      </c>
      <c r="D99" s="1">
        <f t="shared" si="9"/>
        <v>1.1603193120000022E-3</v>
      </c>
      <c r="E99" s="1">
        <f t="shared" si="10"/>
        <v>0.263520545785</v>
      </c>
      <c r="F99">
        <f t="shared" si="11"/>
        <v>6.9444424391730084E-2</v>
      </c>
      <c r="G99">
        <f t="shared" si="14"/>
        <v>3.2333333333333316</v>
      </c>
      <c r="H99">
        <f t="shared" si="12"/>
        <v>0.25228002481482215</v>
      </c>
      <c r="I99">
        <f t="shared" si="13"/>
        <v>90</v>
      </c>
      <c r="J99" s="1" t="str">
        <f t="shared" si="17"/>
        <v>delay(33);
myservo.write(90);</v>
      </c>
      <c r="K99">
        <f t="shared" si="15"/>
        <v>33.333333333333336</v>
      </c>
      <c r="L99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</v>
      </c>
    </row>
    <row r="100" spans="1:12" ht="30">
      <c r="A100" s="1">
        <v>3.262426</v>
      </c>
      <c r="B100" s="1">
        <v>0.216891405259</v>
      </c>
      <c r="C100" s="1">
        <v>0.23858054578499999</v>
      </c>
      <c r="D100" s="1">
        <f t="shared" si="9"/>
        <v>-1.0085947410000129E-3</v>
      </c>
      <c r="E100" s="1">
        <f t="shared" si="10"/>
        <v>0.263520545785</v>
      </c>
      <c r="F100">
        <f t="shared" si="11"/>
        <v>6.9444095314175849E-2</v>
      </c>
      <c r="G100">
        <f t="shared" si="14"/>
        <v>3.2666666666666648</v>
      </c>
      <c r="H100">
        <f t="shared" si="12"/>
        <v>-0.2192919703894112</v>
      </c>
      <c r="I100">
        <f t="shared" si="13"/>
        <v>89</v>
      </c>
      <c r="J100" s="1" t="str">
        <f t="shared" si="17"/>
        <v>delay(33);
myservo.write(89);</v>
      </c>
      <c r="K100">
        <f t="shared" si="15"/>
        <v>33.333333333333336</v>
      </c>
      <c r="L100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</v>
      </c>
    </row>
    <row r="101" spans="1:12">
      <c r="A101" s="1">
        <v>3.2957160000000001</v>
      </c>
      <c r="B101" s="1">
        <v>0.21580694823300001</v>
      </c>
      <c r="C101" s="1">
        <v>0.23858054578499999</v>
      </c>
      <c r="D101" s="1">
        <f t="shared" si="9"/>
        <v>-2.0930517670000037E-3</v>
      </c>
      <c r="E101" s="1">
        <f t="shared" si="10"/>
        <v>0.263520545785</v>
      </c>
      <c r="F101">
        <f t="shared" si="11"/>
        <v>6.9447458916523624E-2</v>
      </c>
      <c r="G101">
        <f t="shared" si="14"/>
        <v>3.299999999999998</v>
      </c>
      <c r="H101">
        <f t="shared" si="12"/>
        <v>-0.45507081992388904</v>
      </c>
      <c r="I101">
        <f t="shared" si="13"/>
        <v>89</v>
      </c>
      <c r="J101" s="1" t="str">
        <f t="shared" si="17"/>
        <v/>
      </c>
      <c r="K101">
        <f t="shared" si="15"/>
        <v>66.666666666666544</v>
      </c>
      <c r="L101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</v>
      </c>
    </row>
    <row r="102" spans="1:12" ht="30">
      <c r="A102" s="1">
        <v>3.3290060000000001</v>
      </c>
      <c r="B102" s="1">
        <v>0.21580694823300001</v>
      </c>
      <c r="C102" s="1">
        <v>0.23858054578499999</v>
      </c>
      <c r="D102" s="1">
        <f t="shared" si="9"/>
        <v>-2.0930517670000037E-3</v>
      </c>
      <c r="E102" s="1">
        <f t="shared" si="10"/>
        <v>0.263520545785</v>
      </c>
      <c r="F102">
        <f t="shared" si="11"/>
        <v>6.9447458916523624E-2</v>
      </c>
      <c r="G102">
        <f t="shared" si="14"/>
        <v>3.3333333333333313</v>
      </c>
      <c r="H102">
        <f t="shared" si="12"/>
        <v>-0.45507081992388904</v>
      </c>
      <c r="I102">
        <f t="shared" si="13"/>
        <v>89</v>
      </c>
      <c r="J102" s="1" t="str">
        <f t="shared" si="17"/>
        <v/>
      </c>
      <c r="K102">
        <f t="shared" si="15"/>
        <v>99.999999999999758</v>
      </c>
      <c r="L102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</v>
      </c>
    </row>
    <row r="103" spans="1:12">
      <c r="A103" s="1">
        <v>3.3622960000000002</v>
      </c>
      <c r="B103" s="1">
        <v>0.21363803417999999</v>
      </c>
      <c r="C103" s="1">
        <v>0.23858054578499999</v>
      </c>
      <c r="D103" s="1">
        <f t="shared" si="9"/>
        <v>-4.2619658200000188E-3</v>
      </c>
      <c r="E103" s="1">
        <f t="shared" si="10"/>
        <v>0.263520545785</v>
      </c>
      <c r="F103">
        <f t="shared" si="11"/>
        <v>6.9461242403475135E-2</v>
      </c>
      <c r="G103">
        <f t="shared" si="14"/>
        <v>3.3666666666666645</v>
      </c>
      <c r="H103">
        <f t="shared" si="12"/>
        <v>-0.92657430266971119</v>
      </c>
      <c r="I103">
        <f t="shared" si="13"/>
        <v>89</v>
      </c>
      <c r="J103" s="1" t="str">
        <f t="shared" si="17"/>
        <v/>
      </c>
      <c r="K103">
        <f t="shared" si="15"/>
        <v>133.33333333333297</v>
      </c>
      <c r="L103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</v>
      </c>
    </row>
    <row r="104" spans="1:12" ht="30">
      <c r="A104" s="1">
        <v>3.3955860000000002</v>
      </c>
      <c r="B104" s="1">
        <v>0.21146912012800001</v>
      </c>
      <c r="C104" s="1">
        <v>0.23858054578499999</v>
      </c>
      <c r="D104" s="1">
        <f t="shared" si="9"/>
        <v>-6.4308798720000004E-3</v>
      </c>
      <c r="E104" s="1">
        <f t="shared" si="10"/>
        <v>0.263520545785</v>
      </c>
      <c r="F104">
        <f t="shared" si="11"/>
        <v>6.9484434266752382E-2</v>
      </c>
      <c r="G104">
        <f t="shared" si="14"/>
        <v>3.3999999999999977</v>
      </c>
      <c r="H104">
        <f t="shared" si="12"/>
        <v>-1.3979523130691174</v>
      </c>
      <c r="I104">
        <f t="shared" si="13"/>
        <v>88</v>
      </c>
      <c r="J104" s="1" t="str">
        <f t="shared" si="17"/>
        <v>delay(133);
myservo.write(88);</v>
      </c>
      <c r="K104">
        <f t="shared" si="15"/>
        <v>33.333333333333336</v>
      </c>
      <c r="L104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</v>
      </c>
    </row>
    <row r="105" spans="1:12">
      <c r="A105" s="1">
        <v>3.4288759999999998</v>
      </c>
      <c r="B105" s="1">
        <v>0.21580694823300001</v>
      </c>
      <c r="C105" s="1">
        <v>0.23858054578499999</v>
      </c>
      <c r="D105" s="1">
        <f t="shared" si="9"/>
        <v>-2.0930517670000037E-3</v>
      </c>
      <c r="E105" s="1">
        <f t="shared" si="10"/>
        <v>0.263520545785</v>
      </c>
      <c r="F105">
        <f t="shared" si="11"/>
        <v>6.9447458916523624E-2</v>
      </c>
      <c r="G105">
        <f t="shared" si="14"/>
        <v>3.4333333333333309</v>
      </c>
      <c r="H105">
        <f t="shared" si="12"/>
        <v>-0.45507081992388904</v>
      </c>
      <c r="I105">
        <f t="shared" si="13"/>
        <v>89</v>
      </c>
      <c r="J105" s="1" t="str">
        <f t="shared" si="17"/>
        <v>delay(33);
myservo.write(89);</v>
      </c>
      <c r="K105">
        <f t="shared" si="15"/>
        <v>33.333333333333336</v>
      </c>
      <c r="L105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</v>
      </c>
    </row>
    <row r="106" spans="1:12" ht="30">
      <c r="A106" s="1">
        <v>3.4621659999999999</v>
      </c>
      <c r="B106" s="1">
        <v>0.21363803417999999</v>
      </c>
      <c r="C106" s="1">
        <v>0.23858054578499999</v>
      </c>
      <c r="D106" s="1">
        <f t="shared" si="9"/>
        <v>-4.2619658200000188E-3</v>
      </c>
      <c r="E106" s="1">
        <f t="shared" si="10"/>
        <v>0.263520545785</v>
      </c>
      <c r="F106">
        <f t="shared" si="11"/>
        <v>6.9461242403475135E-2</v>
      </c>
      <c r="G106">
        <f t="shared" si="14"/>
        <v>3.4666666666666641</v>
      </c>
      <c r="H106">
        <f t="shared" si="12"/>
        <v>-0.92657430266971119</v>
      </c>
      <c r="I106">
        <f t="shared" si="13"/>
        <v>89</v>
      </c>
      <c r="J106" s="1" t="str">
        <f t="shared" si="17"/>
        <v/>
      </c>
      <c r="K106">
        <f t="shared" si="15"/>
        <v>66.666666666666544</v>
      </c>
      <c r="L106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</v>
      </c>
    </row>
    <row r="107" spans="1:12">
      <c r="A107" s="1">
        <v>3.4954559999999999</v>
      </c>
      <c r="B107" s="1">
        <v>0.21363803417999999</v>
      </c>
      <c r="C107" s="1">
        <v>0.23858054578499999</v>
      </c>
      <c r="D107" s="1">
        <f t="shared" si="9"/>
        <v>-4.2619658200000188E-3</v>
      </c>
      <c r="E107" s="1">
        <f t="shared" si="10"/>
        <v>0.263520545785</v>
      </c>
      <c r="F107">
        <f t="shared" si="11"/>
        <v>6.9461242403475135E-2</v>
      </c>
      <c r="G107">
        <f t="shared" si="14"/>
        <v>3.4999999999999973</v>
      </c>
      <c r="H107">
        <f t="shared" si="12"/>
        <v>-0.92657430266971119</v>
      </c>
      <c r="I107">
        <f t="shared" si="13"/>
        <v>89</v>
      </c>
      <c r="J107" s="1" t="str">
        <f t="shared" si="17"/>
        <v/>
      </c>
      <c r="K107">
        <f t="shared" si="15"/>
        <v>99.999999999999758</v>
      </c>
      <c r="L107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</v>
      </c>
    </row>
    <row r="108" spans="1:12" ht="30">
      <c r="A108" s="1">
        <v>3.5287459999999999</v>
      </c>
      <c r="B108" s="1">
        <v>0.21363803417999999</v>
      </c>
      <c r="C108" s="1">
        <v>0.23858054578499999</v>
      </c>
      <c r="D108" s="1">
        <f t="shared" si="9"/>
        <v>-4.2619658200000188E-3</v>
      </c>
      <c r="E108" s="1">
        <f t="shared" si="10"/>
        <v>0.263520545785</v>
      </c>
      <c r="F108">
        <f t="shared" si="11"/>
        <v>6.9461242403475135E-2</v>
      </c>
      <c r="G108">
        <f t="shared" si="14"/>
        <v>3.5333333333333306</v>
      </c>
      <c r="H108">
        <f t="shared" si="12"/>
        <v>-0.92657430266971119</v>
      </c>
      <c r="I108">
        <f t="shared" si="13"/>
        <v>89</v>
      </c>
      <c r="J108" s="1" t="str">
        <f t="shared" si="17"/>
        <v/>
      </c>
      <c r="K108">
        <f t="shared" si="15"/>
        <v>133.33333333333297</v>
      </c>
      <c r="L108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</v>
      </c>
    </row>
    <row r="109" spans="1:12">
      <c r="A109" s="1">
        <v>3.562036</v>
      </c>
      <c r="B109" s="1">
        <v>0.21363803417999999</v>
      </c>
      <c r="C109" s="1">
        <v>0.23858054578499999</v>
      </c>
      <c r="D109" s="1">
        <f t="shared" si="9"/>
        <v>-4.2619658200000188E-3</v>
      </c>
      <c r="E109" s="1">
        <f t="shared" si="10"/>
        <v>0.263520545785</v>
      </c>
      <c r="F109">
        <f t="shared" si="11"/>
        <v>6.9461242403475135E-2</v>
      </c>
      <c r="G109">
        <f t="shared" si="14"/>
        <v>3.5666666666666638</v>
      </c>
      <c r="H109">
        <f t="shared" si="12"/>
        <v>-0.92657430266971119</v>
      </c>
      <c r="I109">
        <f t="shared" si="13"/>
        <v>89</v>
      </c>
      <c r="J109" s="1" t="str">
        <f t="shared" si="17"/>
        <v/>
      </c>
      <c r="K109">
        <f t="shared" si="15"/>
        <v>166.66666666666617</v>
      </c>
      <c r="L109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</v>
      </c>
    </row>
    <row r="110" spans="1:12" ht="30">
      <c r="A110" s="1">
        <v>3.595326</v>
      </c>
      <c r="B110" s="1">
        <v>0.21363803417999999</v>
      </c>
      <c r="C110" s="1">
        <v>0.23858054578499999</v>
      </c>
      <c r="D110" s="1">
        <f t="shared" si="9"/>
        <v>-4.2619658200000188E-3</v>
      </c>
      <c r="E110" s="1">
        <f t="shared" si="10"/>
        <v>0.263520545785</v>
      </c>
      <c r="F110">
        <f t="shared" si="11"/>
        <v>6.9461242403475135E-2</v>
      </c>
      <c r="G110">
        <f t="shared" si="14"/>
        <v>3.599999999999997</v>
      </c>
      <c r="H110">
        <f t="shared" si="12"/>
        <v>-0.92657430266971119</v>
      </c>
      <c r="I110">
        <f t="shared" si="13"/>
        <v>89</v>
      </c>
      <c r="J110" s="1" t="str">
        <f t="shared" si="17"/>
        <v/>
      </c>
      <c r="K110">
        <f t="shared" si="15"/>
        <v>199.99999999999937</v>
      </c>
      <c r="L110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</v>
      </c>
    </row>
    <row r="111" spans="1:12">
      <c r="A111" s="1">
        <v>3.6286160000000001</v>
      </c>
      <c r="B111" s="1">
        <v>0.212553577154</v>
      </c>
      <c r="C111" s="1">
        <v>0.23858054578499999</v>
      </c>
      <c r="D111" s="1">
        <f t="shared" si="9"/>
        <v>-5.3464228460000096E-3</v>
      </c>
      <c r="E111" s="1">
        <f t="shared" si="10"/>
        <v>0.263520545785</v>
      </c>
      <c r="F111">
        <f t="shared" si="11"/>
        <v>6.9471662288072514E-2</v>
      </c>
      <c r="G111">
        <f t="shared" si="14"/>
        <v>3.6333333333333302</v>
      </c>
      <c r="H111">
        <f t="shared" si="12"/>
        <v>-1.1622829777799317</v>
      </c>
      <c r="I111">
        <f t="shared" si="13"/>
        <v>88</v>
      </c>
      <c r="J111" s="1" t="str">
        <f t="shared" si="17"/>
        <v>delay(199);
myservo.write(88);</v>
      </c>
      <c r="K111">
        <f t="shared" si="15"/>
        <v>33.333333333333336</v>
      </c>
      <c r="L111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</v>
      </c>
    </row>
    <row r="112" spans="1:12" ht="30">
      <c r="A112" s="1">
        <v>3.6619060000000001</v>
      </c>
      <c r="B112" s="1">
        <v>0.20930020607499999</v>
      </c>
      <c r="C112" s="1">
        <v>0.23858054578499999</v>
      </c>
      <c r="D112" s="1">
        <f t="shared" si="9"/>
        <v>-8.5997939250000155E-3</v>
      </c>
      <c r="E112" s="1">
        <f t="shared" si="10"/>
        <v>0.263520545785</v>
      </c>
      <c r="F112">
        <f t="shared" si="11"/>
        <v>6.9517034506376751E-2</v>
      </c>
      <c r="G112">
        <f t="shared" si="14"/>
        <v>3.6666666666666634</v>
      </c>
      <c r="H112">
        <f t="shared" si="12"/>
        <v>-1.8691411251489536</v>
      </c>
      <c r="I112">
        <f t="shared" si="13"/>
        <v>88</v>
      </c>
      <c r="J112" s="1" t="str">
        <f t="shared" si="17"/>
        <v/>
      </c>
      <c r="K112">
        <f t="shared" si="15"/>
        <v>66.666666666666544</v>
      </c>
      <c r="L112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</v>
      </c>
    </row>
    <row r="113" spans="1:12">
      <c r="A113" s="1">
        <v>3.6951960000000001</v>
      </c>
      <c r="B113" s="1">
        <v>0.20930020607499999</v>
      </c>
      <c r="C113" s="1">
        <v>0.23858054578499999</v>
      </c>
      <c r="D113" s="1">
        <f t="shared" si="9"/>
        <v>-8.5997939250000155E-3</v>
      </c>
      <c r="E113" s="1">
        <f t="shared" si="10"/>
        <v>0.263520545785</v>
      </c>
      <c r="F113">
        <f t="shared" si="11"/>
        <v>6.9517034506376751E-2</v>
      </c>
      <c r="G113">
        <f t="shared" si="14"/>
        <v>3.6999999999999966</v>
      </c>
      <c r="H113">
        <f t="shared" si="12"/>
        <v>-1.8691411251489536</v>
      </c>
      <c r="I113">
        <f t="shared" si="13"/>
        <v>88</v>
      </c>
      <c r="J113" s="1" t="str">
        <f t="shared" si="17"/>
        <v/>
      </c>
      <c r="K113">
        <f t="shared" si="15"/>
        <v>99.999999999999758</v>
      </c>
      <c r="L113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</v>
      </c>
    </row>
    <row r="114" spans="1:12" ht="30">
      <c r="A114" s="1">
        <v>3.7284860000000002</v>
      </c>
      <c r="B114" s="1">
        <v>0.208215749049</v>
      </c>
      <c r="C114" s="1">
        <v>0.23858054578499999</v>
      </c>
      <c r="D114" s="1">
        <f t="shared" si="9"/>
        <v>-9.6842509510000063E-3</v>
      </c>
      <c r="E114" s="1">
        <f t="shared" si="10"/>
        <v>0.263520545785</v>
      </c>
      <c r="F114">
        <f t="shared" si="11"/>
        <v>6.9536862767306223E-2</v>
      </c>
      <c r="G114">
        <f t="shared" si="14"/>
        <v>3.7333333333333298</v>
      </c>
      <c r="H114">
        <f t="shared" si="12"/>
        <v>-2.1046447076897508</v>
      </c>
      <c r="I114">
        <f t="shared" si="13"/>
        <v>87</v>
      </c>
      <c r="J114" s="1" t="str">
        <f t="shared" si="17"/>
        <v>delay(99);
myservo.write(87);</v>
      </c>
      <c r="K114">
        <f t="shared" si="15"/>
        <v>33.333333333333336</v>
      </c>
      <c r="L114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</v>
      </c>
    </row>
    <row r="115" spans="1:12">
      <c r="A115" s="1">
        <v>3.7617759999999998</v>
      </c>
      <c r="B115" s="1">
        <v>0.208215749049</v>
      </c>
      <c r="C115" s="1">
        <v>0.23858054578499999</v>
      </c>
      <c r="D115" s="1">
        <f t="shared" si="9"/>
        <v>-9.6842509510000063E-3</v>
      </c>
      <c r="E115" s="1">
        <f t="shared" si="10"/>
        <v>0.263520545785</v>
      </c>
      <c r="F115">
        <f t="shared" si="11"/>
        <v>6.9536862767306223E-2</v>
      </c>
      <c r="G115">
        <f t="shared" si="14"/>
        <v>3.7666666666666631</v>
      </c>
      <c r="H115">
        <f t="shared" si="12"/>
        <v>-2.1046447076897508</v>
      </c>
      <c r="I115">
        <f t="shared" si="13"/>
        <v>87</v>
      </c>
      <c r="J115" s="1" t="str">
        <f t="shared" si="17"/>
        <v/>
      </c>
      <c r="K115">
        <f t="shared" si="15"/>
        <v>66.666666666666544</v>
      </c>
      <c r="L115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</v>
      </c>
    </row>
    <row r="116" spans="1:12" ht="30">
      <c r="A116" s="1">
        <v>3.7950659999999998</v>
      </c>
      <c r="B116" s="1">
        <v>0.20713129202200001</v>
      </c>
      <c r="C116" s="1">
        <v>0.23858054578499999</v>
      </c>
      <c r="D116" s="1">
        <f t="shared" si="9"/>
        <v>-1.0768707978000003E-2</v>
      </c>
      <c r="E116" s="1">
        <f t="shared" si="10"/>
        <v>0.263520545785</v>
      </c>
      <c r="F116">
        <f t="shared" si="11"/>
        <v>6.9559043122339723E-2</v>
      </c>
      <c r="G116">
        <f t="shared" si="14"/>
        <v>3.7999999999999963</v>
      </c>
      <c r="H116">
        <f t="shared" si="12"/>
        <v>-2.3400771657674317</v>
      </c>
      <c r="I116">
        <f t="shared" si="13"/>
        <v>87</v>
      </c>
      <c r="J116" s="1" t="str">
        <f t="shared" si="17"/>
        <v/>
      </c>
      <c r="K116">
        <f t="shared" si="15"/>
        <v>99.999999999999758</v>
      </c>
      <c r="L116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</v>
      </c>
    </row>
    <row r="117" spans="1:12">
      <c r="A117" s="1">
        <v>3.8283559999999999</v>
      </c>
      <c r="B117" s="1">
        <v>0.20713129202200001</v>
      </c>
      <c r="C117" s="1">
        <v>0.23858054578499999</v>
      </c>
      <c r="D117" s="1">
        <f t="shared" si="9"/>
        <v>-1.0768707978000003E-2</v>
      </c>
      <c r="E117" s="1">
        <f t="shared" si="10"/>
        <v>0.263520545785</v>
      </c>
      <c r="F117">
        <f t="shared" si="11"/>
        <v>6.9559043122339723E-2</v>
      </c>
      <c r="G117">
        <f t="shared" si="14"/>
        <v>3.8333333333333295</v>
      </c>
      <c r="H117">
        <f t="shared" si="12"/>
        <v>-2.3400771657674317</v>
      </c>
      <c r="I117">
        <f t="shared" si="13"/>
        <v>87</v>
      </c>
      <c r="J117" s="1" t="str">
        <f t="shared" si="17"/>
        <v/>
      </c>
      <c r="K117">
        <f t="shared" si="15"/>
        <v>133.33333333333297</v>
      </c>
      <c r="L117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</v>
      </c>
    </row>
    <row r="118" spans="1:12" ht="30">
      <c r="A118" s="1">
        <v>3.8616470000000001</v>
      </c>
      <c r="B118" s="1">
        <v>0.212553577154</v>
      </c>
      <c r="C118" s="1">
        <v>0.23858054578499999</v>
      </c>
      <c r="D118" s="1">
        <f t="shared" si="9"/>
        <v>-5.3464228460000096E-3</v>
      </c>
      <c r="E118" s="1">
        <f t="shared" si="10"/>
        <v>0.263520545785</v>
      </c>
      <c r="F118">
        <f t="shared" si="11"/>
        <v>6.9471662288072514E-2</v>
      </c>
      <c r="G118">
        <f t="shared" si="14"/>
        <v>3.8666666666666627</v>
      </c>
      <c r="H118">
        <f t="shared" si="12"/>
        <v>-1.1622829777799317</v>
      </c>
      <c r="I118">
        <f t="shared" si="13"/>
        <v>88</v>
      </c>
      <c r="J118" s="1" t="str">
        <f t="shared" si="17"/>
        <v>delay(133);
myservo.write(88);</v>
      </c>
      <c r="K118">
        <f t="shared" si="15"/>
        <v>33.333333333333336</v>
      </c>
      <c r="L118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</v>
      </c>
    </row>
    <row r="119" spans="1:12">
      <c r="A119" s="1">
        <v>3.8949370000000001</v>
      </c>
      <c r="B119" s="1">
        <v>0.212553577154</v>
      </c>
      <c r="C119" s="1">
        <v>0.23858054578499999</v>
      </c>
      <c r="D119" s="1">
        <f t="shared" si="9"/>
        <v>-5.3464228460000096E-3</v>
      </c>
      <c r="E119" s="1">
        <f t="shared" si="10"/>
        <v>0.263520545785</v>
      </c>
      <c r="F119">
        <f t="shared" si="11"/>
        <v>6.9471662288072514E-2</v>
      </c>
      <c r="G119">
        <f t="shared" si="14"/>
        <v>3.8999999999999959</v>
      </c>
      <c r="H119">
        <f t="shared" si="12"/>
        <v>-1.1622829777799317</v>
      </c>
      <c r="I119">
        <f t="shared" si="13"/>
        <v>88</v>
      </c>
      <c r="J119" s="1" t="str">
        <f t="shared" si="17"/>
        <v/>
      </c>
      <c r="K119">
        <f t="shared" si="15"/>
        <v>66.666666666666544</v>
      </c>
      <c r="L119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</v>
      </c>
    </row>
    <row r="120" spans="1:12" ht="30">
      <c r="A120" s="1">
        <v>3.9282270000000001</v>
      </c>
      <c r="B120" s="1">
        <v>0.21363803417999999</v>
      </c>
      <c r="C120" s="1">
        <v>0.23858054578499999</v>
      </c>
      <c r="D120" s="1">
        <f t="shared" si="9"/>
        <v>-4.2619658200000188E-3</v>
      </c>
      <c r="E120" s="1">
        <f t="shared" si="10"/>
        <v>0.263520545785</v>
      </c>
      <c r="F120">
        <f t="shared" si="11"/>
        <v>6.9461242403475135E-2</v>
      </c>
      <c r="G120">
        <f t="shared" si="14"/>
        <v>3.9333333333333291</v>
      </c>
      <c r="H120">
        <f t="shared" si="12"/>
        <v>-0.92657430266971119</v>
      </c>
      <c r="I120">
        <f t="shared" si="13"/>
        <v>89</v>
      </c>
      <c r="J120" s="1" t="str">
        <f t="shared" si="17"/>
        <v>delay(66);
myservo.write(89);</v>
      </c>
      <c r="K120">
        <f t="shared" si="15"/>
        <v>33.333333333333336</v>
      </c>
      <c r="L120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</v>
      </c>
    </row>
    <row r="121" spans="1:12">
      <c r="A121" s="1">
        <v>3.9615170000000002</v>
      </c>
      <c r="B121" s="1">
        <v>0.21580694823300001</v>
      </c>
      <c r="C121" s="1">
        <v>0.23858054578499999</v>
      </c>
      <c r="D121" s="1">
        <f t="shared" si="9"/>
        <v>-2.0930517670000037E-3</v>
      </c>
      <c r="E121" s="1">
        <f t="shared" si="10"/>
        <v>0.263520545785</v>
      </c>
      <c r="F121">
        <f t="shared" si="11"/>
        <v>6.9447458916523624E-2</v>
      </c>
      <c r="G121">
        <f t="shared" si="14"/>
        <v>3.9666666666666623</v>
      </c>
      <c r="H121">
        <f t="shared" si="12"/>
        <v>-0.45507081992388904</v>
      </c>
      <c r="I121">
        <f t="shared" si="13"/>
        <v>89</v>
      </c>
      <c r="J121" s="1" t="str">
        <f t="shared" si="17"/>
        <v/>
      </c>
      <c r="K121">
        <f t="shared" si="15"/>
        <v>66.666666666666544</v>
      </c>
      <c r="L121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</v>
      </c>
    </row>
    <row r="122" spans="1:12" ht="30">
      <c r="A122" s="1">
        <v>3.9948070000000002</v>
      </c>
      <c r="B122" s="1">
        <v>0.21580694823300001</v>
      </c>
      <c r="C122" s="1">
        <v>0.23858054578499999</v>
      </c>
      <c r="D122" s="1">
        <f t="shared" si="9"/>
        <v>-2.0930517670000037E-3</v>
      </c>
      <c r="E122" s="1">
        <f t="shared" si="10"/>
        <v>0.263520545785</v>
      </c>
      <c r="F122">
        <f t="shared" si="11"/>
        <v>6.9447458916523624E-2</v>
      </c>
      <c r="G122">
        <f t="shared" si="14"/>
        <v>3.9999999999999956</v>
      </c>
      <c r="H122">
        <f t="shared" si="12"/>
        <v>-0.45507081992388904</v>
      </c>
      <c r="I122">
        <f t="shared" si="13"/>
        <v>89</v>
      </c>
      <c r="J122" s="1" t="str">
        <f t="shared" si="17"/>
        <v/>
      </c>
      <c r="K122">
        <f t="shared" si="15"/>
        <v>99.999999999999758</v>
      </c>
      <c r="L122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</v>
      </c>
    </row>
    <row r="123" spans="1:12">
      <c r="A123" s="1">
        <v>4.0280969999999998</v>
      </c>
      <c r="B123" s="1">
        <v>0.21580694823300001</v>
      </c>
      <c r="C123" s="1">
        <v>0.23858054578499999</v>
      </c>
      <c r="D123" s="1">
        <f t="shared" si="9"/>
        <v>-2.0930517670000037E-3</v>
      </c>
      <c r="E123" s="1">
        <f t="shared" si="10"/>
        <v>0.263520545785</v>
      </c>
      <c r="F123">
        <f t="shared" si="11"/>
        <v>6.9447458916523624E-2</v>
      </c>
      <c r="G123">
        <f t="shared" si="14"/>
        <v>4.0333333333333288</v>
      </c>
      <c r="H123">
        <f t="shared" si="12"/>
        <v>-0.45507081992388904</v>
      </c>
      <c r="I123">
        <f t="shared" si="13"/>
        <v>89</v>
      </c>
      <c r="J123" s="1" t="str">
        <f t="shared" si="17"/>
        <v/>
      </c>
      <c r="K123">
        <f t="shared" si="15"/>
        <v>133.33333333333297</v>
      </c>
      <c r="L123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</v>
      </c>
    </row>
    <row r="124" spans="1:12" ht="30">
      <c r="A124" s="1">
        <v>4.0613869999999999</v>
      </c>
      <c r="B124" s="1">
        <v>0.22339814741700001</v>
      </c>
      <c r="C124" s="1">
        <v>0.23858054578499999</v>
      </c>
      <c r="D124" s="1">
        <f t="shared" si="9"/>
        <v>5.4981474169999989E-3</v>
      </c>
      <c r="E124" s="1">
        <f t="shared" si="10"/>
        <v>0.263520545785</v>
      </c>
      <c r="F124">
        <f t="shared" si="11"/>
        <v>6.9473307675843338E-2</v>
      </c>
      <c r="G124">
        <f t="shared" si="14"/>
        <v>4.066666666666662</v>
      </c>
      <c r="H124">
        <f t="shared" si="12"/>
        <v>1.1952576298915971</v>
      </c>
      <c r="I124">
        <f t="shared" si="13"/>
        <v>91</v>
      </c>
      <c r="J124" s="1" t="str">
        <f t="shared" si="17"/>
        <v>delay(133);
myservo.write(91);</v>
      </c>
      <c r="K124">
        <f t="shared" si="15"/>
        <v>33.333333333333336</v>
      </c>
      <c r="L124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</v>
      </c>
    </row>
    <row r="125" spans="1:12">
      <c r="A125" s="1">
        <v>4.0946769999999999</v>
      </c>
      <c r="B125" s="1">
        <v>0.22339814741700001</v>
      </c>
      <c r="C125" s="1">
        <v>0.23858054578499999</v>
      </c>
      <c r="D125" s="1">
        <f t="shared" si="9"/>
        <v>5.4981474169999989E-3</v>
      </c>
      <c r="E125" s="1">
        <f t="shared" si="10"/>
        <v>0.263520545785</v>
      </c>
      <c r="F125">
        <f t="shared" si="11"/>
        <v>6.9473307675843338E-2</v>
      </c>
      <c r="G125">
        <f t="shared" si="14"/>
        <v>4.0999999999999952</v>
      </c>
      <c r="H125">
        <f t="shared" si="12"/>
        <v>1.1952576298915971</v>
      </c>
      <c r="I125">
        <f t="shared" si="13"/>
        <v>91</v>
      </c>
      <c r="J125" s="1" t="str">
        <f t="shared" si="17"/>
        <v/>
      </c>
      <c r="K125">
        <f t="shared" si="15"/>
        <v>66.666666666666544</v>
      </c>
      <c r="L125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</v>
      </c>
    </row>
    <row r="126" spans="1:12" ht="30">
      <c r="A126" s="1">
        <v>4.1279669999999999</v>
      </c>
      <c r="B126" s="1">
        <v>0.22773597552200001</v>
      </c>
      <c r="C126" s="1">
        <v>0.23858054578499999</v>
      </c>
      <c r="D126" s="1">
        <f t="shared" si="9"/>
        <v>9.8359755219999956E-3</v>
      </c>
      <c r="E126" s="1">
        <f t="shared" si="10"/>
        <v>0.263520545785</v>
      </c>
      <c r="F126">
        <f t="shared" si="11"/>
        <v>6.9539824465293665E-2</v>
      </c>
      <c r="G126">
        <f t="shared" si="14"/>
        <v>4.1333333333333284</v>
      </c>
      <c r="H126">
        <f t="shared" si="12"/>
        <v>2.1375881300463826</v>
      </c>
      <c r="I126">
        <f t="shared" si="13"/>
        <v>92</v>
      </c>
      <c r="J126" s="1" t="str">
        <f t="shared" si="17"/>
        <v>delay(66);
myservo.write(92);</v>
      </c>
      <c r="K126">
        <f t="shared" si="15"/>
        <v>33.333333333333336</v>
      </c>
      <c r="L126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</v>
      </c>
    </row>
    <row r="127" spans="1:12">
      <c r="A127" s="1">
        <v>4.161257</v>
      </c>
      <c r="B127" s="1">
        <v>0.22773597552200001</v>
      </c>
      <c r="C127" s="1">
        <v>0.23858054578499999</v>
      </c>
      <c r="D127" s="1">
        <f t="shared" si="9"/>
        <v>9.8359755219999956E-3</v>
      </c>
      <c r="E127" s="1">
        <f t="shared" si="10"/>
        <v>0.263520545785</v>
      </c>
      <c r="F127">
        <f t="shared" si="11"/>
        <v>6.9539824465293665E-2</v>
      </c>
      <c r="G127">
        <f t="shared" si="14"/>
        <v>4.1666666666666616</v>
      </c>
      <c r="H127">
        <f t="shared" si="12"/>
        <v>2.1375881300463826</v>
      </c>
      <c r="I127">
        <f t="shared" si="13"/>
        <v>92</v>
      </c>
      <c r="J127" s="1" t="str">
        <f t="shared" si="17"/>
        <v/>
      </c>
      <c r="K127">
        <f t="shared" si="15"/>
        <v>66.666666666666544</v>
      </c>
      <c r="L127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</v>
      </c>
    </row>
    <row r="128" spans="1:12" ht="30">
      <c r="A128" s="1">
        <v>4.194547</v>
      </c>
      <c r="B128" s="1">
        <v>0.22773597552200001</v>
      </c>
      <c r="C128" s="1">
        <v>0.237496088759</v>
      </c>
      <c r="D128" s="1">
        <f t="shared" si="9"/>
        <v>9.8359755219999956E-3</v>
      </c>
      <c r="E128" s="1">
        <f t="shared" si="10"/>
        <v>0.26243608875899999</v>
      </c>
      <c r="F128">
        <f t="shared" si="11"/>
        <v>6.8969447097591105E-2</v>
      </c>
      <c r="G128">
        <f t="shared" si="14"/>
        <v>4.1999999999999948</v>
      </c>
      <c r="H128">
        <f t="shared" si="12"/>
        <v>2.1464129784357735</v>
      </c>
      <c r="I128">
        <f t="shared" si="13"/>
        <v>92</v>
      </c>
      <c r="J128" s="1" t="str">
        <f t="shared" si="17"/>
        <v/>
      </c>
      <c r="K128">
        <f t="shared" si="15"/>
        <v>99.999999999999758</v>
      </c>
      <c r="L128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</v>
      </c>
    </row>
    <row r="129" spans="1:12">
      <c r="A129" s="1">
        <v>4.2278370000000001</v>
      </c>
      <c r="B129" s="1">
        <v>0.22773597552200001</v>
      </c>
      <c r="C129" s="1">
        <v>0.237496088759</v>
      </c>
      <c r="D129" s="1">
        <f t="shared" si="9"/>
        <v>9.8359755219999956E-3</v>
      </c>
      <c r="E129" s="1">
        <f t="shared" si="10"/>
        <v>0.26243608875899999</v>
      </c>
      <c r="F129">
        <f t="shared" si="11"/>
        <v>6.8969447097591105E-2</v>
      </c>
      <c r="G129">
        <f t="shared" si="14"/>
        <v>4.2333333333333281</v>
      </c>
      <c r="H129">
        <f t="shared" si="12"/>
        <v>2.1464129784357735</v>
      </c>
      <c r="I129">
        <f t="shared" si="13"/>
        <v>92</v>
      </c>
      <c r="J129" s="1" t="str">
        <f t="shared" si="17"/>
        <v/>
      </c>
      <c r="K129">
        <f t="shared" si="15"/>
        <v>133.33333333333297</v>
      </c>
      <c r="L129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</v>
      </c>
    </row>
    <row r="130" spans="1:12" ht="30">
      <c r="A130" s="1">
        <v>4.2611270000000001</v>
      </c>
      <c r="B130" s="1">
        <v>0.22990488957499999</v>
      </c>
      <c r="C130" s="1">
        <v>0.237496088759</v>
      </c>
      <c r="D130" s="1">
        <f t="shared" si="9"/>
        <v>1.2004889574999983E-2</v>
      </c>
      <c r="E130" s="1">
        <f t="shared" si="10"/>
        <v>0.26243608875899999</v>
      </c>
      <c r="F130">
        <f t="shared" si="11"/>
        <v>6.901681805682966E-2</v>
      </c>
      <c r="G130">
        <f t="shared" si="14"/>
        <v>4.2666666666666613</v>
      </c>
      <c r="H130">
        <f t="shared" si="12"/>
        <v>2.6191151744277281</v>
      </c>
      <c r="I130">
        <f t="shared" si="13"/>
        <v>92</v>
      </c>
      <c r="J130" s="1" t="str">
        <f t="shared" si="17"/>
        <v/>
      </c>
      <c r="K130">
        <f t="shared" si="15"/>
        <v>166.66666666666617</v>
      </c>
      <c r="L130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</v>
      </c>
    </row>
    <row r="131" spans="1:12">
      <c r="A131" s="1">
        <v>4.2944170000000002</v>
      </c>
      <c r="B131" s="1">
        <v>0.22990488957499999</v>
      </c>
      <c r="C131" s="1">
        <v>0.237496088759</v>
      </c>
      <c r="D131" s="1">
        <f t="shared" ref="D131:D194" si="18">B131-0.2179</f>
        <v>1.2004889574999983E-2</v>
      </c>
      <c r="E131" s="1">
        <f t="shared" ref="E131:E194" si="19">C131+0.02494</f>
        <v>0.26243608875899999</v>
      </c>
      <c r="F131">
        <f t="shared" ref="F131:F194" si="20">D131*D131+E131*E131</f>
        <v>6.901681805682966E-2</v>
      </c>
      <c r="G131">
        <f t="shared" si="14"/>
        <v>4.2999999999999945</v>
      </c>
      <c r="H131">
        <f t="shared" ref="H131:H194" si="21">DEGREES(ATAN(D131/E131))</f>
        <v>2.6191151744277281</v>
      </c>
      <c r="I131">
        <f t="shared" ref="I131:I194" si="22">INT(H131)+90</f>
        <v>92</v>
      </c>
      <c r="J131" s="1" t="str">
        <f t="shared" si="17"/>
        <v/>
      </c>
      <c r="K131">
        <f t="shared" si="15"/>
        <v>199.99999999999937</v>
      </c>
      <c r="L131" t="str">
        <f t="shared" si="1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</v>
      </c>
    </row>
    <row r="132" spans="1:12" ht="30">
      <c r="A132" s="1">
        <v>4.3277070000000002</v>
      </c>
      <c r="B132" s="1">
        <v>0.232073803627</v>
      </c>
      <c r="C132" s="1">
        <v>0.236411631732</v>
      </c>
      <c r="D132" s="1">
        <f t="shared" si="18"/>
        <v>1.4173803626999992E-2</v>
      </c>
      <c r="E132" s="1">
        <f t="shared" si="19"/>
        <v>0.26135163173199999</v>
      </c>
      <c r="F132">
        <f t="shared" si="20"/>
        <v>6.85055721182357E-2</v>
      </c>
      <c r="G132">
        <f t="shared" ref="G132:G195" si="23">G131+1/30</f>
        <v>4.3333333333333277</v>
      </c>
      <c r="H132">
        <f t="shared" si="21"/>
        <v>3.1042635783969623</v>
      </c>
      <c r="I132">
        <f t="shared" si="22"/>
        <v>93</v>
      </c>
      <c r="J132" s="1" t="str">
        <f t="shared" si="17"/>
        <v>delay(199);
myservo.write(93);</v>
      </c>
      <c r="K132">
        <f t="shared" ref="K132:K195" si="24">IF(I132=I131,K131+(G132-G131)*1000,100/3)</f>
        <v>33.333333333333336</v>
      </c>
      <c r="L132" t="str">
        <f t="shared" ref="L132:L195" si="25">CONCATENATE(L131,J132)</f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33" spans="1:12">
      <c r="A133" s="1">
        <v>4.3609970000000002</v>
      </c>
      <c r="B133" s="1">
        <v>0.23424271767999999</v>
      </c>
      <c r="C133" s="1">
        <v>0.236411631732</v>
      </c>
      <c r="D133" s="1">
        <f t="shared" si="18"/>
        <v>1.634271767999998E-2</v>
      </c>
      <c r="E133" s="1">
        <f t="shared" si="19"/>
        <v>0.26135163173199999</v>
      </c>
      <c r="F133">
        <f t="shared" si="20"/>
        <v>6.8571759830147128E-2</v>
      </c>
      <c r="G133">
        <f t="shared" si="23"/>
        <v>4.3666666666666609</v>
      </c>
      <c r="H133">
        <f t="shared" si="21"/>
        <v>3.5781339391713773</v>
      </c>
      <c r="I133">
        <f t="shared" si="22"/>
        <v>93</v>
      </c>
      <c r="J133" s="1" t="str">
        <f t="shared" ref="J133:J196" si="26">IF(I133=I132,"",CONCATENATE("delay(",INT(K132),");",CHAR(10),"myservo.write(",I133,");"))</f>
        <v/>
      </c>
      <c r="K133">
        <f t="shared" si="24"/>
        <v>66.666666666666544</v>
      </c>
      <c r="L133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34" spans="1:12" ht="30">
      <c r="A134" s="1">
        <v>4.3942870000000003</v>
      </c>
      <c r="B134" s="1">
        <v>0.23424271767999999</v>
      </c>
      <c r="C134" s="1">
        <v>0.236411631732</v>
      </c>
      <c r="D134" s="1">
        <f t="shared" si="18"/>
        <v>1.634271767999998E-2</v>
      </c>
      <c r="E134" s="1">
        <f t="shared" si="19"/>
        <v>0.26135163173199999</v>
      </c>
      <c r="F134">
        <f t="shared" si="20"/>
        <v>6.8571759830147128E-2</v>
      </c>
      <c r="G134">
        <f t="shared" si="23"/>
        <v>4.3999999999999941</v>
      </c>
      <c r="H134">
        <f t="shared" si="21"/>
        <v>3.5781339391713773</v>
      </c>
      <c r="I134">
        <f t="shared" si="22"/>
        <v>93</v>
      </c>
      <c r="J134" s="1" t="str">
        <f t="shared" si="26"/>
        <v/>
      </c>
      <c r="K134">
        <f t="shared" si="24"/>
        <v>99.999999999999758</v>
      </c>
      <c r="L134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35" spans="1:12">
      <c r="A135" s="1">
        <v>4.4275770000000003</v>
      </c>
      <c r="B135" s="1">
        <v>0.23424271767999999</v>
      </c>
      <c r="C135" s="1">
        <v>0.236411631732</v>
      </c>
      <c r="D135" s="1">
        <f t="shared" si="18"/>
        <v>1.634271767999998E-2</v>
      </c>
      <c r="E135" s="1">
        <f t="shared" si="19"/>
        <v>0.26135163173199999</v>
      </c>
      <c r="F135">
        <f t="shared" si="20"/>
        <v>6.8571759830147128E-2</v>
      </c>
      <c r="G135">
        <f t="shared" si="23"/>
        <v>4.4333333333333274</v>
      </c>
      <c r="H135">
        <f t="shared" si="21"/>
        <v>3.5781339391713773</v>
      </c>
      <c r="I135">
        <f t="shared" si="22"/>
        <v>93</v>
      </c>
      <c r="J135" s="1" t="str">
        <f t="shared" si="26"/>
        <v/>
      </c>
      <c r="K135">
        <f t="shared" si="24"/>
        <v>133.33333333333297</v>
      </c>
      <c r="L135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36" spans="1:12" ht="30">
      <c r="A136" s="1">
        <v>4.4608679999999996</v>
      </c>
      <c r="B136" s="1">
        <v>0.23424271767999999</v>
      </c>
      <c r="C136" s="1">
        <v>0.236411631732</v>
      </c>
      <c r="D136" s="1">
        <f t="shared" si="18"/>
        <v>1.634271767999998E-2</v>
      </c>
      <c r="E136" s="1">
        <f t="shared" si="19"/>
        <v>0.26135163173199999</v>
      </c>
      <c r="F136">
        <f t="shared" si="20"/>
        <v>6.8571759830147128E-2</v>
      </c>
      <c r="G136">
        <f t="shared" si="23"/>
        <v>4.4666666666666606</v>
      </c>
      <c r="H136">
        <f t="shared" si="21"/>
        <v>3.5781339391713773</v>
      </c>
      <c r="I136">
        <f t="shared" si="22"/>
        <v>93</v>
      </c>
      <c r="J136" s="1" t="str">
        <f t="shared" si="26"/>
        <v/>
      </c>
      <c r="K136">
        <f t="shared" si="24"/>
        <v>166.66666666666617</v>
      </c>
      <c r="L136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37" spans="1:12">
      <c r="A137" s="1">
        <v>4.4941579999999997</v>
      </c>
      <c r="B137" s="1">
        <v>0.23424271767999999</v>
      </c>
      <c r="C137" s="1">
        <v>0.236411631732</v>
      </c>
      <c r="D137" s="1">
        <f t="shared" si="18"/>
        <v>1.634271767999998E-2</v>
      </c>
      <c r="E137" s="1">
        <f t="shared" si="19"/>
        <v>0.26135163173199999</v>
      </c>
      <c r="F137">
        <f t="shared" si="20"/>
        <v>6.8571759830147128E-2</v>
      </c>
      <c r="G137">
        <f t="shared" si="23"/>
        <v>4.4999999999999938</v>
      </c>
      <c r="H137">
        <f t="shared" si="21"/>
        <v>3.5781339391713773</v>
      </c>
      <c r="I137">
        <f t="shared" si="22"/>
        <v>93</v>
      </c>
      <c r="J137" s="1" t="str">
        <f t="shared" si="26"/>
        <v/>
      </c>
      <c r="K137">
        <f t="shared" si="24"/>
        <v>199.99999999999937</v>
      </c>
      <c r="L137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38" spans="1:12" ht="30">
      <c r="A138" s="1">
        <v>4.5274479999999997</v>
      </c>
      <c r="B138" s="1">
        <v>0.23424271767999999</v>
      </c>
      <c r="C138" s="1">
        <v>0.236411631732</v>
      </c>
      <c r="D138" s="1">
        <f t="shared" si="18"/>
        <v>1.634271767999998E-2</v>
      </c>
      <c r="E138" s="1">
        <f t="shared" si="19"/>
        <v>0.26135163173199999</v>
      </c>
      <c r="F138">
        <f t="shared" si="20"/>
        <v>6.8571759830147128E-2</v>
      </c>
      <c r="G138">
        <f t="shared" si="23"/>
        <v>4.533333333333327</v>
      </c>
      <c r="H138">
        <f t="shared" si="21"/>
        <v>3.5781339391713773</v>
      </c>
      <c r="I138">
        <f t="shared" si="22"/>
        <v>93</v>
      </c>
      <c r="J138" s="1" t="str">
        <f t="shared" si="26"/>
        <v/>
      </c>
      <c r="K138">
        <f t="shared" si="24"/>
        <v>233.33333333333258</v>
      </c>
      <c r="L138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39" spans="1:12">
      <c r="A139" s="1">
        <v>4.5607379999999997</v>
      </c>
      <c r="B139" s="1">
        <v>0.23424271767999999</v>
      </c>
      <c r="C139" s="1">
        <v>0.236411631732</v>
      </c>
      <c r="D139" s="1">
        <f t="shared" si="18"/>
        <v>1.634271767999998E-2</v>
      </c>
      <c r="E139" s="1">
        <f t="shared" si="19"/>
        <v>0.26135163173199999</v>
      </c>
      <c r="F139">
        <f t="shared" si="20"/>
        <v>6.8571759830147128E-2</v>
      </c>
      <c r="G139">
        <f t="shared" si="23"/>
        <v>4.5666666666666602</v>
      </c>
      <c r="H139">
        <f t="shared" si="21"/>
        <v>3.5781339391713773</v>
      </c>
      <c r="I139">
        <f t="shared" si="22"/>
        <v>93</v>
      </c>
      <c r="J139" s="1" t="str">
        <f t="shared" si="26"/>
        <v/>
      </c>
      <c r="K139">
        <f t="shared" si="24"/>
        <v>266.66666666666578</v>
      </c>
      <c r="L139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40" spans="1:12" ht="30">
      <c r="A140" s="1">
        <v>4.5940279999999998</v>
      </c>
      <c r="B140" s="1">
        <v>0.232073803627</v>
      </c>
      <c r="C140" s="1">
        <v>0.236411631732</v>
      </c>
      <c r="D140" s="1">
        <f t="shared" si="18"/>
        <v>1.4173803626999992E-2</v>
      </c>
      <c r="E140" s="1">
        <f t="shared" si="19"/>
        <v>0.26135163173199999</v>
      </c>
      <c r="F140">
        <f t="shared" si="20"/>
        <v>6.85055721182357E-2</v>
      </c>
      <c r="G140">
        <f t="shared" si="23"/>
        <v>4.5999999999999934</v>
      </c>
      <c r="H140">
        <f t="shared" si="21"/>
        <v>3.1042635783969623</v>
      </c>
      <c r="I140">
        <f t="shared" si="22"/>
        <v>93</v>
      </c>
      <c r="J140" s="1" t="str">
        <f t="shared" si="26"/>
        <v/>
      </c>
      <c r="K140">
        <f t="shared" si="24"/>
        <v>299.99999999999898</v>
      </c>
      <c r="L140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41" spans="1:12">
      <c r="A141" s="1">
        <v>4.6273179999999998</v>
      </c>
      <c r="B141" s="1">
        <v>0.232073803627</v>
      </c>
      <c r="C141" s="1">
        <v>0.236411631732</v>
      </c>
      <c r="D141" s="1">
        <f t="shared" si="18"/>
        <v>1.4173803626999992E-2</v>
      </c>
      <c r="E141" s="1">
        <f t="shared" si="19"/>
        <v>0.26135163173199999</v>
      </c>
      <c r="F141">
        <f t="shared" si="20"/>
        <v>6.85055721182357E-2</v>
      </c>
      <c r="G141">
        <f t="shared" si="23"/>
        <v>4.6333333333333266</v>
      </c>
      <c r="H141">
        <f t="shared" si="21"/>
        <v>3.1042635783969623</v>
      </c>
      <c r="I141">
        <f t="shared" si="22"/>
        <v>93</v>
      </c>
      <c r="J141" s="1" t="str">
        <f t="shared" si="26"/>
        <v/>
      </c>
      <c r="K141">
        <f t="shared" si="24"/>
        <v>333.33333333333218</v>
      </c>
      <c r="L141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42" spans="1:12" ht="30">
      <c r="A142" s="1">
        <v>4.6606079999999999</v>
      </c>
      <c r="B142" s="1">
        <v>0.232073803627</v>
      </c>
      <c r="C142" s="1">
        <v>0.236411631732</v>
      </c>
      <c r="D142" s="1">
        <f t="shared" si="18"/>
        <v>1.4173803626999992E-2</v>
      </c>
      <c r="E142" s="1">
        <f t="shared" si="19"/>
        <v>0.26135163173199999</v>
      </c>
      <c r="F142">
        <f t="shared" si="20"/>
        <v>6.85055721182357E-2</v>
      </c>
      <c r="G142">
        <f t="shared" si="23"/>
        <v>4.6666666666666599</v>
      </c>
      <c r="H142">
        <f t="shared" si="21"/>
        <v>3.1042635783969623</v>
      </c>
      <c r="I142">
        <f t="shared" si="22"/>
        <v>93</v>
      </c>
      <c r="J142" s="1" t="str">
        <f t="shared" si="26"/>
        <v/>
      </c>
      <c r="K142">
        <f t="shared" si="24"/>
        <v>366.66666666666538</v>
      </c>
      <c r="L142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43" spans="1:12">
      <c r="A143" s="1">
        <v>4.6938979999999999</v>
      </c>
      <c r="B143" s="1">
        <v>0.232073803627</v>
      </c>
      <c r="C143" s="1">
        <v>0.236411631732</v>
      </c>
      <c r="D143" s="1">
        <f t="shared" si="18"/>
        <v>1.4173803626999992E-2</v>
      </c>
      <c r="E143" s="1">
        <f t="shared" si="19"/>
        <v>0.26135163173199999</v>
      </c>
      <c r="F143">
        <f t="shared" si="20"/>
        <v>6.85055721182357E-2</v>
      </c>
      <c r="G143">
        <f t="shared" si="23"/>
        <v>4.6999999999999931</v>
      </c>
      <c r="H143">
        <f t="shared" si="21"/>
        <v>3.1042635783969623</v>
      </c>
      <c r="I143">
        <f t="shared" si="22"/>
        <v>93</v>
      </c>
      <c r="J143" s="1" t="str">
        <f t="shared" si="26"/>
        <v/>
      </c>
      <c r="K143">
        <f t="shared" si="24"/>
        <v>399.99999999999858</v>
      </c>
      <c r="L143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44" spans="1:12" ht="30">
      <c r="A144" s="1">
        <v>4.7271879999999999</v>
      </c>
      <c r="B144" s="1">
        <v>0.233158260654</v>
      </c>
      <c r="C144" s="1">
        <v>0.236411631732</v>
      </c>
      <c r="D144" s="1">
        <f t="shared" si="18"/>
        <v>1.5258260653999989E-2</v>
      </c>
      <c r="E144" s="1">
        <f t="shared" si="19"/>
        <v>0.26135163173199999</v>
      </c>
      <c r="F144">
        <f t="shared" si="20"/>
        <v>6.8537489927164352E-2</v>
      </c>
      <c r="G144">
        <f t="shared" si="23"/>
        <v>4.7333333333333263</v>
      </c>
      <c r="H144">
        <f t="shared" si="21"/>
        <v>3.3412559612314832</v>
      </c>
      <c r="I144">
        <f t="shared" si="22"/>
        <v>93</v>
      </c>
      <c r="J144" s="1" t="str">
        <f t="shared" si="26"/>
        <v/>
      </c>
      <c r="K144">
        <f t="shared" si="24"/>
        <v>433.33333333333178</v>
      </c>
      <c r="L144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45" spans="1:12">
      <c r="A145" s="1">
        <v>4.760478</v>
      </c>
      <c r="B145" s="1">
        <v>0.233158260654</v>
      </c>
      <c r="C145" s="1">
        <v>0.236411631732</v>
      </c>
      <c r="D145" s="1">
        <f t="shared" si="18"/>
        <v>1.5258260653999989E-2</v>
      </c>
      <c r="E145" s="1">
        <f t="shared" si="19"/>
        <v>0.26135163173199999</v>
      </c>
      <c r="F145">
        <f t="shared" si="20"/>
        <v>6.8537489927164352E-2</v>
      </c>
      <c r="G145">
        <f t="shared" si="23"/>
        <v>4.7666666666666595</v>
      </c>
      <c r="H145">
        <f t="shared" si="21"/>
        <v>3.3412559612314832</v>
      </c>
      <c r="I145">
        <f t="shared" si="22"/>
        <v>93</v>
      </c>
      <c r="J145" s="1" t="str">
        <f t="shared" si="26"/>
        <v/>
      </c>
      <c r="K145">
        <f t="shared" si="24"/>
        <v>466.66666666666498</v>
      </c>
      <c r="L145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46" spans="1:12" ht="30">
      <c r="A146" s="1">
        <v>4.793768</v>
      </c>
      <c r="B146" s="1">
        <v>0.233158260654</v>
      </c>
      <c r="C146" s="1">
        <v>0.236411631732</v>
      </c>
      <c r="D146" s="1">
        <f t="shared" si="18"/>
        <v>1.5258260653999989E-2</v>
      </c>
      <c r="E146" s="1">
        <f t="shared" si="19"/>
        <v>0.26135163173199999</v>
      </c>
      <c r="F146">
        <f t="shared" si="20"/>
        <v>6.8537489927164352E-2</v>
      </c>
      <c r="G146">
        <f t="shared" si="23"/>
        <v>4.7999999999999927</v>
      </c>
      <c r="H146">
        <f t="shared" si="21"/>
        <v>3.3412559612314832</v>
      </c>
      <c r="I146">
        <f t="shared" si="22"/>
        <v>93</v>
      </c>
      <c r="J146" s="1" t="str">
        <f t="shared" si="26"/>
        <v/>
      </c>
      <c r="K146">
        <f t="shared" si="24"/>
        <v>499.99999999999818</v>
      </c>
      <c r="L146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47" spans="1:12">
      <c r="A147" s="1">
        <v>4.8270580000000001</v>
      </c>
      <c r="B147" s="1">
        <v>0.233158260654</v>
      </c>
      <c r="C147" s="1">
        <v>0.236411631732</v>
      </c>
      <c r="D147" s="1">
        <f t="shared" si="18"/>
        <v>1.5258260653999989E-2</v>
      </c>
      <c r="E147" s="1">
        <f t="shared" si="19"/>
        <v>0.26135163173199999</v>
      </c>
      <c r="F147">
        <f t="shared" si="20"/>
        <v>6.8537489927164352E-2</v>
      </c>
      <c r="G147">
        <f t="shared" si="23"/>
        <v>4.8333333333333259</v>
      </c>
      <c r="H147">
        <f t="shared" si="21"/>
        <v>3.3412559612314832</v>
      </c>
      <c r="I147">
        <f t="shared" si="22"/>
        <v>93</v>
      </c>
      <c r="J147" s="1" t="str">
        <f t="shared" si="26"/>
        <v/>
      </c>
      <c r="K147">
        <f t="shared" si="24"/>
        <v>533.33333333333144</v>
      </c>
      <c r="L147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48" spans="1:12" ht="30">
      <c r="A148" s="1">
        <v>4.8603480000000001</v>
      </c>
      <c r="B148" s="1">
        <v>0.23424271767999999</v>
      </c>
      <c r="C148" s="1">
        <v>0.236411631732</v>
      </c>
      <c r="D148" s="1">
        <f t="shared" si="18"/>
        <v>1.634271767999998E-2</v>
      </c>
      <c r="E148" s="1">
        <f t="shared" si="19"/>
        <v>0.26135163173199999</v>
      </c>
      <c r="F148">
        <f t="shared" si="20"/>
        <v>6.8571759830147128E-2</v>
      </c>
      <c r="G148">
        <f t="shared" si="23"/>
        <v>4.8666666666666591</v>
      </c>
      <c r="H148">
        <f t="shared" si="21"/>
        <v>3.5781339391713773</v>
      </c>
      <c r="I148">
        <f t="shared" si="22"/>
        <v>93</v>
      </c>
      <c r="J148" s="1" t="str">
        <f t="shared" si="26"/>
        <v/>
      </c>
      <c r="K148">
        <f t="shared" si="24"/>
        <v>566.6666666666647</v>
      </c>
      <c r="L148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49" spans="1:12">
      <c r="A149" s="1">
        <v>4.8936380000000002</v>
      </c>
      <c r="B149" s="1">
        <v>0.23424271767999999</v>
      </c>
      <c r="C149" s="1">
        <v>0.236411631732</v>
      </c>
      <c r="D149" s="1">
        <f t="shared" si="18"/>
        <v>1.634271767999998E-2</v>
      </c>
      <c r="E149" s="1">
        <f t="shared" si="19"/>
        <v>0.26135163173199999</v>
      </c>
      <c r="F149">
        <f t="shared" si="20"/>
        <v>6.8571759830147128E-2</v>
      </c>
      <c r="G149">
        <f t="shared" si="23"/>
        <v>4.8999999999999924</v>
      </c>
      <c r="H149">
        <f t="shared" si="21"/>
        <v>3.5781339391713773</v>
      </c>
      <c r="I149">
        <f t="shared" si="22"/>
        <v>93</v>
      </c>
      <c r="J149" s="1" t="str">
        <f t="shared" si="26"/>
        <v/>
      </c>
      <c r="K149">
        <f t="shared" si="24"/>
        <v>599.99999999999795</v>
      </c>
      <c r="L149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50" spans="1:12" ht="30">
      <c r="A150" s="1">
        <v>4.9269280000000002</v>
      </c>
      <c r="B150" s="1">
        <v>0.23424271767999999</v>
      </c>
      <c r="C150" s="1">
        <v>0.236411631732</v>
      </c>
      <c r="D150" s="1">
        <f t="shared" si="18"/>
        <v>1.634271767999998E-2</v>
      </c>
      <c r="E150" s="1">
        <f t="shared" si="19"/>
        <v>0.26135163173199999</v>
      </c>
      <c r="F150">
        <f t="shared" si="20"/>
        <v>6.8571759830147128E-2</v>
      </c>
      <c r="G150">
        <f t="shared" si="23"/>
        <v>4.9333333333333256</v>
      </c>
      <c r="H150">
        <f t="shared" si="21"/>
        <v>3.5781339391713773</v>
      </c>
      <c r="I150">
        <f t="shared" si="22"/>
        <v>93</v>
      </c>
      <c r="J150" s="1" t="str">
        <f t="shared" si="26"/>
        <v/>
      </c>
      <c r="K150">
        <f t="shared" si="24"/>
        <v>633.33333333333121</v>
      </c>
      <c r="L150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51" spans="1:12">
      <c r="A151" s="1">
        <v>4.9602180000000002</v>
      </c>
      <c r="B151" s="1">
        <v>0.23424271767999999</v>
      </c>
      <c r="C151" s="1">
        <v>0.236411631732</v>
      </c>
      <c r="D151" s="1">
        <f t="shared" si="18"/>
        <v>1.634271767999998E-2</v>
      </c>
      <c r="E151" s="1">
        <f t="shared" si="19"/>
        <v>0.26135163173199999</v>
      </c>
      <c r="F151">
        <f t="shared" si="20"/>
        <v>6.8571759830147128E-2</v>
      </c>
      <c r="G151">
        <f t="shared" si="23"/>
        <v>4.9666666666666588</v>
      </c>
      <c r="H151">
        <f t="shared" si="21"/>
        <v>3.5781339391713773</v>
      </c>
      <c r="I151">
        <f t="shared" si="22"/>
        <v>93</v>
      </c>
      <c r="J151" s="1" t="str">
        <f t="shared" si="26"/>
        <v/>
      </c>
      <c r="K151">
        <f t="shared" si="24"/>
        <v>666.66666666666447</v>
      </c>
      <c r="L151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52" spans="1:12" ht="30">
      <c r="A152" s="1">
        <v>4.9935080000000003</v>
      </c>
      <c r="B152" s="1">
        <v>0.23424271767999999</v>
      </c>
      <c r="C152" s="1">
        <v>0.236411631732</v>
      </c>
      <c r="D152" s="1">
        <f t="shared" si="18"/>
        <v>1.634271767999998E-2</v>
      </c>
      <c r="E152" s="1">
        <f t="shared" si="19"/>
        <v>0.26135163173199999</v>
      </c>
      <c r="F152">
        <f t="shared" si="20"/>
        <v>6.8571759830147128E-2</v>
      </c>
      <c r="G152">
        <f t="shared" si="23"/>
        <v>4.999999999999992</v>
      </c>
      <c r="H152">
        <f t="shared" si="21"/>
        <v>3.5781339391713773</v>
      </c>
      <c r="I152">
        <f t="shared" si="22"/>
        <v>93</v>
      </c>
      <c r="J152" s="1" t="str">
        <f t="shared" si="26"/>
        <v/>
      </c>
      <c r="K152">
        <f t="shared" si="24"/>
        <v>699.99999999999773</v>
      </c>
      <c r="L152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53" spans="1:12">
      <c r="A153" s="1">
        <v>5.0267980000000003</v>
      </c>
      <c r="B153" s="1">
        <v>0.23424271767999999</v>
      </c>
      <c r="C153" s="1">
        <v>0.236411631732</v>
      </c>
      <c r="D153" s="1">
        <f t="shared" si="18"/>
        <v>1.634271767999998E-2</v>
      </c>
      <c r="E153" s="1">
        <f t="shared" si="19"/>
        <v>0.26135163173199999</v>
      </c>
      <c r="F153">
        <f t="shared" si="20"/>
        <v>6.8571759830147128E-2</v>
      </c>
      <c r="G153">
        <f t="shared" si="23"/>
        <v>5.0333333333333252</v>
      </c>
      <c r="H153">
        <f t="shared" si="21"/>
        <v>3.5781339391713773</v>
      </c>
      <c r="I153">
        <f t="shared" si="22"/>
        <v>93</v>
      </c>
      <c r="J153" s="1" t="str">
        <f t="shared" si="26"/>
        <v/>
      </c>
      <c r="K153">
        <f t="shared" si="24"/>
        <v>733.33333333333098</v>
      </c>
      <c r="L153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54" spans="1:12" ht="30">
      <c r="A154" s="1">
        <v>5.0600889999999996</v>
      </c>
      <c r="B154" s="1">
        <v>0.23424271767999999</v>
      </c>
      <c r="C154" s="1">
        <v>0.236411631732</v>
      </c>
      <c r="D154" s="1">
        <f t="shared" si="18"/>
        <v>1.634271767999998E-2</v>
      </c>
      <c r="E154" s="1">
        <f t="shared" si="19"/>
        <v>0.26135163173199999</v>
      </c>
      <c r="F154">
        <f t="shared" si="20"/>
        <v>6.8571759830147128E-2</v>
      </c>
      <c r="G154">
        <f t="shared" si="23"/>
        <v>5.0666666666666584</v>
      </c>
      <c r="H154">
        <f t="shared" si="21"/>
        <v>3.5781339391713773</v>
      </c>
      <c r="I154">
        <f t="shared" si="22"/>
        <v>93</v>
      </c>
      <c r="J154" s="1" t="str">
        <f t="shared" si="26"/>
        <v/>
      </c>
      <c r="K154">
        <f t="shared" si="24"/>
        <v>766.66666666666424</v>
      </c>
      <c r="L154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55" spans="1:12">
      <c r="A155" s="1">
        <v>5.0933789999999997</v>
      </c>
      <c r="B155" s="1">
        <v>0.23532717470600001</v>
      </c>
      <c r="C155" s="1">
        <v>0.236411631732</v>
      </c>
      <c r="D155" s="1">
        <f t="shared" si="18"/>
        <v>1.7427174705999998E-2</v>
      </c>
      <c r="E155" s="1">
        <f t="shared" si="19"/>
        <v>0.26135163173199999</v>
      </c>
      <c r="F155">
        <f t="shared" si="20"/>
        <v>6.8608381827212392E-2</v>
      </c>
      <c r="G155">
        <f t="shared" si="23"/>
        <v>5.0999999999999917</v>
      </c>
      <c r="H155">
        <f t="shared" si="21"/>
        <v>3.8148895037466808</v>
      </c>
      <c r="I155">
        <f t="shared" si="22"/>
        <v>93</v>
      </c>
      <c r="J155" s="1" t="str">
        <f t="shared" si="26"/>
        <v/>
      </c>
      <c r="K155">
        <f t="shared" si="24"/>
        <v>799.9999999999975</v>
      </c>
      <c r="L155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56" spans="1:12" ht="30">
      <c r="A156" s="1">
        <v>5.1266689999999997</v>
      </c>
      <c r="B156" s="1">
        <v>0.23532717470600001</v>
      </c>
      <c r="C156" s="1">
        <v>0.236411631732</v>
      </c>
      <c r="D156" s="1">
        <f t="shared" si="18"/>
        <v>1.7427174705999998E-2</v>
      </c>
      <c r="E156" s="1">
        <f t="shared" si="19"/>
        <v>0.26135163173199999</v>
      </c>
      <c r="F156">
        <f t="shared" si="20"/>
        <v>6.8608381827212392E-2</v>
      </c>
      <c r="G156">
        <f t="shared" si="23"/>
        <v>5.1333333333333249</v>
      </c>
      <c r="H156">
        <f t="shared" si="21"/>
        <v>3.8148895037466808</v>
      </c>
      <c r="I156">
        <f t="shared" si="22"/>
        <v>93</v>
      </c>
      <c r="J156" s="1" t="str">
        <f t="shared" si="26"/>
        <v/>
      </c>
      <c r="K156">
        <f t="shared" si="24"/>
        <v>833.33333333333076</v>
      </c>
      <c r="L156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57" spans="1:12">
      <c r="A157" s="1">
        <v>5.1599589999999997</v>
      </c>
      <c r="B157" s="1">
        <v>0.23532717470600001</v>
      </c>
      <c r="C157" s="1">
        <v>0.23532717470600001</v>
      </c>
      <c r="D157" s="1">
        <f t="shared" si="18"/>
        <v>1.7427174705999998E-2</v>
      </c>
      <c r="E157" s="1">
        <f t="shared" si="19"/>
        <v>0.26026717470600003</v>
      </c>
      <c r="F157">
        <f t="shared" si="20"/>
        <v>6.8042708647676989E-2</v>
      </c>
      <c r="G157">
        <f t="shared" si="23"/>
        <v>5.1666666666666581</v>
      </c>
      <c r="H157">
        <f t="shared" si="21"/>
        <v>3.8307378001396022</v>
      </c>
      <c r="I157">
        <f t="shared" si="22"/>
        <v>93</v>
      </c>
      <c r="J157" s="1" t="str">
        <f t="shared" si="26"/>
        <v/>
      </c>
      <c r="K157">
        <f t="shared" si="24"/>
        <v>866.66666666666401</v>
      </c>
      <c r="L157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58" spans="1:12" ht="30">
      <c r="A158" s="1">
        <v>5.1932489999999998</v>
      </c>
      <c r="B158" s="1">
        <v>0.23532717470600001</v>
      </c>
      <c r="C158" s="1">
        <v>0.23532717470600001</v>
      </c>
      <c r="D158" s="1">
        <f t="shared" si="18"/>
        <v>1.7427174705999998E-2</v>
      </c>
      <c r="E158" s="1">
        <f t="shared" si="19"/>
        <v>0.26026717470600003</v>
      </c>
      <c r="F158">
        <f t="shared" si="20"/>
        <v>6.8042708647676989E-2</v>
      </c>
      <c r="G158">
        <f t="shared" si="23"/>
        <v>5.1999999999999913</v>
      </c>
      <c r="H158">
        <f t="shared" si="21"/>
        <v>3.8307378001396022</v>
      </c>
      <c r="I158">
        <f t="shared" si="22"/>
        <v>93</v>
      </c>
      <c r="J158" s="1" t="str">
        <f t="shared" si="26"/>
        <v/>
      </c>
      <c r="K158">
        <f t="shared" si="24"/>
        <v>899.99999999999727</v>
      </c>
      <c r="L158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59" spans="1:12">
      <c r="A159" s="1">
        <v>5.2265389999999998</v>
      </c>
      <c r="B159" s="1">
        <v>0.23532717470600001</v>
      </c>
      <c r="C159" s="1">
        <v>0.232073803627</v>
      </c>
      <c r="D159" s="1">
        <f t="shared" si="18"/>
        <v>1.7427174705999998E-2</v>
      </c>
      <c r="E159" s="1">
        <f t="shared" si="19"/>
        <v>0.25701380362699999</v>
      </c>
      <c r="F159">
        <f t="shared" si="20"/>
        <v>6.6359801673051569E-2</v>
      </c>
      <c r="G159">
        <f t="shared" si="23"/>
        <v>5.2333333333333245</v>
      </c>
      <c r="H159">
        <f t="shared" si="21"/>
        <v>3.8790815054647303</v>
      </c>
      <c r="I159">
        <f t="shared" si="22"/>
        <v>93</v>
      </c>
      <c r="J159" s="1" t="str">
        <f t="shared" si="26"/>
        <v/>
      </c>
      <c r="K159">
        <f t="shared" si="24"/>
        <v>933.33333333333053</v>
      </c>
      <c r="L159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60" spans="1:12" ht="30">
      <c r="A160" s="1">
        <v>5.2598289999999999</v>
      </c>
      <c r="B160" s="1">
        <v>0.23532717470600001</v>
      </c>
      <c r="C160" s="1">
        <v>0.232073803627</v>
      </c>
      <c r="D160" s="1">
        <f t="shared" si="18"/>
        <v>1.7427174705999998E-2</v>
      </c>
      <c r="E160" s="1">
        <f t="shared" si="19"/>
        <v>0.25701380362699999</v>
      </c>
      <c r="F160">
        <f t="shared" si="20"/>
        <v>6.6359801673051569E-2</v>
      </c>
      <c r="G160">
        <f t="shared" si="23"/>
        <v>5.2666666666666577</v>
      </c>
      <c r="H160">
        <f t="shared" si="21"/>
        <v>3.8790815054647303</v>
      </c>
      <c r="I160">
        <f t="shared" si="22"/>
        <v>93</v>
      </c>
      <c r="J160" s="1" t="str">
        <f t="shared" si="26"/>
        <v/>
      </c>
      <c r="K160">
        <f t="shared" si="24"/>
        <v>966.66666666666379</v>
      </c>
      <c r="L160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61" spans="1:12">
      <c r="A161" s="1">
        <v>5.2931189999999999</v>
      </c>
      <c r="B161" s="1">
        <v>0.23532717470600001</v>
      </c>
      <c r="C161" s="1">
        <v>0.232073803627</v>
      </c>
      <c r="D161" s="1">
        <f t="shared" si="18"/>
        <v>1.7427174705999998E-2</v>
      </c>
      <c r="E161" s="1">
        <f t="shared" si="19"/>
        <v>0.25701380362699999</v>
      </c>
      <c r="F161">
        <f t="shared" si="20"/>
        <v>6.6359801673051569E-2</v>
      </c>
      <c r="G161">
        <f t="shared" si="23"/>
        <v>5.2999999999999909</v>
      </c>
      <c r="H161">
        <f t="shared" si="21"/>
        <v>3.8790815054647303</v>
      </c>
      <c r="I161">
        <f t="shared" si="22"/>
        <v>93</v>
      </c>
      <c r="J161" s="1" t="str">
        <f t="shared" si="26"/>
        <v/>
      </c>
      <c r="K161">
        <f t="shared" si="24"/>
        <v>999.99999999999704</v>
      </c>
      <c r="L161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62" spans="1:12" ht="30">
      <c r="A162" s="1">
        <v>5.3264089999999999</v>
      </c>
      <c r="B162" s="1">
        <v>0.23532717470600001</v>
      </c>
      <c r="C162" s="1">
        <v>0.232073803627</v>
      </c>
      <c r="D162" s="1">
        <f t="shared" si="18"/>
        <v>1.7427174705999998E-2</v>
      </c>
      <c r="E162" s="1">
        <f t="shared" si="19"/>
        <v>0.25701380362699999</v>
      </c>
      <c r="F162">
        <f t="shared" si="20"/>
        <v>6.6359801673051569E-2</v>
      </c>
      <c r="G162">
        <f t="shared" si="23"/>
        <v>5.3333333333333242</v>
      </c>
      <c r="H162">
        <f t="shared" si="21"/>
        <v>3.8790815054647303</v>
      </c>
      <c r="I162">
        <f t="shared" si="22"/>
        <v>93</v>
      </c>
      <c r="J162" s="1" t="str">
        <f t="shared" si="26"/>
        <v/>
      </c>
      <c r="K162">
        <f t="shared" si="24"/>
        <v>1033.3333333333303</v>
      </c>
      <c r="L162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63" spans="1:12">
      <c r="A163" s="1">
        <v>5.359699</v>
      </c>
      <c r="B163" s="1">
        <v>0.23532717470600001</v>
      </c>
      <c r="C163" s="1">
        <v>0.232073803627</v>
      </c>
      <c r="D163" s="1">
        <f t="shared" si="18"/>
        <v>1.7427174705999998E-2</v>
      </c>
      <c r="E163" s="1">
        <f t="shared" si="19"/>
        <v>0.25701380362699999</v>
      </c>
      <c r="F163">
        <f t="shared" si="20"/>
        <v>6.6359801673051569E-2</v>
      </c>
      <c r="G163">
        <f t="shared" si="23"/>
        <v>5.3666666666666574</v>
      </c>
      <c r="H163">
        <f t="shared" si="21"/>
        <v>3.8790815054647303</v>
      </c>
      <c r="I163">
        <f t="shared" si="22"/>
        <v>93</v>
      </c>
      <c r="J163" s="1" t="str">
        <f t="shared" si="26"/>
        <v/>
      </c>
      <c r="K163">
        <f t="shared" si="24"/>
        <v>1066.6666666666636</v>
      </c>
      <c r="L163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64" spans="1:12" ht="30">
      <c r="A164" s="1">
        <v>5.392989</v>
      </c>
      <c r="B164" s="1">
        <v>0.23532717470600001</v>
      </c>
      <c r="C164" s="1">
        <v>0.232073803627</v>
      </c>
      <c r="D164" s="1">
        <f t="shared" si="18"/>
        <v>1.7427174705999998E-2</v>
      </c>
      <c r="E164" s="1">
        <f t="shared" si="19"/>
        <v>0.25701380362699999</v>
      </c>
      <c r="F164">
        <f t="shared" si="20"/>
        <v>6.6359801673051569E-2</v>
      </c>
      <c r="G164">
        <f t="shared" si="23"/>
        <v>5.3999999999999906</v>
      </c>
      <c r="H164">
        <f t="shared" si="21"/>
        <v>3.8790815054647303</v>
      </c>
      <c r="I164">
        <f t="shared" si="22"/>
        <v>93</v>
      </c>
      <c r="J164" s="1" t="str">
        <f t="shared" si="26"/>
        <v/>
      </c>
      <c r="K164">
        <f t="shared" si="24"/>
        <v>1099.9999999999968</v>
      </c>
      <c r="L164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65" spans="1:12">
      <c r="A165" s="1">
        <v>5.4262790000000001</v>
      </c>
      <c r="B165" s="1">
        <v>0.23532717470600001</v>
      </c>
      <c r="C165" s="1">
        <v>0.232073803627</v>
      </c>
      <c r="D165" s="1">
        <f t="shared" si="18"/>
        <v>1.7427174705999998E-2</v>
      </c>
      <c r="E165" s="1">
        <f t="shared" si="19"/>
        <v>0.25701380362699999</v>
      </c>
      <c r="F165">
        <f t="shared" si="20"/>
        <v>6.6359801673051569E-2</v>
      </c>
      <c r="G165">
        <f t="shared" si="23"/>
        <v>5.4333333333333238</v>
      </c>
      <c r="H165">
        <f t="shared" si="21"/>
        <v>3.8790815054647303</v>
      </c>
      <c r="I165">
        <f t="shared" si="22"/>
        <v>93</v>
      </c>
      <c r="J165" s="1" t="str">
        <f t="shared" si="26"/>
        <v/>
      </c>
      <c r="K165">
        <f t="shared" si="24"/>
        <v>1133.3333333333301</v>
      </c>
      <c r="L165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</v>
      </c>
    </row>
    <row r="166" spans="1:12" ht="30">
      <c r="A166" s="1">
        <v>5.4595690000000001</v>
      </c>
      <c r="B166" s="1">
        <v>0.236411631732</v>
      </c>
      <c r="C166" s="1">
        <v>0.228820432548</v>
      </c>
      <c r="D166" s="1">
        <f t="shared" si="18"/>
        <v>1.8511631731999989E-2</v>
      </c>
      <c r="E166" s="1">
        <f t="shared" si="19"/>
        <v>0.25376043254800001</v>
      </c>
      <c r="F166">
        <f t="shared" si="20"/>
        <v>6.473703763632925E-2</v>
      </c>
      <c r="G166">
        <f t="shared" si="23"/>
        <v>5.466666666666657</v>
      </c>
      <c r="H166">
        <f t="shared" si="21"/>
        <v>4.1722931971397657</v>
      </c>
      <c r="I166">
        <f t="shared" si="22"/>
        <v>94</v>
      </c>
      <c r="J166" s="1" t="str">
        <f t="shared" si="26"/>
        <v>delay(1133);
myservo.write(94);</v>
      </c>
      <c r="K166">
        <f t="shared" si="24"/>
        <v>33.333333333333336</v>
      </c>
      <c r="L166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</v>
      </c>
    </row>
    <row r="167" spans="1:12">
      <c r="A167" s="1">
        <v>5.4928590000000002</v>
      </c>
      <c r="B167" s="1">
        <v>0.236411631732</v>
      </c>
      <c r="C167" s="1">
        <v>0.228820432548</v>
      </c>
      <c r="D167" s="1">
        <f t="shared" si="18"/>
        <v>1.8511631731999989E-2</v>
      </c>
      <c r="E167" s="1">
        <f t="shared" si="19"/>
        <v>0.25376043254800001</v>
      </c>
      <c r="F167">
        <f t="shared" si="20"/>
        <v>6.473703763632925E-2</v>
      </c>
      <c r="G167">
        <f t="shared" si="23"/>
        <v>5.4999999999999902</v>
      </c>
      <c r="H167">
        <f t="shared" si="21"/>
        <v>4.1722931971397657</v>
      </c>
      <c r="I167">
        <f t="shared" si="22"/>
        <v>94</v>
      </c>
      <c r="J167" s="1" t="str">
        <f t="shared" si="26"/>
        <v/>
      </c>
      <c r="K167">
        <f t="shared" si="24"/>
        <v>66.666666666666544</v>
      </c>
      <c r="L167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</v>
      </c>
    </row>
    <row r="168" spans="1:12" ht="30">
      <c r="A168" s="1">
        <v>5.5261490000000002</v>
      </c>
      <c r="B168" s="1">
        <v>0.236411631732</v>
      </c>
      <c r="C168" s="1">
        <v>0.228820432548</v>
      </c>
      <c r="D168" s="1">
        <f t="shared" si="18"/>
        <v>1.8511631731999989E-2</v>
      </c>
      <c r="E168" s="1">
        <f t="shared" si="19"/>
        <v>0.25376043254800001</v>
      </c>
      <c r="F168">
        <f t="shared" si="20"/>
        <v>6.473703763632925E-2</v>
      </c>
      <c r="G168">
        <f t="shared" si="23"/>
        <v>5.5333333333333234</v>
      </c>
      <c r="H168">
        <f t="shared" si="21"/>
        <v>4.1722931971397657</v>
      </c>
      <c r="I168">
        <f t="shared" si="22"/>
        <v>94</v>
      </c>
      <c r="J168" s="1" t="str">
        <f t="shared" si="26"/>
        <v/>
      </c>
      <c r="K168">
        <f t="shared" si="24"/>
        <v>99.999999999999758</v>
      </c>
      <c r="L168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</v>
      </c>
    </row>
    <row r="169" spans="1:12">
      <c r="A169" s="1">
        <v>5.5594390000000002</v>
      </c>
      <c r="B169" s="1">
        <v>0.23858054578499999</v>
      </c>
      <c r="C169" s="1">
        <v>0.22773597552200001</v>
      </c>
      <c r="D169" s="1">
        <f t="shared" si="18"/>
        <v>2.0680545784999976E-2</v>
      </c>
      <c r="E169" s="1">
        <f t="shared" si="19"/>
        <v>0.252675975522</v>
      </c>
      <c r="F169">
        <f t="shared" si="20"/>
        <v>6.4272833579959818E-2</v>
      </c>
      <c r="G169">
        <f t="shared" si="23"/>
        <v>5.5666666666666567</v>
      </c>
      <c r="H169">
        <f t="shared" si="21"/>
        <v>4.6790074036800897</v>
      </c>
      <c r="I169">
        <f t="shared" si="22"/>
        <v>94</v>
      </c>
      <c r="J169" s="1" t="str">
        <f t="shared" si="26"/>
        <v/>
      </c>
      <c r="K169">
        <f t="shared" si="24"/>
        <v>133.33333333333297</v>
      </c>
      <c r="L169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</v>
      </c>
    </row>
    <row r="170" spans="1:12" ht="30">
      <c r="A170" s="1">
        <v>5.5927290000000003</v>
      </c>
      <c r="B170" s="1">
        <v>0.23858054578499999</v>
      </c>
      <c r="C170" s="1">
        <v>0.22773597552200001</v>
      </c>
      <c r="D170" s="1">
        <f t="shared" si="18"/>
        <v>2.0680545784999976E-2</v>
      </c>
      <c r="E170" s="1">
        <f t="shared" si="19"/>
        <v>0.252675975522</v>
      </c>
      <c r="F170">
        <f t="shared" si="20"/>
        <v>6.4272833579959818E-2</v>
      </c>
      <c r="G170">
        <f t="shared" si="23"/>
        <v>5.5999999999999899</v>
      </c>
      <c r="H170">
        <f t="shared" si="21"/>
        <v>4.6790074036800897</v>
      </c>
      <c r="I170">
        <f t="shared" si="22"/>
        <v>94</v>
      </c>
      <c r="J170" s="1" t="str">
        <f t="shared" si="26"/>
        <v/>
      </c>
      <c r="K170">
        <f t="shared" si="24"/>
        <v>166.66666666666617</v>
      </c>
      <c r="L170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</v>
      </c>
    </row>
    <row r="171" spans="1:12">
      <c r="A171" s="1">
        <v>5.6260199999999996</v>
      </c>
      <c r="B171" s="1">
        <v>0.23858054578499999</v>
      </c>
      <c r="C171" s="1">
        <v>0.22773597552200001</v>
      </c>
      <c r="D171" s="1">
        <f t="shared" si="18"/>
        <v>2.0680545784999976E-2</v>
      </c>
      <c r="E171" s="1">
        <f t="shared" si="19"/>
        <v>0.252675975522</v>
      </c>
      <c r="F171">
        <f t="shared" si="20"/>
        <v>6.4272833579959818E-2</v>
      </c>
      <c r="G171">
        <f t="shared" si="23"/>
        <v>5.6333333333333231</v>
      </c>
      <c r="H171">
        <f t="shared" si="21"/>
        <v>4.6790074036800897</v>
      </c>
      <c r="I171">
        <f t="shared" si="22"/>
        <v>94</v>
      </c>
      <c r="J171" s="1" t="str">
        <f t="shared" si="26"/>
        <v/>
      </c>
      <c r="K171">
        <f t="shared" si="24"/>
        <v>199.99999999999937</v>
      </c>
      <c r="L171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</v>
      </c>
    </row>
    <row r="172" spans="1:12" ht="30">
      <c r="A172" s="1">
        <v>5.6593099999999996</v>
      </c>
      <c r="B172" s="1">
        <v>0.23858054578499999</v>
      </c>
      <c r="C172" s="1">
        <v>0.22773597552200001</v>
      </c>
      <c r="D172" s="1">
        <f t="shared" si="18"/>
        <v>2.0680545784999976E-2</v>
      </c>
      <c r="E172" s="1">
        <f t="shared" si="19"/>
        <v>0.252675975522</v>
      </c>
      <c r="F172">
        <f t="shared" si="20"/>
        <v>6.4272833579959818E-2</v>
      </c>
      <c r="G172">
        <f t="shared" si="23"/>
        <v>5.6666666666666563</v>
      </c>
      <c r="H172">
        <f t="shared" si="21"/>
        <v>4.6790074036800897</v>
      </c>
      <c r="I172">
        <f t="shared" si="22"/>
        <v>94</v>
      </c>
      <c r="J172" s="1" t="str">
        <f t="shared" si="26"/>
        <v/>
      </c>
      <c r="K172">
        <f t="shared" si="24"/>
        <v>233.33333333333258</v>
      </c>
      <c r="L172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</v>
      </c>
    </row>
    <row r="173" spans="1:12">
      <c r="A173" s="1">
        <v>5.6925999999999997</v>
      </c>
      <c r="B173" s="1">
        <v>0.23858054578499999</v>
      </c>
      <c r="C173" s="1">
        <v>0.22773597552200001</v>
      </c>
      <c r="D173" s="1">
        <f t="shared" si="18"/>
        <v>2.0680545784999976E-2</v>
      </c>
      <c r="E173" s="1">
        <f t="shared" si="19"/>
        <v>0.252675975522</v>
      </c>
      <c r="F173">
        <f t="shared" si="20"/>
        <v>6.4272833579959818E-2</v>
      </c>
      <c r="G173">
        <f t="shared" si="23"/>
        <v>5.6999999999999895</v>
      </c>
      <c r="H173">
        <f t="shared" si="21"/>
        <v>4.6790074036800897</v>
      </c>
      <c r="I173">
        <f t="shared" si="22"/>
        <v>94</v>
      </c>
      <c r="J173" s="1" t="str">
        <f t="shared" si="26"/>
        <v/>
      </c>
      <c r="K173">
        <f t="shared" si="24"/>
        <v>266.66666666666578</v>
      </c>
      <c r="L173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</v>
      </c>
    </row>
    <row r="174" spans="1:12" ht="30">
      <c r="A174" s="1">
        <v>5.7258899999999997</v>
      </c>
      <c r="B174" s="1">
        <v>0.23858054578499999</v>
      </c>
      <c r="C174" s="1">
        <v>0.22773597552200001</v>
      </c>
      <c r="D174" s="1">
        <f t="shared" si="18"/>
        <v>2.0680545784999976E-2</v>
      </c>
      <c r="E174" s="1">
        <f t="shared" si="19"/>
        <v>0.252675975522</v>
      </c>
      <c r="F174">
        <f t="shared" si="20"/>
        <v>6.4272833579959818E-2</v>
      </c>
      <c r="G174">
        <f t="shared" si="23"/>
        <v>5.7333333333333227</v>
      </c>
      <c r="H174">
        <f t="shared" si="21"/>
        <v>4.6790074036800897</v>
      </c>
      <c r="I174">
        <f t="shared" si="22"/>
        <v>94</v>
      </c>
      <c r="J174" s="1" t="str">
        <f t="shared" si="26"/>
        <v/>
      </c>
      <c r="K174">
        <f t="shared" si="24"/>
        <v>299.99999999999898</v>
      </c>
      <c r="L174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</v>
      </c>
    </row>
    <row r="175" spans="1:12">
      <c r="A175" s="1">
        <v>5.7591799999999997</v>
      </c>
      <c r="B175" s="1">
        <v>0.237496088759</v>
      </c>
      <c r="C175" s="1">
        <v>0.228820432548</v>
      </c>
      <c r="D175" s="1">
        <f t="shared" si="18"/>
        <v>1.9596088758999985E-2</v>
      </c>
      <c r="E175" s="1">
        <f t="shared" si="19"/>
        <v>0.25376043254800001</v>
      </c>
      <c r="F175">
        <f t="shared" si="20"/>
        <v>6.477836382159867E-2</v>
      </c>
      <c r="G175">
        <f t="shared" si="23"/>
        <v>5.7666666666666559</v>
      </c>
      <c r="H175">
        <f t="shared" si="21"/>
        <v>4.4157762813815875</v>
      </c>
      <c r="I175">
        <f t="shared" si="22"/>
        <v>94</v>
      </c>
      <c r="J175" s="1" t="str">
        <f t="shared" si="26"/>
        <v/>
      </c>
      <c r="K175">
        <f t="shared" si="24"/>
        <v>333.33333333333218</v>
      </c>
      <c r="L175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</v>
      </c>
    </row>
    <row r="176" spans="1:12" ht="30">
      <c r="A176" s="1">
        <v>5.7924699999999998</v>
      </c>
      <c r="B176" s="1">
        <v>0.237496088759</v>
      </c>
      <c r="C176" s="1">
        <v>0.228820432548</v>
      </c>
      <c r="D176" s="1">
        <f t="shared" si="18"/>
        <v>1.9596088758999985E-2</v>
      </c>
      <c r="E176" s="1">
        <f t="shared" si="19"/>
        <v>0.25376043254800001</v>
      </c>
      <c r="F176">
        <f t="shared" si="20"/>
        <v>6.477836382159867E-2</v>
      </c>
      <c r="G176">
        <f t="shared" si="23"/>
        <v>5.7999999999999892</v>
      </c>
      <c r="H176">
        <f t="shared" si="21"/>
        <v>4.4157762813815875</v>
      </c>
      <c r="I176">
        <f t="shared" si="22"/>
        <v>94</v>
      </c>
      <c r="J176" s="1" t="str">
        <f t="shared" si="26"/>
        <v/>
      </c>
      <c r="K176">
        <f t="shared" si="24"/>
        <v>366.66666666666538</v>
      </c>
      <c r="L176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</v>
      </c>
    </row>
    <row r="177" spans="1:12">
      <c r="A177" s="1">
        <v>5.8257599999999998</v>
      </c>
      <c r="B177" s="1">
        <v>0.236411631732</v>
      </c>
      <c r="C177" s="1">
        <v>0.228820432548</v>
      </c>
      <c r="D177" s="1">
        <f t="shared" si="18"/>
        <v>1.8511631731999989E-2</v>
      </c>
      <c r="E177" s="1">
        <f t="shared" si="19"/>
        <v>0.25376043254800001</v>
      </c>
      <c r="F177">
        <f t="shared" si="20"/>
        <v>6.473703763632925E-2</v>
      </c>
      <c r="G177">
        <f t="shared" si="23"/>
        <v>5.8333333333333224</v>
      </c>
      <c r="H177">
        <f t="shared" si="21"/>
        <v>4.1722931971397657</v>
      </c>
      <c r="I177">
        <f t="shared" si="22"/>
        <v>94</v>
      </c>
      <c r="J177" s="1" t="str">
        <f t="shared" si="26"/>
        <v/>
      </c>
      <c r="K177">
        <f t="shared" si="24"/>
        <v>399.99999999999858</v>
      </c>
      <c r="L177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</v>
      </c>
    </row>
    <row r="178" spans="1:12" ht="30">
      <c r="A178" s="1">
        <v>5.8590499999999999</v>
      </c>
      <c r="B178" s="1">
        <v>0.236411631732</v>
      </c>
      <c r="C178" s="1">
        <v>0.228820432548</v>
      </c>
      <c r="D178" s="1">
        <f t="shared" si="18"/>
        <v>1.8511631731999989E-2</v>
      </c>
      <c r="E178" s="1">
        <f t="shared" si="19"/>
        <v>0.25376043254800001</v>
      </c>
      <c r="F178">
        <f t="shared" si="20"/>
        <v>6.473703763632925E-2</v>
      </c>
      <c r="G178">
        <f t="shared" si="23"/>
        <v>5.8666666666666556</v>
      </c>
      <c r="H178">
        <f t="shared" si="21"/>
        <v>4.1722931971397657</v>
      </c>
      <c r="I178">
        <f t="shared" si="22"/>
        <v>94</v>
      </c>
      <c r="J178" s="1" t="str">
        <f t="shared" si="26"/>
        <v/>
      </c>
      <c r="K178">
        <f t="shared" si="24"/>
        <v>433.33333333333178</v>
      </c>
      <c r="L178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</v>
      </c>
    </row>
    <row r="179" spans="1:12">
      <c r="A179" s="1">
        <v>5.8923399999999999</v>
      </c>
      <c r="B179" s="1">
        <v>0.23532717470600001</v>
      </c>
      <c r="C179" s="1">
        <v>0.23098934660100001</v>
      </c>
      <c r="D179" s="1">
        <f t="shared" si="18"/>
        <v>1.7427174705999998E-2</v>
      </c>
      <c r="E179" s="1">
        <f t="shared" si="19"/>
        <v>0.25592934660100003</v>
      </c>
      <c r="F179">
        <f t="shared" si="20"/>
        <v>6.5803536869848259E-2</v>
      </c>
      <c r="G179">
        <f t="shared" si="23"/>
        <v>5.8999999999999888</v>
      </c>
      <c r="H179">
        <f t="shared" si="21"/>
        <v>3.895467953001658</v>
      </c>
      <c r="I179">
        <f t="shared" si="22"/>
        <v>93</v>
      </c>
      <c r="J179" s="1" t="str">
        <f t="shared" si="26"/>
        <v>delay(433);
myservo.write(93);</v>
      </c>
      <c r="K179">
        <f t="shared" si="24"/>
        <v>33.333333333333336</v>
      </c>
      <c r="L179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</v>
      </c>
    </row>
    <row r="180" spans="1:12" ht="30">
      <c r="A180" s="1">
        <v>5.92563</v>
      </c>
      <c r="B180" s="1">
        <v>0.23532717470600001</v>
      </c>
      <c r="C180" s="1">
        <v>0.23098934660100001</v>
      </c>
      <c r="D180" s="1">
        <f t="shared" si="18"/>
        <v>1.7427174705999998E-2</v>
      </c>
      <c r="E180" s="1">
        <f t="shared" si="19"/>
        <v>0.25592934660100003</v>
      </c>
      <c r="F180">
        <f t="shared" si="20"/>
        <v>6.5803536869848259E-2</v>
      </c>
      <c r="G180">
        <f t="shared" si="23"/>
        <v>5.933333333333322</v>
      </c>
      <c r="H180">
        <f t="shared" si="21"/>
        <v>3.895467953001658</v>
      </c>
      <c r="I180">
        <f t="shared" si="22"/>
        <v>93</v>
      </c>
      <c r="J180" s="1" t="str">
        <f t="shared" si="26"/>
        <v/>
      </c>
      <c r="K180">
        <f t="shared" si="24"/>
        <v>66.666666666666544</v>
      </c>
      <c r="L180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</v>
      </c>
    </row>
    <row r="181" spans="1:12">
      <c r="A181" s="1">
        <v>5.95892</v>
      </c>
      <c r="B181" s="1">
        <v>0.23532717470600001</v>
      </c>
      <c r="C181" s="1">
        <v>0.23098934660100001</v>
      </c>
      <c r="D181" s="1">
        <f t="shared" si="18"/>
        <v>1.7427174705999998E-2</v>
      </c>
      <c r="E181" s="1">
        <f t="shared" si="19"/>
        <v>0.25592934660100003</v>
      </c>
      <c r="F181">
        <f t="shared" si="20"/>
        <v>6.5803536869848259E-2</v>
      </c>
      <c r="G181">
        <f t="shared" si="23"/>
        <v>5.9666666666666552</v>
      </c>
      <c r="H181">
        <f t="shared" si="21"/>
        <v>3.895467953001658</v>
      </c>
      <c r="I181">
        <f t="shared" si="22"/>
        <v>93</v>
      </c>
      <c r="J181" s="1" t="str">
        <f t="shared" si="26"/>
        <v/>
      </c>
      <c r="K181">
        <f t="shared" si="24"/>
        <v>99.999999999999758</v>
      </c>
      <c r="L181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</v>
      </c>
    </row>
    <row r="182" spans="1:12" ht="30">
      <c r="A182" s="1">
        <v>5.99221</v>
      </c>
      <c r="B182" s="1">
        <v>0.23532717470600001</v>
      </c>
      <c r="C182" s="1">
        <v>0.23098934660100001</v>
      </c>
      <c r="D182" s="1">
        <f t="shared" si="18"/>
        <v>1.7427174705999998E-2</v>
      </c>
      <c r="E182" s="1">
        <f t="shared" si="19"/>
        <v>0.25592934660100003</v>
      </c>
      <c r="F182">
        <f t="shared" si="20"/>
        <v>6.5803536869848259E-2</v>
      </c>
      <c r="G182">
        <f t="shared" si="23"/>
        <v>5.9999999999999885</v>
      </c>
      <c r="H182">
        <f t="shared" si="21"/>
        <v>3.895467953001658</v>
      </c>
      <c r="I182">
        <f t="shared" si="22"/>
        <v>93</v>
      </c>
      <c r="J182" s="1" t="str">
        <f t="shared" si="26"/>
        <v/>
      </c>
      <c r="K182">
        <f t="shared" si="24"/>
        <v>133.33333333333297</v>
      </c>
      <c r="L182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</v>
      </c>
    </row>
    <row r="183" spans="1:12">
      <c r="A183" s="1">
        <v>6.0255000000000001</v>
      </c>
      <c r="B183" s="1">
        <v>0.236411631732</v>
      </c>
      <c r="C183" s="1">
        <v>0.22990488957499999</v>
      </c>
      <c r="D183" s="1">
        <f t="shared" si="18"/>
        <v>1.8511631731999989E-2</v>
      </c>
      <c r="E183" s="1">
        <f t="shared" si="19"/>
        <v>0.25484488957500001</v>
      </c>
      <c r="F183">
        <f t="shared" si="20"/>
        <v>6.5288598251875135E-2</v>
      </c>
      <c r="G183">
        <f t="shared" si="23"/>
        <v>6.0333333333333217</v>
      </c>
      <c r="H183">
        <f t="shared" si="21"/>
        <v>4.1546008845017335</v>
      </c>
      <c r="I183">
        <f t="shared" si="22"/>
        <v>94</v>
      </c>
      <c r="J183" s="1" t="str">
        <f t="shared" si="26"/>
        <v>delay(133);
myservo.write(94);</v>
      </c>
      <c r="K183">
        <f t="shared" si="24"/>
        <v>33.333333333333336</v>
      </c>
      <c r="L183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</v>
      </c>
    </row>
    <row r="184" spans="1:12" ht="30">
      <c r="A184" s="1">
        <v>6.0587900000000001</v>
      </c>
      <c r="B184" s="1">
        <v>0.236411631732</v>
      </c>
      <c r="C184" s="1">
        <v>0.22990488957499999</v>
      </c>
      <c r="D184" s="1">
        <f t="shared" si="18"/>
        <v>1.8511631731999989E-2</v>
      </c>
      <c r="E184" s="1">
        <f t="shared" si="19"/>
        <v>0.25484488957500001</v>
      </c>
      <c r="F184">
        <f t="shared" si="20"/>
        <v>6.5288598251875135E-2</v>
      </c>
      <c r="G184">
        <f t="shared" si="23"/>
        <v>6.0666666666666549</v>
      </c>
      <c r="H184">
        <f t="shared" si="21"/>
        <v>4.1546008845017335</v>
      </c>
      <c r="I184">
        <f t="shared" si="22"/>
        <v>94</v>
      </c>
      <c r="J184" s="1" t="str">
        <f t="shared" si="26"/>
        <v/>
      </c>
      <c r="K184">
        <f t="shared" si="24"/>
        <v>66.666666666666544</v>
      </c>
      <c r="L184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</v>
      </c>
    </row>
    <row r="185" spans="1:12">
      <c r="A185" s="1">
        <v>6.0920800000000002</v>
      </c>
      <c r="B185" s="1">
        <v>0.236411631732</v>
      </c>
      <c r="C185" s="1">
        <v>0.22990488957499999</v>
      </c>
      <c r="D185" s="1">
        <f t="shared" si="18"/>
        <v>1.8511631731999989E-2</v>
      </c>
      <c r="E185" s="1">
        <f t="shared" si="19"/>
        <v>0.25484488957500001</v>
      </c>
      <c r="F185">
        <f t="shared" si="20"/>
        <v>6.5288598251875135E-2</v>
      </c>
      <c r="G185">
        <f t="shared" si="23"/>
        <v>6.0999999999999881</v>
      </c>
      <c r="H185">
        <f t="shared" si="21"/>
        <v>4.1546008845017335</v>
      </c>
      <c r="I185">
        <f t="shared" si="22"/>
        <v>94</v>
      </c>
      <c r="J185" s="1" t="str">
        <f t="shared" si="26"/>
        <v/>
      </c>
      <c r="K185">
        <f t="shared" si="24"/>
        <v>99.999999999999758</v>
      </c>
      <c r="L185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</v>
      </c>
    </row>
    <row r="186" spans="1:12" ht="30">
      <c r="A186" s="1">
        <v>6.1253700000000002</v>
      </c>
      <c r="B186" s="1">
        <v>0.236411631732</v>
      </c>
      <c r="C186" s="1">
        <v>0.22990488957499999</v>
      </c>
      <c r="D186" s="1">
        <f t="shared" si="18"/>
        <v>1.8511631731999989E-2</v>
      </c>
      <c r="E186" s="1">
        <f t="shared" si="19"/>
        <v>0.25484488957500001</v>
      </c>
      <c r="F186">
        <f t="shared" si="20"/>
        <v>6.5288598251875135E-2</v>
      </c>
      <c r="G186">
        <f t="shared" si="23"/>
        <v>6.1333333333333213</v>
      </c>
      <c r="H186">
        <f t="shared" si="21"/>
        <v>4.1546008845017335</v>
      </c>
      <c r="I186">
        <f t="shared" si="22"/>
        <v>94</v>
      </c>
      <c r="J186" s="1" t="str">
        <f t="shared" si="26"/>
        <v/>
      </c>
      <c r="K186">
        <f t="shared" si="24"/>
        <v>133.33333333333297</v>
      </c>
      <c r="L186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</v>
      </c>
    </row>
    <row r="187" spans="1:12">
      <c r="A187" s="1">
        <v>6.1586600000000002</v>
      </c>
      <c r="B187" s="1">
        <v>0.236411631732</v>
      </c>
      <c r="C187" s="1">
        <v>0.22990488957499999</v>
      </c>
      <c r="D187" s="1">
        <f t="shared" si="18"/>
        <v>1.8511631731999989E-2</v>
      </c>
      <c r="E187" s="1">
        <f t="shared" si="19"/>
        <v>0.25484488957500001</v>
      </c>
      <c r="F187">
        <f t="shared" si="20"/>
        <v>6.5288598251875135E-2</v>
      </c>
      <c r="G187">
        <f t="shared" si="23"/>
        <v>6.1666666666666545</v>
      </c>
      <c r="H187">
        <f t="shared" si="21"/>
        <v>4.1546008845017335</v>
      </c>
      <c r="I187">
        <f t="shared" si="22"/>
        <v>94</v>
      </c>
      <c r="J187" s="1" t="str">
        <f t="shared" si="26"/>
        <v/>
      </c>
      <c r="K187">
        <f t="shared" si="24"/>
        <v>166.66666666666617</v>
      </c>
      <c r="L187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</v>
      </c>
    </row>
    <row r="188" spans="1:12" ht="30">
      <c r="A188" s="1">
        <v>6.1919500000000003</v>
      </c>
      <c r="B188" s="1">
        <v>0.24617174496899999</v>
      </c>
      <c r="C188" s="1">
        <v>0.228820432548</v>
      </c>
      <c r="D188" s="1">
        <f t="shared" si="18"/>
        <v>2.8271744968999979E-2</v>
      </c>
      <c r="E188" s="1">
        <f t="shared" si="19"/>
        <v>0.25376043254800001</v>
      </c>
      <c r="F188">
        <f t="shared" si="20"/>
        <v>6.5193648690540243E-2</v>
      </c>
      <c r="G188">
        <f t="shared" si="23"/>
        <v>6.1999999999999877</v>
      </c>
      <c r="H188">
        <f t="shared" si="21"/>
        <v>6.3571732504408098</v>
      </c>
      <c r="I188">
        <f t="shared" si="22"/>
        <v>96</v>
      </c>
      <c r="J188" s="1" t="str">
        <f t="shared" si="26"/>
        <v>delay(166);
myservo.write(96);</v>
      </c>
      <c r="K188">
        <f t="shared" si="24"/>
        <v>33.333333333333336</v>
      </c>
      <c r="L188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</v>
      </c>
    </row>
    <row r="189" spans="1:12">
      <c r="A189" s="1">
        <v>6.2252409999999996</v>
      </c>
      <c r="B189" s="1">
        <v>0.24617174496899999</v>
      </c>
      <c r="C189" s="1">
        <v>0.228820432548</v>
      </c>
      <c r="D189" s="1">
        <f t="shared" si="18"/>
        <v>2.8271744968999979E-2</v>
      </c>
      <c r="E189" s="1">
        <f t="shared" si="19"/>
        <v>0.25376043254800001</v>
      </c>
      <c r="F189">
        <f t="shared" si="20"/>
        <v>6.5193648690540243E-2</v>
      </c>
      <c r="G189">
        <f t="shared" si="23"/>
        <v>6.233333333333321</v>
      </c>
      <c r="H189">
        <f t="shared" si="21"/>
        <v>6.3571732504408098</v>
      </c>
      <c r="I189">
        <f t="shared" si="22"/>
        <v>96</v>
      </c>
      <c r="J189" s="1" t="str">
        <f t="shared" si="26"/>
        <v/>
      </c>
      <c r="K189">
        <f t="shared" si="24"/>
        <v>66.666666666666544</v>
      </c>
      <c r="L189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</v>
      </c>
    </row>
    <row r="190" spans="1:12" ht="30">
      <c r="A190" s="1">
        <v>6.2585309999999996</v>
      </c>
      <c r="B190" s="1">
        <v>0.248340659022</v>
      </c>
      <c r="C190" s="1">
        <v>0.23098934660100001</v>
      </c>
      <c r="D190" s="1">
        <f t="shared" si="18"/>
        <v>3.0440659021999994E-2</v>
      </c>
      <c r="E190" s="1">
        <f t="shared" si="19"/>
        <v>0.25592934660100003</v>
      </c>
      <c r="F190">
        <f t="shared" si="20"/>
        <v>6.6426464173308483E-2</v>
      </c>
      <c r="G190">
        <f t="shared" si="23"/>
        <v>6.2666666666666542</v>
      </c>
      <c r="H190">
        <f t="shared" si="21"/>
        <v>6.7829878228332943</v>
      </c>
      <c r="I190">
        <f t="shared" si="22"/>
        <v>96</v>
      </c>
      <c r="J190" s="1" t="str">
        <f t="shared" si="26"/>
        <v/>
      </c>
      <c r="K190">
        <f t="shared" si="24"/>
        <v>99.999999999999758</v>
      </c>
      <c r="L190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</v>
      </c>
    </row>
    <row r="191" spans="1:12">
      <c r="A191" s="1">
        <v>6.2918209999999997</v>
      </c>
      <c r="B191" s="1">
        <v>0.248340659022</v>
      </c>
      <c r="C191" s="1">
        <v>0.23098934660100001</v>
      </c>
      <c r="D191" s="1">
        <f t="shared" si="18"/>
        <v>3.0440659021999994E-2</v>
      </c>
      <c r="E191" s="1">
        <f t="shared" si="19"/>
        <v>0.25592934660100003</v>
      </c>
      <c r="F191">
        <f t="shared" si="20"/>
        <v>6.6426464173308483E-2</v>
      </c>
      <c r="G191">
        <f t="shared" si="23"/>
        <v>6.2999999999999874</v>
      </c>
      <c r="H191">
        <f t="shared" si="21"/>
        <v>6.7829878228332943</v>
      </c>
      <c r="I191">
        <f t="shared" si="22"/>
        <v>96</v>
      </c>
      <c r="J191" s="1" t="str">
        <f t="shared" si="26"/>
        <v/>
      </c>
      <c r="K191">
        <f t="shared" si="24"/>
        <v>133.33333333333297</v>
      </c>
      <c r="L191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</v>
      </c>
    </row>
    <row r="192" spans="1:12" ht="30">
      <c r="A192" s="1">
        <v>6.3251109999999997</v>
      </c>
      <c r="B192" s="1">
        <v>0.24183391686399999</v>
      </c>
      <c r="C192" s="1">
        <v>0.23098934660100001</v>
      </c>
      <c r="D192" s="1">
        <f t="shared" si="18"/>
        <v>2.3933916863999982E-2</v>
      </c>
      <c r="E192" s="1">
        <f t="shared" si="19"/>
        <v>0.25592934660100003</v>
      </c>
      <c r="F192">
        <f t="shared" si="20"/>
        <v>6.6072662828067674E-2</v>
      </c>
      <c r="G192">
        <f t="shared" si="23"/>
        <v>6.3333333333333206</v>
      </c>
      <c r="H192">
        <f t="shared" si="21"/>
        <v>5.342629358330937</v>
      </c>
      <c r="I192">
        <f t="shared" si="22"/>
        <v>95</v>
      </c>
      <c r="J192" s="1" t="str">
        <f t="shared" si="26"/>
        <v>delay(133);
myservo.write(95);</v>
      </c>
      <c r="K192">
        <f t="shared" si="24"/>
        <v>33.333333333333336</v>
      </c>
      <c r="L192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</v>
      </c>
    </row>
    <row r="193" spans="1:12">
      <c r="A193" s="1">
        <v>6.3584009999999997</v>
      </c>
      <c r="B193" s="1">
        <v>0.23858054578499999</v>
      </c>
      <c r="C193" s="1">
        <v>0.23098934660100001</v>
      </c>
      <c r="D193" s="1">
        <f t="shared" si="18"/>
        <v>2.0680545784999976E-2</v>
      </c>
      <c r="E193" s="1">
        <f t="shared" si="19"/>
        <v>0.25592934660100003</v>
      </c>
      <c r="F193">
        <f t="shared" si="20"/>
        <v>6.5927515425580285E-2</v>
      </c>
      <c r="G193">
        <f t="shared" si="23"/>
        <v>6.3666666666666538</v>
      </c>
      <c r="H193">
        <f t="shared" si="21"/>
        <v>4.6197870182610004</v>
      </c>
      <c r="I193">
        <f t="shared" si="22"/>
        <v>94</v>
      </c>
      <c r="J193" s="1" t="str">
        <f t="shared" si="26"/>
        <v>delay(33);
myservo.write(94);</v>
      </c>
      <c r="K193">
        <f t="shared" si="24"/>
        <v>33.333333333333336</v>
      </c>
      <c r="L193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</v>
      </c>
    </row>
    <row r="194" spans="1:12" ht="30">
      <c r="A194" s="1">
        <v>6.3916909999999998</v>
      </c>
      <c r="B194" s="1">
        <v>0.23532717470600001</v>
      </c>
      <c r="C194" s="1">
        <v>0.23098934660100001</v>
      </c>
      <c r="D194" s="1">
        <f t="shared" si="18"/>
        <v>1.7427174705999998E-2</v>
      </c>
      <c r="E194" s="1">
        <f t="shared" si="19"/>
        <v>0.25592934660100003</v>
      </c>
      <c r="F194">
        <f t="shared" si="20"/>
        <v>6.5803536869848259E-2</v>
      </c>
      <c r="G194">
        <f t="shared" si="23"/>
        <v>6.399999999999987</v>
      </c>
      <c r="H194">
        <f t="shared" si="21"/>
        <v>3.895467953001658</v>
      </c>
      <c r="I194">
        <f t="shared" si="22"/>
        <v>93</v>
      </c>
      <c r="J194" s="1" t="str">
        <f t="shared" si="26"/>
        <v>delay(33);
myservo.write(93);</v>
      </c>
      <c r="K194">
        <f t="shared" si="24"/>
        <v>33.333333333333336</v>
      </c>
      <c r="L194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</v>
      </c>
    </row>
    <row r="195" spans="1:12">
      <c r="A195" s="1">
        <v>6.4249809999999998</v>
      </c>
      <c r="B195" s="1">
        <v>0.232073803627</v>
      </c>
      <c r="C195" s="1">
        <v>0.23098934660100001</v>
      </c>
      <c r="D195" s="1">
        <f t="shared" ref="D195:D258" si="27">B195-0.2179</f>
        <v>1.4173803626999992E-2</v>
      </c>
      <c r="E195" s="1">
        <f t="shared" ref="E195:E258" si="28">C195+0.02494</f>
        <v>0.25592934660100003</v>
      </c>
      <c r="F195">
        <f t="shared" ref="F195:F258" si="29">D195*D195+E195*E195</f>
        <v>6.5700727160871567E-2</v>
      </c>
      <c r="G195">
        <f t="shared" si="23"/>
        <v>6.4333333333333202</v>
      </c>
      <c r="H195">
        <f t="shared" ref="H195:H258" si="30">DEGREES(ATAN(D195/E195))</f>
        <v>3.1698997819433181</v>
      </c>
      <c r="I195">
        <f t="shared" ref="I195:I258" si="31">INT(H195)+90</f>
        <v>93</v>
      </c>
      <c r="J195" s="1" t="str">
        <f t="shared" si="26"/>
        <v/>
      </c>
      <c r="K195">
        <f t="shared" si="24"/>
        <v>66.666666666666544</v>
      </c>
      <c r="L195" t="str">
        <f t="shared" si="2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</v>
      </c>
    </row>
    <row r="196" spans="1:12" ht="30">
      <c r="A196" s="1">
        <v>6.4582709999999999</v>
      </c>
      <c r="B196" s="1">
        <v>0.23858054578499999</v>
      </c>
      <c r="C196" s="1">
        <v>0.23098934660100001</v>
      </c>
      <c r="D196" s="1">
        <f t="shared" si="27"/>
        <v>2.0680545784999976E-2</v>
      </c>
      <c r="E196" s="1">
        <f t="shared" si="28"/>
        <v>0.25592934660100003</v>
      </c>
      <c r="F196">
        <f t="shared" si="29"/>
        <v>6.5927515425580285E-2</v>
      </c>
      <c r="G196">
        <f t="shared" ref="G196:G259" si="32">G195+1/30</f>
        <v>6.4666666666666535</v>
      </c>
      <c r="H196">
        <f t="shared" si="30"/>
        <v>4.6197870182610004</v>
      </c>
      <c r="I196">
        <f t="shared" si="31"/>
        <v>94</v>
      </c>
      <c r="J196" s="1" t="str">
        <f t="shared" si="26"/>
        <v>delay(66);
myservo.write(94);</v>
      </c>
      <c r="K196">
        <f t="shared" ref="K196:K259" si="33">IF(I196=I195,K195+(G196-G195)*1000,100/3)</f>
        <v>33.333333333333336</v>
      </c>
      <c r="L196" t="str">
        <f t="shared" ref="L196:L259" si="34">CONCATENATE(L195,J196)</f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</v>
      </c>
    </row>
    <row r="197" spans="1:12">
      <c r="A197" s="1">
        <v>6.4915609999999999</v>
      </c>
      <c r="B197" s="1">
        <v>0.23858054578499999</v>
      </c>
      <c r="C197" s="1">
        <v>0.23098934660100001</v>
      </c>
      <c r="D197" s="1">
        <f t="shared" si="27"/>
        <v>2.0680545784999976E-2</v>
      </c>
      <c r="E197" s="1">
        <f t="shared" si="28"/>
        <v>0.25592934660100003</v>
      </c>
      <c r="F197">
        <f t="shared" si="29"/>
        <v>6.5927515425580285E-2</v>
      </c>
      <c r="G197">
        <f t="shared" si="32"/>
        <v>6.4999999999999867</v>
      </c>
      <c r="H197">
        <f t="shared" si="30"/>
        <v>4.6197870182610004</v>
      </c>
      <c r="I197">
        <f t="shared" si="31"/>
        <v>94</v>
      </c>
      <c r="J197" s="1" t="str">
        <f t="shared" ref="J197:J260" si="35">IF(I197=I196,"",CONCATENATE("delay(",INT(K196),");",CHAR(10),"myservo.write(",I197,");"))</f>
        <v/>
      </c>
      <c r="K197">
        <f t="shared" si="33"/>
        <v>66.666666666666544</v>
      </c>
      <c r="L197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</v>
      </c>
    </row>
    <row r="198" spans="1:12" ht="30">
      <c r="A198" s="1">
        <v>6.524851</v>
      </c>
      <c r="B198" s="1">
        <v>0.23858054578499999</v>
      </c>
      <c r="C198" s="1">
        <v>0.23098934660100001</v>
      </c>
      <c r="D198" s="1">
        <f t="shared" si="27"/>
        <v>2.0680545784999976E-2</v>
      </c>
      <c r="E198" s="1">
        <f t="shared" si="28"/>
        <v>0.25592934660100003</v>
      </c>
      <c r="F198">
        <f t="shared" si="29"/>
        <v>6.5927515425580285E-2</v>
      </c>
      <c r="G198">
        <f t="shared" si="32"/>
        <v>6.5333333333333199</v>
      </c>
      <c r="H198">
        <f t="shared" si="30"/>
        <v>4.6197870182610004</v>
      </c>
      <c r="I198">
        <f t="shared" si="31"/>
        <v>94</v>
      </c>
      <c r="J198" s="1" t="str">
        <f t="shared" si="35"/>
        <v/>
      </c>
      <c r="K198">
        <f t="shared" si="33"/>
        <v>99.999999999999758</v>
      </c>
      <c r="L198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</v>
      </c>
    </row>
    <row r="199" spans="1:12">
      <c r="A199" s="1">
        <v>6.558141</v>
      </c>
      <c r="B199" s="1">
        <v>0.23858054578499999</v>
      </c>
      <c r="C199" s="1">
        <v>0.23098934660100001</v>
      </c>
      <c r="D199" s="1">
        <f t="shared" si="27"/>
        <v>2.0680545784999976E-2</v>
      </c>
      <c r="E199" s="1">
        <f t="shared" si="28"/>
        <v>0.25592934660100003</v>
      </c>
      <c r="F199">
        <f t="shared" si="29"/>
        <v>6.5927515425580285E-2</v>
      </c>
      <c r="G199">
        <f t="shared" si="32"/>
        <v>6.5666666666666531</v>
      </c>
      <c r="H199">
        <f t="shared" si="30"/>
        <v>4.6197870182610004</v>
      </c>
      <c r="I199">
        <f t="shared" si="31"/>
        <v>94</v>
      </c>
      <c r="J199" s="1" t="str">
        <f t="shared" si="35"/>
        <v/>
      </c>
      <c r="K199">
        <f t="shared" si="33"/>
        <v>133.33333333333297</v>
      </c>
      <c r="L199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</v>
      </c>
    </row>
    <row r="200" spans="1:12" ht="30">
      <c r="A200" s="1">
        <v>6.591431</v>
      </c>
      <c r="B200" s="1">
        <v>0.23858054578499999</v>
      </c>
      <c r="C200" s="1">
        <v>0.23098934660100001</v>
      </c>
      <c r="D200" s="1">
        <f t="shared" si="27"/>
        <v>2.0680545784999976E-2</v>
      </c>
      <c r="E200" s="1">
        <f t="shared" si="28"/>
        <v>0.25592934660100003</v>
      </c>
      <c r="F200">
        <f t="shared" si="29"/>
        <v>6.5927515425580285E-2</v>
      </c>
      <c r="G200">
        <f t="shared" si="32"/>
        <v>6.5999999999999863</v>
      </c>
      <c r="H200">
        <f t="shared" si="30"/>
        <v>4.6197870182610004</v>
      </c>
      <c r="I200">
        <f t="shared" si="31"/>
        <v>94</v>
      </c>
      <c r="J200" s="1" t="str">
        <f t="shared" si="35"/>
        <v/>
      </c>
      <c r="K200">
        <f t="shared" si="33"/>
        <v>166.66666666666617</v>
      </c>
      <c r="L200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</v>
      </c>
    </row>
    <row r="201" spans="1:12">
      <c r="A201" s="1">
        <v>6.6247210000000001</v>
      </c>
      <c r="B201" s="1">
        <v>0.23858054578499999</v>
      </c>
      <c r="C201" s="1">
        <v>0.23098934660100001</v>
      </c>
      <c r="D201" s="1">
        <f t="shared" si="27"/>
        <v>2.0680545784999976E-2</v>
      </c>
      <c r="E201" s="1">
        <f t="shared" si="28"/>
        <v>0.25592934660100003</v>
      </c>
      <c r="F201">
        <f t="shared" si="29"/>
        <v>6.5927515425580285E-2</v>
      </c>
      <c r="G201">
        <f t="shared" si="32"/>
        <v>6.6333333333333195</v>
      </c>
      <c r="H201">
        <f t="shared" si="30"/>
        <v>4.6197870182610004</v>
      </c>
      <c r="I201">
        <f t="shared" si="31"/>
        <v>94</v>
      </c>
      <c r="J201" s="1" t="str">
        <f t="shared" si="35"/>
        <v/>
      </c>
      <c r="K201">
        <f t="shared" si="33"/>
        <v>199.99999999999937</v>
      </c>
      <c r="L201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</v>
      </c>
    </row>
    <row r="202" spans="1:12" ht="30">
      <c r="A202" s="1">
        <v>6.6580110000000001</v>
      </c>
      <c r="B202" s="1">
        <v>0.23858054578499999</v>
      </c>
      <c r="C202" s="1">
        <v>0.23098934660100001</v>
      </c>
      <c r="D202" s="1">
        <f t="shared" si="27"/>
        <v>2.0680545784999976E-2</v>
      </c>
      <c r="E202" s="1">
        <f t="shared" si="28"/>
        <v>0.25592934660100003</v>
      </c>
      <c r="F202">
        <f t="shared" si="29"/>
        <v>6.5927515425580285E-2</v>
      </c>
      <c r="G202">
        <f t="shared" si="32"/>
        <v>6.6666666666666528</v>
      </c>
      <c r="H202">
        <f t="shared" si="30"/>
        <v>4.6197870182610004</v>
      </c>
      <c r="I202">
        <f t="shared" si="31"/>
        <v>94</v>
      </c>
      <c r="J202" s="1" t="str">
        <f t="shared" si="35"/>
        <v/>
      </c>
      <c r="K202">
        <f t="shared" si="33"/>
        <v>233.33333333333258</v>
      </c>
      <c r="L202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</v>
      </c>
    </row>
    <row r="203" spans="1:12">
      <c r="A203" s="1">
        <v>6.6913010000000002</v>
      </c>
      <c r="B203" s="1">
        <v>0.23858054578499999</v>
      </c>
      <c r="C203" s="1">
        <v>0.23098934660100001</v>
      </c>
      <c r="D203" s="1">
        <f t="shared" si="27"/>
        <v>2.0680545784999976E-2</v>
      </c>
      <c r="E203" s="1">
        <f t="shared" si="28"/>
        <v>0.25592934660100003</v>
      </c>
      <c r="F203">
        <f t="shared" si="29"/>
        <v>6.5927515425580285E-2</v>
      </c>
      <c r="G203">
        <f t="shared" si="32"/>
        <v>6.699999999999986</v>
      </c>
      <c r="H203">
        <f t="shared" si="30"/>
        <v>4.6197870182610004</v>
      </c>
      <c r="I203">
        <f t="shared" si="31"/>
        <v>94</v>
      </c>
      <c r="J203" s="1" t="str">
        <f t="shared" si="35"/>
        <v/>
      </c>
      <c r="K203">
        <f t="shared" si="33"/>
        <v>266.66666666666578</v>
      </c>
      <c r="L203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</v>
      </c>
    </row>
    <row r="204" spans="1:12" ht="30">
      <c r="A204" s="1">
        <v>6.7245910000000002</v>
      </c>
      <c r="B204" s="1">
        <v>0.23858054578499999</v>
      </c>
      <c r="C204" s="1">
        <v>0.23098934660100001</v>
      </c>
      <c r="D204" s="1">
        <f t="shared" si="27"/>
        <v>2.0680545784999976E-2</v>
      </c>
      <c r="E204" s="1">
        <f t="shared" si="28"/>
        <v>0.25592934660100003</v>
      </c>
      <c r="F204">
        <f t="shared" si="29"/>
        <v>6.5927515425580285E-2</v>
      </c>
      <c r="G204">
        <f t="shared" si="32"/>
        <v>6.7333333333333192</v>
      </c>
      <c r="H204">
        <f t="shared" si="30"/>
        <v>4.6197870182610004</v>
      </c>
      <c r="I204">
        <f t="shared" si="31"/>
        <v>94</v>
      </c>
      <c r="J204" s="1" t="str">
        <f t="shared" si="35"/>
        <v/>
      </c>
      <c r="K204">
        <f t="shared" si="33"/>
        <v>299.99999999999898</v>
      </c>
      <c r="L204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</v>
      </c>
    </row>
    <row r="205" spans="1:12">
      <c r="A205" s="1">
        <v>6.7578810000000002</v>
      </c>
      <c r="B205" s="1">
        <v>0.23858054578499999</v>
      </c>
      <c r="C205" s="1">
        <v>0.23098934660100001</v>
      </c>
      <c r="D205" s="1">
        <f t="shared" si="27"/>
        <v>2.0680545784999976E-2</v>
      </c>
      <c r="E205" s="1">
        <f t="shared" si="28"/>
        <v>0.25592934660100003</v>
      </c>
      <c r="F205">
        <f t="shared" si="29"/>
        <v>6.5927515425580285E-2</v>
      </c>
      <c r="G205">
        <f t="shared" si="32"/>
        <v>6.7666666666666524</v>
      </c>
      <c r="H205">
        <f t="shared" si="30"/>
        <v>4.6197870182610004</v>
      </c>
      <c r="I205">
        <f t="shared" si="31"/>
        <v>94</v>
      </c>
      <c r="J205" s="1" t="str">
        <f t="shared" si="35"/>
        <v/>
      </c>
      <c r="K205">
        <f t="shared" si="33"/>
        <v>333.33333333333218</v>
      </c>
      <c r="L205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</v>
      </c>
    </row>
    <row r="206" spans="1:12" ht="30">
      <c r="A206" s="1">
        <v>6.7911710000000003</v>
      </c>
      <c r="B206" s="1">
        <v>0.23858054578499999</v>
      </c>
      <c r="C206" s="1">
        <v>0.23098934660100001</v>
      </c>
      <c r="D206" s="1">
        <f t="shared" si="27"/>
        <v>2.0680545784999976E-2</v>
      </c>
      <c r="E206" s="1">
        <f t="shared" si="28"/>
        <v>0.25592934660100003</v>
      </c>
      <c r="F206">
        <f t="shared" si="29"/>
        <v>6.5927515425580285E-2</v>
      </c>
      <c r="G206">
        <f t="shared" si="32"/>
        <v>6.7999999999999856</v>
      </c>
      <c r="H206">
        <f t="shared" si="30"/>
        <v>4.6197870182610004</v>
      </c>
      <c r="I206">
        <f t="shared" si="31"/>
        <v>94</v>
      </c>
      <c r="J206" s="1" t="str">
        <f t="shared" si="35"/>
        <v/>
      </c>
      <c r="K206">
        <f t="shared" si="33"/>
        <v>366.66666666666538</v>
      </c>
      <c r="L206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</v>
      </c>
    </row>
    <row r="207" spans="1:12">
      <c r="A207" s="1">
        <v>6.8244619999999996</v>
      </c>
      <c r="B207" s="1">
        <v>0.23858054578499999</v>
      </c>
      <c r="C207" s="1">
        <v>0.23098934660100001</v>
      </c>
      <c r="D207" s="1">
        <f t="shared" si="27"/>
        <v>2.0680545784999976E-2</v>
      </c>
      <c r="E207" s="1">
        <f t="shared" si="28"/>
        <v>0.25592934660100003</v>
      </c>
      <c r="F207">
        <f t="shared" si="29"/>
        <v>6.5927515425580285E-2</v>
      </c>
      <c r="G207">
        <f t="shared" si="32"/>
        <v>6.8333333333333188</v>
      </c>
      <c r="H207">
        <f t="shared" si="30"/>
        <v>4.6197870182610004</v>
      </c>
      <c r="I207">
        <f t="shared" si="31"/>
        <v>94</v>
      </c>
      <c r="J207" s="1" t="str">
        <f t="shared" si="35"/>
        <v/>
      </c>
      <c r="K207">
        <f t="shared" si="33"/>
        <v>399.99999999999858</v>
      </c>
      <c r="L207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</v>
      </c>
    </row>
    <row r="208" spans="1:12" ht="30">
      <c r="A208" s="1">
        <v>6.8577519999999996</v>
      </c>
      <c r="B208" s="1">
        <v>0.236411631732</v>
      </c>
      <c r="C208" s="1">
        <v>0.23098934660100001</v>
      </c>
      <c r="D208" s="1">
        <f t="shared" si="27"/>
        <v>1.8511631731999989E-2</v>
      </c>
      <c r="E208" s="1">
        <f t="shared" si="28"/>
        <v>0.25592934660100003</v>
      </c>
      <c r="F208">
        <f t="shared" si="29"/>
        <v>6.5842510960995998E-2</v>
      </c>
      <c r="G208">
        <f t="shared" si="32"/>
        <v>6.866666666666652</v>
      </c>
      <c r="H208">
        <f t="shared" si="30"/>
        <v>4.1370577245407025</v>
      </c>
      <c r="I208">
        <f t="shared" si="31"/>
        <v>94</v>
      </c>
      <c r="J208" s="1" t="str">
        <f t="shared" si="35"/>
        <v/>
      </c>
      <c r="K208">
        <f t="shared" si="33"/>
        <v>433.33333333333178</v>
      </c>
      <c r="L208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</v>
      </c>
    </row>
    <row r="209" spans="1:12">
      <c r="A209" s="1">
        <v>6.8910419999999997</v>
      </c>
      <c r="B209" s="1">
        <v>0.23424271767999999</v>
      </c>
      <c r="C209" s="1">
        <v>0.23098934660100001</v>
      </c>
      <c r="D209" s="1">
        <f t="shared" si="27"/>
        <v>1.634271767999998E-2</v>
      </c>
      <c r="E209" s="1">
        <f t="shared" si="28"/>
        <v>0.25592934660100003</v>
      </c>
      <c r="F209">
        <f t="shared" si="29"/>
        <v>6.5766914872782994E-2</v>
      </c>
      <c r="G209">
        <f t="shared" si="32"/>
        <v>6.8999999999999853</v>
      </c>
      <c r="H209">
        <f t="shared" si="30"/>
        <v>3.6537393722692904</v>
      </c>
      <c r="I209">
        <f t="shared" si="31"/>
        <v>93</v>
      </c>
      <c r="J209" s="1" t="str">
        <f t="shared" si="35"/>
        <v>delay(433);
myservo.write(93);</v>
      </c>
      <c r="K209">
        <f t="shared" si="33"/>
        <v>33.333333333333336</v>
      </c>
      <c r="L209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</v>
      </c>
    </row>
    <row r="210" spans="1:12" ht="30">
      <c r="A210" s="1">
        <v>6.9243319999999997</v>
      </c>
      <c r="B210" s="1">
        <v>0.237496088759</v>
      </c>
      <c r="C210" s="1">
        <v>0.22773597552200001</v>
      </c>
      <c r="D210" s="1">
        <f t="shared" si="27"/>
        <v>1.9596088758999985E-2</v>
      </c>
      <c r="E210" s="1">
        <f t="shared" si="28"/>
        <v>0.252675975522</v>
      </c>
      <c r="F210">
        <f t="shared" si="29"/>
        <v>6.4229155300644949E-2</v>
      </c>
      <c r="G210">
        <f t="shared" si="32"/>
        <v>6.9333333333333185</v>
      </c>
      <c r="H210">
        <f t="shared" si="30"/>
        <v>4.4346528604939541</v>
      </c>
      <c r="I210">
        <f t="shared" si="31"/>
        <v>94</v>
      </c>
      <c r="J210" s="1" t="str">
        <f t="shared" si="35"/>
        <v>delay(33);
myservo.write(94);</v>
      </c>
      <c r="K210">
        <f t="shared" si="33"/>
        <v>33.333333333333336</v>
      </c>
      <c r="L210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</v>
      </c>
    </row>
    <row r="211" spans="1:12">
      <c r="A211" s="1">
        <v>6.9576219999999998</v>
      </c>
      <c r="B211" s="1">
        <v>0.23532717470600001</v>
      </c>
      <c r="C211" s="1">
        <v>0.228820432548</v>
      </c>
      <c r="D211" s="1">
        <f t="shared" si="27"/>
        <v>1.7427174705999998E-2</v>
      </c>
      <c r="E211" s="1">
        <f t="shared" si="28"/>
        <v>0.25376043254800001</v>
      </c>
      <c r="F211">
        <f t="shared" si="29"/>
        <v>6.4698063545181511E-2</v>
      </c>
      <c r="G211">
        <f t="shared" si="32"/>
        <v>6.9666666666666517</v>
      </c>
      <c r="H211">
        <f t="shared" si="30"/>
        <v>3.928659059035823</v>
      </c>
      <c r="I211">
        <f t="shared" si="31"/>
        <v>93</v>
      </c>
      <c r="J211" s="1" t="str">
        <f t="shared" si="35"/>
        <v>delay(33);
myservo.write(93);</v>
      </c>
      <c r="K211">
        <f t="shared" si="33"/>
        <v>33.333333333333336</v>
      </c>
      <c r="L211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</v>
      </c>
    </row>
    <row r="212" spans="1:12" ht="30">
      <c r="A212" s="1">
        <v>6.9909119999999998</v>
      </c>
      <c r="B212" s="1">
        <v>0.23532717470600001</v>
      </c>
      <c r="C212" s="1">
        <v>0.228820432548</v>
      </c>
      <c r="D212" s="1">
        <f t="shared" si="27"/>
        <v>1.7427174705999998E-2</v>
      </c>
      <c r="E212" s="1">
        <f t="shared" si="28"/>
        <v>0.25376043254800001</v>
      </c>
      <c r="F212">
        <f t="shared" si="29"/>
        <v>6.4698063545181511E-2</v>
      </c>
      <c r="G212">
        <f t="shared" si="32"/>
        <v>6.9999999999999849</v>
      </c>
      <c r="H212">
        <f t="shared" si="30"/>
        <v>3.928659059035823</v>
      </c>
      <c r="I212">
        <f t="shared" si="31"/>
        <v>93</v>
      </c>
      <c r="J212" s="1" t="str">
        <f t="shared" si="35"/>
        <v/>
      </c>
      <c r="K212">
        <f t="shared" si="33"/>
        <v>66.666666666666544</v>
      </c>
      <c r="L212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</v>
      </c>
    </row>
    <row r="213" spans="1:12">
      <c r="A213" s="1">
        <v>7.0242019999999998</v>
      </c>
      <c r="B213" s="1">
        <v>0.23532717470600001</v>
      </c>
      <c r="C213" s="1">
        <v>0.228820432548</v>
      </c>
      <c r="D213" s="1">
        <f t="shared" si="27"/>
        <v>1.7427174705999998E-2</v>
      </c>
      <c r="E213" s="1">
        <f t="shared" si="28"/>
        <v>0.25376043254800001</v>
      </c>
      <c r="F213">
        <f t="shared" si="29"/>
        <v>6.4698063545181511E-2</v>
      </c>
      <c r="G213">
        <f t="shared" si="32"/>
        <v>7.0333333333333181</v>
      </c>
      <c r="H213">
        <f t="shared" si="30"/>
        <v>3.928659059035823</v>
      </c>
      <c r="I213">
        <f t="shared" si="31"/>
        <v>93</v>
      </c>
      <c r="J213" s="1" t="str">
        <f t="shared" si="35"/>
        <v/>
      </c>
      <c r="K213">
        <f t="shared" si="33"/>
        <v>99.999999999999758</v>
      </c>
      <c r="L213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</v>
      </c>
    </row>
    <row r="214" spans="1:12" ht="30">
      <c r="A214" s="1">
        <v>7.0574919999999999</v>
      </c>
      <c r="B214" s="1">
        <v>0.23532717470600001</v>
      </c>
      <c r="C214" s="1">
        <v>0.228820432548</v>
      </c>
      <c r="D214" s="1">
        <f t="shared" si="27"/>
        <v>1.7427174705999998E-2</v>
      </c>
      <c r="E214" s="1">
        <f t="shared" si="28"/>
        <v>0.25376043254800001</v>
      </c>
      <c r="F214">
        <f t="shared" si="29"/>
        <v>6.4698063545181511E-2</v>
      </c>
      <c r="G214">
        <f t="shared" si="32"/>
        <v>7.0666666666666513</v>
      </c>
      <c r="H214">
        <f t="shared" si="30"/>
        <v>3.928659059035823</v>
      </c>
      <c r="I214">
        <f t="shared" si="31"/>
        <v>93</v>
      </c>
      <c r="J214" s="1" t="str">
        <f t="shared" si="35"/>
        <v/>
      </c>
      <c r="K214">
        <f t="shared" si="33"/>
        <v>133.33333333333297</v>
      </c>
      <c r="L214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</v>
      </c>
    </row>
    <row r="215" spans="1:12">
      <c r="A215" s="1">
        <v>7.0907819999999999</v>
      </c>
      <c r="B215" s="1">
        <v>0.23532717470600001</v>
      </c>
      <c r="C215" s="1">
        <v>0.228820432548</v>
      </c>
      <c r="D215" s="1">
        <f t="shared" si="27"/>
        <v>1.7427174705999998E-2</v>
      </c>
      <c r="E215" s="1">
        <f t="shared" si="28"/>
        <v>0.25376043254800001</v>
      </c>
      <c r="F215">
        <f t="shared" si="29"/>
        <v>6.4698063545181511E-2</v>
      </c>
      <c r="G215">
        <f t="shared" si="32"/>
        <v>7.0999999999999845</v>
      </c>
      <c r="H215">
        <f t="shared" si="30"/>
        <v>3.928659059035823</v>
      </c>
      <c r="I215">
        <f t="shared" si="31"/>
        <v>93</v>
      </c>
      <c r="J215" s="1" t="str">
        <f t="shared" si="35"/>
        <v/>
      </c>
      <c r="K215">
        <f t="shared" si="33"/>
        <v>166.66666666666617</v>
      </c>
      <c r="L215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</v>
      </c>
    </row>
    <row r="216" spans="1:12" ht="30">
      <c r="A216" s="1">
        <v>7.124072</v>
      </c>
      <c r="B216" s="1">
        <v>0.23532717470600001</v>
      </c>
      <c r="C216" s="1">
        <v>0.228820432548</v>
      </c>
      <c r="D216" s="1">
        <f t="shared" si="27"/>
        <v>1.7427174705999998E-2</v>
      </c>
      <c r="E216" s="1">
        <f t="shared" si="28"/>
        <v>0.25376043254800001</v>
      </c>
      <c r="F216">
        <f t="shared" si="29"/>
        <v>6.4698063545181511E-2</v>
      </c>
      <c r="G216">
        <f t="shared" si="32"/>
        <v>7.1333333333333178</v>
      </c>
      <c r="H216">
        <f t="shared" si="30"/>
        <v>3.928659059035823</v>
      </c>
      <c r="I216">
        <f t="shared" si="31"/>
        <v>93</v>
      </c>
      <c r="J216" s="1" t="str">
        <f t="shared" si="35"/>
        <v/>
      </c>
      <c r="K216">
        <f t="shared" si="33"/>
        <v>199.99999999999937</v>
      </c>
      <c r="L216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</v>
      </c>
    </row>
    <row r="217" spans="1:12">
      <c r="A217" s="1">
        <v>7.157362</v>
      </c>
      <c r="B217" s="1">
        <v>0.23532717470600001</v>
      </c>
      <c r="C217" s="1">
        <v>0.228820432548</v>
      </c>
      <c r="D217" s="1">
        <f t="shared" si="27"/>
        <v>1.7427174705999998E-2</v>
      </c>
      <c r="E217" s="1">
        <f t="shared" si="28"/>
        <v>0.25376043254800001</v>
      </c>
      <c r="F217">
        <f t="shared" si="29"/>
        <v>6.4698063545181511E-2</v>
      </c>
      <c r="G217">
        <f t="shared" si="32"/>
        <v>7.166666666666651</v>
      </c>
      <c r="H217">
        <f t="shared" si="30"/>
        <v>3.928659059035823</v>
      </c>
      <c r="I217">
        <f t="shared" si="31"/>
        <v>93</v>
      </c>
      <c r="J217" s="1" t="str">
        <f t="shared" si="35"/>
        <v/>
      </c>
      <c r="K217">
        <f t="shared" si="33"/>
        <v>233.33333333333258</v>
      </c>
      <c r="L217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</v>
      </c>
    </row>
    <row r="218" spans="1:12" ht="30">
      <c r="A218" s="1">
        <v>7.190652</v>
      </c>
      <c r="B218" s="1">
        <v>0.23532717470600001</v>
      </c>
      <c r="C218" s="1">
        <v>0.228820432548</v>
      </c>
      <c r="D218" s="1">
        <f t="shared" si="27"/>
        <v>1.7427174705999998E-2</v>
      </c>
      <c r="E218" s="1">
        <f t="shared" si="28"/>
        <v>0.25376043254800001</v>
      </c>
      <c r="F218">
        <f t="shared" si="29"/>
        <v>6.4698063545181511E-2</v>
      </c>
      <c r="G218">
        <f t="shared" si="32"/>
        <v>7.1999999999999842</v>
      </c>
      <c r="H218">
        <f t="shared" si="30"/>
        <v>3.928659059035823</v>
      </c>
      <c r="I218">
        <f t="shared" si="31"/>
        <v>93</v>
      </c>
      <c r="J218" s="1" t="str">
        <f t="shared" si="35"/>
        <v/>
      </c>
      <c r="K218">
        <f t="shared" si="33"/>
        <v>266.66666666666578</v>
      </c>
      <c r="L218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</v>
      </c>
    </row>
    <row r="219" spans="1:12">
      <c r="A219" s="1">
        <v>7.2239420000000001</v>
      </c>
      <c r="B219" s="1">
        <v>0.23532717470600001</v>
      </c>
      <c r="C219" s="1">
        <v>0.228820432548</v>
      </c>
      <c r="D219" s="1">
        <f t="shared" si="27"/>
        <v>1.7427174705999998E-2</v>
      </c>
      <c r="E219" s="1">
        <f t="shared" si="28"/>
        <v>0.25376043254800001</v>
      </c>
      <c r="F219">
        <f t="shared" si="29"/>
        <v>6.4698063545181511E-2</v>
      </c>
      <c r="G219">
        <f t="shared" si="32"/>
        <v>7.2333333333333174</v>
      </c>
      <c r="H219">
        <f t="shared" si="30"/>
        <v>3.928659059035823</v>
      </c>
      <c r="I219">
        <f t="shared" si="31"/>
        <v>93</v>
      </c>
      <c r="J219" s="1" t="str">
        <f t="shared" si="35"/>
        <v/>
      </c>
      <c r="K219">
        <f t="shared" si="33"/>
        <v>299.99999999999898</v>
      </c>
      <c r="L219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</v>
      </c>
    </row>
    <row r="220" spans="1:12" ht="30">
      <c r="A220" s="1">
        <v>7.2572320000000001</v>
      </c>
      <c r="B220" s="1">
        <v>0.23532717470600001</v>
      </c>
      <c r="C220" s="1">
        <v>0.228820432548</v>
      </c>
      <c r="D220" s="1">
        <f t="shared" si="27"/>
        <v>1.7427174705999998E-2</v>
      </c>
      <c r="E220" s="1">
        <f t="shared" si="28"/>
        <v>0.25376043254800001</v>
      </c>
      <c r="F220">
        <f t="shared" si="29"/>
        <v>6.4698063545181511E-2</v>
      </c>
      <c r="G220">
        <f t="shared" si="32"/>
        <v>7.2666666666666506</v>
      </c>
      <c r="H220">
        <f t="shared" si="30"/>
        <v>3.928659059035823</v>
      </c>
      <c r="I220">
        <f t="shared" si="31"/>
        <v>93</v>
      </c>
      <c r="J220" s="1" t="str">
        <f t="shared" si="35"/>
        <v/>
      </c>
      <c r="K220">
        <f t="shared" si="33"/>
        <v>333.33333333333218</v>
      </c>
      <c r="L220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</v>
      </c>
    </row>
    <row r="221" spans="1:12">
      <c r="A221" s="1">
        <v>7.2905220000000002</v>
      </c>
      <c r="B221" s="1">
        <v>0.23532717470600001</v>
      </c>
      <c r="C221" s="1">
        <v>0.228820432548</v>
      </c>
      <c r="D221" s="1">
        <f t="shared" si="27"/>
        <v>1.7427174705999998E-2</v>
      </c>
      <c r="E221" s="1">
        <f t="shared" si="28"/>
        <v>0.25376043254800001</v>
      </c>
      <c r="F221">
        <f t="shared" si="29"/>
        <v>6.4698063545181511E-2</v>
      </c>
      <c r="G221">
        <f t="shared" si="32"/>
        <v>7.2999999999999838</v>
      </c>
      <c r="H221">
        <f t="shared" si="30"/>
        <v>3.928659059035823</v>
      </c>
      <c r="I221">
        <f t="shared" si="31"/>
        <v>93</v>
      </c>
      <c r="J221" s="1" t="str">
        <f t="shared" si="35"/>
        <v/>
      </c>
      <c r="K221">
        <f t="shared" si="33"/>
        <v>366.66666666666538</v>
      </c>
      <c r="L221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</v>
      </c>
    </row>
    <row r="222" spans="1:12" ht="30">
      <c r="A222" s="1">
        <v>7.3238120000000002</v>
      </c>
      <c r="B222" s="1">
        <v>0.23532717470600001</v>
      </c>
      <c r="C222" s="1">
        <v>0.228820432548</v>
      </c>
      <c r="D222" s="1">
        <f t="shared" si="27"/>
        <v>1.7427174705999998E-2</v>
      </c>
      <c r="E222" s="1">
        <f t="shared" si="28"/>
        <v>0.25376043254800001</v>
      </c>
      <c r="F222">
        <f t="shared" si="29"/>
        <v>6.4698063545181511E-2</v>
      </c>
      <c r="G222">
        <f t="shared" si="32"/>
        <v>7.3333333333333171</v>
      </c>
      <c r="H222">
        <f t="shared" si="30"/>
        <v>3.928659059035823</v>
      </c>
      <c r="I222">
        <f t="shared" si="31"/>
        <v>93</v>
      </c>
      <c r="J222" s="1" t="str">
        <f t="shared" si="35"/>
        <v/>
      </c>
      <c r="K222">
        <f t="shared" si="33"/>
        <v>399.99999999999858</v>
      </c>
      <c r="L222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</v>
      </c>
    </row>
    <row r="223" spans="1:12">
      <c r="A223" s="1">
        <v>7.3571020000000003</v>
      </c>
      <c r="B223" s="1">
        <v>0.23532717470600001</v>
      </c>
      <c r="C223" s="1">
        <v>0.228820432548</v>
      </c>
      <c r="D223" s="1">
        <f t="shared" si="27"/>
        <v>1.7427174705999998E-2</v>
      </c>
      <c r="E223" s="1">
        <f t="shared" si="28"/>
        <v>0.25376043254800001</v>
      </c>
      <c r="F223">
        <f t="shared" si="29"/>
        <v>6.4698063545181511E-2</v>
      </c>
      <c r="G223">
        <f t="shared" si="32"/>
        <v>7.3666666666666503</v>
      </c>
      <c r="H223">
        <f t="shared" si="30"/>
        <v>3.928659059035823</v>
      </c>
      <c r="I223">
        <f t="shared" si="31"/>
        <v>93</v>
      </c>
      <c r="J223" s="1" t="str">
        <f t="shared" si="35"/>
        <v/>
      </c>
      <c r="K223">
        <f t="shared" si="33"/>
        <v>433.33333333333178</v>
      </c>
      <c r="L223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</v>
      </c>
    </row>
    <row r="224" spans="1:12" ht="30">
      <c r="A224" s="1">
        <v>7.3903920000000003</v>
      </c>
      <c r="B224" s="1">
        <v>0.23532717470600001</v>
      </c>
      <c r="C224" s="1">
        <v>0.228820432548</v>
      </c>
      <c r="D224" s="1">
        <f t="shared" si="27"/>
        <v>1.7427174705999998E-2</v>
      </c>
      <c r="E224" s="1">
        <f t="shared" si="28"/>
        <v>0.25376043254800001</v>
      </c>
      <c r="F224">
        <f t="shared" si="29"/>
        <v>6.4698063545181511E-2</v>
      </c>
      <c r="G224">
        <f t="shared" si="32"/>
        <v>7.3999999999999835</v>
      </c>
      <c r="H224">
        <f t="shared" si="30"/>
        <v>3.928659059035823</v>
      </c>
      <c r="I224">
        <f t="shared" si="31"/>
        <v>93</v>
      </c>
      <c r="J224" s="1" t="str">
        <f t="shared" si="35"/>
        <v/>
      </c>
      <c r="K224">
        <f t="shared" si="33"/>
        <v>466.66666666666498</v>
      </c>
      <c r="L224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</v>
      </c>
    </row>
    <row r="225" spans="1:12">
      <c r="A225" s="1">
        <v>7.4236829999999996</v>
      </c>
      <c r="B225" s="1">
        <v>0.23532717470600001</v>
      </c>
      <c r="C225" s="1">
        <v>0.228820432548</v>
      </c>
      <c r="D225" s="1">
        <f t="shared" si="27"/>
        <v>1.7427174705999998E-2</v>
      </c>
      <c r="E225" s="1">
        <f t="shared" si="28"/>
        <v>0.25376043254800001</v>
      </c>
      <c r="F225">
        <f t="shared" si="29"/>
        <v>6.4698063545181511E-2</v>
      </c>
      <c r="G225">
        <f t="shared" si="32"/>
        <v>7.4333333333333167</v>
      </c>
      <c r="H225">
        <f t="shared" si="30"/>
        <v>3.928659059035823</v>
      </c>
      <c r="I225">
        <f t="shared" si="31"/>
        <v>93</v>
      </c>
      <c r="J225" s="1" t="str">
        <f t="shared" si="35"/>
        <v/>
      </c>
      <c r="K225">
        <f t="shared" si="33"/>
        <v>499.99999999999818</v>
      </c>
      <c r="L225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</v>
      </c>
    </row>
    <row r="226" spans="1:12" ht="30">
      <c r="A226" s="1">
        <v>7.4569729999999996</v>
      </c>
      <c r="B226" s="1">
        <v>0.23532717470600001</v>
      </c>
      <c r="C226" s="1">
        <v>0.228820432548</v>
      </c>
      <c r="D226" s="1">
        <f t="shared" si="27"/>
        <v>1.7427174705999998E-2</v>
      </c>
      <c r="E226" s="1">
        <f t="shared" si="28"/>
        <v>0.25376043254800001</v>
      </c>
      <c r="F226">
        <f t="shared" si="29"/>
        <v>6.4698063545181511E-2</v>
      </c>
      <c r="G226">
        <f t="shared" si="32"/>
        <v>7.4666666666666499</v>
      </c>
      <c r="H226">
        <f t="shared" si="30"/>
        <v>3.928659059035823</v>
      </c>
      <c r="I226">
        <f t="shared" si="31"/>
        <v>93</v>
      </c>
      <c r="J226" s="1" t="str">
        <f t="shared" si="35"/>
        <v/>
      </c>
      <c r="K226">
        <f t="shared" si="33"/>
        <v>533.33333333333144</v>
      </c>
      <c r="L226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</v>
      </c>
    </row>
    <row r="227" spans="1:12">
      <c r="A227" s="1">
        <v>7.4902629999999997</v>
      </c>
      <c r="B227" s="1">
        <v>0.23532717470600001</v>
      </c>
      <c r="C227" s="1">
        <v>0.228820432548</v>
      </c>
      <c r="D227" s="1">
        <f t="shared" si="27"/>
        <v>1.7427174705999998E-2</v>
      </c>
      <c r="E227" s="1">
        <f t="shared" si="28"/>
        <v>0.25376043254800001</v>
      </c>
      <c r="F227">
        <f t="shared" si="29"/>
        <v>6.4698063545181511E-2</v>
      </c>
      <c r="G227">
        <f t="shared" si="32"/>
        <v>7.4999999999999831</v>
      </c>
      <c r="H227">
        <f t="shared" si="30"/>
        <v>3.928659059035823</v>
      </c>
      <c r="I227">
        <f t="shared" si="31"/>
        <v>93</v>
      </c>
      <c r="J227" s="1" t="str">
        <f t="shared" si="35"/>
        <v/>
      </c>
      <c r="K227">
        <f t="shared" si="33"/>
        <v>566.6666666666647</v>
      </c>
      <c r="L227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</v>
      </c>
    </row>
    <row r="228" spans="1:12" ht="30">
      <c r="A228" s="1">
        <v>7.5235529999999997</v>
      </c>
      <c r="B228" s="1">
        <v>0.23532717470600001</v>
      </c>
      <c r="C228" s="1">
        <v>0.228820432548</v>
      </c>
      <c r="D228" s="1">
        <f t="shared" si="27"/>
        <v>1.7427174705999998E-2</v>
      </c>
      <c r="E228" s="1">
        <f t="shared" si="28"/>
        <v>0.25376043254800001</v>
      </c>
      <c r="F228">
        <f t="shared" si="29"/>
        <v>6.4698063545181511E-2</v>
      </c>
      <c r="G228">
        <f t="shared" si="32"/>
        <v>7.5333333333333163</v>
      </c>
      <c r="H228">
        <f t="shared" si="30"/>
        <v>3.928659059035823</v>
      </c>
      <c r="I228">
        <f t="shared" si="31"/>
        <v>93</v>
      </c>
      <c r="J228" s="1" t="str">
        <f t="shared" si="35"/>
        <v/>
      </c>
      <c r="K228">
        <f t="shared" si="33"/>
        <v>599.99999999999795</v>
      </c>
      <c r="L228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</v>
      </c>
    </row>
    <row r="229" spans="1:12">
      <c r="A229" s="1">
        <v>7.5568429999999998</v>
      </c>
      <c r="B229" s="1">
        <v>0.23532717470600001</v>
      </c>
      <c r="C229" s="1">
        <v>0.228820432548</v>
      </c>
      <c r="D229" s="1">
        <f t="shared" si="27"/>
        <v>1.7427174705999998E-2</v>
      </c>
      <c r="E229" s="1">
        <f t="shared" si="28"/>
        <v>0.25376043254800001</v>
      </c>
      <c r="F229">
        <f t="shared" si="29"/>
        <v>6.4698063545181511E-2</v>
      </c>
      <c r="G229">
        <f t="shared" si="32"/>
        <v>7.5666666666666496</v>
      </c>
      <c r="H229">
        <f t="shared" si="30"/>
        <v>3.928659059035823</v>
      </c>
      <c r="I229">
        <f t="shared" si="31"/>
        <v>93</v>
      </c>
      <c r="J229" s="1" t="str">
        <f t="shared" si="35"/>
        <v/>
      </c>
      <c r="K229">
        <f t="shared" si="33"/>
        <v>633.33333333333121</v>
      </c>
      <c r="L229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</v>
      </c>
    </row>
    <row r="230" spans="1:12" ht="30">
      <c r="A230" s="1">
        <v>7.5901329999999998</v>
      </c>
      <c r="B230" s="1">
        <v>0.23532717470600001</v>
      </c>
      <c r="C230" s="1">
        <v>0.228820432548</v>
      </c>
      <c r="D230" s="1">
        <f t="shared" si="27"/>
        <v>1.7427174705999998E-2</v>
      </c>
      <c r="E230" s="1">
        <f t="shared" si="28"/>
        <v>0.25376043254800001</v>
      </c>
      <c r="F230">
        <f t="shared" si="29"/>
        <v>6.4698063545181511E-2</v>
      </c>
      <c r="G230">
        <f t="shared" si="32"/>
        <v>7.5999999999999828</v>
      </c>
      <c r="H230">
        <f t="shared" si="30"/>
        <v>3.928659059035823</v>
      </c>
      <c r="I230">
        <f t="shared" si="31"/>
        <v>93</v>
      </c>
      <c r="J230" s="1" t="str">
        <f t="shared" si="35"/>
        <v/>
      </c>
      <c r="K230">
        <f t="shared" si="33"/>
        <v>666.66666666666447</v>
      </c>
      <c r="L230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</v>
      </c>
    </row>
    <row r="231" spans="1:12">
      <c r="A231" s="1">
        <v>7.6234229999999998</v>
      </c>
      <c r="B231" s="1">
        <v>0.23532717470600001</v>
      </c>
      <c r="C231" s="1">
        <v>0.228820432548</v>
      </c>
      <c r="D231" s="1">
        <f t="shared" si="27"/>
        <v>1.7427174705999998E-2</v>
      </c>
      <c r="E231" s="1">
        <f t="shared" si="28"/>
        <v>0.25376043254800001</v>
      </c>
      <c r="F231">
        <f t="shared" si="29"/>
        <v>6.4698063545181511E-2</v>
      </c>
      <c r="G231">
        <f t="shared" si="32"/>
        <v>7.633333333333316</v>
      </c>
      <c r="H231">
        <f t="shared" si="30"/>
        <v>3.928659059035823</v>
      </c>
      <c r="I231">
        <f t="shared" si="31"/>
        <v>93</v>
      </c>
      <c r="J231" s="1" t="str">
        <f t="shared" si="35"/>
        <v/>
      </c>
      <c r="K231">
        <f t="shared" si="33"/>
        <v>699.99999999999773</v>
      </c>
      <c r="L231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</v>
      </c>
    </row>
    <row r="232" spans="1:12" ht="30">
      <c r="A232" s="1">
        <v>7.6567129999999999</v>
      </c>
      <c r="B232" s="1">
        <v>0.23532717470600001</v>
      </c>
      <c r="C232" s="1">
        <v>0.228820432548</v>
      </c>
      <c r="D232" s="1">
        <f t="shared" si="27"/>
        <v>1.7427174705999998E-2</v>
      </c>
      <c r="E232" s="1">
        <f t="shared" si="28"/>
        <v>0.25376043254800001</v>
      </c>
      <c r="F232">
        <f t="shared" si="29"/>
        <v>6.4698063545181511E-2</v>
      </c>
      <c r="G232">
        <f t="shared" si="32"/>
        <v>7.6666666666666492</v>
      </c>
      <c r="H232">
        <f t="shared" si="30"/>
        <v>3.928659059035823</v>
      </c>
      <c r="I232">
        <f t="shared" si="31"/>
        <v>93</v>
      </c>
      <c r="J232" s="1" t="str">
        <f t="shared" si="35"/>
        <v/>
      </c>
      <c r="K232">
        <f t="shared" si="33"/>
        <v>733.33333333333098</v>
      </c>
      <c r="L232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</v>
      </c>
    </row>
    <row r="233" spans="1:12">
      <c r="A233" s="1">
        <v>7.6900029999999999</v>
      </c>
      <c r="B233" s="1">
        <v>0.23532717470600001</v>
      </c>
      <c r="C233" s="1">
        <v>0.228820432548</v>
      </c>
      <c r="D233" s="1">
        <f t="shared" si="27"/>
        <v>1.7427174705999998E-2</v>
      </c>
      <c r="E233" s="1">
        <f t="shared" si="28"/>
        <v>0.25376043254800001</v>
      </c>
      <c r="F233">
        <f t="shared" si="29"/>
        <v>6.4698063545181511E-2</v>
      </c>
      <c r="G233">
        <f t="shared" si="32"/>
        <v>7.6999999999999824</v>
      </c>
      <c r="H233">
        <f t="shared" si="30"/>
        <v>3.928659059035823</v>
      </c>
      <c r="I233">
        <f t="shared" si="31"/>
        <v>93</v>
      </c>
      <c r="J233" s="1" t="str">
        <f t="shared" si="35"/>
        <v/>
      </c>
      <c r="K233">
        <f t="shared" si="33"/>
        <v>766.66666666666424</v>
      </c>
      <c r="L233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</v>
      </c>
    </row>
    <row r="234" spans="1:12" ht="30">
      <c r="A234" s="1">
        <v>7.723293</v>
      </c>
      <c r="B234" s="1">
        <v>0.23532717470600001</v>
      </c>
      <c r="C234" s="1">
        <v>0.228820432548</v>
      </c>
      <c r="D234" s="1">
        <f t="shared" si="27"/>
        <v>1.7427174705999998E-2</v>
      </c>
      <c r="E234" s="1">
        <f t="shared" si="28"/>
        <v>0.25376043254800001</v>
      </c>
      <c r="F234">
        <f t="shared" si="29"/>
        <v>6.4698063545181511E-2</v>
      </c>
      <c r="G234">
        <f t="shared" si="32"/>
        <v>7.7333333333333156</v>
      </c>
      <c r="H234">
        <f t="shared" si="30"/>
        <v>3.928659059035823</v>
      </c>
      <c r="I234">
        <f t="shared" si="31"/>
        <v>93</v>
      </c>
      <c r="J234" s="1" t="str">
        <f t="shared" si="35"/>
        <v/>
      </c>
      <c r="K234">
        <f t="shared" si="33"/>
        <v>799.9999999999975</v>
      </c>
      <c r="L234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</v>
      </c>
    </row>
    <row r="235" spans="1:12">
      <c r="A235" s="1">
        <v>7.756583</v>
      </c>
      <c r="B235" s="1">
        <v>0.23532717470600001</v>
      </c>
      <c r="C235" s="1">
        <v>0.228820432548</v>
      </c>
      <c r="D235" s="1">
        <f t="shared" si="27"/>
        <v>1.7427174705999998E-2</v>
      </c>
      <c r="E235" s="1">
        <f t="shared" si="28"/>
        <v>0.25376043254800001</v>
      </c>
      <c r="F235">
        <f t="shared" si="29"/>
        <v>6.4698063545181511E-2</v>
      </c>
      <c r="G235">
        <f t="shared" si="32"/>
        <v>7.7666666666666488</v>
      </c>
      <c r="H235">
        <f t="shared" si="30"/>
        <v>3.928659059035823</v>
      </c>
      <c r="I235">
        <f t="shared" si="31"/>
        <v>93</v>
      </c>
      <c r="J235" s="1" t="str">
        <f t="shared" si="35"/>
        <v/>
      </c>
      <c r="K235">
        <f t="shared" si="33"/>
        <v>833.33333333333076</v>
      </c>
      <c r="L235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</v>
      </c>
    </row>
    <row r="236" spans="1:12" ht="30">
      <c r="A236" s="1">
        <v>7.789873</v>
      </c>
      <c r="B236" s="1">
        <v>0.23532717470600001</v>
      </c>
      <c r="C236" s="1">
        <v>0.228820432548</v>
      </c>
      <c r="D236" s="1">
        <f t="shared" si="27"/>
        <v>1.7427174705999998E-2</v>
      </c>
      <c r="E236" s="1">
        <f t="shared" si="28"/>
        <v>0.25376043254800001</v>
      </c>
      <c r="F236">
        <f t="shared" si="29"/>
        <v>6.4698063545181511E-2</v>
      </c>
      <c r="G236">
        <f t="shared" si="32"/>
        <v>7.7999999999999821</v>
      </c>
      <c r="H236">
        <f t="shared" si="30"/>
        <v>3.928659059035823</v>
      </c>
      <c r="I236">
        <f t="shared" si="31"/>
        <v>93</v>
      </c>
      <c r="J236" s="1" t="str">
        <f t="shared" si="35"/>
        <v/>
      </c>
      <c r="K236">
        <f t="shared" si="33"/>
        <v>866.66666666666401</v>
      </c>
      <c r="L236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</v>
      </c>
    </row>
    <row r="237" spans="1:12">
      <c r="A237" s="1">
        <v>7.8231630000000001</v>
      </c>
      <c r="B237" s="1">
        <v>0.23532717470600001</v>
      </c>
      <c r="C237" s="1">
        <v>0.228820432548</v>
      </c>
      <c r="D237" s="1">
        <f t="shared" si="27"/>
        <v>1.7427174705999998E-2</v>
      </c>
      <c r="E237" s="1">
        <f t="shared" si="28"/>
        <v>0.25376043254800001</v>
      </c>
      <c r="F237">
        <f t="shared" si="29"/>
        <v>6.4698063545181511E-2</v>
      </c>
      <c r="G237">
        <f t="shared" si="32"/>
        <v>7.8333333333333153</v>
      </c>
      <c r="H237">
        <f t="shared" si="30"/>
        <v>3.928659059035823</v>
      </c>
      <c r="I237">
        <f t="shared" si="31"/>
        <v>93</v>
      </c>
      <c r="J237" s="1" t="str">
        <f t="shared" si="35"/>
        <v/>
      </c>
      <c r="K237">
        <f t="shared" si="33"/>
        <v>899.99999999999727</v>
      </c>
      <c r="L237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</v>
      </c>
    </row>
    <row r="238" spans="1:12" ht="30">
      <c r="A238" s="1">
        <v>7.8564530000000001</v>
      </c>
      <c r="B238" s="1">
        <v>0.233158260654</v>
      </c>
      <c r="C238" s="1">
        <v>0.228820432548</v>
      </c>
      <c r="D238" s="1">
        <f t="shared" si="27"/>
        <v>1.5258260653999989E-2</v>
      </c>
      <c r="E238" s="1">
        <f t="shared" si="28"/>
        <v>0.25376043254800001</v>
      </c>
      <c r="F238">
        <f t="shared" si="29"/>
        <v>6.4627171645133472E-2</v>
      </c>
      <c r="G238">
        <f t="shared" si="32"/>
        <v>7.8666666666666485</v>
      </c>
      <c r="H238">
        <f t="shared" si="30"/>
        <v>3.440972362312547</v>
      </c>
      <c r="I238">
        <f t="shared" si="31"/>
        <v>93</v>
      </c>
      <c r="J238" s="1" t="str">
        <f t="shared" si="35"/>
        <v/>
      </c>
      <c r="K238">
        <f t="shared" si="33"/>
        <v>933.33333333333053</v>
      </c>
      <c r="L238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</v>
      </c>
    </row>
    <row r="239" spans="1:12">
      <c r="A239" s="1">
        <v>7.8897430000000002</v>
      </c>
      <c r="B239" s="1">
        <v>0.233158260654</v>
      </c>
      <c r="C239" s="1">
        <v>0.228820432548</v>
      </c>
      <c r="D239" s="1">
        <f t="shared" si="27"/>
        <v>1.5258260653999989E-2</v>
      </c>
      <c r="E239" s="1">
        <f t="shared" si="28"/>
        <v>0.25376043254800001</v>
      </c>
      <c r="F239">
        <f t="shared" si="29"/>
        <v>6.4627171645133472E-2</v>
      </c>
      <c r="G239">
        <f t="shared" si="32"/>
        <v>7.8999999999999817</v>
      </c>
      <c r="H239">
        <f t="shared" si="30"/>
        <v>3.440972362312547</v>
      </c>
      <c r="I239">
        <f t="shared" si="31"/>
        <v>93</v>
      </c>
      <c r="J239" s="1" t="str">
        <f t="shared" si="35"/>
        <v/>
      </c>
      <c r="K239">
        <f t="shared" si="33"/>
        <v>966.66666666666379</v>
      </c>
      <c r="L239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</v>
      </c>
    </row>
    <row r="240" spans="1:12" ht="30">
      <c r="A240" s="1">
        <v>7.9230330000000002</v>
      </c>
      <c r="B240" s="1">
        <v>0.233158260654</v>
      </c>
      <c r="C240" s="1">
        <v>0.228820432548</v>
      </c>
      <c r="D240" s="1">
        <f t="shared" si="27"/>
        <v>1.5258260653999989E-2</v>
      </c>
      <c r="E240" s="1">
        <f t="shared" si="28"/>
        <v>0.25376043254800001</v>
      </c>
      <c r="F240">
        <f t="shared" si="29"/>
        <v>6.4627171645133472E-2</v>
      </c>
      <c r="G240">
        <f t="shared" si="32"/>
        <v>7.9333333333333149</v>
      </c>
      <c r="H240">
        <f t="shared" si="30"/>
        <v>3.440972362312547</v>
      </c>
      <c r="I240">
        <f t="shared" si="31"/>
        <v>93</v>
      </c>
      <c r="J240" s="1" t="str">
        <f t="shared" si="35"/>
        <v/>
      </c>
      <c r="K240">
        <f t="shared" si="33"/>
        <v>999.99999999999704</v>
      </c>
      <c r="L240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</v>
      </c>
    </row>
    <row r="241" spans="1:12">
      <c r="A241" s="1">
        <v>7.9563230000000003</v>
      </c>
      <c r="B241" s="1">
        <v>0.233158260654</v>
      </c>
      <c r="C241" s="1">
        <v>0.228820432548</v>
      </c>
      <c r="D241" s="1">
        <f t="shared" si="27"/>
        <v>1.5258260653999989E-2</v>
      </c>
      <c r="E241" s="1">
        <f t="shared" si="28"/>
        <v>0.25376043254800001</v>
      </c>
      <c r="F241">
        <f t="shared" si="29"/>
        <v>6.4627171645133472E-2</v>
      </c>
      <c r="G241">
        <f t="shared" si="32"/>
        <v>7.9666666666666481</v>
      </c>
      <c r="H241">
        <f t="shared" si="30"/>
        <v>3.440972362312547</v>
      </c>
      <c r="I241">
        <f t="shared" si="31"/>
        <v>93</v>
      </c>
      <c r="J241" s="1" t="str">
        <f t="shared" si="35"/>
        <v/>
      </c>
      <c r="K241">
        <f t="shared" si="33"/>
        <v>1033.3333333333303</v>
      </c>
      <c r="L241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</v>
      </c>
    </row>
    <row r="242" spans="1:12" ht="30">
      <c r="A242" s="1">
        <v>7.9896140000000004</v>
      </c>
      <c r="B242" s="1">
        <v>0.233158260654</v>
      </c>
      <c r="C242" s="1">
        <v>0.22773597552200001</v>
      </c>
      <c r="D242" s="1">
        <f t="shared" si="27"/>
        <v>1.5258260653999989E-2</v>
      </c>
      <c r="E242" s="1">
        <f t="shared" si="28"/>
        <v>0.252675975522</v>
      </c>
      <c r="F242">
        <f t="shared" si="29"/>
        <v>6.4077963124179751E-2</v>
      </c>
      <c r="G242">
        <f t="shared" si="32"/>
        <v>7.9999999999999813</v>
      </c>
      <c r="H242">
        <f t="shared" si="30"/>
        <v>3.4557049179409796</v>
      </c>
      <c r="I242">
        <f t="shared" si="31"/>
        <v>93</v>
      </c>
      <c r="J242" s="1" t="str">
        <f t="shared" si="35"/>
        <v/>
      </c>
      <c r="K242">
        <f t="shared" si="33"/>
        <v>1066.6666666666636</v>
      </c>
      <c r="L242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</v>
      </c>
    </row>
    <row r="243" spans="1:12">
      <c r="A243" s="1">
        <v>8.0229040000000005</v>
      </c>
      <c r="B243" s="1">
        <v>0.236411631732</v>
      </c>
      <c r="C243" s="1">
        <v>0.22773597552200001</v>
      </c>
      <c r="D243" s="1">
        <f t="shared" si="27"/>
        <v>1.8511631731999989E-2</v>
      </c>
      <c r="E243" s="1">
        <f t="shared" si="28"/>
        <v>0.252675975522</v>
      </c>
      <c r="F243">
        <f t="shared" si="29"/>
        <v>6.418782911537553E-2</v>
      </c>
      <c r="G243">
        <f t="shared" si="32"/>
        <v>8.0333333333333155</v>
      </c>
      <c r="H243">
        <f t="shared" si="30"/>
        <v>4.1901365692783719</v>
      </c>
      <c r="I243">
        <f t="shared" si="31"/>
        <v>94</v>
      </c>
      <c r="J243" s="1" t="str">
        <f t="shared" si="35"/>
        <v>delay(1066);
myservo.write(94);</v>
      </c>
      <c r="K243">
        <f t="shared" si="33"/>
        <v>33.333333333333336</v>
      </c>
      <c r="L243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</v>
      </c>
    </row>
    <row r="244" spans="1:12" ht="30">
      <c r="A244" s="1">
        <v>8.0561939999999996</v>
      </c>
      <c r="B244" s="1">
        <v>0.236411631732</v>
      </c>
      <c r="C244" s="1">
        <v>0.22773597552200001</v>
      </c>
      <c r="D244" s="1">
        <f t="shared" si="27"/>
        <v>1.8511631731999989E-2</v>
      </c>
      <c r="E244" s="1">
        <f t="shared" si="28"/>
        <v>0.252675975522</v>
      </c>
      <c r="F244">
        <f t="shared" si="29"/>
        <v>6.418782911537553E-2</v>
      </c>
      <c r="G244">
        <f t="shared" si="32"/>
        <v>8.0666666666666487</v>
      </c>
      <c r="H244">
        <f t="shared" si="30"/>
        <v>4.1901365692783719</v>
      </c>
      <c r="I244">
        <f t="shared" si="31"/>
        <v>94</v>
      </c>
      <c r="J244" s="1" t="str">
        <f t="shared" si="35"/>
        <v/>
      </c>
      <c r="K244">
        <f t="shared" si="33"/>
        <v>66.666666666666544</v>
      </c>
      <c r="L244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</v>
      </c>
    </row>
    <row r="245" spans="1:12">
      <c r="A245" s="1">
        <v>8.0894840000000006</v>
      </c>
      <c r="B245" s="1">
        <v>0.23858054578499999</v>
      </c>
      <c r="C245" s="1">
        <v>0.22773597552200001</v>
      </c>
      <c r="D245" s="1">
        <f t="shared" si="27"/>
        <v>2.0680545784999976E-2</v>
      </c>
      <c r="E245" s="1">
        <f t="shared" si="28"/>
        <v>0.252675975522</v>
      </c>
      <c r="F245">
        <f t="shared" si="29"/>
        <v>6.4272833579959818E-2</v>
      </c>
      <c r="G245">
        <f t="shared" si="32"/>
        <v>8.0999999999999819</v>
      </c>
      <c r="H245">
        <f t="shared" si="30"/>
        <v>4.6790074036800897</v>
      </c>
      <c r="I245">
        <f t="shared" si="31"/>
        <v>94</v>
      </c>
      <c r="J245" s="1" t="str">
        <f t="shared" si="35"/>
        <v/>
      </c>
      <c r="K245">
        <f t="shared" si="33"/>
        <v>99.999999999999758</v>
      </c>
      <c r="L245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</v>
      </c>
    </row>
    <row r="246" spans="1:12" ht="30">
      <c r="A246" s="1">
        <v>8.1227739999999997</v>
      </c>
      <c r="B246" s="1">
        <v>0.23966500281100001</v>
      </c>
      <c r="C246" s="1">
        <v>0.22773597552200001</v>
      </c>
      <c r="D246" s="1">
        <f t="shared" si="27"/>
        <v>2.1765002810999995E-2</v>
      </c>
      <c r="E246" s="1">
        <f t="shared" si="28"/>
        <v>0.252675975522</v>
      </c>
      <c r="F246">
        <f t="shared" si="29"/>
        <v>6.4318863953357175E-2</v>
      </c>
      <c r="G246">
        <f t="shared" si="32"/>
        <v>8.1333333333333151</v>
      </c>
      <c r="H246">
        <f t="shared" si="30"/>
        <v>4.9231914797814369</v>
      </c>
      <c r="I246">
        <f t="shared" si="31"/>
        <v>94</v>
      </c>
      <c r="J246" s="1" t="str">
        <f t="shared" si="35"/>
        <v/>
      </c>
      <c r="K246">
        <f t="shared" si="33"/>
        <v>133.33333333333297</v>
      </c>
      <c r="L246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</v>
      </c>
    </row>
    <row r="247" spans="1:12">
      <c r="A247" s="1">
        <v>8.1560640000000006</v>
      </c>
      <c r="B247" s="1">
        <v>0.23966500281100001</v>
      </c>
      <c r="C247" s="1">
        <v>0.22773597552200001</v>
      </c>
      <c r="D247" s="1">
        <f t="shared" si="27"/>
        <v>2.1765002810999995E-2</v>
      </c>
      <c r="E247" s="1">
        <f t="shared" si="28"/>
        <v>0.252675975522</v>
      </c>
      <c r="F247">
        <f t="shared" si="29"/>
        <v>6.4318863953357175E-2</v>
      </c>
      <c r="G247">
        <f t="shared" si="32"/>
        <v>8.1666666666666483</v>
      </c>
      <c r="H247">
        <f t="shared" si="30"/>
        <v>4.9231914797814369</v>
      </c>
      <c r="I247">
        <f t="shared" si="31"/>
        <v>94</v>
      </c>
      <c r="J247" s="1" t="str">
        <f t="shared" si="35"/>
        <v/>
      </c>
      <c r="K247">
        <f t="shared" si="33"/>
        <v>166.66666666666617</v>
      </c>
      <c r="L247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</v>
      </c>
    </row>
    <row r="248" spans="1:12" ht="30">
      <c r="A248" s="1">
        <v>8.1893539999999998</v>
      </c>
      <c r="B248" s="1">
        <v>0.240749459838</v>
      </c>
      <c r="C248" s="1">
        <v>0.22773597552200001</v>
      </c>
      <c r="D248" s="1">
        <f t="shared" si="27"/>
        <v>2.2849459837999991E-2</v>
      </c>
      <c r="E248" s="1">
        <f t="shared" si="28"/>
        <v>0.252675975522</v>
      </c>
      <c r="F248">
        <f t="shared" si="29"/>
        <v>6.4367246420882721E-2</v>
      </c>
      <c r="G248">
        <f t="shared" si="32"/>
        <v>8.1999999999999815</v>
      </c>
      <c r="H248">
        <f t="shared" si="30"/>
        <v>5.1671964066711711</v>
      </c>
      <c r="I248">
        <f t="shared" si="31"/>
        <v>95</v>
      </c>
      <c r="J248" s="1" t="str">
        <f t="shared" si="35"/>
        <v>delay(166);
myservo.write(95);</v>
      </c>
      <c r="K248">
        <f t="shared" si="33"/>
        <v>33.333333333333336</v>
      </c>
      <c r="L248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</v>
      </c>
    </row>
    <row r="249" spans="1:12">
      <c r="A249" s="1">
        <v>8.2226440000000007</v>
      </c>
      <c r="B249" s="1">
        <v>0.240749459838</v>
      </c>
      <c r="C249" s="1">
        <v>0.22773597552200001</v>
      </c>
      <c r="D249" s="1">
        <f t="shared" si="27"/>
        <v>2.2849459837999991E-2</v>
      </c>
      <c r="E249" s="1">
        <f t="shared" si="28"/>
        <v>0.252675975522</v>
      </c>
      <c r="F249">
        <f t="shared" si="29"/>
        <v>6.4367246420882721E-2</v>
      </c>
      <c r="G249">
        <f t="shared" si="32"/>
        <v>8.2333333333333147</v>
      </c>
      <c r="H249">
        <f t="shared" si="30"/>
        <v>5.1671964066711711</v>
      </c>
      <c r="I249">
        <f t="shared" si="31"/>
        <v>95</v>
      </c>
      <c r="J249" s="1" t="str">
        <f t="shared" si="35"/>
        <v/>
      </c>
      <c r="K249">
        <f t="shared" si="33"/>
        <v>66.666666666666544</v>
      </c>
      <c r="L249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</v>
      </c>
    </row>
    <row r="250" spans="1:12" ht="30">
      <c r="A250" s="1">
        <v>8.2559339999999999</v>
      </c>
      <c r="B250" s="1">
        <v>0.236411631732</v>
      </c>
      <c r="C250" s="1">
        <v>0.22773597552200001</v>
      </c>
      <c r="D250" s="1">
        <f t="shared" si="27"/>
        <v>1.8511631731999989E-2</v>
      </c>
      <c r="E250" s="1">
        <f t="shared" si="28"/>
        <v>0.252675975522</v>
      </c>
      <c r="F250">
        <f t="shared" si="29"/>
        <v>6.418782911537553E-2</v>
      </c>
      <c r="G250">
        <f t="shared" si="32"/>
        <v>8.266666666666648</v>
      </c>
      <c r="H250">
        <f t="shared" si="30"/>
        <v>4.1901365692783719</v>
      </c>
      <c r="I250">
        <f t="shared" si="31"/>
        <v>94</v>
      </c>
      <c r="J250" s="1" t="str">
        <f t="shared" si="35"/>
        <v>delay(66);
myservo.write(94);</v>
      </c>
      <c r="K250">
        <f t="shared" si="33"/>
        <v>33.333333333333336</v>
      </c>
      <c r="L250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</v>
      </c>
    </row>
    <row r="251" spans="1:12">
      <c r="A251" s="1">
        <v>8.2892240000000008</v>
      </c>
      <c r="B251" s="1">
        <v>0.236411631732</v>
      </c>
      <c r="C251" s="1">
        <v>0.22773597552200001</v>
      </c>
      <c r="D251" s="1">
        <f t="shared" si="27"/>
        <v>1.8511631731999989E-2</v>
      </c>
      <c r="E251" s="1">
        <f t="shared" si="28"/>
        <v>0.252675975522</v>
      </c>
      <c r="F251">
        <f t="shared" si="29"/>
        <v>6.418782911537553E-2</v>
      </c>
      <c r="G251">
        <f t="shared" si="32"/>
        <v>8.2999999999999812</v>
      </c>
      <c r="H251">
        <f t="shared" si="30"/>
        <v>4.1901365692783719</v>
      </c>
      <c r="I251">
        <f t="shared" si="31"/>
        <v>94</v>
      </c>
      <c r="J251" s="1" t="str">
        <f t="shared" si="35"/>
        <v/>
      </c>
      <c r="K251">
        <f t="shared" si="33"/>
        <v>66.666666666666544</v>
      </c>
      <c r="L251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</v>
      </c>
    </row>
    <row r="252" spans="1:12" ht="30">
      <c r="A252" s="1">
        <v>8.322514</v>
      </c>
      <c r="B252" s="1">
        <v>0.236411631732</v>
      </c>
      <c r="C252" s="1">
        <v>0.228820432548</v>
      </c>
      <c r="D252" s="1">
        <f t="shared" si="27"/>
        <v>1.8511631731999989E-2</v>
      </c>
      <c r="E252" s="1">
        <f t="shared" si="28"/>
        <v>0.25376043254800001</v>
      </c>
      <c r="F252">
        <f t="shared" si="29"/>
        <v>6.473703763632925E-2</v>
      </c>
      <c r="G252">
        <f t="shared" si="32"/>
        <v>8.3333333333333144</v>
      </c>
      <c r="H252">
        <f t="shared" si="30"/>
        <v>4.1722931971397657</v>
      </c>
      <c r="I252">
        <f t="shared" si="31"/>
        <v>94</v>
      </c>
      <c r="J252" s="1" t="str">
        <f t="shared" si="35"/>
        <v/>
      </c>
      <c r="K252">
        <f t="shared" si="33"/>
        <v>99.999999999999758</v>
      </c>
      <c r="L252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</v>
      </c>
    </row>
    <row r="253" spans="1:12">
      <c r="A253" s="1">
        <v>8.3558039999999991</v>
      </c>
      <c r="B253" s="1">
        <v>0.236411631732</v>
      </c>
      <c r="C253" s="1">
        <v>0.22990488957499999</v>
      </c>
      <c r="D253" s="1">
        <f t="shared" si="27"/>
        <v>1.8511631731999989E-2</v>
      </c>
      <c r="E253" s="1">
        <f t="shared" si="28"/>
        <v>0.25484488957500001</v>
      </c>
      <c r="F253">
        <f t="shared" si="29"/>
        <v>6.5288598251875135E-2</v>
      </c>
      <c r="G253">
        <f t="shared" si="32"/>
        <v>8.3666666666666476</v>
      </c>
      <c r="H253">
        <f t="shared" si="30"/>
        <v>4.1546008845017335</v>
      </c>
      <c r="I253">
        <f t="shared" si="31"/>
        <v>94</v>
      </c>
      <c r="J253" s="1" t="str">
        <f t="shared" si="35"/>
        <v/>
      </c>
      <c r="K253">
        <f t="shared" si="33"/>
        <v>133.33333333333297</v>
      </c>
      <c r="L253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</v>
      </c>
    </row>
    <row r="254" spans="1:12" ht="30">
      <c r="A254" s="1">
        <v>8.3890940000000001</v>
      </c>
      <c r="B254" s="1">
        <v>0.236411631732</v>
      </c>
      <c r="C254" s="1">
        <v>0.23098934660100001</v>
      </c>
      <c r="D254" s="1">
        <f t="shared" si="27"/>
        <v>1.8511631731999989E-2</v>
      </c>
      <c r="E254" s="1">
        <f t="shared" si="28"/>
        <v>0.25592934660100003</v>
      </c>
      <c r="F254">
        <f t="shared" si="29"/>
        <v>6.5842510960995998E-2</v>
      </c>
      <c r="G254">
        <f t="shared" si="32"/>
        <v>8.3999999999999808</v>
      </c>
      <c r="H254">
        <f t="shared" si="30"/>
        <v>4.1370577245407025</v>
      </c>
      <c r="I254">
        <f t="shared" si="31"/>
        <v>94</v>
      </c>
      <c r="J254" s="1" t="str">
        <f t="shared" si="35"/>
        <v/>
      </c>
      <c r="K254">
        <f t="shared" si="33"/>
        <v>166.66666666666617</v>
      </c>
      <c r="L254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</v>
      </c>
    </row>
    <row r="255" spans="1:12">
      <c r="A255" s="1">
        <v>8.4223839999999992</v>
      </c>
      <c r="B255" s="1">
        <v>0.236411631732</v>
      </c>
      <c r="C255" s="1">
        <v>0.23098934660100001</v>
      </c>
      <c r="D255" s="1">
        <f t="shared" si="27"/>
        <v>1.8511631731999989E-2</v>
      </c>
      <c r="E255" s="1">
        <f t="shared" si="28"/>
        <v>0.25592934660100003</v>
      </c>
      <c r="F255">
        <f t="shared" si="29"/>
        <v>6.5842510960995998E-2</v>
      </c>
      <c r="G255">
        <f t="shared" si="32"/>
        <v>8.433333333333314</v>
      </c>
      <c r="H255">
        <f t="shared" si="30"/>
        <v>4.1370577245407025</v>
      </c>
      <c r="I255">
        <f t="shared" si="31"/>
        <v>94</v>
      </c>
      <c r="J255" s="1" t="str">
        <f t="shared" si="35"/>
        <v/>
      </c>
      <c r="K255">
        <f t="shared" si="33"/>
        <v>199.99999999999937</v>
      </c>
      <c r="L255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</v>
      </c>
    </row>
    <row r="256" spans="1:12" ht="30">
      <c r="A256" s="1">
        <v>8.4556740000000001</v>
      </c>
      <c r="B256" s="1">
        <v>0.236411631732</v>
      </c>
      <c r="C256" s="1">
        <v>0.232073803627</v>
      </c>
      <c r="D256" s="1">
        <f t="shared" si="27"/>
        <v>1.8511631731999989E-2</v>
      </c>
      <c r="E256" s="1">
        <f t="shared" si="28"/>
        <v>0.25701380362699999</v>
      </c>
      <c r="F256">
        <f t="shared" si="29"/>
        <v>6.6398775764199308E-2</v>
      </c>
      <c r="G256">
        <f t="shared" si="32"/>
        <v>8.4666666666666472</v>
      </c>
      <c r="H256">
        <f t="shared" si="30"/>
        <v>4.1196618422882434</v>
      </c>
      <c r="I256">
        <f t="shared" si="31"/>
        <v>94</v>
      </c>
      <c r="J256" s="1" t="str">
        <f t="shared" si="35"/>
        <v/>
      </c>
      <c r="K256">
        <f t="shared" si="33"/>
        <v>233.33333333333258</v>
      </c>
      <c r="L256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</v>
      </c>
    </row>
    <row r="257" spans="1:12">
      <c r="A257" s="1">
        <v>8.4889639999999993</v>
      </c>
      <c r="B257" s="1">
        <v>0.23532717470600001</v>
      </c>
      <c r="C257" s="1">
        <v>0.232073803627</v>
      </c>
      <c r="D257" s="1">
        <f t="shared" si="27"/>
        <v>1.7427174705999998E-2</v>
      </c>
      <c r="E257" s="1">
        <f t="shared" si="28"/>
        <v>0.25701380362699999</v>
      </c>
      <c r="F257">
        <f t="shared" si="29"/>
        <v>6.6359801673051569E-2</v>
      </c>
      <c r="G257">
        <f t="shared" si="32"/>
        <v>8.4999999999999805</v>
      </c>
      <c r="H257">
        <f t="shared" si="30"/>
        <v>3.8790815054647303</v>
      </c>
      <c r="I257">
        <f t="shared" si="31"/>
        <v>93</v>
      </c>
      <c r="J257" s="1" t="str">
        <f t="shared" si="35"/>
        <v>delay(233);
myservo.write(93);</v>
      </c>
      <c r="K257">
        <f t="shared" si="33"/>
        <v>33.333333333333336</v>
      </c>
      <c r="L257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</v>
      </c>
    </row>
    <row r="258" spans="1:12" ht="30">
      <c r="A258" s="1">
        <v>8.5222540000000002</v>
      </c>
      <c r="B258" s="1">
        <v>0.233158260654</v>
      </c>
      <c r="C258" s="1">
        <v>0.232073803627</v>
      </c>
      <c r="D258" s="1">
        <f t="shared" si="27"/>
        <v>1.5258260653999989E-2</v>
      </c>
      <c r="E258" s="1">
        <f t="shared" si="28"/>
        <v>0.25701380362699999</v>
      </c>
      <c r="F258">
        <f t="shared" si="29"/>
        <v>6.6288909773003529E-2</v>
      </c>
      <c r="G258">
        <f t="shared" si="32"/>
        <v>8.5333333333333137</v>
      </c>
      <c r="H258">
        <f t="shared" si="30"/>
        <v>3.3975180088937313</v>
      </c>
      <c r="I258">
        <f t="shared" si="31"/>
        <v>93</v>
      </c>
      <c r="J258" s="1" t="str">
        <f t="shared" si="35"/>
        <v/>
      </c>
      <c r="K258">
        <f t="shared" si="33"/>
        <v>66.666666666666544</v>
      </c>
      <c r="L258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</v>
      </c>
    </row>
    <row r="259" spans="1:12">
      <c r="A259" s="1">
        <v>8.5555439999999994</v>
      </c>
      <c r="B259" s="1">
        <v>0.233158260654</v>
      </c>
      <c r="C259" s="1">
        <v>0.232073803627</v>
      </c>
      <c r="D259" s="1">
        <f t="shared" ref="D259:D322" si="36">B259-0.2179</f>
        <v>1.5258260653999989E-2</v>
      </c>
      <c r="E259" s="1">
        <f t="shared" ref="E259:E322" si="37">C259+0.02494</f>
        <v>0.25701380362699999</v>
      </c>
      <c r="F259">
        <f t="shared" ref="F259:F322" si="38">D259*D259+E259*E259</f>
        <v>6.6288909773003529E-2</v>
      </c>
      <c r="G259">
        <f t="shared" si="32"/>
        <v>8.5666666666666469</v>
      </c>
      <c r="H259">
        <f t="shared" ref="H259:H322" si="39">DEGREES(ATAN(D259/E259))</f>
        <v>3.3975180088937313</v>
      </c>
      <c r="I259">
        <f t="shared" ref="I259:I322" si="40">INT(H259)+90</f>
        <v>93</v>
      </c>
      <c r="J259" s="1" t="str">
        <f t="shared" si="35"/>
        <v/>
      </c>
      <c r="K259">
        <f t="shared" si="33"/>
        <v>99.999999999999758</v>
      </c>
      <c r="L259" t="str">
        <f t="shared" si="3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</v>
      </c>
    </row>
    <row r="260" spans="1:12" ht="30">
      <c r="A260" s="1">
        <v>8.5888349999999996</v>
      </c>
      <c r="B260" s="1">
        <v>0.233158260654</v>
      </c>
      <c r="C260" s="1">
        <v>0.23424271767999999</v>
      </c>
      <c r="D260" s="1">
        <f t="shared" si="36"/>
        <v>1.5258260653999989E-2</v>
      </c>
      <c r="E260" s="1">
        <f t="shared" si="37"/>
        <v>0.25918271768000001</v>
      </c>
      <c r="F260">
        <f t="shared" si="38"/>
        <v>6.7408495662175993E-2</v>
      </c>
      <c r="G260">
        <f t="shared" ref="G260:G323" si="41">G259+1/30</f>
        <v>8.5999999999999801</v>
      </c>
      <c r="H260">
        <f t="shared" si="39"/>
        <v>3.3691523898054903</v>
      </c>
      <c r="I260">
        <f t="shared" si="40"/>
        <v>93</v>
      </c>
      <c r="J260" s="1" t="str">
        <f t="shared" si="35"/>
        <v/>
      </c>
      <c r="K260">
        <f t="shared" ref="K260:K323" si="42">IF(I260=I259,K259+(G260-G259)*1000,100/3)</f>
        <v>133.33333333333297</v>
      </c>
      <c r="L260" t="str">
        <f t="shared" ref="L260:L323" si="43">CONCATENATE(L259,J260)</f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</v>
      </c>
    </row>
    <row r="261" spans="1:12">
      <c r="A261" s="1">
        <v>8.6221250000000005</v>
      </c>
      <c r="B261" s="1">
        <v>0.233158260654</v>
      </c>
      <c r="C261" s="1">
        <v>0.23424271767999999</v>
      </c>
      <c r="D261" s="1">
        <f t="shared" si="36"/>
        <v>1.5258260653999989E-2</v>
      </c>
      <c r="E261" s="1">
        <f t="shared" si="37"/>
        <v>0.25918271768000001</v>
      </c>
      <c r="F261">
        <f t="shared" si="38"/>
        <v>6.7408495662175993E-2</v>
      </c>
      <c r="G261">
        <f t="shared" si="41"/>
        <v>8.6333333333333133</v>
      </c>
      <c r="H261">
        <f t="shared" si="39"/>
        <v>3.3691523898054903</v>
      </c>
      <c r="I261">
        <f t="shared" si="40"/>
        <v>93</v>
      </c>
      <c r="J261" s="1" t="str">
        <f t="shared" ref="J261:J324" si="44">IF(I261=I260,"",CONCATENATE("delay(",INT(K260),");",CHAR(10),"myservo.write(",I261,");"))</f>
        <v/>
      </c>
      <c r="K261">
        <f t="shared" si="42"/>
        <v>166.66666666666617</v>
      </c>
      <c r="L261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</v>
      </c>
    </row>
    <row r="262" spans="1:12" ht="30">
      <c r="A262" s="1">
        <v>8.6554149999999996</v>
      </c>
      <c r="B262" s="1">
        <v>0.233158260654</v>
      </c>
      <c r="C262" s="1">
        <v>0.23424271767999999</v>
      </c>
      <c r="D262" s="1">
        <f t="shared" si="36"/>
        <v>1.5258260653999989E-2</v>
      </c>
      <c r="E262" s="1">
        <f t="shared" si="37"/>
        <v>0.25918271768000001</v>
      </c>
      <c r="F262">
        <f t="shared" si="38"/>
        <v>6.7408495662175993E-2</v>
      </c>
      <c r="G262">
        <f t="shared" si="41"/>
        <v>8.6666666666666465</v>
      </c>
      <c r="H262">
        <f t="shared" si="39"/>
        <v>3.3691523898054903</v>
      </c>
      <c r="I262">
        <f t="shared" si="40"/>
        <v>93</v>
      </c>
      <c r="J262" s="1" t="str">
        <f t="shared" si="44"/>
        <v/>
      </c>
      <c r="K262">
        <f t="shared" si="42"/>
        <v>199.99999999999937</v>
      </c>
      <c r="L262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</v>
      </c>
    </row>
    <row r="263" spans="1:12">
      <c r="A263" s="1">
        <v>8.6887050000000006</v>
      </c>
      <c r="B263" s="1">
        <v>0.233158260654</v>
      </c>
      <c r="C263" s="1">
        <v>0.23532717470600001</v>
      </c>
      <c r="D263" s="1">
        <f t="shared" si="36"/>
        <v>1.5258260653999989E-2</v>
      </c>
      <c r="E263" s="1">
        <f t="shared" si="37"/>
        <v>0.26026717470600003</v>
      </c>
      <c r="F263">
        <f t="shared" si="38"/>
        <v>6.7971816747628949E-2</v>
      </c>
      <c r="G263">
        <f t="shared" si="41"/>
        <v>8.6999999999999797</v>
      </c>
      <c r="H263">
        <f t="shared" si="39"/>
        <v>3.3551462564644279</v>
      </c>
      <c r="I263">
        <f t="shared" si="40"/>
        <v>93</v>
      </c>
      <c r="J263" s="1" t="str">
        <f t="shared" si="44"/>
        <v/>
      </c>
      <c r="K263">
        <f t="shared" si="42"/>
        <v>233.33333333333258</v>
      </c>
      <c r="L263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</v>
      </c>
    </row>
    <row r="264" spans="1:12" ht="30">
      <c r="A264" s="1">
        <v>8.7219949999999997</v>
      </c>
      <c r="B264" s="1">
        <v>0.233158260654</v>
      </c>
      <c r="C264" s="1">
        <v>0.23532717470600001</v>
      </c>
      <c r="D264" s="1">
        <f t="shared" si="36"/>
        <v>1.5258260653999989E-2</v>
      </c>
      <c r="E264" s="1">
        <f t="shared" si="37"/>
        <v>0.26026717470600003</v>
      </c>
      <c r="F264">
        <f t="shared" si="38"/>
        <v>6.7971816747628949E-2</v>
      </c>
      <c r="G264">
        <f t="shared" si="41"/>
        <v>8.733333333333313</v>
      </c>
      <c r="H264">
        <f t="shared" si="39"/>
        <v>3.3551462564644279</v>
      </c>
      <c r="I264">
        <f t="shared" si="40"/>
        <v>93</v>
      </c>
      <c r="J264" s="1" t="str">
        <f t="shared" si="44"/>
        <v/>
      </c>
      <c r="K264">
        <f t="shared" si="42"/>
        <v>266.66666666666578</v>
      </c>
      <c r="L264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</v>
      </c>
    </row>
    <row r="265" spans="1:12">
      <c r="A265" s="1">
        <v>8.7552850000000007</v>
      </c>
      <c r="B265" s="1">
        <v>0.232073803627</v>
      </c>
      <c r="C265" s="1">
        <v>0.23532717470600001</v>
      </c>
      <c r="D265" s="1">
        <f t="shared" si="36"/>
        <v>1.4173803626999992E-2</v>
      </c>
      <c r="E265" s="1">
        <f t="shared" si="37"/>
        <v>0.26026717470600003</v>
      </c>
      <c r="F265">
        <f t="shared" si="38"/>
        <v>6.7939898938700297E-2</v>
      </c>
      <c r="G265">
        <f t="shared" si="41"/>
        <v>8.7666666666666462</v>
      </c>
      <c r="H265">
        <f t="shared" si="39"/>
        <v>3.1171726793547125</v>
      </c>
      <c r="I265">
        <f t="shared" si="40"/>
        <v>93</v>
      </c>
      <c r="J265" s="1" t="str">
        <f t="shared" si="44"/>
        <v/>
      </c>
      <c r="K265">
        <f t="shared" si="42"/>
        <v>299.99999999999898</v>
      </c>
      <c r="L265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</v>
      </c>
    </row>
    <row r="266" spans="1:12" ht="30">
      <c r="A266" s="1">
        <v>8.7885749999999998</v>
      </c>
      <c r="B266" s="1">
        <v>0.232073803627</v>
      </c>
      <c r="C266" s="1">
        <v>0.23532717470600001</v>
      </c>
      <c r="D266" s="1">
        <f t="shared" si="36"/>
        <v>1.4173803626999992E-2</v>
      </c>
      <c r="E266" s="1">
        <f t="shared" si="37"/>
        <v>0.26026717470600003</v>
      </c>
      <c r="F266">
        <f t="shared" si="38"/>
        <v>6.7939898938700297E-2</v>
      </c>
      <c r="G266">
        <f t="shared" si="41"/>
        <v>8.7999999999999794</v>
      </c>
      <c r="H266">
        <f t="shared" si="39"/>
        <v>3.1171726793547125</v>
      </c>
      <c r="I266">
        <f t="shared" si="40"/>
        <v>93</v>
      </c>
      <c r="J266" s="1" t="str">
        <f t="shared" si="44"/>
        <v/>
      </c>
      <c r="K266">
        <f t="shared" si="42"/>
        <v>333.33333333333218</v>
      </c>
      <c r="L266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</v>
      </c>
    </row>
    <row r="267" spans="1:12">
      <c r="A267" s="1">
        <v>8.8218650000000007</v>
      </c>
      <c r="B267" s="1">
        <v>0.232073803627</v>
      </c>
      <c r="C267" s="1">
        <v>0.23532717470600001</v>
      </c>
      <c r="D267" s="1">
        <f t="shared" si="36"/>
        <v>1.4173803626999992E-2</v>
      </c>
      <c r="E267" s="1">
        <f t="shared" si="37"/>
        <v>0.26026717470600003</v>
      </c>
      <c r="F267">
        <f t="shared" si="38"/>
        <v>6.7939898938700297E-2</v>
      </c>
      <c r="G267">
        <f t="shared" si="41"/>
        <v>8.8333333333333126</v>
      </c>
      <c r="H267">
        <f t="shared" si="39"/>
        <v>3.1171726793547125</v>
      </c>
      <c r="I267">
        <f t="shared" si="40"/>
        <v>93</v>
      </c>
      <c r="J267" s="1" t="str">
        <f t="shared" si="44"/>
        <v/>
      </c>
      <c r="K267">
        <f t="shared" si="42"/>
        <v>366.66666666666538</v>
      </c>
      <c r="L267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</v>
      </c>
    </row>
    <row r="268" spans="1:12" ht="30">
      <c r="A268" s="1">
        <v>8.8551549999999999</v>
      </c>
      <c r="B268" s="1">
        <v>0.232073803627</v>
      </c>
      <c r="C268" s="1">
        <v>0.23532717470600001</v>
      </c>
      <c r="D268" s="1">
        <f t="shared" si="36"/>
        <v>1.4173803626999992E-2</v>
      </c>
      <c r="E268" s="1">
        <f t="shared" si="37"/>
        <v>0.26026717470600003</v>
      </c>
      <c r="F268">
        <f t="shared" si="38"/>
        <v>6.7939898938700297E-2</v>
      </c>
      <c r="G268">
        <f t="shared" si="41"/>
        <v>8.8666666666666458</v>
      </c>
      <c r="H268">
        <f t="shared" si="39"/>
        <v>3.1171726793547125</v>
      </c>
      <c r="I268">
        <f t="shared" si="40"/>
        <v>93</v>
      </c>
      <c r="J268" s="1" t="str">
        <f t="shared" si="44"/>
        <v/>
      </c>
      <c r="K268">
        <f t="shared" si="42"/>
        <v>399.99999999999858</v>
      </c>
      <c r="L268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</v>
      </c>
    </row>
    <row r="269" spans="1:12">
      <c r="A269" s="1">
        <v>8.8884450000000008</v>
      </c>
      <c r="B269" s="1">
        <v>0.232073803627</v>
      </c>
      <c r="C269" s="1">
        <v>0.23532717470600001</v>
      </c>
      <c r="D269" s="1">
        <f t="shared" si="36"/>
        <v>1.4173803626999992E-2</v>
      </c>
      <c r="E269" s="1">
        <f t="shared" si="37"/>
        <v>0.26026717470600003</v>
      </c>
      <c r="F269">
        <f t="shared" si="38"/>
        <v>6.7939898938700297E-2</v>
      </c>
      <c r="G269">
        <f t="shared" si="41"/>
        <v>8.899999999999979</v>
      </c>
      <c r="H269">
        <f t="shared" si="39"/>
        <v>3.1171726793547125</v>
      </c>
      <c r="I269">
        <f t="shared" si="40"/>
        <v>93</v>
      </c>
      <c r="J269" s="1" t="str">
        <f t="shared" si="44"/>
        <v/>
      </c>
      <c r="K269">
        <f t="shared" si="42"/>
        <v>433.33333333333178</v>
      </c>
      <c r="L269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</v>
      </c>
    </row>
    <row r="270" spans="1:12" ht="30">
      <c r="A270" s="1">
        <v>8.921735</v>
      </c>
      <c r="B270" s="1">
        <v>0.232073803627</v>
      </c>
      <c r="C270" s="1">
        <v>0.23532717470600001</v>
      </c>
      <c r="D270" s="1">
        <f t="shared" si="36"/>
        <v>1.4173803626999992E-2</v>
      </c>
      <c r="E270" s="1">
        <f t="shared" si="37"/>
        <v>0.26026717470600003</v>
      </c>
      <c r="F270">
        <f t="shared" si="38"/>
        <v>6.7939898938700297E-2</v>
      </c>
      <c r="G270">
        <f t="shared" si="41"/>
        <v>8.9333333333333123</v>
      </c>
      <c r="H270">
        <f t="shared" si="39"/>
        <v>3.1171726793547125</v>
      </c>
      <c r="I270">
        <f t="shared" si="40"/>
        <v>93</v>
      </c>
      <c r="J270" s="1" t="str">
        <f t="shared" si="44"/>
        <v/>
      </c>
      <c r="K270">
        <f t="shared" si="42"/>
        <v>466.66666666666498</v>
      </c>
      <c r="L270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</v>
      </c>
    </row>
    <row r="271" spans="1:12">
      <c r="A271" s="1">
        <v>8.9550249999999991</v>
      </c>
      <c r="B271" s="1">
        <v>0.232073803627</v>
      </c>
      <c r="C271" s="1">
        <v>0.23532717470600001</v>
      </c>
      <c r="D271" s="1">
        <f t="shared" si="36"/>
        <v>1.4173803626999992E-2</v>
      </c>
      <c r="E271" s="1">
        <f t="shared" si="37"/>
        <v>0.26026717470600003</v>
      </c>
      <c r="F271">
        <f t="shared" si="38"/>
        <v>6.7939898938700297E-2</v>
      </c>
      <c r="G271">
        <f t="shared" si="41"/>
        <v>8.9666666666666455</v>
      </c>
      <c r="H271">
        <f t="shared" si="39"/>
        <v>3.1171726793547125</v>
      </c>
      <c r="I271">
        <f t="shared" si="40"/>
        <v>93</v>
      </c>
      <c r="J271" s="1" t="str">
        <f t="shared" si="44"/>
        <v/>
      </c>
      <c r="K271">
        <f t="shared" si="42"/>
        <v>499.99999999999818</v>
      </c>
      <c r="L271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</v>
      </c>
    </row>
    <row r="272" spans="1:12" ht="30">
      <c r="A272" s="1">
        <v>8.9883150000000001</v>
      </c>
      <c r="B272" s="1">
        <v>0.23424271767999999</v>
      </c>
      <c r="C272" s="1">
        <v>0.233158260654</v>
      </c>
      <c r="D272" s="1">
        <f t="shared" si="36"/>
        <v>1.634271767999998E-2</v>
      </c>
      <c r="E272" s="1">
        <f t="shared" si="37"/>
        <v>0.25809826065399999</v>
      </c>
      <c r="F272">
        <f t="shared" si="38"/>
        <v>6.6881796573788302E-2</v>
      </c>
      <c r="G272">
        <f t="shared" si="41"/>
        <v>8.9999999999999787</v>
      </c>
      <c r="H272">
        <f t="shared" si="39"/>
        <v>3.623117511745741</v>
      </c>
      <c r="I272">
        <f t="shared" si="40"/>
        <v>93</v>
      </c>
      <c r="J272" s="1" t="str">
        <f t="shared" si="44"/>
        <v/>
      </c>
      <c r="K272">
        <f t="shared" si="42"/>
        <v>533.33333333333144</v>
      </c>
      <c r="L272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</v>
      </c>
    </row>
    <row r="273" spans="1:12">
      <c r="A273" s="1">
        <v>9.0216049999999992</v>
      </c>
      <c r="B273" s="1">
        <v>0.23424271767999999</v>
      </c>
      <c r="C273" s="1">
        <v>0.233158260654</v>
      </c>
      <c r="D273" s="1">
        <f t="shared" si="36"/>
        <v>1.634271767999998E-2</v>
      </c>
      <c r="E273" s="1">
        <f t="shared" si="37"/>
        <v>0.25809826065399999</v>
      </c>
      <c r="F273">
        <f t="shared" si="38"/>
        <v>6.6881796573788302E-2</v>
      </c>
      <c r="G273">
        <f t="shared" si="41"/>
        <v>9.0333333333333119</v>
      </c>
      <c r="H273">
        <f t="shared" si="39"/>
        <v>3.623117511745741</v>
      </c>
      <c r="I273">
        <f t="shared" si="40"/>
        <v>93</v>
      </c>
      <c r="J273" s="1" t="str">
        <f t="shared" si="44"/>
        <v/>
      </c>
      <c r="K273">
        <f t="shared" si="42"/>
        <v>566.6666666666647</v>
      </c>
      <c r="L273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</v>
      </c>
    </row>
    <row r="274" spans="1:12" ht="30">
      <c r="A274" s="1">
        <v>9.0548950000000001</v>
      </c>
      <c r="B274" s="1">
        <v>0.23424271767999999</v>
      </c>
      <c r="C274" s="1">
        <v>0.233158260654</v>
      </c>
      <c r="D274" s="1">
        <f t="shared" si="36"/>
        <v>1.634271767999998E-2</v>
      </c>
      <c r="E274" s="1">
        <f t="shared" si="37"/>
        <v>0.25809826065399999</v>
      </c>
      <c r="F274">
        <f t="shared" si="38"/>
        <v>6.6881796573788302E-2</v>
      </c>
      <c r="G274">
        <f t="shared" si="41"/>
        <v>9.0666666666666451</v>
      </c>
      <c r="H274">
        <f t="shared" si="39"/>
        <v>3.623117511745741</v>
      </c>
      <c r="I274">
        <f t="shared" si="40"/>
        <v>93</v>
      </c>
      <c r="J274" s="1" t="str">
        <f t="shared" si="44"/>
        <v/>
      </c>
      <c r="K274">
        <f t="shared" si="42"/>
        <v>599.99999999999795</v>
      </c>
      <c r="L274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</v>
      </c>
    </row>
    <row r="275" spans="1:12">
      <c r="A275" s="1">
        <v>9.0881849999999993</v>
      </c>
      <c r="B275" s="1">
        <v>0.23424271767999999</v>
      </c>
      <c r="C275" s="1">
        <v>0.233158260654</v>
      </c>
      <c r="D275" s="1">
        <f t="shared" si="36"/>
        <v>1.634271767999998E-2</v>
      </c>
      <c r="E275" s="1">
        <f t="shared" si="37"/>
        <v>0.25809826065399999</v>
      </c>
      <c r="F275">
        <f t="shared" si="38"/>
        <v>6.6881796573788302E-2</v>
      </c>
      <c r="G275">
        <f t="shared" si="41"/>
        <v>9.0999999999999783</v>
      </c>
      <c r="H275">
        <f t="shared" si="39"/>
        <v>3.623117511745741</v>
      </c>
      <c r="I275">
        <f t="shared" si="40"/>
        <v>93</v>
      </c>
      <c r="J275" s="1" t="str">
        <f t="shared" si="44"/>
        <v/>
      </c>
      <c r="K275">
        <f t="shared" si="42"/>
        <v>633.33333333333121</v>
      </c>
      <c r="L275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</v>
      </c>
    </row>
    <row r="276" spans="1:12" ht="30">
      <c r="A276" s="1">
        <v>9.1214750000000002</v>
      </c>
      <c r="B276" s="1">
        <v>0.23424271767999999</v>
      </c>
      <c r="C276" s="1">
        <v>0.233158260654</v>
      </c>
      <c r="D276" s="1">
        <f t="shared" si="36"/>
        <v>1.634271767999998E-2</v>
      </c>
      <c r="E276" s="1">
        <f t="shared" si="37"/>
        <v>0.25809826065399999</v>
      </c>
      <c r="F276">
        <f t="shared" si="38"/>
        <v>6.6881796573788302E-2</v>
      </c>
      <c r="G276">
        <f t="shared" si="41"/>
        <v>9.1333333333333115</v>
      </c>
      <c r="H276">
        <f t="shared" si="39"/>
        <v>3.623117511745741</v>
      </c>
      <c r="I276">
        <f t="shared" si="40"/>
        <v>93</v>
      </c>
      <c r="J276" s="1" t="str">
        <f t="shared" si="44"/>
        <v/>
      </c>
      <c r="K276">
        <f t="shared" si="42"/>
        <v>666.66666666666447</v>
      </c>
      <c r="L276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</v>
      </c>
    </row>
    <row r="277" spans="1:12">
      <c r="A277" s="1">
        <v>9.1547649999999994</v>
      </c>
      <c r="B277" s="1">
        <v>0.23424271767999999</v>
      </c>
      <c r="C277" s="1">
        <v>0.233158260654</v>
      </c>
      <c r="D277" s="1">
        <f t="shared" si="36"/>
        <v>1.634271767999998E-2</v>
      </c>
      <c r="E277" s="1">
        <f t="shared" si="37"/>
        <v>0.25809826065399999</v>
      </c>
      <c r="F277">
        <f t="shared" si="38"/>
        <v>6.6881796573788302E-2</v>
      </c>
      <c r="G277">
        <f t="shared" si="41"/>
        <v>9.1666666666666448</v>
      </c>
      <c r="H277">
        <f t="shared" si="39"/>
        <v>3.623117511745741</v>
      </c>
      <c r="I277">
        <f t="shared" si="40"/>
        <v>93</v>
      </c>
      <c r="J277" s="1" t="str">
        <f t="shared" si="44"/>
        <v/>
      </c>
      <c r="K277">
        <f t="shared" si="42"/>
        <v>699.99999999999773</v>
      </c>
      <c r="L277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</v>
      </c>
    </row>
    <row r="278" spans="1:12" ht="30">
      <c r="A278" s="1">
        <v>9.1880559999999996</v>
      </c>
      <c r="B278" s="1">
        <v>0.23424271767999999</v>
      </c>
      <c r="C278" s="1">
        <v>0.233158260654</v>
      </c>
      <c r="D278" s="1">
        <f t="shared" si="36"/>
        <v>1.634271767999998E-2</v>
      </c>
      <c r="E278" s="1">
        <f t="shared" si="37"/>
        <v>0.25809826065399999</v>
      </c>
      <c r="F278">
        <f t="shared" si="38"/>
        <v>6.6881796573788302E-2</v>
      </c>
      <c r="G278">
        <f t="shared" si="41"/>
        <v>9.199999999999978</v>
      </c>
      <c r="H278">
        <f t="shared" si="39"/>
        <v>3.623117511745741</v>
      </c>
      <c r="I278">
        <f t="shared" si="40"/>
        <v>93</v>
      </c>
      <c r="J278" s="1" t="str">
        <f t="shared" si="44"/>
        <v/>
      </c>
      <c r="K278">
        <f t="shared" si="42"/>
        <v>733.33333333333098</v>
      </c>
      <c r="L278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</v>
      </c>
    </row>
    <row r="279" spans="1:12">
      <c r="A279" s="1">
        <v>9.2213460000000005</v>
      </c>
      <c r="B279" s="1">
        <v>0.23424271767999999</v>
      </c>
      <c r="C279" s="1">
        <v>0.233158260654</v>
      </c>
      <c r="D279" s="1">
        <f t="shared" si="36"/>
        <v>1.634271767999998E-2</v>
      </c>
      <c r="E279" s="1">
        <f t="shared" si="37"/>
        <v>0.25809826065399999</v>
      </c>
      <c r="F279">
        <f t="shared" si="38"/>
        <v>6.6881796573788302E-2</v>
      </c>
      <c r="G279">
        <f t="shared" si="41"/>
        <v>9.2333333333333112</v>
      </c>
      <c r="H279">
        <f t="shared" si="39"/>
        <v>3.623117511745741</v>
      </c>
      <c r="I279">
        <f t="shared" si="40"/>
        <v>93</v>
      </c>
      <c r="J279" s="1" t="str">
        <f t="shared" si="44"/>
        <v/>
      </c>
      <c r="K279">
        <f t="shared" si="42"/>
        <v>766.66666666666424</v>
      </c>
      <c r="L279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</v>
      </c>
    </row>
    <row r="280" spans="1:12" ht="30">
      <c r="A280" s="1">
        <v>9.2546359999999996</v>
      </c>
      <c r="B280" s="1">
        <v>0.23424271767999999</v>
      </c>
      <c r="C280" s="1">
        <v>0.233158260654</v>
      </c>
      <c r="D280" s="1">
        <f t="shared" si="36"/>
        <v>1.634271767999998E-2</v>
      </c>
      <c r="E280" s="1">
        <f t="shared" si="37"/>
        <v>0.25809826065399999</v>
      </c>
      <c r="F280">
        <f t="shared" si="38"/>
        <v>6.6881796573788302E-2</v>
      </c>
      <c r="G280">
        <f t="shared" si="41"/>
        <v>9.2666666666666444</v>
      </c>
      <c r="H280">
        <f t="shared" si="39"/>
        <v>3.623117511745741</v>
      </c>
      <c r="I280">
        <f t="shared" si="40"/>
        <v>93</v>
      </c>
      <c r="J280" s="1" t="str">
        <f t="shared" si="44"/>
        <v/>
      </c>
      <c r="K280">
        <f t="shared" si="42"/>
        <v>799.9999999999975</v>
      </c>
      <c r="L280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</v>
      </c>
    </row>
    <row r="281" spans="1:12">
      <c r="A281" s="1">
        <v>9.2879260000000006</v>
      </c>
      <c r="B281" s="1">
        <v>0.23424271767999999</v>
      </c>
      <c r="C281" s="1">
        <v>0.233158260654</v>
      </c>
      <c r="D281" s="1">
        <f t="shared" si="36"/>
        <v>1.634271767999998E-2</v>
      </c>
      <c r="E281" s="1">
        <f t="shared" si="37"/>
        <v>0.25809826065399999</v>
      </c>
      <c r="F281">
        <f t="shared" si="38"/>
        <v>6.6881796573788302E-2</v>
      </c>
      <c r="G281">
        <f t="shared" si="41"/>
        <v>9.2999999999999776</v>
      </c>
      <c r="H281">
        <f t="shared" si="39"/>
        <v>3.623117511745741</v>
      </c>
      <c r="I281">
        <f t="shared" si="40"/>
        <v>93</v>
      </c>
      <c r="J281" s="1" t="str">
        <f t="shared" si="44"/>
        <v/>
      </c>
      <c r="K281">
        <f t="shared" si="42"/>
        <v>833.33333333333076</v>
      </c>
      <c r="L281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</v>
      </c>
    </row>
    <row r="282" spans="1:12" ht="30">
      <c r="A282" s="1">
        <v>9.3212159999999997</v>
      </c>
      <c r="B282" s="1">
        <v>0.23424271767999999</v>
      </c>
      <c r="C282" s="1">
        <v>0.233158260654</v>
      </c>
      <c r="D282" s="1">
        <f t="shared" si="36"/>
        <v>1.634271767999998E-2</v>
      </c>
      <c r="E282" s="1">
        <f t="shared" si="37"/>
        <v>0.25809826065399999</v>
      </c>
      <c r="F282">
        <f t="shared" si="38"/>
        <v>6.6881796573788302E-2</v>
      </c>
      <c r="G282">
        <f t="shared" si="41"/>
        <v>9.3333333333333108</v>
      </c>
      <c r="H282">
        <f t="shared" si="39"/>
        <v>3.623117511745741</v>
      </c>
      <c r="I282">
        <f t="shared" si="40"/>
        <v>93</v>
      </c>
      <c r="J282" s="1" t="str">
        <f t="shared" si="44"/>
        <v/>
      </c>
      <c r="K282">
        <f t="shared" si="42"/>
        <v>866.66666666666401</v>
      </c>
      <c r="L282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</v>
      </c>
    </row>
    <row r="283" spans="1:12">
      <c r="A283" s="1">
        <v>9.3545060000000007</v>
      </c>
      <c r="B283" s="1">
        <v>0.23424271767999999</v>
      </c>
      <c r="C283" s="1">
        <v>0.233158260654</v>
      </c>
      <c r="D283" s="1">
        <f t="shared" si="36"/>
        <v>1.634271767999998E-2</v>
      </c>
      <c r="E283" s="1">
        <f t="shared" si="37"/>
        <v>0.25809826065399999</v>
      </c>
      <c r="F283">
        <f t="shared" si="38"/>
        <v>6.6881796573788302E-2</v>
      </c>
      <c r="G283">
        <f t="shared" si="41"/>
        <v>9.366666666666644</v>
      </c>
      <c r="H283">
        <f t="shared" si="39"/>
        <v>3.623117511745741</v>
      </c>
      <c r="I283">
        <f t="shared" si="40"/>
        <v>93</v>
      </c>
      <c r="J283" s="1" t="str">
        <f t="shared" si="44"/>
        <v/>
      </c>
      <c r="K283">
        <f t="shared" si="42"/>
        <v>899.99999999999727</v>
      </c>
      <c r="L283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</v>
      </c>
    </row>
    <row r="284" spans="1:12" ht="30">
      <c r="A284" s="1">
        <v>9.3877959999999998</v>
      </c>
      <c r="B284" s="1">
        <v>0.23424271767999999</v>
      </c>
      <c r="C284" s="1">
        <v>0.233158260654</v>
      </c>
      <c r="D284" s="1">
        <f t="shared" si="36"/>
        <v>1.634271767999998E-2</v>
      </c>
      <c r="E284" s="1">
        <f t="shared" si="37"/>
        <v>0.25809826065399999</v>
      </c>
      <c r="F284">
        <f t="shared" si="38"/>
        <v>6.6881796573788302E-2</v>
      </c>
      <c r="G284">
        <f t="shared" si="41"/>
        <v>9.3999999999999773</v>
      </c>
      <c r="H284">
        <f t="shared" si="39"/>
        <v>3.623117511745741</v>
      </c>
      <c r="I284">
        <f t="shared" si="40"/>
        <v>93</v>
      </c>
      <c r="J284" s="1" t="str">
        <f t="shared" si="44"/>
        <v/>
      </c>
      <c r="K284">
        <f t="shared" si="42"/>
        <v>933.33333333333053</v>
      </c>
      <c r="L284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</v>
      </c>
    </row>
    <row r="285" spans="1:12">
      <c r="A285" s="1">
        <v>9.4210860000000007</v>
      </c>
      <c r="B285" s="1">
        <v>0.23098934660100001</v>
      </c>
      <c r="C285" s="1">
        <v>0.233158260654</v>
      </c>
      <c r="D285" s="1">
        <f t="shared" si="36"/>
        <v>1.3089346601000001E-2</v>
      </c>
      <c r="E285" s="1">
        <f t="shared" si="37"/>
        <v>0.25809826065399999</v>
      </c>
      <c r="F285">
        <f t="shared" si="38"/>
        <v>6.6786043147061228E-2</v>
      </c>
      <c r="G285">
        <f t="shared" si="41"/>
        <v>9.4333333333333105</v>
      </c>
      <c r="H285">
        <f t="shared" si="39"/>
        <v>2.9032444603755838</v>
      </c>
      <c r="I285">
        <f t="shared" si="40"/>
        <v>92</v>
      </c>
      <c r="J285" s="1" t="str">
        <f t="shared" si="44"/>
        <v>delay(933);
myservo.write(92);</v>
      </c>
      <c r="K285">
        <f t="shared" si="42"/>
        <v>33.333333333333336</v>
      </c>
      <c r="L285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</v>
      </c>
    </row>
    <row r="286" spans="1:12" ht="30">
      <c r="A286" s="1">
        <v>9.4543759999999999</v>
      </c>
      <c r="B286" s="1">
        <v>0.22990488957499999</v>
      </c>
      <c r="C286" s="1">
        <v>0.233158260654</v>
      </c>
      <c r="D286" s="1">
        <f t="shared" si="36"/>
        <v>1.2004889574999983E-2</v>
      </c>
      <c r="E286" s="1">
        <f t="shared" si="37"/>
        <v>0.25809826065399999</v>
      </c>
      <c r="F286">
        <f t="shared" si="38"/>
        <v>6.6758829526328056E-2</v>
      </c>
      <c r="G286">
        <f t="shared" si="41"/>
        <v>9.4666666666666437</v>
      </c>
      <c r="H286">
        <f t="shared" si="39"/>
        <v>2.6630714977992018</v>
      </c>
      <c r="I286">
        <f t="shared" si="40"/>
        <v>92</v>
      </c>
      <c r="J286" s="1" t="str">
        <f t="shared" si="44"/>
        <v/>
      </c>
      <c r="K286">
        <f t="shared" si="42"/>
        <v>66.666666666666544</v>
      </c>
      <c r="L286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</v>
      </c>
    </row>
    <row r="287" spans="1:12">
      <c r="A287" s="1">
        <v>9.4876660000000008</v>
      </c>
      <c r="B287" s="1">
        <v>0.22773597552200001</v>
      </c>
      <c r="C287" s="1">
        <v>0.233158260654</v>
      </c>
      <c r="D287" s="1">
        <f t="shared" si="36"/>
        <v>9.8359755219999956E-3</v>
      </c>
      <c r="E287" s="1">
        <f t="shared" si="37"/>
        <v>0.25809826065399999</v>
      </c>
      <c r="F287">
        <f t="shared" si="38"/>
        <v>6.6711458567089502E-2</v>
      </c>
      <c r="G287">
        <f t="shared" si="41"/>
        <v>9.4999999999999769</v>
      </c>
      <c r="H287">
        <f t="shared" si="39"/>
        <v>2.1824529009277178</v>
      </c>
      <c r="I287">
        <f t="shared" si="40"/>
        <v>92</v>
      </c>
      <c r="J287" s="1" t="str">
        <f t="shared" si="44"/>
        <v/>
      </c>
      <c r="K287">
        <f t="shared" si="42"/>
        <v>99.999999999999758</v>
      </c>
      <c r="L287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</v>
      </c>
    </row>
    <row r="288" spans="1:12" ht="30">
      <c r="A288" s="1">
        <v>9.520956</v>
      </c>
      <c r="B288" s="1">
        <v>0.22773597552200001</v>
      </c>
      <c r="C288" s="1">
        <v>0.233158260654</v>
      </c>
      <c r="D288" s="1">
        <f t="shared" si="36"/>
        <v>9.8359755219999956E-3</v>
      </c>
      <c r="E288" s="1">
        <f t="shared" si="37"/>
        <v>0.25809826065399999</v>
      </c>
      <c r="F288">
        <f t="shared" si="38"/>
        <v>6.6711458567089502E-2</v>
      </c>
      <c r="G288">
        <f t="shared" si="41"/>
        <v>9.5333333333333101</v>
      </c>
      <c r="H288">
        <f t="shared" si="39"/>
        <v>2.1824529009277178</v>
      </c>
      <c r="I288">
        <f t="shared" si="40"/>
        <v>92</v>
      </c>
      <c r="J288" s="1" t="str">
        <f t="shared" si="44"/>
        <v/>
      </c>
      <c r="K288">
        <f t="shared" si="42"/>
        <v>133.33333333333297</v>
      </c>
      <c r="L288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</v>
      </c>
    </row>
    <row r="289" spans="1:12">
      <c r="A289" s="1">
        <v>9.5542459999999991</v>
      </c>
      <c r="B289" s="1">
        <v>0.22773597552200001</v>
      </c>
      <c r="C289" s="1">
        <v>0.23424271767999999</v>
      </c>
      <c r="D289" s="1">
        <f t="shared" si="36"/>
        <v>9.8359755219999956E-3</v>
      </c>
      <c r="E289" s="1">
        <f t="shared" si="37"/>
        <v>0.25918271768000001</v>
      </c>
      <c r="F289">
        <f t="shared" si="38"/>
        <v>6.7272427558459968E-2</v>
      </c>
      <c r="G289">
        <f t="shared" si="41"/>
        <v>9.5666666666666433</v>
      </c>
      <c r="H289">
        <f t="shared" si="39"/>
        <v>2.1733299854242891</v>
      </c>
      <c r="I289">
        <f t="shared" si="40"/>
        <v>92</v>
      </c>
      <c r="J289" s="1" t="str">
        <f t="shared" si="44"/>
        <v/>
      </c>
      <c r="K289">
        <f t="shared" si="42"/>
        <v>166.66666666666617</v>
      </c>
      <c r="L289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</v>
      </c>
    </row>
    <row r="290" spans="1:12" ht="30">
      <c r="A290" s="1">
        <v>9.5875360000000001</v>
      </c>
      <c r="B290" s="1">
        <v>0.22773597552200001</v>
      </c>
      <c r="C290" s="1">
        <v>0.23424271767999999</v>
      </c>
      <c r="D290" s="1">
        <f t="shared" si="36"/>
        <v>9.8359755219999956E-3</v>
      </c>
      <c r="E290" s="1">
        <f t="shared" si="37"/>
        <v>0.25918271768000001</v>
      </c>
      <c r="F290">
        <f t="shared" si="38"/>
        <v>6.7272427558459968E-2</v>
      </c>
      <c r="G290">
        <f t="shared" si="41"/>
        <v>9.5999999999999766</v>
      </c>
      <c r="H290">
        <f t="shared" si="39"/>
        <v>2.1733299854242891</v>
      </c>
      <c r="I290">
        <f t="shared" si="40"/>
        <v>92</v>
      </c>
      <c r="J290" s="1" t="str">
        <f t="shared" si="44"/>
        <v/>
      </c>
      <c r="K290">
        <f t="shared" si="42"/>
        <v>199.99999999999937</v>
      </c>
      <c r="L290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</v>
      </c>
    </row>
    <row r="291" spans="1:12">
      <c r="A291" s="1">
        <v>9.6208259999999992</v>
      </c>
      <c r="B291" s="1">
        <v>0.22773597552200001</v>
      </c>
      <c r="C291" s="1">
        <v>0.23424271767999999</v>
      </c>
      <c r="D291" s="1">
        <f t="shared" si="36"/>
        <v>9.8359755219999956E-3</v>
      </c>
      <c r="E291" s="1">
        <f t="shared" si="37"/>
        <v>0.25918271768000001</v>
      </c>
      <c r="F291">
        <f t="shared" si="38"/>
        <v>6.7272427558459968E-2</v>
      </c>
      <c r="G291">
        <f t="shared" si="41"/>
        <v>9.6333333333333098</v>
      </c>
      <c r="H291">
        <f t="shared" si="39"/>
        <v>2.1733299854242891</v>
      </c>
      <c r="I291">
        <f t="shared" si="40"/>
        <v>92</v>
      </c>
      <c r="J291" s="1" t="str">
        <f t="shared" si="44"/>
        <v/>
      </c>
      <c r="K291">
        <f t="shared" si="42"/>
        <v>233.33333333333258</v>
      </c>
      <c r="L291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</v>
      </c>
    </row>
    <row r="292" spans="1:12" ht="30">
      <c r="A292" s="1">
        <v>9.6541160000000001</v>
      </c>
      <c r="B292" s="1">
        <v>0.22773597552200001</v>
      </c>
      <c r="C292" s="1">
        <v>0.23424271767999999</v>
      </c>
      <c r="D292" s="1">
        <f t="shared" si="36"/>
        <v>9.8359755219999956E-3</v>
      </c>
      <c r="E292" s="1">
        <f t="shared" si="37"/>
        <v>0.25918271768000001</v>
      </c>
      <c r="F292">
        <f t="shared" si="38"/>
        <v>6.7272427558459968E-2</v>
      </c>
      <c r="G292">
        <f t="shared" si="41"/>
        <v>9.666666666666643</v>
      </c>
      <c r="H292">
        <f t="shared" si="39"/>
        <v>2.1733299854242891</v>
      </c>
      <c r="I292">
        <f t="shared" si="40"/>
        <v>92</v>
      </c>
      <c r="J292" s="1" t="str">
        <f t="shared" si="44"/>
        <v/>
      </c>
      <c r="K292">
        <f t="shared" si="42"/>
        <v>266.66666666666578</v>
      </c>
      <c r="L292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</v>
      </c>
    </row>
    <row r="293" spans="1:12">
      <c r="A293" s="1">
        <v>9.6874059999999993</v>
      </c>
      <c r="B293" s="1">
        <v>0.228820432548</v>
      </c>
      <c r="C293" s="1">
        <v>0.23424271767999999</v>
      </c>
      <c r="D293" s="1">
        <f t="shared" si="36"/>
        <v>1.0920432547999986E-2</v>
      </c>
      <c r="E293" s="1">
        <f t="shared" si="37"/>
        <v>0.25918271768000001</v>
      </c>
      <c r="F293">
        <f t="shared" si="38"/>
        <v>6.7294936991025997E-2</v>
      </c>
      <c r="G293">
        <f t="shared" si="41"/>
        <v>9.6999999999999762</v>
      </c>
      <c r="H293">
        <f t="shared" si="39"/>
        <v>2.4126794919874497</v>
      </c>
      <c r="I293">
        <f t="shared" si="40"/>
        <v>92</v>
      </c>
      <c r="J293" s="1" t="str">
        <f t="shared" si="44"/>
        <v/>
      </c>
      <c r="K293">
        <f t="shared" si="42"/>
        <v>299.99999999999898</v>
      </c>
      <c r="L293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</v>
      </c>
    </row>
    <row r="294" spans="1:12" ht="30">
      <c r="A294" s="1">
        <v>9.7206960000000002</v>
      </c>
      <c r="B294" s="1">
        <v>0.228820432548</v>
      </c>
      <c r="C294" s="1">
        <v>0.23424271767999999</v>
      </c>
      <c r="D294" s="1">
        <f t="shared" si="36"/>
        <v>1.0920432547999986E-2</v>
      </c>
      <c r="E294" s="1">
        <f t="shared" si="37"/>
        <v>0.25918271768000001</v>
      </c>
      <c r="F294">
        <f t="shared" si="38"/>
        <v>6.7294936991025997E-2</v>
      </c>
      <c r="G294">
        <f t="shared" si="41"/>
        <v>9.7333333333333094</v>
      </c>
      <c r="H294">
        <f t="shared" si="39"/>
        <v>2.4126794919874497</v>
      </c>
      <c r="I294">
        <f t="shared" si="40"/>
        <v>92</v>
      </c>
      <c r="J294" s="1" t="str">
        <f t="shared" si="44"/>
        <v/>
      </c>
      <c r="K294">
        <f t="shared" si="42"/>
        <v>333.33333333333218</v>
      </c>
      <c r="L294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</v>
      </c>
    </row>
    <row r="295" spans="1:12">
      <c r="A295" s="1">
        <v>9.7539859999999994</v>
      </c>
      <c r="B295" s="1">
        <v>0.23532717470600001</v>
      </c>
      <c r="C295" s="1">
        <v>0.237496088759</v>
      </c>
      <c r="D295" s="1">
        <f t="shared" si="36"/>
        <v>1.7427174705999998E-2</v>
      </c>
      <c r="E295" s="1">
        <f t="shared" si="37"/>
        <v>0.26243608875899999</v>
      </c>
      <c r="F295">
        <f t="shared" si="38"/>
        <v>6.917640710135517E-2</v>
      </c>
      <c r="G295">
        <f t="shared" si="41"/>
        <v>9.7666666666666426</v>
      </c>
      <c r="H295">
        <f t="shared" si="39"/>
        <v>3.799171608827753</v>
      </c>
      <c r="I295">
        <f t="shared" si="40"/>
        <v>93</v>
      </c>
      <c r="J295" s="1" t="str">
        <f t="shared" si="44"/>
        <v>delay(333);
myservo.write(93);</v>
      </c>
      <c r="K295">
        <f t="shared" si="42"/>
        <v>33.333333333333336</v>
      </c>
      <c r="L295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</v>
      </c>
    </row>
    <row r="296" spans="1:12" ht="30">
      <c r="A296" s="1">
        <v>9.7872769999999996</v>
      </c>
      <c r="B296" s="1">
        <v>0.23532717470600001</v>
      </c>
      <c r="C296" s="1">
        <v>0.237496088759</v>
      </c>
      <c r="D296" s="1">
        <f t="shared" si="36"/>
        <v>1.7427174705999998E-2</v>
      </c>
      <c r="E296" s="1">
        <f t="shared" si="37"/>
        <v>0.26243608875899999</v>
      </c>
      <c r="F296">
        <f t="shared" si="38"/>
        <v>6.917640710135517E-2</v>
      </c>
      <c r="G296">
        <f t="shared" si="41"/>
        <v>9.7999999999999758</v>
      </c>
      <c r="H296">
        <f t="shared" si="39"/>
        <v>3.799171608827753</v>
      </c>
      <c r="I296">
        <f t="shared" si="40"/>
        <v>93</v>
      </c>
      <c r="J296" s="1" t="str">
        <f t="shared" si="44"/>
        <v/>
      </c>
      <c r="K296">
        <f t="shared" si="42"/>
        <v>66.666666666666544</v>
      </c>
      <c r="L296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</v>
      </c>
    </row>
    <row r="297" spans="1:12">
      <c r="A297" s="1">
        <v>9.8205670000000005</v>
      </c>
      <c r="B297" s="1">
        <v>0.237496088759</v>
      </c>
      <c r="C297" s="1">
        <v>0.237496088759</v>
      </c>
      <c r="D297" s="1">
        <f t="shared" si="36"/>
        <v>1.9596088758999985E-2</v>
      </c>
      <c r="E297" s="1">
        <f t="shared" si="37"/>
        <v>0.26243608875899999</v>
      </c>
      <c r="F297">
        <f t="shared" si="38"/>
        <v>6.9256707377772328E-2</v>
      </c>
      <c r="G297">
        <f t="shared" si="41"/>
        <v>9.8333333333333091</v>
      </c>
      <c r="H297">
        <f t="shared" si="39"/>
        <v>4.2703479827849575</v>
      </c>
      <c r="I297">
        <f t="shared" si="40"/>
        <v>94</v>
      </c>
      <c r="J297" s="1" t="str">
        <f t="shared" si="44"/>
        <v>delay(66);
myservo.write(94);</v>
      </c>
      <c r="K297">
        <f t="shared" si="42"/>
        <v>33.333333333333336</v>
      </c>
      <c r="L297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</v>
      </c>
    </row>
    <row r="298" spans="1:12" ht="30">
      <c r="A298" s="1">
        <v>9.8538569999999996</v>
      </c>
      <c r="B298" s="1">
        <v>0.237496088759</v>
      </c>
      <c r="C298" s="1">
        <v>0.237496088759</v>
      </c>
      <c r="D298" s="1">
        <f t="shared" si="36"/>
        <v>1.9596088758999985E-2</v>
      </c>
      <c r="E298" s="1">
        <f t="shared" si="37"/>
        <v>0.26243608875899999</v>
      </c>
      <c r="F298">
        <f t="shared" si="38"/>
        <v>6.9256707377772328E-2</v>
      </c>
      <c r="G298">
        <f t="shared" si="41"/>
        <v>9.8666666666666423</v>
      </c>
      <c r="H298">
        <f t="shared" si="39"/>
        <v>4.2703479827849575</v>
      </c>
      <c r="I298">
        <f t="shared" si="40"/>
        <v>94</v>
      </c>
      <c r="J298" s="1" t="str">
        <f t="shared" si="44"/>
        <v/>
      </c>
      <c r="K298">
        <f t="shared" si="42"/>
        <v>66.666666666666544</v>
      </c>
      <c r="L298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</v>
      </c>
    </row>
    <row r="299" spans="1:12">
      <c r="A299" s="1">
        <v>9.8871470000000006</v>
      </c>
      <c r="B299" s="1">
        <v>0.237496088759</v>
      </c>
      <c r="C299" s="1">
        <v>0.237496088759</v>
      </c>
      <c r="D299" s="1">
        <f t="shared" si="36"/>
        <v>1.9596088758999985E-2</v>
      </c>
      <c r="E299" s="1">
        <f t="shared" si="37"/>
        <v>0.26243608875899999</v>
      </c>
      <c r="F299">
        <f t="shared" si="38"/>
        <v>6.9256707377772328E-2</v>
      </c>
      <c r="G299">
        <f t="shared" si="41"/>
        <v>9.8999999999999755</v>
      </c>
      <c r="H299">
        <f t="shared" si="39"/>
        <v>4.2703479827849575</v>
      </c>
      <c r="I299">
        <f t="shared" si="40"/>
        <v>94</v>
      </c>
      <c r="J299" s="1" t="str">
        <f t="shared" si="44"/>
        <v/>
      </c>
      <c r="K299">
        <f t="shared" si="42"/>
        <v>99.999999999999758</v>
      </c>
      <c r="L299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</v>
      </c>
    </row>
    <row r="300" spans="1:12" ht="30">
      <c r="A300" s="1">
        <v>9.9204369999999997</v>
      </c>
      <c r="B300" s="1">
        <v>0.237496088759</v>
      </c>
      <c r="C300" s="1">
        <v>0.237496088759</v>
      </c>
      <c r="D300" s="1">
        <f t="shared" si="36"/>
        <v>1.9596088758999985E-2</v>
      </c>
      <c r="E300" s="1">
        <f t="shared" si="37"/>
        <v>0.26243608875899999</v>
      </c>
      <c r="F300">
        <f t="shared" si="38"/>
        <v>6.9256707377772328E-2</v>
      </c>
      <c r="G300">
        <f t="shared" si="41"/>
        <v>9.9333333333333087</v>
      </c>
      <c r="H300">
        <f t="shared" si="39"/>
        <v>4.2703479827849575</v>
      </c>
      <c r="I300">
        <f t="shared" si="40"/>
        <v>94</v>
      </c>
      <c r="J300" s="1" t="str">
        <f t="shared" si="44"/>
        <v/>
      </c>
      <c r="K300">
        <f t="shared" si="42"/>
        <v>133.33333333333297</v>
      </c>
      <c r="L300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</v>
      </c>
    </row>
    <row r="301" spans="1:12">
      <c r="A301" s="1">
        <v>9.9537270000000007</v>
      </c>
      <c r="B301" s="1">
        <v>0.23532717470600001</v>
      </c>
      <c r="C301" s="1">
        <v>0.240749459838</v>
      </c>
      <c r="D301" s="1">
        <f t="shared" si="36"/>
        <v>1.7427174705999998E-2</v>
      </c>
      <c r="E301" s="1">
        <f t="shared" si="37"/>
        <v>0.26568945983800002</v>
      </c>
      <c r="F301">
        <f t="shared" si="38"/>
        <v>7.0894595487241668E-2</v>
      </c>
      <c r="G301">
        <f t="shared" si="41"/>
        <v>9.9666666666666419</v>
      </c>
      <c r="H301">
        <f t="shared" si="39"/>
        <v>3.7527844576893994</v>
      </c>
      <c r="I301">
        <f t="shared" si="40"/>
        <v>93</v>
      </c>
      <c r="J301" s="1" t="str">
        <f t="shared" si="44"/>
        <v>delay(133);
myservo.write(93);</v>
      </c>
      <c r="K301">
        <f t="shared" si="42"/>
        <v>33.333333333333336</v>
      </c>
      <c r="L301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</v>
      </c>
    </row>
    <row r="302" spans="1:12" ht="30">
      <c r="A302" s="1">
        <v>9.9870169999999998</v>
      </c>
      <c r="B302" s="1">
        <v>0.23532717470600001</v>
      </c>
      <c r="C302" s="1">
        <v>0.240749459838</v>
      </c>
      <c r="D302" s="1">
        <f t="shared" si="36"/>
        <v>1.7427174705999998E-2</v>
      </c>
      <c r="E302" s="1">
        <f t="shared" si="37"/>
        <v>0.26568945983800002</v>
      </c>
      <c r="F302">
        <f t="shared" si="38"/>
        <v>7.0894595487241668E-2</v>
      </c>
      <c r="G302">
        <f t="shared" si="41"/>
        <v>9.9999999999999751</v>
      </c>
      <c r="H302">
        <f t="shared" si="39"/>
        <v>3.7527844576893994</v>
      </c>
      <c r="I302">
        <f t="shared" si="40"/>
        <v>93</v>
      </c>
      <c r="J302" s="1" t="str">
        <f t="shared" si="44"/>
        <v/>
      </c>
      <c r="K302">
        <f t="shared" si="42"/>
        <v>66.666666666666544</v>
      </c>
      <c r="L302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</v>
      </c>
    </row>
    <row r="303" spans="1:12">
      <c r="A303" s="1">
        <v>10.020307000000001</v>
      </c>
      <c r="B303" s="1">
        <v>0.23532717470600001</v>
      </c>
      <c r="C303" s="1">
        <v>0.240749459838</v>
      </c>
      <c r="D303" s="1">
        <f t="shared" si="36"/>
        <v>1.7427174705999998E-2</v>
      </c>
      <c r="E303" s="1">
        <f t="shared" si="37"/>
        <v>0.26568945983800002</v>
      </c>
      <c r="F303">
        <f t="shared" si="38"/>
        <v>7.0894595487241668E-2</v>
      </c>
      <c r="G303">
        <f t="shared" si="41"/>
        <v>10.033333333333308</v>
      </c>
      <c r="H303">
        <f t="shared" si="39"/>
        <v>3.7527844576893994</v>
      </c>
      <c r="I303">
        <f t="shared" si="40"/>
        <v>93</v>
      </c>
      <c r="J303" s="1" t="str">
        <f t="shared" si="44"/>
        <v/>
      </c>
      <c r="K303">
        <f t="shared" si="42"/>
        <v>99.999999999999758</v>
      </c>
      <c r="L303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</v>
      </c>
    </row>
    <row r="304" spans="1:12" ht="30">
      <c r="A304" s="1">
        <v>10.053597</v>
      </c>
      <c r="B304" s="1">
        <v>0.23532717470600001</v>
      </c>
      <c r="C304" s="1">
        <v>0.240749459838</v>
      </c>
      <c r="D304" s="1">
        <f t="shared" si="36"/>
        <v>1.7427174705999998E-2</v>
      </c>
      <c r="E304" s="1">
        <f t="shared" si="37"/>
        <v>0.26568945983800002</v>
      </c>
      <c r="F304">
        <f t="shared" si="38"/>
        <v>7.0894595487241668E-2</v>
      </c>
      <c r="G304">
        <f t="shared" si="41"/>
        <v>10.066666666666642</v>
      </c>
      <c r="H304">
        <f t="shared" si="39"/>
        <v>3.7527844576893994</v>
      </c>
      <c r="I304">
        <f t="shared" si="40"/>
        <v>93</v>
      </c>
      <c r="J304" s="1" t="str">
        <f t="shared" si="44"/>
        <v/>
      </c>
      <c r="K304">
        <f t="shared" si="42"/>
        <v>133.33333333333297</v>
      </c>
      <c r="L304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</v>
      </c>
    </row>
    <row r="305" spans="1:12">
      <c r="A305" s="1">
        <v>10.086887000000001</v>
      </c>
      <c r="B305" s="1">
        <v>0.23532717470600001</v>
      </c>
      <c r="C305" s="1">
        <v>0.240749459838</v>
      </c>
      <c r="D305" s="1">
        <f t="shared" si="36"/>
        <v>1.7427174705999998E-2</v>
      </c>
      <c r="E305" s="1">
        <f t="shared" si="37"/>
        <v>0.26568945983800002</v>
      </c>
      <c r="F305">
        <f t="shared" si="38"/>
        <v>7.0894595487241668E-2</v>
      </c>
      <c r="G305">
        <f t="shared" si="41"/>
        <v>10.099999999999975</v>
      </c>
      <c r="H305">
        <f t="shared" si="39"/>
        <v>3.7527844576893994</v>
      </c>
      <c r="I305">
        <f t="shared" si="40"/>
        <v>93</v>
      </c>
      <c r="J305" s="1" t="str">
        <f t="shared" si="44"/>
        <v/>
      </c>
      <c r="K305">
        <f t="shared" si="42"/>
        <v>166.66666666666617</v>
      </c>
      <c r="L305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</v>
      </c>
    </row>
    <row r="306" spans="1:12" ht="30">
      <c r="A306" s="1">
        <v>10.120177</v>
      </c>
      <c r="B306" s="1">
        <v>0.23532717470600001</v>
      </c>
      <c r="C306" s="1">
        <v>0.240749459838</v>
      </c>
      <c r="D306" s="1">
        <f t="shared" si="36"/>
        <v>1.7427174705999998E-2</v>
      </c>
      <c r="E306" s="1">
        <f t="shared" si="37"/>
        <v>0.26568945983800002</v>
      </c>
      <c r="F306">
        <f t="shared" si="38"/>
        <v>7.0894595487241668E-2</v>
      </c>
      <c r="G306">
        <f t="shared" si="41"/>
        <v>10.133333333333308</v>
      </c>
      <c r="H306">
        <f t="shared" si="39"/>
        <v>3.7527844576893994</v>
      </c>
      <c r="I306">
        <f t="shared" si="40"/>
        <v>93</v>
      </c>
      <c r="J306" s="1" t="str">
        <f t="shared" si="44"/>
        <v/>
      </c>
      <c r="K306">
        <f t="shared" si="42"/>
        <v>199.99999999999937</v>
      </c>
      <c r="L306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</v>
      </c>
    </row>
    <row r="307" spans="1:12">
      <c r="A307" s="1">
        <v>10.153466999999999</v>
      </c>
      <c r="B307" s="1">
        <v>0.237496088759</v>
      </c>
      <c r="C307" s="1">
        <v>0.240749459838</v>
      </c>
      <c r="D307" s="1">
        <f t="shared" si="36"/>
        <v>1.9596088758999985E-2</v>
      </c>
      <c r="E307" s="1">
        <f t="shared" si="37"/>
        <v>0.26568945983800002</v>
      </c>
      <c r="F307">
        <f t="shared" si="38"/>
        <v>7.0974895763658827E-2</v>
      </c>
      <c r="G307">
        <f t="shared" si="41"/>
        <v>10.166666666666641</v>
      </c>
      <c r="H307">
        <f t="shared" si="39"/>
        <v>4.2182474229478926</v>
      </c>
      <c r="I307">
        <f t="shared" si="40"/>
        <v>94</v>
      </c>
      <c r="J307" s="1" t="str">
        <f t="shared" si="44"/>
        <v>delay(199);
myservo.write(94);</v>
      </c>
      <c r="K307">
        <f t="shared" si="42"/>
        <v>33.333333333333336</v>
      </c>
      <c r="L307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</v>
      </c>
    </row>
    <row r="308" spans="1:12" ht="30">
      <c r="A308" s="1">
        <v>10.186757</v>
      </c>
      <c r="B308" s="1">
        <v>0.240749459838</v>
      </c>
      <c r="C308" s="1">
        <v>0.240749459838</v>
      </c>
      <c r="D308" s="1">
        <f t="shared" si="36"/>
        <v>2.2849459837999991E-2</v>
      </c>
      <c r="E308" s="1">
        <f t="shared" si="37"/>
        <v>0.26568945983800002</v>
      </c>
      <c r="F308">
        <f t="shared" si="38"/>
        <v>7.1112986883896598E-2</v>
      </c>
      <c r="G308">
        <f t="shared" si="41"/>
        <v>10.199999999999974</v>
      </c>
      <c r="H308">
        <f t="shared" si="39"/>
        <v>4.9153784846368076</v>
      </c>
      <c r="I308">
        <f t="shared" si="40"/>
        <v>94</v>
      </c>
      <c r="J308" s="1" t="str">
        <f t="shared" si="44"/>
        <v/>
      </c>
      <c r="K308">
        <f t="shared" si="42"/>
        <v>66.666666666666544</v>
      </c>
      <c r="L308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</v>
      </c>
    </row>
    <row r="309" spans="1:12">
      <c r="A309" s="1">
        <v>10.220046999999999</v>
      </c>
      <c r="B309" s="1">
        <v>0.24183391686399999</v>
      </c>
      <c r="C309" s="1">
        <v>0.24183391686399999</v>
      </c>
      <c r="D309" s="1">
        <f t="shared" si="36"/>
        <v>2.3933916863999982E-2</v>
      </c>
      <c r="E309" s="1">
        <f t="shared" si="37"/>
        <v>0.26677391686399998</v>
      </c>
      <c r="F309">
        <f t="shared" si="38"/>
        <v>7.1741155095413234E-2</v>
      </c>
      <c r="G309">
        <f t="shared" si="41"/>
        <v>10.233333333333308</v>
      </c>
      <c r="H309">
        <f t="shared" si="39"/>
        <v>5.1266288870041503</v>
      </c>
      <c r="I309">
        <f t="shared" si="40"/>
        <v>95</v>
      </c>
      <c r="J309" s="1" t="str">
        <f t="shared" si="44"/>
        <v>delay(66);
myservo.write(95);</v>
      </c>
      <c r="K309">
        <f t="shared" si="42"/>
        <v>33.333333333333336</v>
      </c>
      <c r="L309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</v>
      </c>
    </row>
    <row r="310" spans="1:12" ht="30">
      <c r="A310" s="1">
        <v>10.253337</v>
      </c>
      <c r="B310" s="1">
        <v>0.24183391686399999</v>
      </c>
      <c r="C310" s="1">
        <v>0.24183391686399999</v>
      </c>
      <c r="D310" s="1">
        <f t="shared" si="36"/>
        <v>2.3933916863999982E-2</v>
      </c>
      <c r="E310" s="1">
        <f t="shared" si="37"/>
        <v>0.26677391686399998</v>
      </c>
      <c r="F310">
        <f t="shared" si="38"/>
        <v>7.1741155095413234E-2</v>
      </c>
      <c r="G310">
        <f t="shared" si="41"/>
        <v>10.266666666666641</v>
      </c>
      <c r="H310">
        <f t="shared" si="39"/>
        <v>5.1266288870041503</v>
      </c>
      <c r="I310">
        <f t="shared" si="40"/>
        <v>95</v>
      </c>
      <c r="J310" s="1" t="str">
        <f t="shared" si="44"/>
        <v/>
      </c>
      <c r="K310">
        <f t="shared" si="42"/>
        <v>66.666666666666544</v>
      </c>
      <c r="L310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</v>
      </c>
    </row>
    <row r="311" spans="1:12">
      <c r="A311" s="1">
        <v>10.286626999999999</v>
      </c>
      <c r="B311" s="1">
        <v>0.244002830916</v>
      </c>
      <c r="C311" s="1">
        <v>0.24183391686399999</v>
      </c>
      <c r="D311" s="1">
        <f t="shared" si="36"/>
        <v>2.6102830915999992E-2</v>
      </c>
      <c r="E311" s="1">
        <f t="shared" si="37"/>
        <v>0.26677391686399998</v>
      </c>
      <c r="F311">
        <f t="shared" si="38"/>
        <v>7.1849680500789659E-2</v>
      </c>
      <c r="G311">
        <f t="shared" si="41"/>
        <v>10.299999999999974</v>
      </c>
      <c r="H311">
        <f t="shared" si="39"/>
        <v>5.5883890241761334</v>
      </c>
      <c r="I311">
        <f t="shared" si="40"/>
        <v>95</v>
      </c>
      <c r="J311" s="1" t="str">
        <f t="shared" si="44"/>
        <v/>
      </c>
      <c r="K311">
        <f t="shared" si="42"/>
        <v>99.999999999999758</v>
      </c>
      <c r="L311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</v>
      </c>
    </row>
    <row r="312" spans="1:12" ht="30">
      <c r="A312" s="1">
        <v>10.319917</v>
      </c>
      <c r="B312" s="1">
        <v>0.24617174496899999</v>
      </c>
      <c r="C312" s="1">
        <v>0.24183391686399999</v>
      </c>
      <c r="D312" s="1">
        <f t="shared" si="36"/>
        <v>2.8271744968999979E-2</v>
      </c>
      <c r="E312" s="1">
        <f t="shared" si="37"/>
        <v>0.26677391686399998</v>
      </c>
      <c r="F312">
        <f t="shared" si="38"/>
        <v>7.196761428255255E-2</v>
      </c>
      <c r="G312">
        <f t="shared" si="41"/>
        <v>10.333333333333307</v>
      </c>
      <c r="H312">
        <f t="shared" si="39"/>
        <v>6.049422067307872</v>
      </c>
      <c r="I312">
        <f t="shared" si="40"/>
        <v>96</v>
      </c>
      <c r="J312" s="1" t="str">
        <f t="shared" si="44"/>
        <v>delay(99);
myservo.write(96);</v>
      </c>
      <c r="K312">
        <f t="shared" si="42"/>
        <v>33.333333333333336</v>
      </c>
      <c r="L312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</v>
      </c>
    </row>
    <row r="313" spans="1:12">
      <c r="A313" s="1">
        <v>10.353206999999999</v>
      </c>
      <c r="B313" s="1">
        <v>0.25484740117900001</v>
      </c>
      <c r="C313" s="1">
        <v>0.24183391686399999</v>
      </c>
      <c r="D313" s="1">
        <f t="shared" si="36"/>
        <v>3.6947401179E-2</v>
      </c>
      <c r="E313" s="1">
        <f t="shared" si="37"/>
        <v>0.26677391686399998</v>
      </c>
      <c r="F313">
        <f t="shared" si="38"/>
        <v>7.2533433172842346E-2</v>
      </c>
      <c r="G313">
        <f t="shared" si="41"/>
        <v>10.36666666666664</v>
      </c>
      <c r="H313">
        <f t="shared" si="39"/>
        <v>7.8851358369767031</v>
      </c>
      <c r="I313">
        <f t="shared" si="40"/>
        <v>97</v>
      </c>
      <c r="J313" s="1" t="str">
        <f t="shared" si="44"/>
        <v>delay(33);
myservo.write(97);</v>
      </c>
      <c r="K313">
        <f t="shared" si="42"/>
        <v>33.333333333333336</v>
      </c>
      <c r="L313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</v>
      </c>
    </row>
    <row r="314" spans="1:12" ht="30">
      <c r="A314" s="1">
        <v>10.386498</v>
      </c>
      <c r="B314" s="1">
        <v>0.26135414333700002</v>
      </c>
      <c r="C314" s="1">
        <v>0.24183391686399999</v>
      </c>
      <c r="D314" s="1">
        <f t="shared" si="36"/>
        <v>4.3454143337000012E-2</v>
      </c>
      <c r="E314" s="1">
        <f t="shared" si="37"/>
        <v>0.26677391686399998</v>
      </c>
      <c r="F314">
        <f t="shared" si="38"/>
        <v>7.3056585292112911E-2</v>
      </c>
      <c r="G314">
        <f t="shared" si="41"/>
        <v>10.399999999999974</v>
      </c>
      <c r="H314">
        <f t="shared" si="39"/>
        <v>9.2515172936408892</v>
      </c>
      <c r="I314">
        <f t="shared" si="40"/>
        <v>99</v>
      </c>
      <c r="J314" s="1" t="str">
        <f t="shared" si="44"/>
        <v>delay(33);
myservo.write(99);</v>
      </c>
      <c r="K314">
        <f t="shared" si="42"/>
        <v>33.333333333333336</v>
      </c>
      <c r="L314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</v>
      </c>
    </row>
    <row r="315" spans="1:12">
      <c r="A315" s="1">
        <v>10.419788</v>
      </c>
      <c r="B315" s="1">
        <v>0.26677642846900002</v>
      </c>
      <c r="C315" s="1">
        <v>0.24183391686399999</v>
      </c>
      <c r="D315" s="1">
        <f t="shared" si="36"/>
        <v>4.8876428469000005E-2</v>
      </c>
      <c r="E315" s="1">
        <f t="shared" si="37"/>
        <v>0.26677391686399998</v>
      </c>
      <c r="F315">
        <f t="shared" si="38"/>
        <v>7.3557227978845646E-2</v>
      </c>
      <c r="G315">
        <f t="shared" si="41"/>
        <v>10.433333333333307</v>
      </c>
      <c r="H315">
        <f t="shared" si="39"/>
        <v>10.382182883015105</v>
      </c>
      <c r="I315">
        <f t="shared" si="40"/>
        <v>100</v>
      </c>
      <c r="J315" s="1" t="str">
        <f t="shared" si="44"/>
        <v>delay(33);
myservo.write(100);</v>
      </c>
      <c r="K315">
        <f t="shared" si="42"/>
        <v>33.333333333333336</v>
      </c>
      <c r="L315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</v>
      </c>
    </row>
    <row r="316" spans="1:12" ht="30">
      <c r="A316" s="1">
        <v>10.453078</v>
      </c>
      <c r="B316" s="1">
        <v>0.27111425657400001</v>
      </c>
      <c r="C316" s="1">
        <v>0.24183391686399999</v>
      </c>
      <c r="D316" s="1">
        <f t="shared" si="36"/>
        <v>5.3214256574000002E-2</v>
      </c>
      <c r="E316" s="1">
        <f t="shared" si="37"/>
        <v>0.26677391686399998</v>
      </c>
      <c r="F316">
        <f t="shared" si="38"/>
        <v>7.400007982168387E-2</v>
      </c>
      <c r="G316">
        <f t="shared" si="41"/>
        <v>10.46666666666664</v>
      </c>
      <c r="H316">
        <f t="shared" si="39"/>
        <v>11.280909023693443</v>
      </c>
      <c r="I316">
        <f t="shared" si="40"/>
        <v>101</v>
      </c>
      <c r="J316" s="1" t="str">
        <f t="shared" si="44"/>
        <v>delay(33);
myservo.write(101);</v>
      </c>
      <c r="K316">
        <f t="shared" si="42"/>
        <v>33.333333333333336</v>
      </c>
      <c r="L316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</v>
      </c>
    </row>
    <row r="317" spans="1:12">
      <c r="A317" s="1">
        <v>10.486368000000001</v>
      </c>
      <c r="B317" s="1">
        <v>0.27328317062599999</v>
      </c>
      <c r="C317" s="1">
        <v>0.24183391686399999</v>
      </c>
      <c r="D317" s="1">
        <f t="shared" si="36"/>
        <v>5.5383170625999983E-2</v>
      </c>
      <c r="E317" s="1">
        <f t="shared" si="37"/>
        <v>0.26677391686399998</v>
      </c>
      <c r="F317">
        <f t="shared" si="38"/>
        <v>7.4235618307549003E-2</v>
      </c>
      <c r="G317">
        <f t="shared" si="41"/>
        <v>10.499999999999973</v>
      </c>
      <c r="H317">
        <f t="shared" si="39"/>
        <v>11.72820036623753</v>
      </c>
      <c r="I317">
        <f t="shared" si="40"/>
        <v>101</v>
      </c>
      <c r="J317" s="1" t="str">
        <f t="shared" si="44"/>
        <v/>
      </c>
      <c r="K317">
        <f t="shared" si="42"/>
        <v>66.666666666666544</v>
      </c>
      <c r="L317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</v>
      </c>
    </row>
    <row r="318" spans="1:12" ht="30">
      <c r="A318" s="1">
        <v>10.519658</v>
      </c>
      <c r="B318" s="1">
        <v>0.27762099873200002</v>
      </c>
      <c r="C318" s="1">
        <v>0.24183391686399999</v>
      </c>
      <c r="D318" s="1">
        <f t="shared" si="36"/>
        <v>5.9720998732000014E-2</v>
      </c>
      <c r="E318" s="1">
        <f t="shared" si="37"/>
        <v>0.26677391686399998</v>
      </c>
      <c r="F318">
        <f t="shared" si="38"/>
        <v>7.4734920408507918E-2</v>
      </c>
      <c r="G318">
        <f t="shared" si="41"/>
        <v>10.533333333333307</v>
      </c>
      <c r="H318">
        <f t="shared" si="39"/>
        <v>12.618400911165244</v>
      </c>
      <c r="I318">
        <f t="shared" si="40"/>
        <v>102</v>
      </c>
      <c r="J318" s="1" t="str">
        <f t="shared" si="44"/>
        <v>delay(66);
myservo.write(102);</v>
      </c>
      <c r="K318">
        <f t="shared" si="42"/>
        <v>33.333333333333336</v>
      </c>
      <c r="L318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</v>
      </c>
    </row>
    <row r="319" spans="1:12">
      <c r="A319" s="1">
        <v>10.552948000000001</v>
      </c>
      <c r="B319" s="1">
        <v>0.284127740889</v>
      </c>
      <c r="C319" s="1">
        <v>0.24183391686399999</v>
      </c>
      <c r="D319" s="1">
        <f t="shared" si="36"/>
        <v>6.6227740888999992E-2</v>
      </c>
      <c r="E319" s="1">
        <f t="shared" si="37"/>
        <v>0.26677391686399998</v>
      </c>
      <c r="F319">
        <f t="shared" si="38"/>
        <v>7.5554436382220896E-2</v>
      </c>
      <c r="G319">
        <f t="shared" si="41"/>
        <v>10.56666666666664</v>
      </c>
      <c r="H319">
        <f t="shared" si="39"/>
        <v>13.942060937985294</v>
      </c>
      <c r="I319">
        <f t="shared" si="40"/>
        <v>103</v>
      </c>
      <c r="J319" s="1" t="str">
        <f t="shared" si="44"/>
        <v>delay(33);
myservo.write(103);</v>
      </c>
      <c r="K319">
        <f t="shared" si="42"/>
        <v>33.333333333333336</v>
      </c>
      <c r="L319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</v>
      </c>
    </row>
    <row r="320" spans="1:12" ht="30">
      <c r="A320" s="1">
        <v>10.586238</v>
      </c>
      <c r="B320" s="1">
        <v>0.285212197916</v>
      </c>
      <c r="C320" s="1">
        <v>0.24183391686399999</v>
      </c>
      <c r="D320" s="1">
        <f t="shared" si="36"/>
        <v>6.7312197915999988E-2</v>
      </c>
      <c r="E320" s="1">
        <f t="shared" si="37"/>
        <v>0.26677391686399998</v>
      </c>
      <c r="F320">
        <f t="shared" si="38"/>
        <v>7.5699254707243119E-2</v>
      </c>
      <c r="G320">
        <f t="shared" si="41"/>
        <v>10.599999999999973</v>
      </c>
      <c r="H320">
        <f t="shared" si="39"/>
        <v>14.16124229790943</v>
      </c>
      <c r="I320">
        <f t="shared" si="40"/>
        <v>104</v>
      </c>
      <c r="J320" s="1" t="str">
        <f t="shared" si="44"/>
        <v>delay(33);
myservo.write(104);</v>
      </c>
      <c r="K320">
        <f t="shared" si="42"/>
        <v>33.333333333333336</v>
      </c>
      <c r="L320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</v>
      </c>
    </row>
    <row r="321" spans="1:12">
      <c r="A321" s="1">
        <v>10.619528000000001</v>
      </c>
      <c r="B321" s="1">
        <v>0.280874369811</v>
      </c>
      <c r="C321" s="1">
        <v>0.24183391686399999</v>
      </c>
      <c r="D321" s="1">
        <f t="shared" si="36"/>
        <v>6.2974369810999992E-2</v>
      </c>
      <c r="E321" s="1">
        <f t="shared" si="37"/>
        <v>0.26677391686399998</v>
      </c>
      <c r="F321">
        <f t="shared" si="38"/>
        <v>7.5134093972052951E-2</v>
      </c>
      <c r="G321">
        <f t="shared" si="41"/>
        <v>10.633333333333306</v>
      </c>
      <c r="H321">
        <f t="shared" si="39"/>
        <v>13.282035471704051</v>
      </c>
      <c r="I321">
        <f t="shared" si="40"/>
        <v>103</v>
      </c>
      <c r="J321" s="1" t="str">
        <f t="shared" si="44"/>
        <v>delay(33);
myservo.write(103);</v>
      </c>
      <c r="K321">
        <f t="shared" si="42"/>
        <v>33.333333333333336</v>
      </c>
      <c r="L321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</v>
      </c>
    </row>
    <row r="322" spans="1:12" ht="30">
      <c r="A322" s="1">
        <v>10.652818</v>
      </c>
      <c r="B322" s="1">
        <v>0.27653654170500003</v>
      </c>
      <c r="C322" s="1">
        <v>0.24291837389000001</v>
      </c>
      <c r="D322" s="1">
        <f t="shared" si="36"/>
        <v>5.8636541705000017E-2</v>
      </c>
      <c r="E322" s="1">
        <f t="shared" si="37"/>
        <v>0.26785837389</v>
      </c>
      <c r="F322">
        <f t="shared" si="38"/>
        <v>7.5186352486117242E-2</v>
      </c>
      <c r="G322">
        <f t="shared" si="41"/>
        <v>10.666666666666639</v>
      </c>
      <c r="H322">
        <f t="shared" si="39"/>
        <v>12.347767307419874</v>
      </c>
      <c r="I322">
        <f t="shared" si="40"/>
        <v>102</v>
      </c>
      <c r="J322" s="1" t="str">
        <f t="shared" si="44"/>
        <v>delay(33);
myservo.write(102);</v>
      </c>
      <c r="K322">
        <f t="shared" si="42"/>
        <v>33.333333333333336</v>
      </c>
      <c r="L322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</v>
      </c>
    </row>
    <row r="323" spans="1:12">
      <c r="A323" s="1">
        <v>10.686108000000001</v>
      </c>
      <c r="B323" s="1">
        <v>0.27328317062599999</v>
      </c>
      <c r="C323" s="1">
        <v>0.24291837389000001</v>
      </c>
      <c r="D323" s="1">
        <f t="shared" ref="D323:D386" si="45">B323-0.2179</f>
        <v>5.5383170625999983E-2</v>
      </c>
      <c r="E323" s="1">
        <f t="shared" ref="E323:E386" si="46">C323+0.02494</f>
        <v>0.26785837389</v>
      </c>
      <c r="F323">
        <f t="shared" ref="F323:F386" si="47">D323*D323+E323*E323</f>
        <v>7.481540405158367E-2</v>
      </c>
      <c r="G323">
        <f t="shared" si="41"/>
        <v>10.699999999999973</v>
      </c>
      <c r="H323">
        <f t="shared" ref="H323:H386" si="48">DEGREES(ATAN(D323/E323))</f>
        <v>11.68202491338951</v>
      </c>
      <c r="I323">
        <f t="shared" ref="I323:I386" si="49">INT(H323)+90</f>
        <v>101</v>
      </c>
      <c r="J323" s="1" t="str">
        <f t="shared" si="44"/>
        <v>delay(33);
myservo.write(101);</v>
      </c>
      <c r="K323">
        <f t="shared" si="42"/>
        <v>33.333333333333336</v>
      </c>
      <c r="L323" t="str">
        <f t="shared" si="4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</v>
      </c>
    </row>
    <row r="324" spans="1:12" ht="30">
      <c r="A324" s="1">
        <v>10.719398</v>
      </c>
      <c r="B324" s="1">
        <v>0.26352305738999998</v>
      </c>
      <c r="C324" s="1">
        <v>0.244002830916</v>
      </c>
      <c r="D324" s="1">
        <f t="shared" si="45"/>
        <v>4.5623057389999971E-2</v>
      </c>
      <c r="E324" s="1">
        <f t="shared" si="46"/>
        <v>0.26894283091600002</v>
      </c>
      <c r="F324">
        <f t="shared" si="47"/>
        <v>7.4411709666723405E-2</v>
      </c>
      <c r="G324">
        <f t="shared" ref="G324:G387" si="50">G323+1/30</f>
        <v>10.733333333333306</v>
      </c>
      <c r="H324">
        <f t="shared" si="48"/>
        <v>9.6279132521444097</v>
      </c>
      <c r="I324">
        <f t="shared" si="49"/>
        <v>99</v>
      </c>
      <c r="J324" s="1" t="str">
        <f t="shared" si="44"/>
        <v>delay(33);
myservo.write(99);</v>
      </c>
      <c r="K324">
        <f t="shared" ref="K324:K387" si="51">IF(I324=I323,K323+(G324-G323)*1000,100/3)</f>
        <v>33.333333333333336</v>
      </c>
      <c r="L324" t="str">
        <f t="shared" ref="L324:L387" si="52">CONCATENATE(L323,J324)</f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</v>
      </c>
    </row>
    <row r="325" spans="1:12">
      <c r="A325" s="1">
        <v>10.752687999999999</v>
      </c>
      <c r="B325" s="1">
        <v>0.25701631523200003</v>
      </c>
      <c r="C325" s="1">
        <v>0.24291837389000001</v>
      </c>
      <c r="D325" s="1">
        <f t="shared" si="45"/>
        <v>3.9116315232000015E-2</v>
      </c>
      <c r="E325" s="1">
        <f t="shared" si="46"/>
        <v>0.26785837389</v>
      </c>
      <c r="F325">
        <f t="shared" si="47"/>
        <v>7.3278194580324238E-2</v>
      </c>
      <c r="G325">
        <f t="shared" si="50"/>
        <v>10.766666666666639</v>
      </c>
      <c r="H325">
        <f t="shared" si="48"/>
        <v>8.3083785847756459</v>
      </c>
      <c r="I325">
        <f t="shared" si="49"/>
        <v>98</v>
      </c>
      <c r="J325" s="1" t="str">
        <f t="shared" ref="J325:J388" si="53">IF(I325=I324,"",CONCATENATE("delay(",INT(K324),");",CHAR(10),"myservo.write(",I325,");"))</f>
        <v>delay(33);
myservo.write(98);</v>
      </c>
      <c r="K325">
        <f t="shared" si="51"/>
        <v>33.333333333333336</v>
      </c>
      <c r="L325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</v>
      </c>
    </row>
    <row r="326" spans="1:12" ht="30">
      <c r="A326" s="1">
        <v>10.785978</v>
      </c>
      <c r="B326" s="1">
        <v>0.24725620199500001</v>
      </c>
      <c r="C326" s="1">
        <v>0.24291837389000001</v>
      </c>
      <c r="D326" s="1">
        <f t="shared" si="45"/>
        <v>2.9356201994999997E-2</v>
      </c>
      <c r="E326" s="1">
        <f t="shared" si="46"/>
        <v>0.26785837389</v>
      </c>
      <c r="F326">
        <f t="shared" si="47"/>
        <v>7.2609895058566284E-2</v>
      </c>
      <c r="G326">
        <f t="shared" si="50"/>
        <v>10.799999999999972</v>
      </c>
      <c r="H326">
        <f t="shared" si="48"/>
        <v>6.2544258083968938</v>
      </c>
      <c r="I326">
        <f t="shared" si="49"/>
        <v>96</v>
      </c>
      <c r="J326" s="1" t="str">
        <f t="shared" si="53"/>
        <v>delay(33);
myservo.write(96);</v>
      </c>
      <c r="K326">
        <f t="shared" si="51"/>
        <v>33.333333333333336</v>
      </c>
      <c r="L326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</v>
      </c>
    </row>
    <row r="327" spans="1:12">
      <c r="A327" s="1">
        <v>10.819267999999999</v>
      </c>
      <c r="B327" s="1">
        <v>0.240749459838</v>
      </c>
      <c r="C327" s="1">
        <v>0.24291837389000001</v>
      </c>
      <c r="D327" s="1">
        <f t="shared" si="45"/>
        <v>2.2849459837999991E-2</v>
      </c>
      <c r="E327" s="1">
        <f t="shared" si="46"/>
        <v>0.26785837389</v>
      </c>
      <c r="F327">
        <f t="shared" si="47"/>
        <v>7.2270206277883414E-2</v>
      </c>
      <c r="G327">
        <f t="shared" si="50"/>
        <v>10.833333333333306</v>
      </c>
      <c r="H327">
        <f t="shared" si="48"/>
        <v>4.8757701265194333</v>
      </c>
      <c r="I327">
        <f t="shared" si="49"/>
        <v>94</v>
      </c>
      <c r="J327" s="1" t="str">
        <f t="shared" si="53"/>
        <v>delay(33);
myservo.write(94);</v>
      </c>
      <c r="K327">
        <f t="shared" si="51"/>
        <v>33.333333333333336</v>
      </c>
      <c r="L327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</v>
      </c>
    </row>
    <row r="328" spans="1:12" ht="30">
      <c r="A328" s="1">
        <v>10.852558</v>
      </c>
      <c r="B328" s="1">
        <v>0.237496088759</v>
      </c>
      <c r="C328" s="1">
        <v>0.24291837389000001</v>
      </c>
      <c r="D328" s="1">
        <f t="shared" si="45"/>
        <v>1.9596088758999985E-2</v>
      </c>
      <c r="E328" s="1">
        <f t="shared" si="46"/>
        <v>0.26785837389</v>
      </c>
      <c r="F328">
        <f t="shared" si="47"/>
        <v>7.2132115157645643E-2</v>
      </c>
      <c r="G328">
        <f t="shared" si="50"/>
        <v>10.866666666666639</v>
      </c>
      <c r="H328">
        <f t="shared" si="48"/>
        <v>4.1842130555315062</v>
      </c>
      <c r="I328">
        <f t="shared" si="49"/>
        <v>94</v>
      </c>
      <c r="J328" s="1" t="str">
        <f t="shared" si="53"/>
        <v/>
      </c>
      <c r="K328">
        <f t="shared" si="51"/>
        <v>66.666666666666544</v>
      </c>
      <c r="L328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</v>
      </c>
    </row>
    <row r="329" spans="1:12">
      <c r="A329" s="1">
        <v>10.885847999999999</v>
      </c>
      <c r="B329" s="1">
        <v>0.237496088759</v>
      </c>
      <c r="C329" s="1">
        <v>0.24291837389000001</v>
      </c>
      <c r="D329" s="1">
        <f t="shared" si="45"/>
        <v>1.9596088758999985E-2</v>
      </c>
      <c r="E329" s="1">
        <f t="shared" si="46"/>
        <v>0.26785837389</v>
      </c>
      <c r="F329">
        <f t="shared" si="47"/>
        <v>7.2132115157645643E-2</v>
      </c>
      <c r="G329">
        <f t="shared" si="50"/>
        <v>10.899999999999972</v>
      </c>
      <c r="H329">
        <f t="shared" si="48"/>
        <v>4.1842130555315062</v>
      </c>
      <c r="I329">
        <f t="shared" si="49"/>
        <v>94</v>
      </c>
      <c r="J329" s="1" t="str">
        <f t="shared" si="53"/>
        <v/>
      </c>
      <c r="K329">
        <f t="shared" si="51"/>
        <v>99.999999999999758</v>
      </c>
      <c r="L329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</v>
      </c>
    </row>
    <row r="330" spans="1:12" ht="30">
      <c r="A330" s="1">
        <v>10.919138</v>
      </c>
      <c r="B330" s="1">
        <v>0.237496088759</v>
      </c>
      <c r="C330" s="1">
        <v>0.24291837389000001</v>
      </c>
      <c r="D330" s="1">
        <f t="shared" si="45"/>
        <v>1.9596088758999985E-2</v>
      </c>
      <c r="E330" s="1">
        <f t="shared" si="46"/>
        <v>0.26785837389</v>
      </c>
      <c r="F330">
        <f t="shared" si="47"/>
        <v>7.2132115157645643E-2</v>
      </c>
      <c r="G330">
        <f t="shared" si="50"/>
        <v>10.933333333333305</v>
      </c>
      <c r="H330">
        <f t="shared" si="48"/>
        <v>4.1842130555315062</v>
      </c>
      <c r="I330">
        <f t="shared" si="49"/>
        <v>94</v>
      </c>
      <c r="J330" s="1" t="str">
        <f t="shared" si="53"/>
        <v/>
      </c>
      <c r="K330">
        <f t="shared" si="51"/>
        <v>133.33333333333297</v>
      </c>
      <c r="L330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</v>
      </c>
    </row>
    <row r="331" spans="1:12">
      <c r="A331" s="1">
        <v>10.952429</v>
      </c>
      <c r="B331" s="1">
        <v>0.237496088759</v>
      </c>
      <c r="C331" s="1">
        <v>0.24291837389000001</v>
      </c>
      <c r="D331" s="1">
        <f t="shared" si="45"/>
        <v>1.9596088758999985E-2</v>
      </c>
      <c r="E331" s="1">
        <f t="shared" si="46"/>
        <v>0.26785837389</v>
      </c>
      <c r="F331">
        <f t="shared" si="47"/>
        <v>7.2132115157645643E-2</v>
      </c>
      <c r="G331">
        <f t="shared" si="50"/>
        <v>10.966666666666638</v>
      </c>
      <c r="H331">
        <f t="shared" si="48"/>
        <v>4.1842130555315062</v>
      </c>
      <c r="I331">
        <f t="shared" si="49"/>
        <v>94</v>
      </c>
      <c r="J331" s="1" t="str">
        <f t="shared" si="53"/>
        <v/>
      </c>
      <c r="K331">
        <f t="shared" si="51"/>
        <v>166.66666666666617</v>
      </c>
      <c r="L331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</v>
      </c>
    </row>
    <row r="332" spans="1:12" ht="30">
      <c r="A332" s="1">
        <v>10.985719</v>
      </c>
      <c r="B332" s="1">
        <v>0.24291837389000001</v>
      </c>
      <c r="C332" s="1">
        <v>0.24291837389000001</v>
      </c>
      <c r="D332" s="1">
        <f t="shared" si="45"/>
        <v>2.5018373890000001E-2</v>
      </c>
      <c r="E332" s="1">
        <f t="shared" si="46"/>
        <v>0.26785837389</v>
      </c>
      <c r="F332">
        <f t="shared" si="47"/>
        <v>7.2374027495094875E-2</v>
      </c>
      <c r="G332">
        <f t="shared" si="50"/>
        <v>10.999999999999972</v>
      </c>
      <c r="H332">
        <f t="shared" si="48"/>
        <v>5.336030786688319</v>
      </c>
      <c r="I332">
        <f t="shared" si="49"/>
        <v>95</v>
      </c>
      <c r="J332" s="1" t="str">
        <f t="shared" si="53"/>
        <v>delay(166);
myservo.write(95);</v>
      </c>
      <c r="K332">
        <f t="shared" si="51"/>
        <v>33.333333333333336</v>
      </c>
      <c r="L332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</v>
      </c>
    </row>
    <row r="333" spans="1:12">
      <c r="A333" s="1">
        <v>11.019009</v>
      </c>
      <c r="B333" s="1">
        <v>0.245087287943</v>
      </c>
      <c r="C333" s="1">
        <v>0.24291837389000001</v>
      </c>
      <c r="D333" s="1">
        <f t="shared" si="45"/>
        <v>2.7187287942999988E-2</v>
      </c>
      <c r="E333" s="1">
        <f t="shared" si="46"/>
        <v>0.26785837389</v>
      </c>
      <c r="F333">
        <f t="shared" si="47"/>
        <v>7.2487257088690624E-2</v>
      </c>
      <c r="G333">
        <f t="shared" si="50"/>
        <v>11.033333333333305</v>
      </c>
      <c r="H333">
        <f t="shared" si="48"/>
        <v>5.7956018293713329</v>
      </c>
      <c r="I333">
        <f t="shared" si="49"/>
        <v>95</v>
      </c>
      <c r="J333" s="1" t="str">
        <f t="shared" si="53"/>
        <v/>
      </c>
      <c r="K333">
        <f t="shared" si="51"/>
        <v>66.666666666666544</v>
      </c>
      <c r="L333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</v>
      </c>
    </row>
    <row r="334" spans="1:12" ht="30">
      <c r="A334" s="1">
        <v>11.052299</v>
      </c>
      <c r="B334" s="1">
        <v>0.245087287943</v>
      </c>
      <c r="C334" s="1">
        <v>0.24291837389000001</v>
      </c>
      <c r="D334" s="1">
        <f t="shared" si="45"/>
        <v>2.7187287942999988E-2</v>
      </c>
      <c r="E334" s="1">
        <f t="shared" si="46"/>
        <v>0.26785837389</v>
      </c>
      <c r="F334">
        <f t="shared" si="47"/>
        <v>7.2487257088690624E-2</v>
      </c>
      <c r="G334">
        <f t="shared" si="50"/>
        <v>11.066666666666638</v>
      </c>
      <c r="H334">
        <f t="shared" si="48"/>
        <v>5.7956018293713329</v>
      </c>
      <c r="I334">
        <f t="shared" si="49"/>
        <v>95</v>
      </c>
      <c r="J334" s="1" t="str">
        <f t="shared" si="53"/>
        <v/>
      </c>
      <c r="K334">
        <f t="shared" si="51"/>
        <v>99.999999999999758</v>
      </c>
      <c r="L334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</v>
      </c>
    </row>
    <row r="335" spans="1:12">
      <c r="A335" s="1">
        <v>11.085589000000001</v>
      </c>
      <c r="B335" s="1">
        <v>0.245087287943</v>
      </c>
      <c r="C335" s="1">
        <v>0.24291837389000001</v>
      </c>
      <c r="D335" s="1">
        <f t="shared" si="45"/>
        <v>2.7187287942999988E-2</v>
      </c>
      <c r="E335" s="1">
        <f t="shared" si="46"/>
        <v>0.26785837389</v>
      </c>
      <c r="F335">
        <f t="shared" si="47"/>
        <v>7.2487257088690624E-2</v>
      </c>
      <c r="G335">
        <f t="shared" si="50"/>
        <v>11.099999999999971</v>
      </c>
      <c r="H335">
        <f t="shared" si="48"/>
        <v>5.7956018293713329</v>
      </c>
      <c r="I335">
        <f t="shared" si="49"/>
        <v>95</v>
      </c>
      <c r="J335" s="1" t="str">
        <f t="shared" si="53"/>
        <v/>
      </c>
      <c r="K335">
        <f t="shared" si="51"/>
        <v>133.33333333333297</v>
      </c>
      <c r="L335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</v>
      </c>
    </row>
    <row r="336" spans="1:12" ht="30">
      <c r="A336" s="1">
        <v>11.118879</v>
      </c>
      <c r="B336" s="1">
        <v>0.24291837389000001</v>
      </c>
      <c r="C336" s="1">
        <v>0.24291837389000001</v>
      </c>
      <c r="D336" s="1">
        <f t="shared" si="45"/>
        <v>2.5018373890000001E-2</v>
      </c>
      <c r="E336" s="1">
        <f t="shared" si="46"/>
        <v>0.26785837389</v>
      </c>
      <c r="F336">
        <f t="shared" si="47"/>
        <v>7.2374027495094875E-2</v>
      </c>
      <c r="G336">
        <f t="shared" si="50"/>
        <v>11.133333333333304</v>
      </c>
      <c r="H336">
        <f t="shared" si="48"/>
        <v>5.336030786688319</v>
      </c>
      <c r="I336">
        <f t="shared" si="49"/>
        <v>95</v>
      </c>
      <c r="J336" s="1" t="str">
        <f t="shared" si="53"/>
        <v/>
      </c>
      <c r="K336">
        <f t="shared" si="51"/>
        <v>166.66666666666617</v>
      </c>
      <c r="L336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</v>
      </c>
    </row>
    <row r="337" spans="1:12">
      <c r="A337" s="1">
        <v>11.152169000000001</v>
      </c>
      <c r="B337" s="1">
        <v>0.24291837389000001</v>
      </c>
      <c r="C337" s="1">
        <v>0.24291837389000001</v>
      </c>
      <c r="D337" s="1">
        <f t="shared" si="45"/>
        <v>2.5018373890000001E-2</v>
      </c>
      <c r="E337" s="1">
        <f t="shared" si="46"/>
        <v>0.26785837389</v>
      </c>
      <c r="F337">
        <f t="shared" si="47"/>
        <v>7.2374027495094875E-2</v>
      </c>
      <c r="G337">
        <f t="shared" si="50"/>
        <v>11.166666666666638</v>
      </c>
      <c r="H337">
        <f t="shared" si="48"/>
        <v>5.336030786688319</v>
      </c>
      <c r="I337">
        <f t="shared" si="49"/>
        <v>95</v>
      </c>
      <c r="J337" s="1" t="str">
        <f t="shared" si="53"/>
        <v/>
      </c>
      <c r="K337">
        <f t="shared" si="51"/>
        <v>199.99999999999937</v>
      </c>
      <c r="L337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</v>
      </c>
    </row>
    <row r="338" spans="1:12" ht="30">
      <c r="A338" s="1">
        <v>11.185459</v>
      </c>
      <c r="B338" s="1">
        <v>0.23966500281100001</v>
      </c>
      <c r="C338" s="1">
        <v>0.24291837389000001</v>
      </c>
      <c r="D338" s="1">
        <f t="shared" si="45"/>
        <v>2.1765002810999995E-2</v>
      </c>
      <c r="E338" s="1">
        <f t="shared" si="46"/>
        <v>0.26785837389</v>
      </c>
      <c r="F338">
        <f t="shared" si="47"/>
        <v>7.2221823810357869E-2</v>
      </c>
      <c r="G338">
        <f t="shared" si="50"/>
        <v>11.199999999999971</v>
      </c>
      <c r="H338">
        <f t="shared" si="48"/>
        <v>4.6453992870312133</v>
      </c>
      <c r="I338">
        <f t="shared" si="49"/>
        <v>94</v>
      </c>
      <c r="J338" s="1" t="str">
        <f t="shared" si="53"/>
        <v>delay(199);
myservo.write(94);</v>
      </c>
      <c r="K338">
        <f t="shared" si="51"/>
        <v>33.333333333333336</v>
      </c>
      <c r="L338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</v>
      </c>
    </row>
    <row r="339" spans="1:12">
      <c r="A339" s="1">
        <v>11.218749000000001</v>
      </c>
      <c r="B339" s="1">
        <v>0.23966500281100001</v>
      </c>
      <c r="C339" s="1">
        <v>0.24291837389000001</v>
      </c>
      <c r="D339" s="1">
        <f t="shared" si="45"/>
        <v>2.1765002810999995E-2</v>
      </c>
      <c r="E339" s="1">
        <f t="shared" si="46"/>
        <v>0.26785837389</v>
      </c>
      <c r="F339">
        <f t="shared" si="47"/>
        <v>7.2221823810357869E-2</v>
      </c>
      <c r="G339">
        <f t="shared" si="50"/>
        <v>11.233333333333304</v>
      </c>
      <c r="H339">
        <f t="shared" si="48"/>
        <v>4.6453992870312133</v>
      </c>
      <c r="I339">
        <f t="shared" si="49"/>
        <v>94</v>
      </c>
      <c r="J339" s="1" t="str">
        <f t="shared" si="53"/>
        <v/>
      </c>
      <c r="K339">
        <f t="shared" si="51"/>
        <v>66.666666666666544</v>
      </c>
      <c r="L339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</v>
      </c>
    </row>
    <row r="340" spans="1:12" ht="30">
      <c r="A340" s="1">
        <v>11.252039</v>
      </c>
      <c r="B340" s="1">
        <v>0.23966500281100001</v>
      </c>
      <c r="C340" s="1">
        <v>0.24291837389000001</v>
      </c>
      <c r="D340" s="1">
        <f t="shared" si="45"/>
        <v>2.1765002810999995E-2</v>
      </c>
      <c r="E340" s="1">
        <f t="shared" si="46"/>
        <v>0.26785837389</v>
      </c>
      <c r="F340">
        <f t="shared" si="47"/>
        <v>7.2221823810357869E-2</v>
      </c>
      <c r="G340">
        <f t="shared" si="50"/>
        <v>11.266666666666637</v>
      </c>
      <c r="H340">
        <f t="shared" si="48"/>
        <v>4.6453992870312133</v>
      </c>
      <c r="I340">
        <f t="shared" si="49"/>
        <v>94</v>
      </c>
      <c r="J340" s="1" t="str">
        <f t="shared" si="53"/>
        <v/>
      </c>
      <c r="K340">
        <f t="shared" si="51"/>
        <v>99.999999999999758</v>
      </c>
      <c r="L340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</v>
      </c>
    </row>
    <row r="341" spans="1:12">
      <c r="A341" s="1">
        <v>11.285329000000001</v>
      </c>
      <c r="B341" s="1">
        <v>0.23966500281100001</v>
      </c>
      <c r="C341" s="1">
        <v>0.24291837389000001</v>
      </c>
      <c r="D341" s="1">
        <f t="shared" si="45"/>
        <v>2.1765002810999995E-2</v>
      </c>
      <c r="E341" s="1">
        <f t="shared" si="46"/>
        <v>0.26785837389</v>
      </c>
      <c r="F341">
        <f t="shared" si="47"/>
        <v>7.2221823810357869E-2</v>
      </c>
      <c r="G341">
        <f t="shared" si="50"/>
        <v>11.299999999999971</v>
      </c>
      <c r="H341">
        <f t="shared" si="48"/>
        <v>4.6453992870312133</v>
      </c>
      <c r="I341">
        <f t="shared" si="49"/>
        <v>94</v>
      </c>
      <c r="J341" s="1" t="str">
        <f t="shared" si="53"/>
        <v/>
      </c>
      <c r="K341">
        <f t="shared" si="51"/>
        <v>133.33333333333297</v>
      </c>
      <c r="L341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</v>
      </c>
    </row>
    <row r="342" spans="1:12" ht="30">
      <c r="A342" s="1">
        <v>11.318619</v>
      </c>
      <c r="B342" s="1">
        <v>0.23966500281100001</v>
      </c>
      <c r="C342" s="1">
        <v>0.24291837389000001</v>
      </c>
      <c r="D342" s="1">
        <f t="shared" si="45"/>
        <v>2.1765002810999995E-2</v>
      </c>
      <c r="E342" s="1">
        <f t="shared" si="46"/>
        <v>0.26785837389</v>
      </c>
      <c r="F342">
        <f t="shared" si="47"/>
        <v>7.2221823810357869E-2</v>
      </c>
      <c r="G342">
        <f t="shared" si="50"/>
        <v>11.333333333333304</v>
      </c>
      <c r="H342">
        <f t="shared" si="48"/>
        <v>4.6453992870312133</v>
      </c>
      <c r="I342">
        <f t="shared" si="49"/>
        <v>94</v>
      </c>
      <c r="J342" s="1" t="str">
        <f t="shared" si="53"/>
        <v/>
      </c>
      <c r="K342">
        <f t="shared" si="51"/>
        <v>166.66666666666617</v>
      </c>
      <c r="L342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</v>
      </c>
    </row>
    <row r="343" spans="1:12">
      <c r="A343" s="1">
        <v>11.351908999999999</v>
      </c>
      <c r="B343" s="1">
        <v>0.23532717470600001</v>
      </c>
      <c r="C343" s="1">
        <v>0.24291837389000001</v>
      </c>
      <c r="D343" s="1">
        <f t="shared" si="45"/>
        <v>1.7427174705999998E-2</v>
      </c>
      <c r="E343" s="1">
        <f t="shared" si="46"/>
        <v>0.26785837389</v>
      </c>
      <c r="F343">
        <f t="shared" si="47"/>
        <v>7.2051814881228485E-2</v>
      </c>
      <c r="G343">
        <f t="shared" si="50"/>
        <v>11.366666666666637</v>
      </c>
      <c r="H343">
        <f t="shared" si="48"/>
        <v>3.7224830396202302</v>
      </c>
      <c r="I343">
        <f t="shared" si="49"/>
        <v>93</v>
      </c>
      <c r="J343" s="1" t="str">
        <f t="shared" si="53"/>
        <v>delay(166);
myservo.write(93);</v>
      </c>
      <c r="K343">
        <f t="shared" si="51"/>
        <v>33.333333333333336</v>
      </c>
      <c r="L343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</v>
      </c>
    </row>
    <row r="344" spans="1:12" ht="30">
      <c r="A344" s="1">
        <v>11.385199</v>
      </c>
      <c r="B344" s="1">
        <v>0.23424271767999999</v>
      </c>
      <c r="C344" s="1">
        <v>0.24291837389000001</v>
      </c>
      <c r="D344" s="1">
        <f t="shared" si="45"/>
        <v>1.634271767999998E-2</v>
      </c>
      <c r="E344" s="1">
        <f t="shared" si="46"/>
        <v>0.26785837389</v>
      </c>
      <c r="F344">
        <f t="shared" si="47"/>
        <v>7.2015192884163221E-2</v>
      </c>
      <c r="G344">
        <f t="shared" si="50"/>
        <v>11.39999999999997</v>
      </c>
      <c r="H344">
        <f t="shared" si="48"/>
        <v>3.4914325687612129</v>
      </c>
      <c r="I344">
        <f t="shared" si="49"/>
        <v>93</v>
      </c>
      <c r="J344" s="1" t="str">
        <f t="shared" si="53"/>
        <v/>
      </c>
      <c r="K344">
        <f t="shared" si="51"/>
        <v>66.666666666666544</v>
      </c>
      <c r="L344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</v>
      </c>
    </row>
    <row r="345" spans="1:12">
      <c r="A345" s="1">
        <v>11.418488999999999</v>
      </c>
      <c r="B345" s="1">
        <v>0.23424271767999999</v>
      </c>
      <c r="C345" s="1">
        <v>0.24291837389000001</v>
      </c>
      <c r="D345" s="1">
        <f t="shared" si="45"/>
        <v>1.634271767999998E-2</v>
      </c>
      <c r="E345" s="1">
        <f t="shared" si="46"/>
        <v>0.26785837389</v>
      </c>
      <c r="F345">
        <f t="shared" si="47"/>
        <v>7.2015192884163221E-2</v>
      </c>
      <c r="G345">
        <f t="shared" si="50"/>
        <v>11.433333333333303</v>
      </c>
      <c r="H345">
        <f t="shared" si="48"/>
        <v>3.4914325687612129</v>
      </c>
      <c r="I345">
        <f t="shared" si="49"/>
        <v>93</v>
      </c>
      <c r="J345" s="1" t="str">
        <f t="shared" si="53"/>
        <v/>
      </c>
      <c r="K345">
        <f t="shared" si="51"/>
        <v>99.999999999999758</v>
      </c>
      <c r="L345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</v>
      </c>
    </row>
    <row r="346" spans="1:12" ht="30">
      <c r="A346" s="1">
        <v>11.451779</v>
      </c>
      <c r="B346" s="1">
        <v>0.22773597552200001</v>
      </c>
      <c r="C346" s="1">
        <v>0.24291837389000001</v>
      </c>
      <c r="D346" s="1">
        <f t="shared" si="45"/>
        <v>9.8359755219999956E-3</v>
      </c>
      <c r="E346" s="1">
        <f t="shared" si="46"/>
        <v>0.26785837389</v>
      </c>
      <c r="F346">
        <f t="shared" si="47"/>
        <v>7.184485487746442E-2</v>
      </c>
      <c r="G346">
        <f t="shared" si="50"/>
        <v>11.466666666666637</v>
      </c>
      <c r="H346">
        <f t="shared" si="48"/>
        <v>2.1030023316726547</v>
      </c>
      <c r="I346">
        <f t="shared" si="49"/>
        <v>92</v>
      </c>
      <c r="J346" s="1" t="str">
        <f t="shared" si="53"/>
        <v>delay(99);
myservo.write(92);</v>
      </c>
      <c r="K346">
        <f t="shared" si="51"/>
        <v>33.333333333333336</v>
      </c>
      <c r="L346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</v>
      </c>
    </row>
    <row r="347" spans="1:12">
      <c r="A347" s="1">
        <v>11.485068999999999</v>
      </c>
      <c r="B347" s="1">
        <v>0.22665151849599999</v>
      </c>
      <c r="C347" s="1">
        <v>0.24291837389000001</v>
      </c>
      <c r="D347" s="1">
        <f t="shared" si="45"/>
        <v>8.751518495999977E-3</v>
      </c>
      <c r="E347" s="1">
        <f t="shared" si="46"/>
        <v>0.26785837389</v>
      </c>
      <c r="F347">
        <f t="shared" si="47"/>
        <v>7.1824697538980867E-2</v>
      </c>
      <c r="G347">
        <f t="shared" si="50"/>
        <v>11.49999999999997</v>
      </c>
      <c r="H347">
        <f t="shared" si="48"/>
        <v>1.871312671813685</v>
      </c>
      <c r="I347">
        <f t="shared" si="49"/>
        <v>91</v>
      </c>
      <c r="J347" s="1" t="str">
        <f t="shared" si="53"/>
        <v>delay(33);
myservo.write(91);</v>
      </c>
      <c r="K347">
        <f t="shared" si="51"/>
        <v>33.333333333333336</v>
      </c>
      <c r="L347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</v>
      </c>
    </row>
    <row r="348" spans="1:12" ht="30">
      <c r="A348" s="1">
        <v>11.518359</v>
      </c>
      <c r="B348" s="1">
        <v>0.22665151849599999</v>
      </c>
      <c r="C348" s="1">
        <v>0.24291837389000001</v>
      </c>
      <c r="D348" s="1">
        <f t="shared" si="45"/>
        <v>8.751518495999977E-3</v>
      </c>
      <c r="E348" s="1">
        <f t="shared" si="46"/>
        <v>0.26785837389</v>
      </c>
      <c r="F348">
        <f t="shared" si="47"/>
        <v>7.1824697538980867E-2</v>
      </c>
      <c r="G348">
        <f t="shared" si="50"/>
        <v>11.533333333333303</v>
      </c>
      <c r="H348">
        <f t="shared" si="48"/>
        <v>1.871312671813685</v>
      </c>
      <c r="I348">
        <f t="shared" si="49"/>
        <v>91</v>
      </c>
      <c r="J348" s="1" t="str">
        <f t="shared" si="53"/>
        <v/>
      </c>
      <c r="K348">
        <f t="shared" si="51"/>
        <v>66.666666666666544</v>
      </c>
      <c r="L348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</v>
      </c>
    </row>
    <row r="349" spans="1:12">
      <c r="A349" s="1">
        <v>11.55165</v>
      </c>
      <c r="B349" s="1">
        <v>0.23532717470600001</v>
      </c>
      <c r="C349" s="1">
        <v>0.24291837389000001</v>
      </c>
      <c r="D349" s="1">
        <f t="shared" si="45"/>
        <v>1.7427174705999998E-2</v>
      </c>
      <c r="E349" s="1">
        <f t="shared" si="46"/>
        <v>0.26785837389</v>
      </c>
      <c r="F349">
        <f t="shared" si="47"/>
        <v>7.2051814881228485E-2</v>
      </c>
      <c r="G349">
        <f t="shared" si="50"/>
        <v>11.566666666666636</v>
      </c>
      <c r="H349">
        <f t="shared" si="48"/>
        <v>3.7224830396202302</v>
      </c>
      <c r="I349">
        <f t="shared" si="49"/>
        <v>93</v>
      </c>
      <c r="J349" s="1" t="str">
        <f t="shared" si="53"/>
        <v>delay(66);
myservo.write(93);</v>
      </c>
      <c r="K349">
        <f t="shared" si="51"/>
        <v>33.333333333333336</v>
      </c>
      <c r="L349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</v>
      </c>
    </row>
    <row r="350" spans="1:12" ht="30">
      <c r="A350" s="1">
        <v>11.58494</v>
      </c>
      <c r="B350" s="1">
        <v>0.23532717470600001</v>
      </c>
      <c r="C350" s="1">
        <v>0.24291837389000001</v>
      </c>
      <c r="D350" s="1">
        <f t="shared" si="45"/>
        <v>1.7427174705999998E-2</v>
      </c>
      <c r="E350" s="1">
        <f t="shared" si="46"/>
        <v>0.26785837389</v>
      </c>
      <c r="F350">
        <f t="shared" si="47"/>
        <v>7.2051814881228485E-2</v>
      </c>
      <c r="G350">
        <f t="shared" si="50"/>
        <v>11.599999999999969</v>
      </c>
      <c r="H350">
        <f t="shared" si="48"/>
        <v>3.7224830396202302</v>
      </c>
      <c r="I350">
        <f t="shared" si="49"/>
        <v>93</v>
      </c>
      <c r="J350" s="1" t="str">
        <f t="shared" si="53"/>
        <v/>
      </c>
      <c r="K350">
        <f t="shared" si="51"/>
        <v>66.666666666666544</v>
      </c>
      <c r="L350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</v>
      </c>
    </row>
    <row r="351" spans="1:12">
      <c r="A351" s="1">
        <v>11.618230000000001</v>
      </c>
      <c r="B351" s="1">
        <v>0.23858054578499999</v>
      </c>
      <c r="C351" s="1">
        <v>0.24291837389000001</v>
      </c>
      <c r="D351" s="1">
        <f t="shared" si="45"/>
        <v>2.0680545784999976E-2</v>
      </c>
      <c r="E351" s="1">
        <f t="shared" si="46"/>
        <v>0.26785837389</v>
      </c>
      <c r="F351">
        <f t="shared" si="47"/>
        <v>7.2175793436960511E-2</v>
      </c>
      <c r="G351">
        <f t="shared" si="50"/>
        <v>11.633333333333303</v>
      </c>
      <c r="H351">
        <f t="shared" si="48"/>
        <v>4.4148778226390286</v>
      </c>
      <c r="I351">
        <f t="shared" si="49"/>
        <v>94</v>
      </c>
      <c r="J351" s="1" t="str">
        <f t="shared" si="53"/>
        <v>delay(66);
myservo.write(94);</v>
      </c>
      <c r="K351">
        <f t="shared" si="51"/>
        <v>33.333333333333336</v>
      </c>
      <c r="L351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</v>
      </c>
    </row>
    <row r="352" spans="1:12" ht="30">
      <c r="A352" s="1">
        <v>11.65152</v>
      </c>
      <c r="B352" s="1">
        <v>0.23858054578499999</v>
      </c>
      <c r="C352" s="1">
        <v>0.24291837389000001</v>
      </c>
      <c r="D352" s="1">
        <f t="shared" si="45"/>
        <v>2.0680545784999976E-2</v>
      </c>
      <c r="E352" s="1">
        <f t="shared" si="46"/>
        <v>0.26785837389</v>
      </c>
      <c r="F352">
        <f t="shared" si="47"/>
        <v>7.2175793436960511E-2</v>
      </c>
      <c r="G352">
        <f t="shared" si="50"/>
        <v>11.666666666666636</v>
      </c>
      <c r="H352">
        <f t="shared" si="48"/>
        <v>4.4148778226390286</v>
      </c>
      <c r="I352">
        <f t="shared" si="49"/>
        <v>94</v>
      </c>
      <c r="J352" s="1" t="str">
        <f t="shared" si="53"/>
        <v/>
      </c>
      <c r="K352">
        <f t="shared" si="51"/>
        <v>66.666666666666544</v>
      </c>
      <c r="L352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</v>
      </c>
    </row>
    <row r="353" spans="1:12">
      <c r="A353" s="1">
        <v>11.684810000000001</v>
      </c>
      <c r="B353" s="1">
        <v>0.240749459838</v>
      </c>
      <c r="C353" s="1">
        <v>0.24291837389000001</v>
      </c>
      <c r="D353" s="1">
        <f t="shared" si="45"/>
        <v>2.2849459837999991E-2</v>
      </c>
      <c r="E353" s="1">
        <f t="shared" si="46"/>
        <v>0.26785837389</v>
      </c>
      <c r="F353">
        <f t="shared" si="47"/>
        <v>7.2270206277883414E-2</v>
      </c>
      <c r="G353">
        <f t="shared" si="50"/>
        <v>11.699999999999969</v>
      </c>
      <c r="H353">
        <f t="shared" si="48"/>
        <v>4.8757701265194333</v>
      </c>
      <c r="I353">
        <f t="shared" si="49"/>
        <v>94</v>
      </c>
      <c r="J353" s="1" t="str">
        <f t="shared" si="53"/>
        <v/>
      </c>
      <c r="K353">
        <f t="shared" si="51"/>
        <v>99.999999999999758</v>
      </c>
      <c r="L353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</v>
      </c>
    </row>
    <row r="354" spans="1:12" ht="30">
      <c r="A354" s="1">
        <v>11.7181</v>
      </c>
      <c r="B354" s="1">
        <v>0.24617174496899999</v>
      </c>
      <c r="C354" s="1">
        <v>0.24291837389000001</v>
      </c>
      <c r="D354" s="1">
        <f t="shared" si="45"/>
        <v>2.8271744968999979E-2</v>
      </c>
      <c r="E354" s="1">
        <f t="shared" si="46"/>
        <v>0.26785837389</v>
      </c>
      <c r="F354">
        <f t="shared" si="47"/>
        <v>7.2547400026587217E-2</v>
      </c>
      <c r="G354">
        <f t="shared" si="50"/>
        <v>11.733333333333302</v>
      </c>
      <c r="H354">
        <f t="shared" si="48"/>
        <v>6.0251107703942521</v>
      </c>
      <c r="I354">
        <f t="shared" si="49"/>
        <v>96</v>
      </c>
      <c r="J354" s="1" t="str">
        <f t="shared" si="53"/>
        <v>delay(99);
myservo.write(96);</v>
      </c>
      <c r="K354">
        <f t="shared" si="51"/>
        <v>33.333333333333336</v>
      </c>
      <c r="L354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</v>
      </c>
    </row>
    <row r="355" spans="1:12">
      <c r="A355" s="1">
        <v>11.751390000000001</v>
      </c>
      <c r="B355" s="1">
        <v>0.248340659022</v>
      </c>
      <c r="C355" s="1">
        <v>0.24291837389000001</v>
      </c>
      <c r="D355" s="1">
        <f t="shared" si="45"/>
        <v>3.0440659021999994E-2</v>
      </c>
      <c r="E355" s="1">
        <f t="shared" si="46"/>
        <v>0.26785837389</v>
      </c>
      <c r="F355">
        <f t="shared" si="47"/>
        <v>7.2674742184688709E-2</v>
      </c>
      <c r="G355">
        <f t="shared" si="50"/>
        <v>11.766666666666636</v>
      </c>
      <c r="H355">
        <f t="shared" si="48"/>
        <v>6.4835398522226342</v>
      </c>
      <c r="I355">
        <f t="shared" si="49"/>
        <v>96</v>
      </c>
      <c r="J355" s="1" t="str">
        <f t="shared" si="53"/>
        <v/>
      </c>
      <c r="K355">
        <f t="shared" si="51"/>
        <v>66.666666666666544</v>
      </c>
      <c r="L355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</v>
      </c>
    </row>
    <row r="356" spans="1:12" ht="30">
      <c r="A356" s="1">
        <v>11.78468</v>
      </c>
      <c r="B356" s="1">
        <v>0.25050957307400001</v>
      </c>
      <c r="C356" s="1">
        <v>0.24291837389000001</v>
      </c>
      <c r="D356" s="1">
        <f t="shared" si="45"/>
        <v>3.2609573074000003E-2</v>
      </c>
      <c r="E356" s="1">
        <f t="shared" si="46"/>
        <v>0.26785837389</v>
      </c>
      <c r="F356">
        <f t="shared" si="47"/>
        <v>7.2811492719063578E-2</v>
      </c>
      <c r="G356">
        <f t="shared" si="50"/>
        <v>11.799999999999969</v>
      </c>
      <c r="H356">
        <f t="shared" si="48"/>
        <v>6.9411367827272024</v>
      </c>
      <c r="I356">
        <f t="shared" si="49"/>
        <v>96</v>
      </c>
      <c r="J356" s="1" t="str">
        <f t="shared" si="53"/>
        <v/>
      </c>
      <c r="K356">
        <f t="shared" si="51"/>
        <v>99.999999999999758</v>
      </c>
      <c r="L356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</v>
      </c>
    </row>
    <row r="357" spans="1:12">
      <c r="A357" s="1">
        <v>11.817970000000001</v>
      </c>
      <c r="B357" s="1">
        <v>0.25159403010100001</v>
      </c>
      <c r="C357" s="1">
        <v>0.24291837389000001</v>
      </c>
      <c r="D357" s="1">
        <f t="shared" si="45"/>
        <v>3.3694030101E-2</v>
      </c>
      <c r="E357" s="1">
        <f t="shared" si="46"/>
        <v>0.26785837389</v>
      </c>
      <c r="F357">
        <f t="shared" si="47"/>
        <v>7.2883396127442129E-2</v>
      </c>
      <c r="G357">
        <f t="shared" si="50"/>
        <v>11.833333333333302</v>
      </c>
      <c r="H357">
        <f t="shared" si="48"/>
        <v>7.1696056826807091</v>
      </c>
      <c r="I357">
        <f t="shared" si="49"/>
        <v>97</v>
      </c>
      <c r="J357" s="1" t="str">
        <f t="shared" si="53"/>
        <v>delay(99);
myservo.write(97);</v>
      </c>
      <c r="K357">
        <f t="shared" si="51"/>
        <v>33.333333333333336</v>
      </c>
      <c r="L357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</v>
      </c>
    </row>
    <row r="358" spans="1:12" ht="30">
      <c r="A358" s="1">
        <v>11.85126</v>
      </c>
      <c r="B358" s="1">
        <v>0.25159403010100001</v>
      </c>
      <c r="C358" s="1">
        <v>0.24291837389000001</v>
      </c>
      <c r="D358" s="1">
        <f t="shared" si="45"/>
        <v>3.3694030101E-2</v>
      </c>
      <c r="E358" s="1">
        <f t="shared" si="46"/>
        <v>0.26785837389</v>
      </c>
      <c r="F358">
        <f t="shared" si="47"/>
        <v>7.2883396127442129E-2</v>
      </c>
      <c r="G358">
        <f t="shared" si="50"/>
        <v>11.866666666666635</v>
      </c>
      <c r="H358">
        <f t="shared" si="48"/>
        <v>7.1696056826807091</v>
      </c>
      <c r="I358">
        <f t="shared" si="49"/>
        <v>97</v>
      </c>
      <c r="J358" s="1" t="str">
        <f t="shared" si="53"/>
        <v/>
      </c>
      <c r="K358">
        <f t="shared" si="51"/>
        <v>66.666666666666544</v>
      </c>
      <c r="L358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</v>
      </c>
    </row>
    <row r="359" spans="1:12">
      <c r="A359" s="1">
        <v>11.884550000000001</v>
      </c>
      <c r="B359" s="1">
        <v>0.25159403010100001</v>
      </c>
      <c r="C359" s="1">
        <v>0.24291837389000001</v>
      </c>
      <c r="D359" s="1">
        <f t="shared" si="45"/>
        <v>3.3694030101E-2</v>
      </c>
      <c r="E359" s="1">
        <f t="shared" si="46"/>
        <v>0.26785837389</v>
      </c>
      <c r="F359">
        <f t="shared" si="47"/>
        <v>7.2883396127442129E-2</v>
      </c>
      <c r="G359">
        <f t="shared" si="50"/>
        <v>11.899999999999968</v>
      </c>
      <c r="H359">
        <f t="shared" si="48"/>
        <v>7.1696056826807091</v>
      </c>
      <c r="I359">
        <f t="shared" si="49"/>
        <v>97</v>
      </c>
      <c r="J359" s="1" t="str">
        <f t="shared" si="53"/>
        <v/>
      </c>
      <c r="K359">
        <f t="shared" si="51"/>
        <v>99.999999999999758</v>
      </c>
      <c r="L359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</v>
      </c>
    </row>
    <row r="360" spans="1:12" ht="30">
      <c r="A360" s="1">
        <v>11.91784</v>
      </c>
      <c r="B360" s="1">
        <v>0.25376294415299999</v>
      </c>
      <c r="C360" s="1">
        <v>0.24291837389000001</v>
      </c>
      <c r="D360" s="1">
        <f t="shared" si="45"/>
        <v>3.5862944152999982E-2</v>
      </c>
      <c r="E360" s="1">
        <f t="shared" si="46"/>
        <v>0.26785837389</v>
      </c>
      <c r="F360">
        <f t="shared" si="47"/>
        <v>7.3034259226316234E-2</v>
      </c>
      <c r="G360">
        <f t="shared" si="50"/>
        <v>11.933333333333302</v>
      </c>
      <c r="H360">
        <f t="shared" si="48"/>
        <v>7.6258496947874104</v>
      </c>
      <c r="I360">
        <f t="shared" si="49"/>
        <v>97</v>
      </c>
      <c r="J360" s="1" t="str">
        <f t="shared" si="53"/>
        <v/>
      </c>
      <c r="K360">
        <f t="shared" si="51"/>
        <v>133.33333333333297</v>
      </c>
      <c r="L360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</v>
      </c>
    </row>
    <row r="361" spans="1:12">
      <c r="A361" s="1">
        <v>11.951129999999999</v>
      </c>
      <c r="B361" s="1">
        <v>0.25376294415299999</v>
      </c>
      <c r="C361" s="1">
        <v>0.24291837389000001</v>
      </c>
      <c r="D361" s="1">
        <f t="shared" si="45"/>
        <v>3.5862944152999982E-2</v>
      </c>
      <c r="E361" s="1">
        <f t="shared" si="46"/>
        <v>0.26785837389</v>
      </c>
      <c r="F361">
        <f t="shared" si="47"/>
        <v>7.3034259226316234E-2</v>
      </c>
      <c r="G361">
        <f t="shared" si="50"/>
        <v>11.966666666666635</v>
      </c>
      <c r="H361">
        <f t="shared" si="48"/>
        <v>7.6258496947874104</v>
      </c>
      <c r="I361">
        <f t="shared" si="49"/>
        <v>97</v>
      </c>
      <c r="J361" s="1" t="str">
        <f t="shared" si="53"/>
        <v/>
      </c>
      <c r="K361">
        <f t="shared" si="51"/>
        <v>166.66666666666617</v>
      </c>
      <c r="L361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</v>
      </c>
    </row>
    <row r="362" spans="1:12" ht="30">
      <c r="A362" s="1">
        <v>11.98442</v>
      </c>
      <c r="B362" s="1">
        <v>0.25376294415299999</v>
      </c>
      <c r="C362" s="1">
        <v>0.24291837389000001</v>
      </c>
      <c r="D362" s="1">
        <f t="shared" si="45"/>
        <v>3.5862944152999982E-2</v>
      </c>
      <c r="E362" s="1">
        <f t="shared" si="46"/>
        <v>0.26785837389</v>
      </c>
      <c r="F362">
        <f t="shared" si="47"/>
        <v>7.3034259226316234E-2</v>
      </c>
      <c r="G362">
        <f t="shared" si="50"/>
        <v>11.999999999999968</v>
      </c>
      <c r="H362">
        <f t="shared" si="48"/>
        <v>7.6258496947874104</v>
      </c>
      <c r="I362">
        <f t="shared" si="49"/>
        <v>97</v>
      </c>
      <c r="J362" s="1" t="str">
        <f t="shared" si="53"/>
        <v/>
      </c>
      <c r="K362">
        <f t="shared" si="51"/>
        <v>199.99999999999937</v>
      </c>
      <c r="L362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</v>
      </c>
    </row>
    <row r="363" spans="1:12">
      <c r="A363" s="1">
        <v>12.017709999999999</v>
      </c>
      <c r="B363" s="1">
        <v>0.25376294415299999</v>
      </c>
      <c r="C363" s="1">
        <v>0.24291837389000001</v>
      </c>
      <c r="D363" s="1">
        <f t="shared" si="45"/>
        <v>3.5862944152999982E-2</v>
      </c>
      <c r="E363" s="1">
        <f t="shared" si="46"/>
        <v>0.26785837389</v>
      </c>
      <c r="F363">
        <f t="shared" si="47"/>
        <v>7.3034259226316234E-2</v>
      </c>
      <c r="G363">
        <f t="shared" si="50"/>
        <v>12.033333333333301</v>
      </c>
      <c r="H363">
        <f t="shared" si="48"/>
        <v>7.6258496947874104</v>
      </c>
      <c r="I363">
        <f t="shared" si="49"/>
        <v>97</v>
      </c>
      <c r="J363" s="1" t="str">
        <f t="shared" si="53"/>
        <v/>
      </c>
      <c r="K363">
        <f t="shared" si="51"/>
        <v>233.33333333333258</v>
      </c>
      <c r="L363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</v>
      </c>
    </row>
    <row r="364" spans="1:12" ht="30">
      <c r="A364" s="1">
        <v>12.051</v>
      </c>
      <c r="B364" s="1">
        <v>0.25376294415299999</v>
      </c>
      <c r="C364" s="1">
        <v>0.24291837389000001</v>
      </c>
      <c r="D364" s="1">
        <f t="shared" si="45"/>
        <v>3.5862944152999982E-2</v>
      </c>
      <c r="E364" s="1">
        <f t="shared" si="46"/>
        <v>0.26785837389</v>
      </c>
      <c r="F364">
        <f t="shared" si="47"/>
        <v>7.3034259226316234E-2</v>
      </c>
      <c r="G364">
        <f t="shared" si="50"/>
        <v>12.066666666666634</v>
      </c>
      <c r="H364">
        <f t="shared" si="48"/>
        <v>7.6258496947874104</v>
      </c>
      <c r="I364">
        <f t="shared" si="49"/>
        <v>97</v>
      </c>
      <c r="J364" s="1" t="str">
        <f t="shared" si="53"/>
        <v/>
      </c>
      <c r="K364">
        <f t="shared" si="51"/>
        <v>266.66666666666578</v>
      </c>
      <c r="L364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</v>
      </c>
    </row>
    <row r="365" spans="1:12">
      <c r="A365" s="1">
        <v>12.084289999999999</v>
      </c>
      <c r="B365" s="1">
        <v>0.25267848712699997</v>
      </c>
      <c r="C365" s="1">
        <v>0.24291837389000001</v>
      </c>
      <c r="D365" s="1">
        <f t="shared" si="45"/>
        <v>3.4778487126999963E-2</v>
      </c>
      <c r="E365" s="1">
        <f t="shared" si="46"/>
        <v>0.26785837389</v>
      </c>
      <c r="F365">
        <f t="shared" si="47"/>
        <v>7.2957651629837944E-2</v>
      </c>
      <c r="G365">
        <f t="shared" si="50"/>
        <v>12.099999999999968</v>
      </c>
      <c r="H365">
        <f t="shared" si="48"/>
        <v>7.3978456161490778</v>
      </c>
      <c r="I365">
        <f t="shared" si="49"/>
        <v>97</v>
      </c>
      <c r="J365" s="1" t="str">
        <f t="shared" si="53"/>
        <v/>
      </c>
      <c r="K365">
        <f t="shared" si="51"/>
        <v>299.99999999999898</v>
      </c>
      <c r="L365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</v>
      </c>
    </row>
    <row r="366" spans="1:12" ht="30">
      <c r="A366" s="1">
        <v>12.11758</v>
      </c>
      <c r="B366" s="1">
        <v>0.25050957307400001</v>
      </c>
      <c r="C366" s="1">
        <v>0.24291837389000001</v>
      </c>
      <c r="D366" s="1">
        <f t="shared" si="45"/>
        <v>3.2609573074000003E-2</v>
      </c>
      <c r="E366" s="1">
        <f t="shared" si="46"/>
        <v>0.26785837389</v>
      </c>
      <c r="F366">
        <f t="shared" si="47"/>
        <v>7.2811492719063578E-2</v>
      </c>
      <c r="G366">
        <f t="shared" si="50"/>
        <v>12.133333333333301</v>
      </c>
      <c r="H366">
        <f t="shared" si="48"/>
        <v>6.9411367827272024</v>
      </c>
      <c r="I366">
        <f t="shared" si="49"/>
        <v>96</v>
      </c>
      <c r="J366" s="1" t="str">
        <f t="shared" si="53"/>
        <v>delay(299);
myservo.write(96);</v>
      </c>
      <c r="K366">
        <f t="shared" si="51"/>
        <v>33.333333333333336</v>
      </c>
      <c r="L366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67" spans="1:12">
      <c r="A367" s="1">
        <v>12.150871</v>
      </c>
      <c r="B367" s="1">
        <v>0.25050957307400001</v>
      </c>
      <c r="C367" s="1">
        <v>0.24291837389000001</v>
      </c>
      <c r="D367" s="1">
        <f t="shared" si="45"/>
        <v>3.2609573074000003E-2</v>
      </c>
      <c r="E367" s="1">
        <f t="shared" si="46"/>
        <v>0.26785837389</v>
      </c>
      <c r="F367">
        <f t="shared" si="47"/>
        <v>7.2811492719063578E-2</v>
      </c>
      <c r="G367">
        <f t="shared" si="50"/>
        <v>12.166666666666634</v>
      </c>
      <c r="H367">
        <f t="shared" si="48"/>
        <v>6.9411367827272024</v>
      </c>
      <c r="I367">
        <f t="shared" si="49"/>
        <v>96</v>
      </c>
      <c r="J367" s="1" t="str">
        <f t="shared" si="53"/>
        <v/>
      </c>
      <c r="K367">
        <f t="shared" si="51"/>
        <v>66.666666666666544</v>
      </c>
      <c r="L367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68" spans="1:12" ht="30">
      <c r="A368" s="1">
        <v>12.184161</v>
      </c>
      <c r="B368" s="1">
        <v>0.25050957307400001</v>
      </c>
      <c r="C368" s="1">
        <v>0.24291837389000001</v>
      </c>
      <c r="D368" s="1">
        <f t="shared" si="45"/>
        <v>3.2609573074000003E-2</v>
      </c>
      <c r="E368" s="1">
        <f t="shared" si="46"/>
        <v>0.26785837389</v>
      </c>
      <c r="F368">
        <f t="shared" si="47"/>
        <v>7.2811492719063578E-2</v>
      </c>
      <c r="G368">
        <f t="shared" si="50"/>
        <v>12.199999999999967</v>
      </c>
      <c r="H368">
        <f t="shared" si="48"/>
        <v>6.9411367827272024</v>
      </c>
      <c r="I368">
        <f t="shared" si="49"/>
        <v>96</v>
      </c>
      <c r="J368" s="1" t="str">
        <f t="shared" si="53"/>
        <v/>
      </c>
      <c r="K368">
        <f t="shared" si="51"/>
        <v>99.999999999999758</v>
      </c>
      <c r="L368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69" spans="1:12">
      <c r="A369" s="1">
        <v>12.217451000000001</v>
      </c>
      <c r="B369" s="1">
        <v>0.25050957307400001</v>
      </c>
      <c r="C369" s="1">
        <v>0.24291837389000001</v>
      </c>
      <c r="D369" s="1">
        <f t="shared" si="45"/>
        <v>3.2609573074000003E-2</v>
      </c>
      <c r="E369" s="1">
        <f t="shared" si="46"/>
        <v>0.26785837389</v>
      </c>
      <c r="F369">
        <f t="shared" si="47"/>
        <v>7.2811492719063578E-2</v>
      </c>
      <c r="G369">
        <f t="shared" si="50"/>
        <v>12.233333333333301</v>
      </c>
      <c r="H369">
        <f t="shared" si="48"/>
        <v>6.9411367827272024</v>
      </c>
      <c r="I369">
        <f t="shared" si="49"/>
        <v>96</v>
      </c>
      <c r="J369" s="1" t="str">
        <f t="shared" si="53"/>
        <v/>
      </c>
      <c r="K369">
        <f t="shared" si="51"/>
        <v>133.33333333333297</v>
      </c>
      <c r="L369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70" spans="1:12" ht="30">
      <c r="A370" s="1">
        <v>12.250741</v>
      </c>
      <c r="B370" s="1">
        <v>0.25050957307400001</v>
      </c>
      <c r="C370" s="1">
        <v>0.24291837389000001</v>
      </c>
      <c r="D370" s="1">
        <f t="shared" si="45"/>
        <v>3.2609573074000003E-2</v>
      </c>
      <c r="E370" s="1">
        <f t="shared" si="46"/>
        <v>0.26785837389</v>
      </c>
      <c r="F370">
        <f t="shared" si="47"/>
        <v>7.2811492719063578E-2</v>
      </c>
      <c r="G370">
        <f t="shared" si="50"/>
        <v>12.266666666666634</v>
      </c>
      <c r="H370">
        <f t="shared" si="48"/>
        <v>6.9411367827272024</v>
      </c>
      <c r="I370">
        <f t="shared" si="49"/>
        <v>96</v>
      </c>
      <c r="J370" s="1" t="str">
        <f t="shared" si="53"/>
        <v/>
      </c>
      <c r="K370">
        <f t="shared" si="51"/>
        <v>166.66666666666617</v>
      </c>
      <c r="L370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71" spans="1:12">
      <c r="A371" s="1">
        <v>12.284031000000001</v>
      </c>
      <c r="B371" s="1">
        <v>0.249425116048</v>
      </c>
      <c r="C371" s="1">
        <v>0.24291837389000001</v>
      </c>
      <c r="D371" s="1">
        <f t="shared" si="45"/>
        <v>3.1525116047999985E-2</v>
      </c>
      <c r="E371" s="1">
        <f t="shared" si="46"/>
        <v>0.26785837389</v>
      </c>
      <c r="F371">
        <f t="shared" si="47"/>
        <v>7.2741941404834906E-2</v>
      </c>
      <c r="G371">
        <f t="shared" si="50"/>
        <v>12.299999999999967</v>
      </c>
      <c r="H371">
        <f t="shared" si="48"/>
        <v>6.7124458482170208</v>
      </c>
      <c r="I371">
        <f t="shared" si="49"/>
        <v>96</v>
      </c>
      <c r="J371" s="1" t="str">
        <f t="shared" si="53"/>
        <v/>
      </c>
      <c r="K371">
        <f t="shared" si="51"/>
        <v>199.99999999999937</v>
      </c>
      <c r="L371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72" spans="1:12" ht="30">
      <c r="A372" s="1">
        <v>12.317321</v>
      </c>
      <c r="B372" s="1">
        <v>0.249425116048</v>
      </c>
      <c r="C372" s="1">
        <v>0.24291837389000001</v>
      </c>
      <c r="D372" s="1">
        <f t="shared" si="45"/>
        <v>3.1525116047999985E-2</v>
      </c>
      <c r="E372" s="1">
        <f t="shared" si="46"/>
        <v>0.26785837389</v>
      </c>
      <c r="F372">
        <f t="shared" si="47"/>
        <v>7.2741941404834906E-2</v>
      </c>
      <c r="G372">
        <f t="shared" si="50"/>
        <v>12.3333333333333</v>
      </c>
      <c r="H372">
        <f t="shared" si="48"/>
        <v>6.7124458482170208</v>
      </c>
      <c r="I372">
        <f t="shared" si="49"/>
        <v>96</v>
      </c>
      <c r="J372" s="1" t="str">
        <f t="shared" si="53"/>
        <v/>
      </c>
      <c r="K372">
        <f t="shared" si="51"/>
        <v>233.33333333333258</v>
      </c>
      <c r="L372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73" spans="1:12">
      <c r="A373" s="1">
        <v>12.350611000000001</v>
      </c>
      <c r="B373" s="1">
        <v>0.24617174496899999</v>
      </c>
      <c r="C373" s="1">
        <v>0.24291837389000001</v>
      </c>
      <c r="D373" s="1">
        <f t="shared" si="45"/>
        <v>2.8271744968999979E-2</v>
      </c>
      <c r="E373" s="1">
        <f t="shared" si="46"/>
        <v>0.26785837389</v>
      </c>
      <c r="F373">
        <f t="shared" si="47"/>
        <v>7.2547400026587217E-2</v>
      </c>
      <c r="G373">
        <f t="shared" si="50"/>
        <v>12.366666666666633</v>
      </c>
      <c r="H373">
        <f t="shared" si="48"/>
        <v>6.0251107703942521</v>
      </c>
      <c r="I373">
        <f t="shared" si="49"/>
        <v>96</v>
      </c>
      <c r="J373" s="1" t="str">
        <f t="shared" si="53"/>
        <v/>
      </c>
      <c r="K373">
        <f t="shared" si="51"/>
        <v>266.66666666666578</v>
      </c>
      <c r="L373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74" spans="1:12" ht="30">
      <c r="A374" s="1">
        <v>12.383901</v>
      </c>
      <c r="B374" s="1">
        <v>0.24725620199500001</v>
      </c>
      <c r="C374" s="1">
        <v>0.245087287943</v>
      </c>
      <c r="D374" s="1">
        <f t="shared" si="45"/>
        <v>2.9356201994999997E-2</v>
      </c>
      <c r="E374" s="1">
        <f t="shared" si="46"/>
        <v>0.27002728794300002</v>
      </c>
      <c r="F374">
        <f t="shared" si="47"/>
        <v>7.3776522829423097E-2</v>
      </c>
      <c r="G374">
        <f t="shared" si="50"/>
        <v>12.399999999999967</v>
      </c>
      <c r="H374">
        <f t="shared" si="48"/>
        <v>6.2045823806337399</v>
      </c>
      <c r="I374">
        <f t="shared" si="49"/>
        <v>96</v>
      </c>
      <c r="J374" s="1" t="str">
        <f t="shared" si="53"/>
        <v/>
      </c>
      <c r="K374">
        <f t="shared" si="51"/>
        <v>299.99999999999898</v>
      </c>
      <c r="L374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75" spans="1:12">
      <c r="A375" s="1">
        <v>12.417191000000001</v>
      </c>
      <c r="B375" s="1">
        <v>0.24725620199500001</v>
      </c>
      <c r="C375" s="1">
        <v>0.249425116048</v>
      </c>
      <c r="D375" s="1">
        <f t="shared" si="45"/>
        <v>2.9356201994999997E-2</v>
      </c>
      <c r="E375" s="1">
        <f t="shared" si="46"/>
        <v>0.27436511604800001</v>
      </c>
      <c r="F375">
        <f t="shared" si="47"/>
        <v>7.6138003499603757E-2</v>
      </c>
      <c r="G375">
        <f t="shared" si="50"/>
        <v>12.4333333333333</v>
      </c>
      <c r="H375">
        <f t="shared" si="48"/>
        <v>6.1072325470578486</v>
      </c>
      <c r="I375">
        <f t="shared" si="49"/>
        <v>96</v>
      </c>
      <c r="J375" s="1" t="str">
        <f t="shared" si="53"/>
        <v/>
      </c>
      <c r="K375">
        <f t="shared" si="51"/>
        <v>333.33333333333218</v>
      </c>
      <c r="L375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76" spans="1:12" ht="30">
      <c r="A376" s="1">
        <v>12.450481</v>
      </c>
      <c r="B376" s="1">
        <v>0.24725620199500001</v>
      </c>
      <c r="C376" s="1">
        <v>0.249425116048</v>
      </c>
      <c r="D376" s="1">
        <f t="shared" si="45"/>
        <v>2.9356201994999997E-2</v>
      </c>
      <c r="E376" s="1">
        <f t="shared" si="46"/>
        <v>0.27436511604800001</v>
      </c>
      <c r="F376">
        <f t="shared" si="47"/>
        <v>7.6138003499603757E-2</v>
      </c>
      <c r="G376">
        <f t="shared" si="50"/>
        <v>12.466666666666633</v>
      </c>
      <c r="H376">
        <f t="shared" si="48"/>
        <v>6.1072325470578486</v>
      </c>
      <c r="I376">
        <f t="shared" si="49"/>
        <v>96</v>
      </c>
      <c r="J376" s="1" t="str">
        <f t="shared" si="53"/>
        <v/>
      </c>
      <c r="K376">
        <f t="shared" si="51"/>
        <v>366.66666666666538</v>
      </c>
      <c r="L376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77" spans="1:12">
      <c r="A377" s="1">
        <v>12.483771000000001</v>
      </c>
      <c r="B377" s="1">
        <v>0.24725620199500001</v>
      </c>
      <c r="C377" s="1">
        <v>0.24617174496899999</v>
      </c>
      <c r="D377" s="1">
        <f t="shared" si="45"/>
        <v>2.9356201994999997E-2</v>
      </c>
      <c r="E377" s="1">
        <f t="shared" si="46"/>
        <v>0.27111174496899998</v>
      </c>
      <c r="F377">
        <f t="shared" si="47"/>
        <v>7.436336485570734E-2</v>
      </c>
      <c r="G377">
        <f t="shared" si="50"/>
        <v>12.499999999999966</v>
      </c>
      <c r="H377">
        <f t="shared" si="48"/>
        <v>6.1799562458447594</v>
      </c>
      <c r="I377">
        <f t="shared" si="49"/>
        <v>96</v>
      </c>
      <c r="J377" s="1" t="str">
        <f t="shared" si="53"/>
        <v/>
      </c>
      <c r="K377">
        <f t="shared" si="51"/>
        <v>399.99999999999858</v>
      </c>
      <c r="L377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78" spans="1:12" ht="30">
      <c r="A378" s="1">
        <v>12.517061</v>
      </c>
      <c r="B378" s="1">
        <v>0.24725620199500001</v>
      </c>
      <c r="C378" s="1">
        <v>0.24617174496899999</v>
      </c>
      <c r="D378" s="1">
        <f t="shared" si="45"/>
        <v>2.9356201994999997E-2</v>
      </c>
      <c r="E378" s="1">
        <f t="shared" si="46"/>
        <v>0.27111174496899998</v>
      </c>
      <c r="F378">
        <f t="shared" si="47"/>
        <v>7.436336485570734E-2</v>
      </c>
      <c r="G378">
        <f t="shared" si="50"/>
        <v>12.533333333333299</v>
      </c>
      <c r="H378">
        <f t="shared" si="48"/>
        <v>6.1799562458447594</v>
      </c>
      <c r="I378">
        <f t="shared" si="49"/>
        <v>96</v>
      </c>
      <c r="J378" s="1" t="str">
        <f t="shared" si="53"/>
        <v/>
      </c>
      <c r="K378">
        <f t="shared" si="51"/>
        <v>433.33333333333178</v>
      </c>
      <c r="L378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79" spans="1:12">
      <c r="A379" s="1">
        <v>12.550350999999999</v>
      </c>
      <c r="B379" s="1">
        <v>0.24725620199500001</v>
      </c>
      <c r="C379" s="1">
        <v>0.24617174496899999</v>
      </c>
      <c r="D379" s="1">
        <f t="shared" si="45"/>
        <v>2.9356201994999997E-2</v>
      </c>
      <c r="E379" s="1">
        <f t="shared" si="46"/>
        <v>0.27111174496899998</v>
      </c>
      <c r="F379">
        <f t="shared" si="47"/>
        <v>7.436336485570734E-2</v>
      </c>
      <c r="G379">
        <f t="shared" si="50"/>
        <v>12.566666666666633</v>
      </c>
      <c r="H379">
        <f t="shared" si="48"/>
        <v>6.1799562458447594</v>
      </c>
      <c r="I379">
        <f t="shared" si="49"/>
        <v>96</v>
      </c>
      <c r="J379" s="1" t="str">
        <f t="shared" si="53"/>
        <v/>
      </c>
      <c r="K379">
        <f t="shared" si="51"/>
        <v>466.66666666666498</v>
      </c>
      <c r="L379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80" spans="1:12" ht="30">
      <c r="A380" s="1">
        <v>12.583641</v>
      </c>
      <c r="B380" s="1">
        <v>0.24725620199500001</v>
      </c>
      <c r="C380" s="1">
        <v>0.24617174496899999</v>
      </c>
      <c r="D380" s="1">
        <f t="shared" si="45"/>
        <v>2.9356201994999997E-2</v>
      </c>
      <c r="E380" s="1">
        <f t="shared" si="46"/>
        <v>0.27111174496899998</v>
      </c>
      <c r="F380">
        <f t="shared" si="47"/>
        <v>7.436336485570734E-2</v>
      </c>
      <c r="G380">
        <f t="shared" si="50"/>
        <v>12.599999999999966</v>
      </c>
      <c r="H380">
        <f t="shared" si="48"/>
        <v>6.1799562458447594</v>
      </c>
      <c r="I380">
        <f t="shared" si="49"/>
        <v>96</v>
      </c>
      <c r="J380" s="1" t="str">
        <f t="shared" si="53"/>
        <v/>
      </c>
      <c r="K380">
        <f t="shared" si="51"/>
        <v>499.99999999999818</v>
      </c>
      <c r="L380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81" spans="1:12">
      <c r="A381" s="1">
        <v>12.616930999999999</v>
      </c>
      <c r="B381" s="1">
        <v>0.24725620199500001</v>
      </c>
      <c r="C381" s="1">
        <v>0.24617174496899999</v>
      </c>
      <c r="D381" s="1">
        <f t="shared" si="45"/>
        <v>2.9356201994999997E-2</v>
      </c>
      <c r="E381" s="1">
        <f t="shared" si="46"/>
        <v>0.27111174496899998</v>
      </c>
      <c r="F381">
        <f t="shared" si="47"/>
        <v>7.436336485570734E-2</v>
      </c>
      <c r="G381">
        <f t="shared" si="50"/>
        <v>12.633333333333299</v>
      </c>
      <c r="H381">
        <f t="shared" si="48"/>
        <v>6.1799562458447594</v>
      </c>
      <c r="I381">
        <f t="shared" si="49"/>
        <v>96</v>
      </c>
      <c r="J381" s="1" t="str">
        <f t="shared" si="53"/>
        <v/>
      </c>
      <c r="K381">
        <f t="shared" si="51"/>
        <v>533.33333333333144</v>
      </c>
      <c r="L381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82" spans="1:12" ht="30">
      <c r="A382" s="1">
        <v>12.650221</v>
      </c>
      <c r="B382" s="1">
        <v>0.24725620199500001</v>
      </c>
      <c r="C382" s="1">
        <v>0.24617174496899999</v>
      </c>
      <c r="D382" s="1">
        <f t="shared" si="45"/>
        <v>2.9356201994999997E-2</v>
      </c>
      <c r="E382" s="1">
        <f t="shared" si="46"/>
        <v>0.27111174496899998</v>
      </c>
      <c r="F382">
        <f t="shared" si="47"/>
        <v>7.436336485570734E-2</v>
      </c>
      <c r="G382">
        <f t="shared" si="50"/>
        <v>12.666666666666632</v>
      </c>
      <c r="H382">
        <f t="shared" si="48"/>
        <v>6.1799562458447594</v>
      </c>
      <c r="I382">
        <f t="shared" si="49"/>
        <v>96</v>
      </c>
      <c r="J382" s="1" t="str">
        <f t="shared" si="53"/>
        <v/>
      </c>
      <c r="K382">
        <f t="shared" si="51"/>
        <v>566.6666666666647</v>
      </c>
      <c r="L382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83" spans="1:12">
      <c r="A383" s="1">
        <v>12.683510999999999</v>
      </c>
      <c r="B383" s="1">
        <v>0.24725620199500001</v>
      </c>
      <c r="C383" s="1">
        <v>0.24617174496899999</v>
      </c>
      <c r="D383" s="1">
        <f t="shared" si="45"/>
        <v>2.9356201994999997E-2</v>
      </c>
      <c r="E383" s="1">
        <f t="shared" si="46"/>
        <v>0.27111174496899998</v>
      </c>
      <c r="F383">
        <f t="shared" si="47"/>
        <v>7.436336485570734E-2</v>
      </c>
      <c r="G383">
        <f t="shared" si="50"/>
        <v>12.699999999999966</v>
      </c>
      <c r="H383">
        <f t="shared" si="48"/>
        <v>6.1799562458447594</v>
      </c>
      <c r="I383">
        <f t="shared" si="49"/>
        <v>96</v>
      </c>
      <c r="J383" s="1" t="str">
        <f t="shared" si="53"/>
        <v/>
      </c>
      <c r="K383">
        <f t="shared" si="51"/>
        <v>599.99999999999795</v>
      </c>
      <c r="L383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84" spans="1:12" ht="30">
      <c r="A384" s="1">
        <v>12.716801</v>
      </c>
      <c r="B384" s="1">
        <v>0.24725620199500001</v>
      </c>
      <c r="C384" s="1">
        <v>0.24617174496899999</v>
      </c>
      <c r="D384" s="1">
        <f t="shared" si="45"/>
        <v>2.9356201994999997E-2</v>
      </c>
      <c r="E384" s="1">
        <f t="shared" si="46"/>
        <v>0.27111174496899998</v>
      </c>
      <c r="F384">
        <f t="shared" si="47"/>
        <v>7.436336485570734E-2</v>
      </c>
      <c r="G384">
        <f t="shared" si="50"/>
        <v>12.733333333333299</v>
      </c>
      <c r="H384">
        <f t="shared" si="48"/>
        <v>6.1799562458447594</v>
      </c>
      <c r="I384">
        <f t="shared" si="49"/>
        <v>96</v>
      </c>
      <c r="J384" s="1" t="str">
        <f t="shared" si="53"/>
        <v/>
      </c>
      <c r="K384">
        <f t="shared" si="51"/>
        <v>633.33333333333121</v>
      </c>
      <c r="L384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85" spans="1:12">
      <c r="A385" s="1">
        <v>12.750092</v>
      </c>
      <c r="B385" s="1">
        <v>0.24725620199500001</v>
      </c>
      <c r="C385" s="1">
        <v>0.24617174496899999</v>
      </c>
      <c r="D385" s="1">
        <f t="shared" si="45"/>
        <v>2.9356201994999997E-2</v>
      </c>
      <c r="E385" s="1">
        <f t="shared" si="46"/>
        <v>0.27111174496899998</v>
      </c>
      <c r="F385">
        <f t="shared" si="47"/>
        <v>7.436336485570734E-2</v>
      </c>
      <c r="G385">
        <f t="shared" si="50"/>
        <v>12.766666666666632</v>
      </c>
      <c r="H385">
        <f t="shared" si="48"/>
        <v>6.1799562458447594</v>
      </c>
      <c r="I385">
        <f t="shared" si="49"/>
        <v>96</v>
      </c>
      <c r="J385" s="1" t="str">
        <f t="shared" si="53"/>
        <v/>
      </c>
      <c r="K385">
        <f t="shared" si="51"/>
        <v>666.66666666666447</v>
      </c>
      <c r="L385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86" spans="1:12" ht="30">
      <c r="A386" s="1">
        <v>12.783382</v>
      </c>
      <c r="B386" s="1">
        <v>0.24725620199500001</v>
      </c>
      <c r="C386" s="1">
        <v>0.24617174496899999</v>
      </c>
      <c r="D386" s="1">
        <f t="shared" si="45"/>
        <v>2.9356201994999997E-2</v>
      </c>
      <c r="E386" s="1">
        <f t="shared" si="46"/>
        <v>0.27111174496899998</v>
      </c>
      <c r="F386">
        <f t="shared" si="47"/>
        <v>7.436336485570734E-2</v>
      </c>
      <c r="G386">
        <f t="shared" si="50"/>
        <v>12.799999999999965</v>
      </c>
      <c r="H386">
        <f t="shared" si="48"/>
        <v>6.1799562458447594</v>
      </c>
      <c r="I386">
        <f t="shared" si="49"/>
        <v>96</v>
      </c>
      <c r="J386" s="1" t="str">
        <f t="shared" si="53"/>
        <v/>
      </c>
      <c r="K386">
        <f t="shared" si="51"/>
        <v>699.99999999999773</v>
      </c>
      <c r="L386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87" spans="1:12">
      <c r="A387" s="1">
        <v>12.816672000000001</v>
      </c>
      <c r="B387" s="1">
        <v>0.24725620199500001</v>
      </c>
      <c r="C387" s="1">
        <v>0.24617174496899999</v>
      </c>
      <c r="D387" s="1">
        <f t="shared" ref="D387:D450" si="54">B387-0.2179</f>
        <v>2.9356201994999997E-2</v>
      </c>
      <c r="E387" s="1">
        <f t="shared" ref="E387:E450" si="55">C387+0.02494</f>
        <v>0.27111174496899998</v>
      </c>
      <c r="F387">
        <f t="shared" ref="F387:F450" si="56">D387*D387+E387*E387</f>
        <v>7.436336485570734E-2</v>
      </c>
      <c r="G387">
        <f t="shared" si="50"/>
        <v>12.833333333333298</v>
      </c>
      <c r="H387">
        <f t="shared" ref="H387:H450" si="57">DEGREES(ATAN(D387/E387))</f>
        <v>6.1799562458447594</v>
      </c>
      <c r="I387">
        <f t="shared" ref="I387:I450" si="58">INT(H387)+90</f>
        <v>96</v>
      </c>
      <c r="J387" s="1" t="str">
        <f t="shared" si="53"/>
        <v/>
      </c>
      <c r="K387">
        <f t="shared" si="51"/>
        <v>733.33333333333098</v>
      </c>
      <c r="L387" t="str">
        <f t="shared" si="5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88" spans="1:12" ht="30">
      <c r="A388" s="1">
        <v>12.849962</v>
      </c>
      <c r="B388" s="1">
        <v>0.24725620199500001</v>
      </c>
      <c r="C388" s="1">
        <v>0.24617174496899999</v>
      </c>
      <c r="D388" s="1">
        <f t="shared" si="54"/>
        <v>2.9356201994999997E-2</v>
      </c>
      <c r="E388" s="1">
        <f t="shared" si="55"/>
        <v>0.27111174496899998</v>
      </c>
      <c r="F388">
        <f t="shared" si="56"/>
        <v>7.436336485570734E-2</v>
      </c>
      <c r="G388">
        <f t="shared" ref="G388:G451" si="59">G387+1/30</f>
        <v>12.866666666666632</v>
      </c>
      <c r="H388">
        <f t="shared" si="57"/>
        <v>6.1799562458447594</v>
      </c>
      <c r="I388">
        <f t="shared" si="58"/>
        <v>96</v>
      </c>
      <c r="J388" s="1" t="str">
        <f t="shared" si="53"/>
        <v/>
      </c>
      <c r="K388">
        <f t="shared" ref="K388:K451" si="60">IF(I388=I387,K387+(G388-G387)*1000,100/3)</f>
        <v>766.66666666666424</v>
      </c>
      <c r="L388" t="str">
        <f t="shared" ref="L388:L451" si="61">CONCATENATE(L387,J388)</f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89" spans="1:12">
      <c r="A389" s="1">
        <v>12.883252000000001</v>
      </c>
      <c r="B389" s="1">
        <v>0.24725620199500001</v>
      </c>
      <c r="C389" s="1">
        <v>0.24617174496899999</v>
      </c>
      <c r="D389" s="1">
        <f t="shared" si="54"/>
        <v>2.9356201994999997E-2</v>
      </c>
      <c r="E389" s="1">
        <f t="shared" si="55"/>
        <v>0.27111174496899998</v>
      </c>
      <c r="F389">
        <f t="shared" si="56"/>
        <v>7.436336485570734E-2</v>
      </c>
      <c r="G389">
        <f t="shared" si="59"/>
        <v>12.899999999999965</v>
      </c>
      <c r="H389">
        <f t="shared" si="57"/>
        <v>6.1799562458447594</v>
      </c>
      <c r="I389">
        <f t="shared" si="58"/>
        <v>96</v>
      </c>
      <c r="J389" s="1" t="str">
        <f t="shared" ref="J389:J452" si="62">IF(I389=I388,"",CONCATENATE("delay(",INT(K388),");",CHAR(10),"myservo.write(",I389,");"))</f>
        <v/>
      </c>
      <c r="K389">
        <f t="shared" si="60"/>
        <v>799.9999999999975</v>
      </c>
      <c r="L389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90" spans="1:12" ht="30">
      <c r="A390" s="1">
        <v>12.916542</v>
      </c>
      <c r="B390" s="1">
        <v>0.24725620199500001</v>
      </c>
      <c r="C390" s="1">
        <v>0.24617174496899999</v>
      </c>
      <c r="D390" s="1">
        <f t="shared" si="54"/>
        <v>2.9356201994999997E-2</v>
      </c>
      <c r="E390" s="1">
        <f t="shared" si="55"/>
        <v>0.27111174496899998</v>
      </c>
      <c r="F390">
        <f t="shared" si="56"/>
        <v>7.436336485570734E-2</v>
      </c>
      <c r="G390">
        <f t="shared" si="59"/>
        <v>12.933333333333298</v>
      </c>
      <c r="H390">
        <f t="shared" si="57"/>
        <v>6.1799562458447594</v>
      </c>
      <c r="I390">
        <f t="shared" si="58"/>
        <v>96</v>
      </c>
      <c r="J390" s="1" t="str">
        <f t="shared" si="62"/>
        <v/>
      </c>
      <c r="K390">
        <f t="shared" si="60"/>
        <v>833.33333333333076</v>
      </c>
      <c r="L390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91" spans="1:12">
      <c r="A391" s="1">
        <v>12.949832000000001</v>
      </c>
      <c r="B391" s="1">
        <v>0.24725620199500001</v>
      </c>
      <c r="C391" s="1">
        <v>0.24617174496899999</v>
      </c>
      <c r="D391" s="1">
        <f t="shared" si="54"/>
        <v>2.9356201994999997E-2</v>
      </c>
      <c r="E391" s="1">
        <f t="shared" si="55"/>
        <v>0.27111174496899998</v>
      </c>
      <c r="F391">
        <f t="shared" si="56"/>
        <v>7.436336485570734E-2</v>
      </c>
      <c r="G391">
        <f t="shared" si="59"/>
        <v>12.966666666666631</v>
      </c>
      <c r="H391">
        <f t="shared" si="57"/>
        <v>6.1799562458447594</v>
      </c>
      <c r="I391">
        <f t="shared" si="58"/>
        <v>96</v>
      </c>
      <c r="J391" s="1" t="str">
        <f t="shared" si="62"/>
        <v/>
      </c>
      <c r="K391">
        <f t="shared" si="60"/>
        <v>866.66666666666401</v>
      </c>
      <c r="L391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92" spans="1:12" ht="30">
      <c r="A392" s="1">
        <v>12.983122</v>
      </c>
      <c r="B392" s="1">
        <v>0.24725620199500001</v>
      </c>
      <c r="C392" s="1">
        <v>0.24617174496899999</v>
      </c>
      <c r="D392" s="1">
        <f t="shared" si="54"/>
        <v>2.9356201994999997E-2</v>
      </c>
      <c r="E392" s="1">
        <f t="shared" si="55"/>
        <v>0.27111174496899998</v>
      </c>
      <c r="F392">
        <f t="shared" si="56"/>
        <v>7.436336485570734E-2</v>
      </c>
      <c r="G392">
        <f t="shared" si="59"/>
        <v>12.999999999999964</v>
      </c>
      <c r="H392">
        <f t="shared" si="57"/>
        <v>6.1799562458447594</v>
      </c>
      <c r="I392">
        <f t="shared" si="58"/>
        <v>96</v>
      </c>
      <c r="J392" s="1" t="str">
        <f t="shared" si="62"/>
        <v/>
      </c>
      <c r="K392">
        <f t="shared" si="60"/>
        <v>899.99999999999727</v>
      </c>
      <c r="L392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93" spans="1:12">
      <c r="A393" s="1">
        <v>13.016412000000001</v>
      </c>
      <c r="B393" s="1">
        <v>0.24725620199500001</v>
      </c>
      <c r="C393" s="1">
        <v>0.24617174496899999</v>
      </c>
      <c r="D393" s="1">
        <f t="shared" si="54"/>
        <v>2.9356201994999997E-2</v>
      </c>
      <c r="E393" s="1">
        <f t="shared" si="55"/>
        <v>0.27111174496899998</v>
      </c>
      <c r="F393">
        <f t="shared" si="56"/>
        <v>7.436336485570734E-2</v>
      </c>
      <c r="G393">
        <f t="shared" si="59"/>
        <v>13.033333333333298</v>
      </c>
      <c r="H393">
        <f t="shared" si="57"/>
        <v>6.1799562458447594</v>
      </c>
      <c r="I393">
        <f t="shared" si="58"/>
        <v>96</v>
      </c>
      <c r="J393" s="1" t="str">
        <f t="shared" si="62"/>
        <v/>
      </c>
      <c r="K393">
        <f t="shared" si="60"/>
        <v>933.33333333333053</v>
      </c>
      <c r="L393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94" spans="1:12" ht="30">
      <c r="A394" s="1">
        <v>13.049702</v>
      </c>
      <c r="B394" s="1">
        <v>0.24725620199500001</v>
      </c>
      <c r="C394" s="1">
        <v>0.24617174496899999</v>
      </c>
      <c r="D394" s="1">
        <f t="shared" si="54"/>
        <v>2.9356201994999997E-2</v>
      </c>
      <c r="E394" s="1">
        <f t="shared" si="55"/>
        <v>0.27111174496899998</v>
      </c>
      <c r="F394">
        <f t="shared" si="56"/>
        <v>7.436336485570734E-2</v>
      </c>
      <c r="G394">
        <f t="shared" si="59"/>
        <v>13.066666666666631</v>
      </c>
      <c r="H394">
        <f t="shared" si="57"/>
        <v>6.1799562458447594</v>
      </c>
      <c r="I394">
        <f t="shared" si="58"/>
        <v>96</v>
      </c>
      <c r="J394" s="1" t="str">
        <f t="shared" si="62"/>
        <v/>
      </c>
      <c r="K394">
        <f t="shared" si="60"/>
        <v>966.66666666666379</v>
      </c>
      <c r="L394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95" spans="1:12">
      <c r="A395" s="1">
        <v>13.082992000000001</v>
      </c>
      <c r="B395" s="1">
        <v>0.24725620199500001</v>
      </c>
      <c r="C395" s="1">
        <v>0.24617174496899999</v>
      </c>
      <c r="D395" s="1">
        <f t="shared" si="54"/>
        <v>2.9356201994999997E-2</v>
      </c>
      <c r="E395" s="1">
        <f t="shared" si="55"/>
        <v>0.27111174496899998</v>
      </c>
      <c r="F395">
        <f t="shared" si="56"/>
        <v>7.436336485570734E-2</v>
      </c>
      <c r="G395">
        <f t="shared" si="59"/>
        <v>13.099999999999964</v>
      </c>
      <c r="H395">
        <f t="shared" si="57"/>
        <v>6.1799562458447594</v>
      </c>
      <c r="I395">
        <f t="shared" si="58"/>
        <v>96</v>
      </c>
      <c r="J395" s="1" t="str">
        <f t="shared" si="62"/>
        <v/>
      </c>
      <c r="K395">
        <f t="shared" si="60"/>
        <v>999.99999999999704</v>
      </c>
      <c r="L395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96" spans="1:12" ht="30">
      <c r="A396" s="1">
        <v>13.116282</v>
      </c>
      <c r="B396" s="1">
        <v>0.24725620199500001</v>
      </c>
      <c r="C396" s="1">
        <v>0.24617174496899999</v>
      </c>
      <c r="D396" s="1">
        <f t="shared" si="54"/>
        <v>2.9356201994999997E-2</v>
      </c>
      <c r="E396" s="1">
        <f t="shared" si="55"/>
        <v>0.27111174496899998</v>
      </c>
      <c r="F396">
        <f t="shared" si="56"/>
        <v>7.436336485570734E-2</v>
      </c>
      <c r="G396">
        <f t="shared" si="59"/>
        <v>13.133333333333297</v>
      </c>
      <c r="H396">
        <f t="shared" si="57"/>
        <v>6.1799562458447594</v>
      </c>
      <c r="I396">
        <f t="shared" si="58"/>
        <v>96</v>
      </c>
      <c r="J396" s="1" t="str">
        <f t="shared" si="62"/>
        <v/>
      </c>
      <c r="K396">
        <f t="shared" si="60"/>
        <v>1033.3333333333303</v>
      </c>
      <c r="L396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97" spans="1:12">
      <c r="A397" s="1">
        <v>13.149571999999999</v>
      </c>
      <c r="B397" s="1">
        <v>0.24725620199500001</v>
      </c>
      <c r="C397" s="1">
        <v>0.24617174496899999</v>
      </c>
      <c r="D397" s="1">
        <f t="shared" si="54"/>
        <v>2.9356201994999997E-2</v>
      </c>
      <c r="E397" s="1">
        <f t="shared" si="55"/>
        <v>0.27111174496899998</v>
      </c>
      <c r="F397">
        <f t="shared" si="56"/>
        <v>7.436336485570734E-2</v>
      </c>
      <c r="G397">
        <f t="shared" si="59"/>
        <v>13.166666666666631</v>
      </c>
      <c r="H397">
        <f t="shared" si="57"/>
        <v>6.1799562458447594</v>
      </c>
      <c r="I397">
        <f t="shared" si="58"/>
        <v>96</v>
      </c>
      <c r="J397" s="1" t="str">
        <f t="shared" si="62"/>
        <v/>
      </c>
      <c r="K397">
        <f t="shared" si="60"/>
        <v>1066.6666666666636</v>
      </c>
      <c r="L397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98" spans="1:12" ht="30">
      <c r="A398" s="1">
        <v>13.182862</v>
      </c>
      <c r="B398" s="1">
        <v>0.24725620199500001</v>
      </c>
      <c r="C398" s="1">
        <v>0.24617174496899999</v>
      </c>
      <c r="D398" s="1">
        <f t="shared" si="54"/>
        <v>2.9356201994999997E-2</v>
      </c>
      <c r="E398" s="1">
        <f t="shared" si="55"/>
        <v>0.27111174496899998</v>
      </c>
      <c r="F398">
        <f t="shared" si="56"/>
        <v>7.436336485570734E-2</v>
      </c>
      <c r="G398">
        <f t="shared" si="59"/>
        <v>13.199999999999964</v>
      </c>
      <c r="H398">
        <f t="shared" si="57"/>
        <v>6.1799562458447594</v>
      </c>
      <c r="I398">
        <f t="shared" si="58"/>
        <v>96</v>
      </c>
      <c r="J398" s="1" t="str">
        <f t="shared" si="62"/>
        <v/>
      </c>
      <c r="K398">
        <f t="shared" si="60"/>
        <v>1099.9999999999968</v>
      </c>
      <c r="L398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399" spans="1:12">
      <c r="A399" s="1">
        <v>13.216151999999999</v>
      </c>
      <c r="B399" s="1">
        <v>0.24725620199500001</v>
      </c>
      <c r="C399" s="1">
        <v>0.24617174496899999</v>
      </c>
      <c r="D399" s="1">
        <f t="shared" si="54"/>
        <v>2.9356201994999997E-2</v>
      </c>
      <c r="E399" s="1">
        <f t="shared" si="55"/>
        <v>0.27111174496899998</v>
      </c>
      <c r="F399">
        <f t="shared" si="56"/>
        <v>7.436336485570734E-2</v>
      </c>
      <c r="G399">
        <f t="shared" si="59"/>
        <v>13.233333333333297</v>
      </c>
      <c r="H399">
        <f t="shared" si="57"/>
        <v>6.1799562458447594</v>
      </c>
      <c r="I399">
        <f t="shared" si="58"/>
        <v>96</v>
      </c>
      <c r="J399" s="1" t="str">
        <f t="shared" si="62"/>
        <v/>
      </c>
      <c r="K399">
        <f t="shared" si="60"/>
        <v>1133.3333333333301</v>
      </c>
      <c r="L399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00" spans="1:12" ht="30">
      <c r="A400" s="1">
        <v>13.249442</v>
      </c>
      <c r="B400" s="1">
        <v>0.24725620199500001</v>
      </c>
      <c r="C400" s="1">
        <v>0.24617174496899999</v>
      </c>
      <c r="D400" s="1">
        <f t="shared" si="54"/>
        <v>2.9356201994999997E-2</v>
      </c>
      <c r="E400" s="1">
        <f t="shared" si="55"/>
        <v>0.27111174496899998</v>
      </c>
      <c r="F400">
        <f t="shared" si="56"/>
        <v>7.436336485570734E-2</v>
      </c>
      <c r="G400">
        <f t="shared" si="59"/>
        <v>13.26666666666663</v>
      </c>
      <c r="H400">
        <f t="shared" si="57"/>
        <v>6.1799562458447594</v>
      </c>
      <c r="I400">
        <f t="shared" si="58"/>
        <v>96</v>
      </c>
      <c r="J400" s="1" t="str">
        <f t="shared" si="62"/>
        <v/>
      </c>
      <c r="K400">
        <f t="shared" si="60"/>
        <v>1166.6666666666633</v>
      </c>
      <c r="L400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01" spans="1:12">
      <c r="A401" s="1">
        <v>13.282731999999999</v>
      </c>
      <c r="B401" s="1">
        <v>0.24725620199500001</v>
      </c>
      <c r="C401" s="1">
        <v>0.24617174496899999</v>
      </c>
      <c r="D401" s="1">
        <f t="shared" si="54"/>
        <v>2.9356201994999997E-2</v>
      </c>
      <c r="E401" s="1">
        <f t="shared" si="55"/>
        <v>0.27111174496899998</v>
      </c>
      <c r="F401">
        <f t="shared" si="56"/>
        <v>7.436336485570734E-2</v>
      </c>
      <c r="G401">
        <f t="shared" si="59"/>
        <v>13.299999999999963</v>
      </c>
      <c r="H401">
        <f t="shared" si="57"/>
        <v>6.1799562458447594</v>
      </c>
      <c r="I401">
        <f t="shared" si="58"/>
        <v>96</v>
      </c>
      <c r="J401" s="1" t="str">
        <f t="shared" si="62"/>
        <v/>
      </c>
      <c r="K401">
        <f t="shared" si="60"/>
        <v>1199.9999999999966</v>
      </c>
      <c r="L401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02" spans="1:12" ht="30">
      <c r="A402" s="1">
        <v>13.316022999999999</v>
      </c>
      <c r="B402" s="1">
        <v>0.24725620199500001</v>
      </c>
      <c r="C402" s="1">
        <v>0.24617174496899999</v>
      </c>
      <c r="D402" s="1">
        <f t="shared" si="54"/>
        <v>2.9356201994999997E-2</v>
      </c>
      <c r="E402" s="1">
        <f t="shared" si="55"/>
        <v>0.27111174496899998</v>
      </c>
      <c r="F402">
        <f t="shared" si="56"/>
        <v>7.436336485570734E-2</v>
      </c>
      <c r="G402">
        <f t="shared" si="59"/>
        <v>13.333333333333297</v>
      </c>
      <c r="H402">
        <f t="shared" si="57"/>
        <v>6.1799562458447594</v>
      </c>
      <c r="I402">
        <f t="shared" si="58"/>
        <v>96</v>
      </c>
      <c r="J402" s="1" t="str">
        <f t="shared" si="62"/>
        <v/>
      </c>
      <c r="K402">
        <f t="shared" si="60"/>
        <v>1233.3333333333298</v>
      </c>
      <c r="L402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03" spans="1:12">
      <c r="A403" s="1">
        <v>13.349313</v>
      </c>
      <c r="B403" s="1">
        <v>0.24725620199500001</v>
      </c>
      <c r="C403" s="1">
        <v>0.24617174496899999</v>
      </c>
      <c r="D403" s="1">
        <f t="shared" si="54"/>
        <v>2.9356201994999997E-2</v>
      </c>
      <c r="E403" s="1">
        <f t="shared" si="55"/>
        <v>0.27111174496899998</v>
      </c>
      <c r="F403">
        <f t="shared" si="56"/>
        <v>7.436336485570734E-2</v>
      </c>
      <c r="G403">
        <f t="shared" si="59"/>
        <v>13.36666666666663</v>
      </c>
      <c r="H403">
        <f t="shared" si="57"/>
        <v>6.1799562458447594</v>
      </c>
      <c r="I403">
        <f t="shared" si="58"/>
        <v>96</v>
      </c>
      <c r="J403" s="1" t="str">
        <f t="shared" si="62"/>
        <v/>
      </c>
      <c r="K403">
        <f t="shared" si="60"/>
        <v>1266.6666666666631</v>
      </c>
      <c r="L403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04" spans="1:12" ht="30">
      <c r="A404" s="1">
        <v>13.382603</v>
      </c>
      <c r="B404" s="1">
        <v>0.24725620199500001</v>
      </c>
      <c r="C404" s="1">
        <v>0.24617174496899999</v>
      </c>
      <c r="D404" s="1">
        <f t="shared" si="54"/>
        <v>2.9356201994999997E-2</v>
      </c>
      <c r="E404" s="1">
        <f t="shared" si="55"/>
        <v>0.27111174496899998</v>
      </c>
      <c r="F404">
        <f t="shared" si="56"/>
        <v>7.436336485570734E-2</v>
      </c>
      <c r="G404">
        <f t="shared" si="59"/>
        <v>13.399999999999963</v>
      </c>
      <c r="H404">
        <f t="shared" si="57"/>
        <v>6.1799562458447594</v>
      </c>
      <c r="I404">
        <f t="shared" si="58"/>
        <v>96</v>
      </c>
      <c r="J404" s="1" t="str">
        <f t="shared" si="62"/>
        <v/>
      </c>
      <c r="K404">
        <f t="shared" si="60"/>
        <v>1299.9999999999964</v>
      </c>
      <c r="L404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05" spans="1:12">
      <c r="A405" s="1">
        <v>13.415893000000001</v>
      </c>
      <c r="B405" s="1">
        <v>0.24725620199500001</v>
      </c>
      <c r="C405" s="1">
        <v>0.24617174496899999</v>
      </c>
      <c r="D405" s="1">
        <f t="shared" si="54"/>
        <v>2.9356201994999997E-2</v>
      </c>
      <c r="E405" s="1">
        <f t="shared" si="55"/>
        <v>0.27111174496899998</v>
      </c>
      <c r="F405">
        <f t="shared" si="56"/>
        <v>7.436336485570734E-2</v>
      </c>
      <c r="G405">
        <f t="shared" si="59"/>
        <v>13.433333333333296</v>
      </c>
      <c r="H405">
        <f t="shared" si="57"/>
        <v>6.1799562458447594</v>
      </c>
      <c r="I405">
        <f t="shared" si="58"/>
        <v>96</v>
      </c>
      <c r="J405" s="1" t="str">
        <f t="shared" si="62"/>
        <v/>
      </c>
      <c r="K405">
        <f t="shared" si="60"/>
        <v>1333.3333333333296</v>
      </c>
      <c r="L405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06" spans="1:12" ht="30">
      <c r="A406" s="1">
        <v>13.449183</v>
      </c>
      <c r="B406" s="1">
        <v>0.24725620199500001</v>
      </c>
      <c r="C406" s="1">
        <v>0.24617174496899999</v>
      </c>
      <c r="D406" s="1">
        <f t="shared" si="54"/>
        <v>2.9356201994999997E-2</v>
      </c>
      <c r="E406" s="1">
        <f t="shared" si="55"/>
        <v>0.27111174496899998</v>
      </c>
      <c r="F406">
        <f t="shared" si="56"/>
        <v>7.436336485570734E-2</v>
      </c>
      <c r="G406">
        <f t="shared" si="59"/>
        <v>13.466666666666629</v>
      </c>
      <c r="H406">
        <f t="shared" si="57"/>
        <v>6.1799562458447594</v>
      </c>
      <c r="I406">
        <f t="shared" si="58"/>
        <v>96</v>
      </c>
      <c r="J406" s="1" t="str">
        <f t="shared" si="62"/>
        <v/>
      </c>
      <c r="K406">
        <f t="shared" si="60"/>
        <v>1366.6666666666629</v>
      </c>
      <c r="L406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07" spans="1:12">
      <c r="A407" s="1">
        <v>13.482473000000001</v>
      </c>
      <c r="B407" s="1">
        <v>0.24725620199500001</v>
      </c>
      <c r="C407" s="1">
        <v>0.24617174496899999</v>
      </c>
      <c r="D407" s="1">
        <f t="shared" si="54"/>
        <v>2.9356201994999997E-2</v>
      </c>
      <c r="E407" s="1">
        <f t="shared" si="55"/>
        <v>0.27111174496899998</v>
      </c>
      <c r="F407">
        <f t="shared" si="56"/>
        <v>7.436336485570734E-2</v>
      </c>
      <c r="G407">
        <f t="shared" si="59"/>
        <v>13.499999999999963</v>
      </c>
      <c r="H407">
        <f t="shared" si="57"/>
        <v>6.1799562458447594</v>
      </c>
      <c r="I407">
        <f t="shared" si="58"/>
        <v>96</v>
      </c>
      <c r="J407" s="1" t="str">
        <f t="shared" si="62"/>
        <v/>
      </c>
      <c r="K407">
        <f t="shared" si="60"/>
        <v>1399.9999999999961</v>
      </c>
      <c r="L407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08" spans="1:12" ht="30">
      <c r="A408" s="1">
        <v>13.515763</v>
      </c>
      <c r="B408" s="1">
        <v>0.24725620199500001</v>
      </c>
      <c r="C408" s="1">
        <v>0.24617174496899999</v>
      </c>
      <c r="D408" s="1">
        <f t="shared" si="54"/>
        <v>2.9356201994999997E-2</v>
      </c>
      <c r="E408" s="1">
        <f t="shared" si="55"/>
        <v>0.27111174496899998</v>
      </c>
      <c r="F408">
        <f t="shared" si="56"/>
        <v>7.436336485570734E-2</v>
      </c>
      <c r="G408">
        <f t="shared" si="59"/>
        <v>13.533333333333296</v>
      </c>
      <c r="H408">
        <f t="shared" si="57"/>
        <v>6.1799562458447594</v>
      </c>
      <c r="I408">
        <f t="shared" si="58"/>
        <v>96</v>
      </c>
      <c r="J408" s="1" t="str">
        <f t="shared" si="62"/>
        <v/>
      </c>
      <c r="K408">
        <f t="shared" si="60"/>
        <v>1433.3333333333294</v>
      </c>
      <c r="L408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09" spans="1:12">
      <c r="A409" s="1">
        <v>13.549053000000001</v>
      </c>
      <c r="B409" s="1">
        <v>0.24725620199500001</v>
      </c>
      <c r="C409" s="1">
        <v>0.24617174496899999</v>
      </c>
      <c r="D409" s="1">
        <f t="shared" si="54"/>
        <v>2.9356201994999997E-2</v>
      </c>
      <c r="E409" s="1">
        <f t="shared" si="55"/>
        <v>0.27111174496899998</v>
      </c>
      <c r="F409">
        <f t="shared" si="56"/>
        <v>7.436336485570734E-2</v>
      </c>
      <c r="G409">
        <f t="shared" si="59"/>
        <v>13.566666666666629</v>
      </c>
      <c r="H409">
        <f t="shared" si="57"/>
        <v>6.1799562458447594</v>
      </c>
      <c r="I409">
        <f t="shared" si="58"/>
        <v>96</v>
      </c>
      <c r="J409" s="1" t="str">
        <f t="shared" si="62"/>
        <v/>
      </c>
      <c r="K409">
        <f t="shared" si="60"/>
        <v>1466.6666666666626</v>
      </c>
      <c r="L409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10" spans="1:12" ht="30">
      <c r="A410" s="1">
        <v>13.582343</v>
      </c>
      <c r="B410" s="1">
        <v>0.24725620199500001</v>
      </c>
      <c r="C410" s="1">
        <v>0.24617174496899999</v>
      </c>
      <c r="D410" s="1">
        <f t="shared" si="54"/>
        <v>2.9356201994999997E-2</v>
      </c>
      <c r="E410" s="1">
        <f t="shared" si="55"/>
        <v>0.27111174496899998</v>
      </c>
      <c r="F410">
        <f t="shared" si="56"/>
        <v>7.436336485570734E-2</v>
      </c>
      <c r="G410">
        <f t="shared" si="59"/>
        <v>13.599999999999962</v>
      </c>
      <c r="H410">
        <f t="shared" si="57"/>
        <v>6.1799562458447594</v>
      </c>
      <c r="I410">
        <f t="shared" si="58"/>
        <v>96</v>
      </c>
      <c r="J410" s="1" t="str">
        <f t="shared" si="62"/>
        <v/>
      </c>
      <c r="K410">
        <f t="shared" si="60"/>
        <v>1499.9999999999959</v>
      </c>
      <c r="L410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11" spans="1:12">
      <c r="A411" s="1">
        <v>13.615633000000001</v>
      </c>
      <c r="B411" s="1">
        <v>0.24725620199500001</v>
      </c>
      <c r="C411" s="1">
        <v>0.24617174496899999</v>
      </c>
      <c r="D411" s="1">
        <f t="shared" si="54"/>
        <v>2.9356201994999997E-2</v>
      </c>
      <c r="E411" s="1">
        <f t="shared" si="55"/>
        <v>0.27111174496899998</v>
      </c>
      <c r="F411">
        <f t="shared" si="56"/>
        <v>7.436336485570734E-2</v>
      </c>
      <c r="G411">
        <f t="shared" si="59"/>
        <v>13.633333333333296</v>
      </c>
      <c r="H411">
        <f t="shared" si="57"/>
        <v>6.1799562458447594</v>
      </c>
      <c r="I411">
        <f t="shared" si="58"/>
        <v>96</v>
      </c>
      <c r="J411" s="1" t="str">
        <f t="shared" si="62"/>
        <v/>
      </c>
      <c r="K411">
        <f t="shared" si="60"/>
        <v>1533.3333333333292</v>
      </c>
      <c r="L411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12" spans="1:12" ht="30">
      <c r="A412" s="1">
        <v>13.648923</v>
      </c>
      <c r="B412" s="1">
        <v>0.24725620199500001</v>
      </c>
      <c r="C412" s="1">
        <v>0.24617174496899999</v>
      </c>
      <c r="D412" s="1">
        <f t="shared" si="54"/>
        <v>2.9356201994999997E-2</v>
      </c>
      <c r="E412" s="1">
        <f t="shared" si="55"/>
        <v>0.27111174496899998</v>
      </c>
      <c r="F412">
        <f t="shared" si="56"/>
        <v>7.436336485570734E-2</v>
      </c>
      <c r="G412">
        <f t="shared" si="59"/>
        <v>13.666666666666629</v>
      </c>
      <c r="H412">
        <f t="shared" si="57"/>
        <v>6.1799562458447594</v>
      </c>
      <c r="I412">
        <f t="shared" si="58"/>
        <v>96</v>
      </c>
      <c r="J412" s="1" t="str">
        <f t="shared" si="62"/>
        <v/>
      </c>
      <c r="K412">
        <f t="shared" si="60"/>
        <v>1566.6666666666624</v>
      </c>
      <c r="L412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13" spans="1:12">
      <c r="A413" s="1">
        <v>13.682213000000001</v>
      </c>
      <c r="B413" s="1">
        <v>0.24725620199500001</v>
      </c>
      <c r="C413" s="1">
        <v>0.24617174496899999</v>
      </c>
      <c r="D413" s="1">
        <f t="shared" si="54"/>
        <v>2.9356201994999997E-2</v>
      </c>
      <c r="E413" s="1">
        <f t="shared" si="55"/>
        <v>0.27111174496899998</v>
      </c>
      <c r="F413">
        <f t="shared" si="56"/>
        <v>7.436336485570734E-2</v>
      </c>
      <c r="G413">
        <f t="shared" si="59"/>
        <v>13.699999999999962</v>
      </c>
      <c r="H413">
        <f t="shared" si="57"/>
        <v>6.1799562458447594</v>
      </c>
      <c r="I413">
        <f t="shared" si="58"/>
        <v>96</v>
      </c>
      <c r="J413" s="1" t="str">
        <f t="shared" si="62"/>
        <v/>
      </c>
      <c r="K413">
        <f t="shared" si="60"/>
        <v>1599.9999999999957</v>
      </c>
      <c r="L413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14" spans="1:12" ht="30">
      <c r="A414" s="1">
        <v>13.715503</v>
      </c>
      <c r="B414" s="1">
        <v>0.24725620199500001</v>
      </c>
      <c r="C414" s="1">
        <v>0.24617174496899999</v>
      </c>
      <c r="D414" s="1">
        <f t="shared" si="54"/>
        <v>2.9356201994999997E-2</v>
      </c>
      <c r="E414" s="1">
        <f t="shared" si="55"/>
        <v>0.27111174496899998</v>
      </c>
      <c r="F414">
        <f t="shared" si="56"/>
        <v>7.436336485570734E-2</v>
      </c>
      <c r="G414">
        <f t="shared" si="59"/>
        <v>13.733333333333295</v>
      </c>
      <c r="H414">
        <f t="shared" si="57"/>
        <v>6.1799562458447594</v>
      </c>
      <c r="I414">
        <f t="shared" si="58"/>
        <v>96</v>
      </c>
      <c r="J414" s="1" t="str">
        <f t="shared" si="62"/>
        <v/>
      </c>
      <c r="K414">
        <f t="shared" si="60"/>
        <v>1633.3333333333289</v>
      </c>
      <c r="L414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15" spans="1:12">
      <c r="A415" s="1">
        <v>13.748792999999999</v>
      </c>
      <c r="B415" s="1">
        <v>0.24725620199500001</v>
      </c>
      <c r="C415" s="1">
        <v>0.24617174496899999</v>
      </c>
      <c r="D415" s="1">
        <f t="shared" si="54"/>
        <v>2.9356201994999997E-2</v>
      </c>
      <c r="E415" s="1">
        <f t="shared" si="55"/>
        <v>0.27111174496899998</v>
      </c>
      <c r="F415">
        <f t="shared" si="56"/>
        <v>7.436336485570734E-2</v>
      </c>
      <c r="G415">
        <f t="shared" si="59"/>
        <v>13.766666666666628</v>
      </c>
      <c r="H415">
        <f t="shared" si="57"/>
        <v>6.1799562458447594</v>
      </c>
      <c r="I415">
        <f t="shared" si="58"/>
        <v>96</v>
      </c>
      <c r="J415" s="1" t="str">
        <f t="shared" si="62"/>
        <v/>
      </c>
      <c r="K415">
        <f t="shared" si="60"/>
        <v>1666.6666666666622</v>
      </c>
      <c r="L415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16" spans="1:12" ht="30">
      <c r="A416" s="1">
        <v>13.782083</v>
      </c>
      <c r="B416" s="1">
        <v>0.24725620199500001</v>
      </c>
      <c r="C416" s="1">
        <v>0.24617174496899999</v>
      </c>
      <c r="D416" s="1">
        <f t="shared" si="54"/>
        <v>2.9356201994999997E-2</v>
      </c>
      <c r="E416" s="1">
        <f t="shared" si="55"/>
        <v>0.27111174496899998</v>
      </c>
      <c r="F416">
        <f t="shared" si="56"/>
        <v>7.436336485570734E-2</v>
      </c>
      <c r="G416">
        <f t="shared" si="59"/>
        <v>13.799999999999962</v>
      </c>
      <c r="H416">
        <f t="shared" si="57"/>
        <v>6.1799562458447594</v>
      </c>
      <c r="I416">
        <f t="shared" si="58"/>
        <v>96</v>
      </c>
      <c r="J416" s="1" t="str">
        <f t="shared" si="62"/>
        <v/>
      </c>
      <c r="K416">
        <f t="shared" si="60"/>
        <v>1699.9999999999955</v>
      </c>
      <c r="L416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17" spans="1:12">
      <c r="A417" s="1">
        <v>13.815372999999999</v>
      </c>
      <c r="B417" s="1">
        <v>0.24725620199500001</v>
      </c>
      <c r="C417" s="1">
        <v>0.24617174496899999</v>
      </c>
      <c r="D417" s="1">
        <f t="shared" si="54"/>
        <v>2.9356201994999997E-2</v>
      </c>
      <c r="E417" s="1">
        <f t="shared" si="55"/>
        <v>0.27111174496899998</v>
      </c>
      <c r="F417">
        <f t="shared" si="56"/>
        <v>7.436336485570734E-2</v>
      </c>
      <c r="G417">
        <f t="shared" si="59"/>
        <v>13.833333333333295</v>
      </c>
      <c r="H417">
        <f t="shared" si="57"/>
        <v>6.1799562458447594</v>
      </c>
      <c r="I417">
        <f t="shared" si="58"/>
        <v>96</v>
      </c>
      <c r="J417" s="1" t="str">
        <f t="shared" si="62"/>
        <v/>
      </c>
      <c r="K417">
        <f t="shared" si="60"/>
        <v>1733.3333333333287</v>
      </c>
      <c r="L417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18" spans="1:12" ht="30">
      <c r="A418" s="1">
        <v>13.848663</v>
      </c>
      <c r="B418" s="1">
        <v>0.24725620199500001</v>
      </c>
      <c r="C418" s="1">
        <v>0.24617174496899999</v>
      </c>
      <c r="D418" s="1">
        <f t="shared" si="54"/>
        <v>2.9356201994999997E-2</v>
      </c>
      <c r="E418" s="1">
        <f t="shared" si="55"/>
        <v>0.27111174496899998</v>
      </c>
      <c r="F418">
        <f t="shared" si="56"/>
        <v>7.436336485570734E-2</v>
      </c>
      <c r="G418">
        <f t="shared" si="59"/>
        <v>13.866666666666628</v>
      </c>
      <c r="H418">
        <f t="shared" si="57"/>
        <v>6.1799562458447594</v>
      </c>
      <c r="I418">
        <f t="shared" si="58"/>
        <v>96</v>
      </c>
      <c r="J418" s="1" t="str">
        <f t="shared" si="62"/>
        <v/>
      </c>
      <c r="K418">
        <f t="shared" si="60"/>
        <v>1766.666666666662</v>
      </c>
      <c r="L418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19" spans="1:12">
      <c r="A419" s="1">
        <v>13.881952999999999</v>
      </c>
      <c r="B419" s="1">
        <v>0.24725620199500001</v>
      </c>
      <c r="C419" s="1">
        <v>0.24617174496899999</v>
      </c>
      <c r="D419" s="1">
        <f t="shared" si="54"/>
        <v>2.9356201994999997E-2</v>
      </c>
      <c r="E419" s="1">
        <f t="shared" si="55"/>
        <v>0.27111174496899998</v>
      </c>
      <c r="F419">
        <f t="shared" si="56"/>
        <v>7.436336485570734E-2</v>
      </c>
      <c r="G419">
        <f t="shared" si="59"/>
        <v>13.899999999999961</v>
      </c>
      <c r="H419">
        <f t="shared" si="57"/>
        <v>6.1799562458447594</v>
      </c>
      <c r="I419">
        <f t="shared" si="58"/>
        <v>96</v>
      </c>
      <c r="J419" s="1" t="str">
        <f t="shared" si="62"/>
        <v/>
      </c>
      <c r="K419">
        <f t="shared" si="60"/>
        <v>1799.9999999999952</v>
      </c>
      <c r="L419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20" spans="1:12" ht="30">
      <c r="A420" s="1">
        <v>13.915244</v>
      </c>
      <c r="B420" s="1">
        <v>0.24725620199500001</v>
      </c>
      <c r="C420" s="1">
        <v>0.24617174496899999</v>
      </c>
      <c r="D420" s="1">
        <f t="shared" si="54"/>
        <v>2.9356201994999997E-2</v>
      </c>
      <c r="E420" s="1">
        <f t="shared" si="55"/>
        <v>0.27111174496899998</v>
      </c>
      <c r="F420">
        <f t="shared" si="56"/>
        <v>7.436336485570734E-2</v>
      </c>
      <c r="G420">
        <f t="shared" si="59"/>
        <v>13.933333333333294</v>
      </c>
      <c r="H420">
        <f t="shared" si="57"/>
        <v>6.1799562458447594</v>
      </c>
      <c r="I420">
        <f t="shared" si="58"/>
        <v>96</v>
      </c>
      <c r="J420" s="1" t="str">
        <f t="shared" si="62"/>
        <v/>
      </c>
      <c r="K420">
        <f t="shared" si="60"/>
        <v>1833.3333333333285</v>
      </c>
      <c r="L420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21" spans="1:12">
      <c r="A421" s="1">
        <v>13.948534</v>
      </c>
      <c r="B421" s="1">
        <v>0.24725620199500001</v>
      </c>
      <c r="C421" s="1">
        <v>0.24617174496899999</v>
      </c>
      <c r="D421" s="1">
        <f t="shared" si="54"/>
        <v>2.9356201994999997E-2</v>
      </c>
      <c r="E421" s="1">
        <f t="shared" si="55"/>
        <v>0.27111174496899998</v>
      </c>
      <c r="F421">
        <f t="shared" si="56"/>
        <v>7.436336485570734E-2</v>
      </c>
      <c r="G421">
        <f t="shared" si="59"/>
        <v>13.966666666666628</v>
      </c>
      <c r="H421">
        <f t="shared" si="57"/>
        <v>6.1799562458447594</v>
      </c>
      <c r="I421">
        <f t="shared" si="58"/>
        <v>96</v>
      </c>
      <c r="J421" s="1" t="str">
        <f t="shared" si="62"/>
        <v/>
      </c>
      <c r="K421">
        <f t="shared" si="60"/>
        <v>1866.6666666666617</v>
      </c>
      <c r="L421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22" spans="1:12" ht="30">
      <c r="A422" s="1">
        <v>13.981824</v>
      </c>
      <c r="B422" s="1">
        <v>0.24725620199500001</v>
      </c>
      <c r="C422" s="1">
        <v>0.24725620199500001</v>
      </c>
      <c r="D422" s="1">
        <f t="shared" si="54"/>
        <v>2.9356201994999997E-2</v>
      </c>
      <c r="E422" s="1">
        <f t="shared" si="55"/>
        <v>0.272196201995</v>
      </c>
      <c r="F422">
        <f t="shared" si="56"/>
        <v>7.4952558976074085E-2</v>
      </c>
      <c r="G422">
        <f t="shared" si="59"/>
        <v>13.999999999999961</v>
      </c>
      <c r="H422">
        <f t="shared" si="57"/>
        <v>6.1555240719442308</v>
      </c>
      <c r="I422">
        <f t="shared" si="58"/>
        <v>96</v>
      </c>
      <c r="J422" s="1" t="str">
        <f t="shared" si="62"/>
        <v/>
      </c>
      <c r="K422">
        <f t="shared" si="60"/>
        <v>1899.999999999995</v>
      </c>
      <c r="L422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23" spans="1:12">
      <c r="A423" s="1">
        <v>14.015114000000001</v>
      </c>
      <c r="B423" s="1">
        <v>0.24725620199500001</v>
      </c>
      <c r="C423" s="1">
        <v>0.24725620199500001</v>
      </c>
      <c r="D423" s="1">
        <f t="shared" si="54"/>
        <v>2.9356201994999997E-2</v>
      </c>
      <c r="E423" s="1">
        <f t="shared" si="55"/>
        <v>0.272196201995</v>
      </c>
      <c r="F423">
        <f t="shared" si="56"/>
        <v>7.4952558976074085E-2</v>
      </c>
      <c r="G423">
        <f t="shared" si="59"/>
        <v>14.033333333333294</v>
      </c>
      <c r="H423">
        <f t="shared" si="57"/>
        <v>6.1555240719442308</v>
      </c>
      <c r="I423">
        <f t="shared" si="58"/>
        <v>96</v>
      </c>
      <c r="J423" s="1" t="str">
        <f t="shared" si="62"/>
        <v/>
      </c>
      <c r="K423">
        <f t="shared" si="60"/>
        <v>1933.3333333333283</v>
      </c>
      <c r="L423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24" spans="1:12" ht="30">
      <c r="A424" s="1">
        <v>14.048404</v>
      </c>
      <c r="B424" s="1">
        <v>0.24725620199500001</v>
      </c>
      <c r="C424" s="1">
        <v>0.24725620199500001</v>
      </c>
      <c r="D424" s="1">
        <f t="shared" si="54"/>
        <v>2.9356201994999997E-2</v>
      </c>
      <c r="E424" s="1">
        <f t="shared" si="55"/>
        <v>0.272196201995</v>
      </c>
      <c r="F424">
        <f t="shared" si="56"/>
        <v>7.4952558976074085E-2</v>
      </c>
      <c r="G424">
        <f t="shared" si="59"/>
        <v>14.066666666666627</v>
      </c>
      <c r="H424">
        <f t="shared" si="57"/>
        <v>6.1555240719442308</v>
      </c>
      <c r="I424">
        <f t="shared" si="58"/>
        <v>96</v>
      </c>
      <c r="J424" s="1" t="str">
        <f t="shared" si="62"/>
        <v/>
      </c>
      <c r="K424">
        <f t="shared" si="60"/>
        <v>1966.6666666666615</v>
      </c>
      <c r="L424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25" spans="1:12">
      <c r="A425" s="1">
        <v>14.081694000000001</v>
      </c>
      <c r="B425" s="1">
        <v>0.24725620199500001</v>
      </c>
      <c r="C425" s="1">
        <v>0.24725620199500001</v>
      </c>
      <c r="D425" s="1">
        <f t="shared" si="54"/>
        <v>2.9356201994999997E-2</v>
      </c>
      <c r="E425" s="1">
        <f t="shared" si="55"/>
        <v>0.272196201995</v>
      </c>
      <c r="F425">
        <f t="shared" si="56"/>
        <v>7.4952558976074085E-2</v>
      </c>
      <c r="G425">
        <f t="shared" si="59"/>
        <v>14.099999999999961</v>
      </c>
      <c r="H425">
        <f t="shared" si="57"/>
        <v>6.1555240719442308</v>
      </c>
      <c r="I425">
        <f t="shared" si="58"/>
        <v>96</v>
      </c>
      <c r="J425" s="1" t="str">
        <f t="shared" si="62"/>
        <v/>
      </c>
      <c r="K425">
        <f t="shared" si="60"/>
        <v>1999.9999999999948</v>
      </c>
      <c r="L425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26" spans="1:12" ht="30">
      <c r="A426" s="1">
        <v>14.114984</v>
      </c>
      <c r="B426" s="1">
        <v>0.24725620199500001</v>
      </c>
      <c r="C426" s="1">
        <v>0.24725620199500001</v>
      </c>
      <c r="D426" s="1">
        <f t="shared" si="54"/>
        <v>2.9356201994999997E-2</v>
      </c>
      <c r="E426" s="1">
        <f t="shared" si="55"/>
        <v>0.272196201995</v>
      </c>
      <c r="F426">
        <f t="shared" si="56"/>
        <v>7.4952558976074085E-2</v>
      </c>
      <c r="G426">
        <f t="shared" si="59"/>
        <v>14.133333333333294</v>
      </c>
      <c r="H426">
        <f t="shared" si="57"/>
        <v>6.1555240719442308</v>
      </c>
      <c r="I426">
        <f t="shared" si="58"/>
        <v>96</v>
      </c>
      <c r="J426" s="1" t="str">
        <f t="shared" si="62"/>
        <v/>
      </c>
      <c r="K426">
        <f t="shared" si="60"/>
        <v>2033.333333333328</v>
      </c>
      <c r="L426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27" spans="1:12">
      <c r="A427" s="1">
        <v>14.148274000000001</v>
      </c>
      <c r="B427" s="1">
        <v>0.24725620199500001</v>
      </c>
      <c r="C427" s="1">
        <v>0.24725620199500001</v>
      </c>
      <c r="D427" s="1">
        <f t="shared" si="54"/>
        <v>2.9356201994999997E-2</v>
      </c>
      <c r="E427" s="1">
        <f t="shared" si="55"/>
        <v>0.272196201995</v>
      </c>
      <c r="F427">
        <f t="shared" si="56"/>
        <v>7.4952558976074085E-2</v>
      </c>
      <c r="G427">
        <f t="shared" si="59"/>
        <v>14.166666666666627</v>
      </c>
      <c r="H427">
        <f t="shared" si="57"/>
        <v>6.1555240719442308</v>
      </c>
      <c r="I427">
        <f t="shared" si="58"/>
        <v>96</v>
      </c>
      <c r="J427" s="1" t="str">
        <f t="shared" si="62"/>
        <v/>
      </c>
      <c r="K427">
        <f t="shared" si="60"/>
        <v>2066.6666666666611</v>
      </c>
      <c r="L427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28" spans="1:12" ht="30">
      <c r="A428" s="1">
        <v>14.181564</v>
      </c>
      <c r="B428" s="1">
        <v>0.24725620199500001</v>
      </c>
      <c r="C428" s="1">
        <v>0.24725620199500001</v>
      </c>
      <c r="D428" s="1">
        <f t="shared" si="54"/>
        <v>2.9356201994999997E-2</v>
      </c>
      <c r="E428" s="1">
        <f t="shared" si="55"/>
        <v>0.272196201995</v>
      </c>
      <c r="F428">
        <f t="shared" si="56"/>
        <v>7.4952558976074085E-2</v>
      </c>
      <c r="G428">
        <f t="shared" si="59"/>
        <v>14.19999999999996</v>
      </c>
      <c r="H428">
        <f t="shared" si="57"/>
        <v>6.1555240719442308</v>
      </c>
      <c r="I428">
        <f t="shared" si="58"/>
        <v>96</v>
      </c>
      <c r="J428" s="1" t="str">
        <f t="shared" si="62"/>
        <v/>
      </c>
      <c r="K428">
        <f t="shared" si="60"/>
        <v>2099.9999999999941</v>
      </c>
      <c r="L428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29" spans="1:12">
      <c r="A429" s="1">
        <v>14.214854000000001</v>
      </c>
      <c r="B429" s="1">
        <v>0.24725620199500001</v>
      </c>
      <c r="C429" s="1">
        <v>0.24725620199500001</v>
      </c>
      <c r="D429" s="1">
        <f t="shared" si="54"/>
        <v>2.9356201994999997E-2</v>
      </c>
      <c r="E429" s="1">
        <f t="shared" si="55"/>
        <v>0.272196201995</v>
      </c>
      <c r="F429">
        <f t="shared" si="56"/>
        <v>7.4952558976074085E-2</v>
      </c>
      <c r="G429">
        <f t="shared" si="59"/>
        <v>14.233333333333293</v>
      </c>
      <c r="H429">
        <f t="shared" si="57"/>
        <v>6.1555240719442308</v>
      </c>
      <c r="I429">
        <f t="shared" si="58"/>
        <v>96</v>
      </c>
      <c r="J429" s="1" t="str">
        <f t="shared" si="62"/>
        <v/>
      </c>
      <c r="K429">
        <f t="shared" si="60"/>
        <v>2133.3333333333271</v>
      </c>
      <c r="L429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30" spans="1:12" ht="30">
      <c r="A430" s="1">
        <v>14.248144</v>
      </c>
      <c r="B430" s="1">
        <v>0.24725620199500001</v>
      </c>
      <c r="C430" s="1">
        <v>0.24725620199500001</v>
      </c>
      <c r="D430" s="1">
        <f t="shared" si="54"/>
        <v>2.9356201994999997E-2</v>
      </c>
      <c r="E430" s="1">
        <f t="shared" si="55"/>
        <v>0.272196201995</v>
      </c>
      <c r="F430">
        <f t="shared" si="56"/>
        <v>7.4952558976074085E-2</v>
      </c>
      <c r="G430">
        <f t="shared" si="59"/>
        <v>14.266666666666627</v>
      </c>
      <c r="H430">
        <f t="shared" si="57"/>
        <v>6.1555240719442308</v>
      </c>
      <c r="I430">
        <f t="shared" si="58"/>
        <v>96</v>
      </c>
      <c r="J430" s="1" t="str">
        <f t="shared" si="62"/>
        <v/>
      </c>
      <c r="K430">
        <f t="shared" si="60"/>
        <v>2166.6666666666601</v>
      </c>
      <c r="L430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31" spans="1:12">
      <c r="A431" s="1">
        <v>14.281434000000001</v>
      </c>
      <c r="B431" s="1">
        <v>0.24725620199500001</v>
      </c>
      <c r="C431" s="1">
        <v>0.24725620199500001</v>
      </c>
      <c r="D431" s="1">
        <f t="shared" si="54"/>
        <v>2.9356201994999997E-2</v>
      </c>
      <c r="E431" s="1">
        <f t="shared" si="55"/>
        <v>0.272196201995</v>
      </c>
      <c r="F431">
        <f t="shared" si="56"/>
        <v>7.4952558976074085E-2</v>
      </c>
      <c r="G431">
        <f t="shared" si="59"/>
        <v>14.29999999999996</v>
      </c>
      <c r="H431">
        <f t="shared" si="57"/>
        <v>6.1555240719442308</v>
      </c>
      <c r="I431">
        <f t="shared" si="58"/>
        <v>96</v>
      </c>
      <c r="J431" s="1" t="str">
        <f t="shared" si="62"/>
        <v/>
      </c>
      <c r="K431">
        <f t="shared" si="60"/>
        <v>2199.9999999999932</v>
      </c>
      <c r="L431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32" spans="1:12" ht="30">
      <c r="A432" s="1">
        <v>14.314724</v>
      </c>
      <c r="B432" s="1">
        <v>0.24725620199500001</v>
      </c>
      <c r="C432" s="1">
        <v>0.24725620199500001</v>
      </c>
      <c r="D432" s="1">
        <f t="shared" si="54"/>
        <v>2.9356201994999997E-2</v>
      </c>
      <c r="E432" s="1">
        <f t="shared" si="55"/>
        <v>0.272196201995</v>
      </c>
      <c r="F432">
        <f t="shared" si="56"/>
        <v>7.4952558976074085E-2</v>
      </c>
      <c r="G432">
        <f t="shared" si="59"/>
        <v>14.333333333333293</v>
      </c>
      <c r="H432">
        <f t="shared" si="57"/>
        <v>6.1555240719442308</v>
      </c>
      <c r="I432">
        <f t="shared" si="58"/>
        <v>96</v>
      </c>
      <c r="J432" s="1" t="str">
        <f t="shared" si="62"/>
        <v/>
      </c>
      <c r="K432">
        <f t="shared" si="60"/>
        <v>2233.3333333333262</v>
      </c>
      <c r="L432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33" spans="1:12">
      <c r="A433" s="1">
        <v>14.348013999999999</v>
      </c>
      <c r="B433" s="1">
        <v>0.24725620199500001</v>
      </c>
      <c r="C433" s="1">
        <v>0.24725620199500001</v>
      </c>
      <c r="D433" s="1">
        <f t="shared" si="54"/>
        <v>2.9356201994999997E-2</v>
      </c>
      <c r="E433" s="1">
        <f t="shared" si="55"/>
        <v>0.272196201995</v>
      </c>
      <c r="F433">
        <f t="shared" si="56"/>
        <v>7.4952558976074085E-2</v>
      </c>
      <c r="G433">
        <f t="shared" si="59"/>
        <v>14.366666666666626</v>
      </c>
      <c r="H433">
        <f t="shared" si="57"/>
        <v>6.1555240719442308</v>
      </c>
      <c r="I433">
        <f t="shared" si="58"/>
        <v>96</v>
      </c>
      <c r="J433" s="1" t="str">
        <f t="shared" si="62"/>
        <v/>
      </c>
      <c r="K433">
        <f t="shared" si="60"/>
        <v>2266.6666666666592</v>
      </c>
      <c r="L433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34" spans="1:12" ht="30">
      <c r="A434" s="1">
        <v>14.381304</v>
      </c>
      <c r="B434" s="1">
        <v>0.24725620199500001</v>
      </c>
      <c r="C434" s="1">
        <v>0.24725620199500001</v>
      </c>
      <c r="D434" s="1">
        <f t="shared" si="54"/>
        <v>2.9356201994999997E-2</v>
      </c>
      <c r="E434" s="1">
        <f t="shared" si="55"/>
        <v>0.272196201995</v>
      </c>
      <c r="F434">
        <f t="shared" si="56"/>
        <v>7.4952558976074085E-2</v>
      </c>
      <c r="G434">
        <f t="shared" si="59"/>
        <v>14.399999999999959</v>
      </c>
      <c r="H434">
        <f t="shared" si="57"/>
        <v>6.1555240719442308</v>
      </c>
      <c r="I434">
        <f t="shared" si="58"/>
        <v>96</v>
      </c>
      <c r="J434" s="1" t="str">
        <f t="shared" si="62"/>
        <v/>
      </c>
      <c r="K434">
        <f t="shared" si="60"/>
        <v>2299.9999999999923</v>
      </c>
      <c r="L434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35" spans="1:12">
      <c r="A435" s="1">
        <v>14.414593999999999</v>
      </c>
      <c r="B435" s="1">
        <v>0.24725620199500001</v>
      </c>
      <c r="C435" s="1">
        <v>0.24617174496899999</v>
      </c>
      <c r="D435" s="1">
        <f t="shared" si="54"/>
        <v>2.9356201994999997E-2</v>
      </c>
      <c r="E435" s="1">
        <f t="shared" si="55"/>
        <v>0.27111174496899998</v>
      </c>
      <c r="F435">
        <f t="shared" si="56"/>
        <v>7.436336485570734E-2</v>
      </c>
      <c r="G435">
        <f t="shared" si="59"/>
        <v>14.433333333333293</v>
      </c>
      <c r="H435">
        <f t="shared" si="57"/>
        <v>6.1799562458447594</v>
      </c>
      <c r="I435">
        <f t="shared" si="58"/>
        <v>96</v>
      </c>
      <c r="J435" s="1" t="str">
        <f t="shared" si="62"/>
        <v/>
      </c>
      <c r="K435">
        <f t="shared" si="60"/>
        <v>2333.3333333333253</v>
      </c>
      <c r="L435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36" spans="1:12" ht="30">
      <c r="A436" s="1">
        <v>14.447884</v>
      </c>
      <c r="B436" s="1">
        <v>0.24725620199500001</v>
      </c>
      <c r="C436" s="1">
        <v>0.24617174496899999</v>
      </c>
      <c r="D436" s="1">
        <f t="shared" si="54"/>
        <v>2.9356201994999997E-2</v>
      </c>
      <c r="E436" s="1">
        <f t="shared" si="55"/>
        <v>0.27111174496899998</v>
      </c>
      <c r="F436">
        <f t="shared" si="56"/>
        <v>7.436336485570734E-2</v>
      </c>
      <c r="G436">
        <f t="shared" si="59"/>
        <v>14.466666666666626</v>
      </c>
      <c r="H436">
        <f t="shared" si="57"/>
        <v>6.1799562458447594</v>
      </c>
      <c r="I436">
        <f t="shared" si="58"/>
        <v>96</v>
      </c>
      <c r="J436" s="1" t="str">
        <f t="shared" si="62"/>
        <v/>
      </c>
      <c r="K436">
        <f t="shared" si="60"/>
        <v>2366.6666666666583</v>
      </c>
      <c r="L436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37" spans="1:12">
      <c r="A437" s="1">
        <v>14.481173999999999</v>
      </c>
      <c r="B437" s="1">
        <v>0.24725620199500001</v>
      </c>
      <c r="C437" s="1">
        <v>0.24617174496899999</v>
      </c>
      <c r="D437" s="1">
        <f t="shared" si="54"/>
        <v>2.9356201994999997E-2</v>
      </c>
      <c r="E437" s="1">
        <f t="shared" si="55"/>
        <v>0.27111174496899998</v>
      </c>
      <c r="F437">
        <f t="shared" si="56"/>
        <v>7.436336485570734E-2</v>
      </c>
      <c r="G437">
        <f t="shared" si="59"/>
        <v>14.499999999999959</v>
      </c>
      <c r="H437">
        <f t="shared" si="57"/>
        <v>6.1799562458447594</v>
      </c>
      <c r="I437">
        <f t="shared" si="58"/>
        <v>96</v>
      </c>
      <c r="J437" s="1" t="str">
        <f t="shared" si="62"/>
        <v/>
      </c>
      <c r="K437">
        <f t="shared" si="60"/>
        <v>2399.9999999999914</v>
      </c>
      <c r="L437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38" spans="1:12" ht="30">
      <c r="A438" s="1">
        <v>14.514465</v>
      </c>
      <c r="B438" s="1">
        <v>0.24725620199500001</v>
      </c>
      <c r="C438" s="1">
        <v>0.24617174496899999</v>
      </c>
      <c r="D438" s="1">
        <f t="shared" si="54"/>
        <v>2.9356201994999997E-2</v>
      </c>
      <c r="E438" s="1">
        <f t="shared" si="55"/>
        <v>0.27111174496899998</v>
      </c>
      <c r="F438">
        <f t="shared" si="56"/>
        <v>7.436336485570734E-2</v>
      </c>
      <c r="G438">
        <f t="shared" si="59"/>
        <v>14.533333333333292</v>
      </c>
      <c r="H438">
        <f t="shared" si="57"/>
        <v>6.1799562458447594</v>
      </c>
      <c r="I438">
        <f t="shared" si="58"/>
        <v>96</v>
      </c>
      <c r="J438" s="1" t="str">
        <f t="shared" si="62"/>
        <v/>
      </c>
      <c r="K438">
        <f t="shared" si="60"/>
        <v>2433.3333333333244</v>
      </c>
      <c r="L438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39" spans="1:12">
      <c r="A439" s="1">
        <v>14.547755</v>
      </c>
      <c r="B439" s="1">
        <v>0.24725620199500001</v>
      </c>
      <c r="C439" s="1">
        <v>0.24617174496899999</v>
      </c>
      <c r="D439" s="1">
        <f t="shared" si="54"/>
        <v>2.9356201994999997E-2</v>
      </c>
      <c r="E439" s="1">
        <f t="shared" si="55"/>
        <v>0.27111174496899998</v>
      </c>
      <c r="F439">
        <f t="shared" si="56"/>
        <v>7.436336485570734E-2</v>
      </c>
      <c r="G439">
        <f t="shared" si="59"/>
        <v>14.566666666666626</v>
      </c>
      <c r="H439">
        <f t="shared" si="57"/>
        <v>6.1799562458447594</v>
      </c>
      <c r="I439">
        <f t="shared" si="58"/>
        <v>96</v>
      </c>
      <c r="J439" s="1" t="str">
        <f t="shared" si="62"/>
        <v/>
      </c>
      <c r="K439">
        <f t="shared" si="60"/>
        <v>2466.6666666666574</v>
      </c>
      <c r="L439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40" spans="1:12" ht="30">
      <c r="A440" s="1">
        <v>14.581045</v>
      </c>
      <c r="B440" s="1">
        <v>0.24725620199500001</v>
      </c>
      <c r="C440" s="1">
        <v>0.24617174496899999</v>
      </c>
      <c r="D440" s="1">
        <f t="shared" si="54"/>
        <v>2.9356201994999997E-2</v>
      </c>
      <c r="E440" s="1">
        <f t="shared" si="55"/>
        <v>0.27111174496899998</v>
      </c>
      <c r="F440">
        <f t="shared" si="56"/>
        <v>7.436336485570734E-2</v>
      </c>
      <c r="G440">
        <f t="shared" si="59"/>
        <v>14.599999999999959</v>
      </c>
      <c r="H440">
        <f t="shared" si="57"/>
        <v>6.1799562458447594</v>
      </c>
      <c r="I440">
        <f t="shared" si="58"/>
        <v>96</v>
      </c>
      <c r="J440" s="1" t="str">
        <f t="shared" si="62"/>
        <v/>
      </c>
      <c r="K440">
        <f t="shared" si="60"/>
        <v>2499.9999999999905</v>
      </c>
      <c r="L440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41" spans="1:12">
      <c r="A441" s="1">
        <v>14.614335000000001</v>
      </c>
      <c r="B441" s="1">
        <v>0.24725620199500001</v>
      </c>
      <c r="C441" s="1">
        <v>0.24617174496899999</v>
      </c>
      <c r="D441" s="1">
        <f t="shared" si="54"/>
        <v>2.9356201994999997E-2</v>
      </c>
      <c r="E441" s="1">
        <f t="shared" si="55"/>
        <v>0.27111174496899998</v>
      </c>
      <c r="F441">
        <f t="shared" si="56"/>
        <v>7.436336485570734E-2</v>
      </c>
      <c r="G441">
        <f t="shared" si="59"/>
        <v>14.633333333333292</v>
      </c>
      <c r="H441">
        <f t="shared" si="57"/>
        <v>6.1799562458447594</v>
      </c>
      <c r="I441">
        <f t="shared" si="58"/>
        <v>96</v>
      </c>
      <c r="J441" s="1" t="str">
        <f t="shared" si="62"/>
        <v/>
      </c>
      <c r="K441">
        <f t="shared" si="60"/>
        <v>2533.3333333333235</v>
      </c>
      <c r="L441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42" spans="1:12" ht="30">
      <c r="A442" s="1">
        <v>14.647625</v>
      </c>
      <c r="B442" s="1">
        <v>0.24725620199500001</v>
      </c>
      <c r="C442" s="1">
        <v>0.24617174496899999</v>
      </c>
      <c r="D442" s="1">
        <f t="shared" si="54"/>
        <v>2.9356201994999997E-2</v>
      </c>
      <c r="E442" s="1">
        <f t="shared" si="55"/>
        <v>0.27111174496899998</v>
      </c>
      <c r="F442">
        <f t="shared" si="56"/>
        <v>7.436336485570734E-2</v>
      </c>
      <c r="G442">
        <f t="shared" si="59"/>
        <v>14.666666666666625</v>
      </c>
      <c r="H442">
        <f t="shared" si="57"/>
        <v>6.1799562458447594</v>
      </c>
      <c r="I442">
        <f t="shared" si="58"/>
        <v>96</v>
      </c>
      <c r="J442" s="1" t="str">
        <f t="shared" si="62"/>
        <v/>
      </c>
      <c r="K442">
        <f t="shared" si="60"/>
        <v>2566.6666666666565</v>
      </c>
      <c r="L442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43" spans="1:12">
      <c r="A443" s="1">
        <v>14.680915000000001</v>
      </c>
      <c r="B443" s="1">
        <v>0.24725620199500001</v>
      </c>
      <c r="C443" s="1">
        <v>0.24617174496899999</v>
      </c>
      <c r="D443" s="1">
        <f t="shared" si="54"/>
        <v>2.9356201994999997E-2</v>
      </c>
      <c r="E443" s="1">
        <f t="shared" si="55"/>
        <v>0.27111174496899998</v>
      </c>
      <c r="F443">
        <f t="shared" si="56"/>
        <v>7.436336485570734E-2</v>
      </c>
      <c r="G443">
        <f t="shared" si="59"/>
        <v>14.699999999999958</v>
      </c>
      <c r="H443">
        <f t="shared" si="57"/>
        <v>6.1799562458447594</v>
      </c>
      <c r="I443">
        <f t="shared" si="58"/>
        <v>96</v>
      </c>
      <c r="J443" s="1" t="str">
        <f t="shared" si="62"/>
        <v/>
      </c>
      <c r="K443">
        <f t="shared" si="60"/>
        <v>2599.9999999999895</v>
      </c>
      <c r="L443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44" spans="1:12" ht="30">
      <c r="A444" s="1">
        <v>14.714205</v>
      </c>
      <c r="B444" s="1">
        <v>0.24725620199500001</v>
      </c>
      <c r="C444" s="1">
        <v>0.24617174496899999</v>
      </c>
      <c r="D444" s="1">
        <f t="shared" si="54"/>
        <v>2.9356201994999997E-2</v>
      </c>
      <c r="E444" s="1">
        <f t="shared" si="55"/>
        <v>0.27111174496899998</v>
      </c>
      <c r="F444">
        <f t="shared" si="56"/>
        <v>7.436336485570734E-2</v>
      </c>
      <c r="G444">
        <f t="shared" si="59"/>
        <v>14.733333333333292</v>
      </c>
      <c r="H444">
        <f t="shared" si="57"/>
        <v>6.1799562458447594</v>
      </c>
      <c r="I444">
        <f t="shared" si="58"/>
        <v>96</v>
      </c>
      <c r="J444" s="1" t="str">
        <f t="shared" si="62"/>
        <v/>
      </c>
      <c r="K444">
        <f t="shared" si="60"/>
        <v>2633.3333333333226</v>
      </c>
      <c r="L444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45" spans="1:12">
      <c r="A445" s="1">
        <v>14.747495000000001</v>
      </c>
      <c r="B445" s="1">
        <v>0.24725620199500001</v>
      </c>
      <c r="C445" s="1">
        <v>0.24617174496899999</v>
      </c>
      <c r="D445" s="1">
        <f t="shared" si="54"/>
        <v>2.9356201994999997E-2</v>
      </c>
      <c r="E445" s="1">
        <f t="shared" si="55"/>
        <v>0.27111174496899998</v>
      </c>
      <c r="F445">
        <f t="shared" si="56"/>
        <v>7.436336485570734E-2</v>
      </c>
      <c r="G445">
        <f t="shared" si="59"/>
        <v>14.766666666666625</v>
      </c>
      <c r="H445">
        <f t="shared" si="57"/>
        <v>6.1799562458447594</v>
      </c>
      <c r="I445">
        <f t="shared" si="58"/>
        <v>96</v>
      </c>
      <c r="J445" s="1" t="str">
        <f t="shared" si="62"/>
        <v/>
      </c>
      <c r="K445">
        <f t="shared" si="60"/>
        <v>2666.6666666666556</v>
      </c>
      <c r="L445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46" spans="1:12" ht="30">
      <c r="A446" s="1">
        <v>14.780785</v>
      </c>
      <c r="B446" s="1">
        <v>0.24725620199500001</v>
      </c>
      <c r="C446" s="1">
        <v>0.24617174496899999</v>
      </c>
      <c r="D446" s="1">
        <f t="shared" si="54"/>
        <v>2.9356201994999997E-2</v>
      </c>
      <c r="E446" s="1">
        <f t="shared" si="55"/>
        <v>0.27111174496899998</v>
      </c>
      <c r="F446">
        <f t="shared" si="56"/>
        <v>7.436336485570734E-2</v>
      </c>
      <c r="G446">
        <f t="shared" si="59"/>
        <v>14.799999999999958</v>
      </c>
      <c r="H446">
        <f t="shared" si="57"/>
        <v>6.1799562458447594</v>
      </c>
      <c r="I446">
        <f t="shared" si="58"/>
        <v>96</v>
      </c>
      <c r="J446" s="1" t="str">
        <f t="shared" si="62"/>
        <v/>
      </c>
      <c r="K446">
        <f t="shared" si="60"/>
        <v>2699.9999999999886</v>
      </c>
      <c r="L446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47" spans="1:12">
      <c r="A447" s="1">
        <v>14.814075000000001</v>
      </c>
      <c r="B447" s="1">
        <v>0.24725620199500001</v>
      </c>
      <c r="C447" s="1">
        <v>0.24617174496899999</v>
      </c>
      <c r="D447" s="1">
        <f t="shared" si="54"/>
        <v>2.9356201994999997E-2</v>
      </c>
      <c r="E447" s="1">
        <f t="shared" si="55"/>
        <v>0.27111174496899998</v>
      </c>
      <c r="F447">
        <f t="shared" si="56"/>
        <v>7.436336485570734E-2</v>
      </c>
      <c r="G447">
        <f t="shared" si="59"/>
        <v>14.833333333333291</v>
      </c>
      <c r="H447">
        <f t="shared" si="57"/>
        <v>6.1799562458447594</v>
      </c>
      <c r="I447">
        <f t="shared" si="58"/>
        <v>96</v>
      </c>
      <c r="J447" s="1" t="str">
        <f t="shared" si="62"/>
        <v/>
      </c>
      <c r="K447">
        <f t="shared" si="60"/>
        <v>2733.3333333333217</v>
      </c>
      <c r="L447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</v>
      </c>
    </row>
    <row r="448" spans="1:12" ht="30">
      <c r="A448" s="1">
        <v>14.847365</v>
      </c>
      <c r="B448" s="1">
        <v>0.24617174496899999</v>
      </c>
      <c r="C448" s="1">
        <v>0.24617174496899999</v>
      </c>
      <c r="D448" s="1">
        <f t="shared" si="54"/>
        <v>2.8271744968999979E-2</v>
      </c>
      <c r="E448" s="1">
        <f t="shared" si="55"/>
        <v>0.27111174496899998</v>
      </c>
      <c r="F448">
        <f t="shared" si="56"/>
        <v>7.4300869823728272E-2</v>
      </c>
      <c r="G448">
        <f t="shared" si="59"/>
        <v>14.866666666666625</v>
      </c>
      <c r="H448">
        <f t="shared" si="57"/>
        <v>5.9533311616283813</v>
      </c>
      <c r="I448">
        <f t="shared" si="58"/>
        <v>95</v>
      </c>
      <c r="J448" s="1" t="str">
        <f t="shared" si="62"/>
        <v>delay(2733);
myservo.write(95);</v>
      </c>
      <c r="K448">
        <f t="shared" si="60"/>
        <v>33.333333333333336</v>
      </c>
      <c r="L448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</v>
      </c>
    </row>
    <row r="449" spans="1:12">
      <c r="A449" s="1">
        <v>14.880655000000001</v>
      </c>
      <c r="B449" s="1">
        <v>0.24617174496899999</v>
      </c>
      <c r="C449" s="1">
        <v>0.24617174496899999</v>
      </c>
      <c r="D449" s="1">
        <f t="shared" si="54"/>
        <v>2.8271744968999979E-2</v>
      </c>
      <c r="E449" s="1">
        <f t="shared" si="55"/>
        <v>0.27111174496899998</v>
      </c>
      <c r="F449">
        <f t="shared" si="56"/>
        <v>7.4300869823728272E-2</v>
      </c>
      <c r="G449">
        <f t="shared" si="59"/>
        <v>14.899999999999958</v>
      </c>
      <c r="H449">
        <f t="shared" si="57"/>
        <v>5.9533311616283813</v>
      </c>
      <c r="I449">
        <f t="shared" si="58"/>
        <v>95</v>
      </c>
      <c r="J449" s="1" t="str">
        <f t="shared" si="62"/>
        <v/>
      </c>
      <c r="K449">
        <f t="shared" si="60"/>
        <v>66.666666666666544</v>
      </c>
      <c r="L449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</v>
      </c>
    </row>
    <row r="450" spans="1:12" ht="30">
      <c r="A450" s="1">
        <v>14.913945</v>
      </c>
      <c r="B450" s="1">
        <v>0.24617174496899999</v>
      </c>
      <c r="C450" s="1">
        <v>0.24617174496899999</v>
      </c>
      <c r="D450" s="1">
        <f t="shared" si="54"/>
        <v>2.8271744968999979E-2</v>
      </c>
      <c r="E450" s="1">
        <f t="shared" si="55"/>
        <v>0.27111174496899998</v>
      </c>
      <c r="F450">
        <f t="shared" si="56"/>
        <v>7.4300869823728272E-2</v>
      </c>
      <c r="G450">
        <f t="shared" si="59"/>
        <v>14.933333333333291</v>
      </c>
      <c r="H450">
        <f t="shared" si="57"/>
        <v>5.9533311616283813</v>
      </c>
      <c r="I450">
        <f t="shared" si="58"/>
        <v>95</v>
      </c>
      <c r="J450" s="1" t="str">
        <f t="shared" si="62"/>
        <v/>
      </c>
      <c r="K450">
        <f t="shared" si="60"/>
        <v>99.999999999999758</v>
      </c>
      <c r="L450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</v>
      </c>
    </row>
    <row r="451" spans="1:12">
      <c r="A451" s="1">
        <v>14.947234999999999</v>
      </c>
      <c r="B451" s="1">
        <v>0.24617174496899999</v>
      </c>
      <c r="C451" s="1">
        <v>0.24617174496899999</v>
      </c>
      <c r="D451" s="1">
        <f t="shared" ref="D451:D514" si="63">B451-0.2179</f>
        <v>2.8271744968999979E-2</v>
      </c>
      <c r="E451" s="1">
        <f t="shared" ref="E451:E514" si="64">C451+0.02494</f>
        <v>0.27111174496899998</v>
      </c>
      <c r="F451">
        <f t="shared" ref="F451:F514" si="65">D451*D451+E451*E451</f>
        <v>7.4300869823728272E-2</v>
      </c>
      <c r="G451">
        <f t="shared" si="59"/>
        <v>14.966666666666624</v>
      </c>
      <c r="H451">
        <f t="shared" ref="H451:H514" si="66">DEGREES(ATAN(D451/E451))</f>
        <v>5.9533311616283813</v>
      </c>
      <c r="I451">
        <f t="shared" ref="I451:I514" si="67">INT(H451)+90</f>
        <v>95</v>
      </c>
      <c r="J451" s="1" t="str">
        <f t="shared" si="62"/>
        <v/>
      </c>
      <c r="K451">
        <f t="shared" si="60"/>
        <v>133.33333333333297</v>
      </c>
      <c r="L451" t="str">
        <f t="shared" si="61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</v>
      </c>
    </row>
    <row r="452" spans="1:12" ht="30">
      <c r="A452" s="1">
        <v>14.980525</v>
      </c>
      <c r="B452" s="1">
        <v>0.24617174496899999</v>
      </c>
      <c r="C452" s="1">
        <v>0.24617174496899999</v>
      </c>
      <c r="D452" s="1">
        <f t="shared" si="63"/>
        <v>2.8271744968999979E-2</v>
      </c>
      <c r="E452" s="1">
        <f t="shared" si="64"/>
        <v>0.27111174496899998</v>
      </c>
      <c r="F452">
        <f t="shared" si="65"/>
        <v>7.4300869823728272E-2</v>
      </c>
      <c r="G452">
        <f t="shared" ref="G452:G515" si="68">G451+1/30</f>
        <v>14.999999999999957</v>
      </c>
      <c r="H452">
        <f t="shared" si="66"/>
        <v>5.9533311616283813</v>
      </c>
      <c r="I452">
        <f t="shared" si="67"/>
        <v>95</v>
      </c>
      <c r="J452" s="1" t="str">
        <f t="shared" si="62"/>
        <v/>
      </c>
      <c r="K452">
        <f t="shared" ref="K452:K515" si="69">IF(I452=I451,K451+(G452-G451)*1000,100/3)</f>
        <v>166.66666666666617</v>
      </c>
      <c r="L452" t="str">
        <f t="shared" ref="L452:L515" si="70">CONCATENATE(L451,J452)</f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</v>
      </c>
    </row>
    <row r="453" spans="1:12">
      <c r="A453" s="1">
        <v>15.013814999999999</v>
      </c>
      <c r="B453" s="1">
        <v>0.24617174496899999</v>
      </c>
      <c r="C453" s="1">
        <v>0.24617174496899999</v>
      </c>
      <c r="D453" s="1">
        <f t="shared" si="63"/>
        <v>2.8271744968999979E-2</v>
      </c>
      <c r="E453" s="1">
        <f t="shared" si="64"/>
        <v>0.27111174496899998</v>
      </c>
      <c r="F453">
        <f t="shared" si="65"/>
        <v>7.4300869823728272E-2</v>
      </c>
      <c r="G453">
        <f t="shared" si="68"/>
        <v>15.033333333333291</v>
      </c>
      <c r="H453">
        <f t="shared" si="66"/>
        <v>5.9533311616283813</v>
      </c>
      <c r="I453">
        <f t="shared" si="67"/>
        <v>95</v>
      </c>
      <c r="J453" s="1" t="str">
        <f t="shared" ref="J453:J516" si="71">IF(I453=I452,"",CONCATENATE("delay(",INT(K452),");",CHAR(10),"myservo.write(",I453,");"))</f>
        <v/>
      </c>
      <c r="K453">
        <f t="shared" si="69"/>
        <v>199.99999999999937</v>
      </c>
      <c r="L453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</v>
      </c>
    </row>
    <row r="454" spans="1:12" ht="30">
      <c r="A454" s="1">
        <v>15.047105</v>
      </c>
      <c r="B454" s="1">
        <v>0.24617174496899999</v>
      </c>
      <c r="C454" s="1">
        <v>0.24617174496899999</v>
      </c>
      <c r="D454" s="1">
        <f t="shared" si="63"/>
        <v>2.8271744968999979E-2</v>
      </c>
      <c r="E454" s="1">
        <f t="shared" si="64"/>
        <v>0.27111174496899998</v>
      </c>
      <c r="F454">
        <f t="shared" si="65"/>
        <v>7.4300869823728272E-2</v>
      </c>
      <c r="G454">
        <f t="shared" si="68"/>
        <v>15.066666666666624</v>
      </c>
      <c r="H454">
        <f t="shared" si="66"/>
        <v>5.9533311616283813</v>
      </c>
      <c r="I454">
        <f t="shared" si="67"/>
        <v>95</v>
      </c>
      <c r="J454" s="1" t="str">
        <f t="shared" si="71"/>
        <v/>
      </c>
      <c r="K454">
        <f t="shared" si="69"/>
        <v>233.33333333333258</v>
      </c>
      <c r="L454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</v>
      </c>
    </row>
    <row r="455" spans="1:12">
      <c r="A455" s="1">
        <v>15.080394999999999</v>
      </c>
      <c r="B455" s="1">
        <v>0.24617174496899999</v>
      </c>
      <c r="C455" s="1">
        <v>0.24617174496899999</v>
      </c>
      <c r="D455" s="1">
        <f t="shared" si="63"/>
        <v>2.8271744968999979E-2</v>
      </c>
      <c r="E455" s="1">
        <f t="shared" si="64"/>
        <v>0.27111174496899998</v>
      </c>
      <c r="F455">
        <f t="shared" si="65"/>
        <v>7.4300869823728272E-2</v>
      </c>
      <c r="G455">
        <f t="shared" si="68"/>
        <v>15.099999999999957</v>
      </c>
      <c r="H455">
        <f t="shared" si="66"/>
        <v>5.9533311616283813</v>
      </c>
      <c r="I455">
        <f t="shared" si="67"/>
        <v>95</v>
      </c>
      <c r="J455" s="1" t="str">
        <f t="shared" si="71"/>
        <v/>
      </c>
      <c r="K455">
        <f t="shared" si="69"/>
        <v>266.66666666666578</v>
      </c>
      <c r="L455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</v>
      </c>
    </row>
    <row r="456" spans="1:12" ht="30">
      <c r="A456" s="1">
        <v>15.113686</v>
      </c>
      <c r="B456" s="1">
        <v>0.24617174496899999</v>
      </c>
      <c r="C456" s="1">
        <v>0.24617174496899999</v>
      </c>
      <c r="D456" s="1">
        <f t="shared" si="63"/>
        <v>2.8271744968999979E-2</v>
      </c>
      <c r="E456" s="1">
        <f t="shared" si="64"/>
        <v>0.27111174496899998</v>
      </c>
      <c r="F456">
        <f t="shared" si="65"/>
        <v>7.4300869823728272E-2</v>
      </c>
      <c r="G456">
        <f t="shared" si="68"/>
        <v>15.13333333333329</v>
      </c>
      <c r="H456">
        <f t="shared" si="66"/>
        <v>5.9533311616283813</v>
      </c>
      <c r="I456">
        <f t="shared" si="67"/>
        <v>95</v>
      </c>
      <c r="J456" s="1" t="str">
        <f t="shared" si="71"/>
        <v/>
      </c>
      <c r="K456">
        <f t="shared" si="69"/>
        <v>299.99999999999898</v>
      </c>
      <c r="L456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</v>
      </c>
    </row>
    <row r="457" spans="1:12">
      <c r="A457" s="1">
        <v>15.146976</v>
      </c>
      <c r="B457" s="1">
        <v>0.24183391686399999</v>
      </c>
      <c r="C457" s="1">
        <v>0.25050957307400001</v>
      </c>
      <c r="D457" s="1">
        <f t="shared" si="63"/>
        <v>2.3933916863999982E-2</v>
      </c>
      <c r="E457" s="1">
        <f t="shared" si="64"/>
        <v>0.27544957307400003</v>
      </c>
      <c r="F457">
        <f t="shared" si="65"/>
        <v>7.644529968310175E-2</v>
      </c>
      <c r="G457">
        <f t="shared" si="68"/>
        <v>15.166666666666623</v>
      </c>
      <c r="H457">
        <f t="shared" si="66"/>
        <v>4.9659792541780607</v>
      </c>
      <c r="I457">
        <f t="shared" si="67"/>
        <v>94</v>
      </c>
      <c r="J457" s="1" t="str">
        <f t="shared" si="71"/>
        <v>delay(299);
myservo.write(94);</v>
      </c>
      <c r="K457">
        <f t="shared" si="69"/>
        <v>33.333333333333336</v>
      </c>
      <c r="L457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</v>
      </c>
    </row>
    <row r="458" spans="1:12" ht="30">
      <c r="A458" s="1">
        <v>15.180266</v>
      </c>
      <c r="B458" s="1">
        <v>0.23858054578499999</v>
      </c>
      <c r="C458" s="1">
        <v>0.25050957307400001</v>
      </c>
      <c r="D458" s="1">
        <f t="shared" si="63"/>
        <v>2.0680545784999976E-2</v>
      </c>
      <c r="E458" s="1">
        <f t="shared" si="64"/>
        <v>0.27544957307400003</v>
      </c>
      <c r="F458">
        <f t="shared" si="65"/>
        <v>7.6300152280614361E-2</v>
      </c>
      <c r="G458">
        <f t="shared" si="68"/>
        <v>15.199999999999957</v>
      </c>
      <c r="H458">
        <f t="shared" si="66"/>
        <v>4.2936682685165755</v>
      </c>
      <c r="I458">
        <f t="shared" si="67"/>
        <v>94</v>
      </c>
      <c r="J458" s="1" t="str">
        <f t="shared" si="71"/>
        <v/>
      </c>
      <c r="K458">
        <f t="shared" si="69"/>
        <v>66.666666666666544</v>
      </c>
      <c r="L458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</v>
      </c>
    </row>
    <row r="459" spans="1:12">
      <c r="A459" s="1">
        <v>15.213556000000001</v>
      </c>
      <c r="B459" s="1">
        <v>0.23858054578499999</v>
      </c>
      <c r="C459" s="1">
        <v>0.25050957307400001</v>
      </c>
      <c r="D459" s="1">
        <f t="shared" si="63"/>
        <v>2.0680545784999976E-2</v>
      </c>
      <c r="E459" s="1">
        <f t="shared" si="64"/>
        <v>0.27544957307400003</v>
      </c>
      <c r="F459">
        <f t="shared" si="65"/>
        <v>7.6300152280614361E-2</v>
      </c>
      <c r="G459">
        <f t="shared" si="68"/>
        <v>15.23333333333329</v>
      </c>
      <c r="H459">
        <f t="shared" si="66"/>
        <v>4.2936682685165755</v>
      </c>
      <c r="I459">
        <f t="shared" si="67"/>
        <v>94</v>
      </c>
      <c r="J459" s="1" t="str">
        <f t="shared" si="71"/>
        <v/>
      </c>
      <c r="K459">
        <f t="shared" si="69"/>
        <v>99.999999999999758</v>
      </c>
      <c r="L459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</v>
      </c>
    </row>
    <row r="460" spans="1:12" ht="30">
      <c r="A460" s="1">
        <v>15.246846</v>
      </c>
      <c r="B460" s="1">
        <v>0.23532717470600001</v>
      </c>
      <c r="C460" s="1">
        <v>0.25050957307400001</v>
      </c>
      <c r="D460" s="1">
        <f t="shared" si="63"/>
        <v>1.7427174705999998E-2</v>
      </c>
      <c r="E460" s="1">
        <f t="shared" si="64"/>
        <v>0.27544957307400003</v>
      </c>
      <c r="F460">
        <f t="shared" si="65"/>
        <v>7.6176173724882335E-2</v>
      </c>
      <c r="G460">
        <f t="shared" si="68"/>
        <v>15.266666666666623</v>
      </c>
      <c r="H460">
        <f t="shared" si="66"/>
        <v>3.6201706576870376</v>
      </c>
      <c r="I460">
        <f t="shared" si="67"/>
        <v>93</v>
      </c>
      <c r="J460" s="1" t="str">
        <f t="shared" si="71"/>
        <v>delay(99);
myservo.write(93);</v>
      </c>
      <c r="K460">
        <f t="shared" si="69"/>
        <v>33.333333333333336</v>
      </c>
      <c r="L460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</v>
      </c>
    </row>
    <row r="461" spans="1:12">
      <c r="A461" s="1">
        <v>15.280136000000001</v>
      </c>
      <c r="B461" s="1">
        <v>0.23532717470600001</v>
      </c>
      <c r="C461" s="1">
        <v>0.25050957307400001</v>
      </c>
      <c r="D461" s="1">
        <f t="shared" si="63"/>
        <v>1.7427174705999998E-2</v>
      </c>
      <c r="E461" s="1">
        <f t="shared" si="64"/>
        <v>0.27544957307400003</v>
      </c>
      <c r="F461">
        <f t="shared" si="65"/>
        <v>7.6176173724882335E-2</v>
      </c>
      <c r="G461">
        <f t="shared" si="68"/>
        <v>15.299999999999956</v>
      </c>
      <c r="H461">
        <f t="shared" si="66"/>
        <v>3.6201706576870376</v>
      </c>
      <c r="I461">
        <f t="shared" si="67"/>
        <v>93</v>
      </c>
      <c r="J461" s="1" t="str">
        <f t="shared" si="71"/>
        <v/>
      </c>
      <c r="K461">
        <f t="shared" si="69"/>
        <v>66.666666666666544</v>
      </c>
      <c r="L461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</v>
      </c>
    </row>
    <row r="462" spans="1:12" ht="30">
      <c r="A462" s="1">
        <v>15.313426</v>
      </c>
      <c r="B462" s="1">
        <v>0.233158260654</v>
      </c>
      <c r="C462" s="1">
        <v>0.25050957307400001</v>
      </c>
      <c r="D462" s="1">
        <f t="shared" si="63"/>
        <v>1.5258260653999989E-2</v>
      </c>
      <c r="E462" s="1">
        <f t="shared" si="64"/>
        <v>0.27544957307400003</v>
      </c>
      <c r="F462">
        <f t="shared" si="65"/>
        <v>7.6105281824834295E-2</v>
      </c>
      <c r="G462">
        <f t="shared" si="68"/>
        <v>15.33333333333329</v>
      </c>
      <c r="H462">
        <f t="shared" si="66"/>
        <v>3.1706035195275377</v>
      </c>
      <c r="I462">
        <f t="shared" si="67"/>
        <v>93</v>
      </c>
      <c r="J462" s="1" t="str">
        <f t="shared" si="71"/>
        <v/>
      </c>
      <c r="K462">
        <f t="shared" si="69"/>
        <v>99.999999999999758</v>
      </c>
      <c r="L462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</v>
      </c>
    </row>
    <row r="463" spans="1:12">
      <c r="A463" s="1">
        <v>15.346716000000001</v>
      </c>
      <c r="B463" s="1">
        <v>0.233158260654</v>
      </c>
      <c r="C463" s="1">
        <v>0.25050957307400001</v>
      </c>
      <c r="D463" s="1">
        <f t="shared" si="63"/>
        <v>1.5258260653999989E-2</v>
      </c>
      <c r="E463" s="1">
        <f t="shared" si="64"/>
        <v>0.27544957307400003</v>
      </c>
      <c r="F463">
        <f t="shared" si="65"/>
        <v>7.6105281824834295E-2</v>
      </c>
      <c r="G463">
        <f t="shared" si="68"/>
        <v>15.366666666666623</v>
      </c>
      <c r="H463">
        <f t="shared" si="66"/>
        <v>3.1706035195275377</v>
      </c>
      <c r="I463">
        <f t="shared" si="67"/>
        <v>93</v>
      </c>
      <c r="J463" s="1" t="str">
        <f t="shared" si="71"/>
        <v/>
      </c>
      <c r="K463">
        <f t="shared" si="69"/>
        <v>133.33333333333297</v>
      </c>
      <c r="L463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</v>
      </c>
    </row>
    <row r="464" spans="1:12" ht="30">
      <c r="A464" s="1">
        <v>15.380006</v>
      </c>
      <c r="B464" s="1">
        <v>0.23098934660100001</v>
      </c>
      <c r="C464" s="1">
        <v>0.25050957307400001</v>
      </c>
      <c r="D464" s="1">
        <f t="shared" si="63"/>
        <v>1.3089346601000001E-2</v>
      </c>
      <c r="E464" s="1">
        <f t="shared" si="64"/>
        <v>0.27544957307400003</v>
      </c>
      <c r="F464">
        <f t="shared" si="65"/>
        <v>7.6043798301089996E-2</v>
      </c>
      <c r="G464">
        <f t="shared" si="68"/>
        <v>15.399999999999956</v>
      </c>
      <c r="H464">
        <f t="shared" si="66"/>
        <v>2.720645244818539</v>
      </c>
      <c r="I464">
        <f t="shared" si="67"/>
        <v>92</v>
      </c>
      <c r="J464" s="1" t="str">
        <f t="shared" si="71"/>
        <v>delay(133);
myservo.write(92);</v>
      </c>
      <c r="K464">
        <f t="shared" si="69"/>
        <v>33.333333333333336</v>
      </c>
      <c r="L464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</v>
      </c>
    </row>
    <row r="465" spans="1:12">
      <c r="A465" s="1">
        <v>15.413296000000001</v>
      </c>
      <c r="B465" s="1">
        <v>0.23532717470600001</v>
      </c>
      <c r="C465" s="1">
        <v>0.24617174496899999</v>
      </c>
      <c r="D465" s="1">
        <f t="shared" si="63"/>
        <v>1.7427174705999998E-2</v>
      </c>
      <c r="E465" s="1">
        <f t="shared" si="64"/>
        <v>0.27111174496899998</v>
      </c>
      <c r="F465">
        <f t="shared" si="65"/>
        <v>7.380528467836954E-2</v>
      </c>
      <c r="G465">
        <f t="shared" si="68"/>
        <v>15.433333333333289</v>
      </c>
      <c r="H465">
        <f t="shared" si="66"/>
        <v>3.6779361823280947</v>
      </c>
      <c r="I465">
        <f t="shared" si="67"/>
        <v>93</v>
      </c>
      <c r="J465" s="1" t="str">
        <f t="shared" si="71"/>
        <v>delay(33);
myservo.write(93);</v>
      </c>
      <c r="K465">
        <f t="shared" si="69"/>
        <v>33.333333333333336</v>
      </c>
      <c r="L465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</v>
      </c>
    </row>
    <row r="466" spans="1:12" ht="30">
      <c r="A466" s="1">
        <v>15.446586</v>
      </c>
      <c r="B466" s="1">
        <v>0.23098934660100001</v>
      </c>
      <c r="C466" s="1">
        <v>0.24617174496899999</v>
      </c>
      <c r="D466" s="1">
        <f t="shared" si="63"/>
        <v>1.3089346601000001E-2</v>
      </c>
      <c r="E466" s="1">
        <f t="shared" si="64"/>
        <v>0.27111174496899998</v>
      </c>
      <c r="F466">
        <f t="shared" si="65"/>
        <v>7.3672909254577201E-2</v>
      </c>
      <c r="G466">
        <f t="shared" si="68"/>
        <v>15.466666666666622</v>
      </c>
      <c r="H466">
        <f t="shared" si="66"/>
        <v>2.7641089923674231</v>
      </c>
      <c r="I466">
        <f t="shared" si="67"/>
        <v>92</v>
      </c>
      <c r="J466" s="1" t="str">
        <f t="shared" si="71"/>
        <v>delay(33);
myservo.write(92);</v>
      </c>
      <c r="K466">
        <f t="shared" si="69"/>
        <v>33.333333333333336</v>
      </c>
      <c r="L466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</v>
      </c>
    </row>
    <row r="467" spans="1:12">
      <c r="A467" s="1">
        <v>15.479876000000001</v>
      </c>
      <c r="B467" s="1">
        <v>0.22665151849599999</v>
      </c>
      <c r="C467" s="1">
        <v>0.24725620199500001</v>
      </c>
      <c r="D467" s="1">
        <f t="shared" si="63"/>
        <v>8.751518495999977E-3</v>
      </c>
      <c r="E467" s="1">
        <f t="shared" si="64"/>
        <v>0.272196201995</v>
      </c>
      <c r="F467">
        <f t="shared" si="65"/>
        <v>7.4167361456488667E-2</v>
      </c>
      <c r="G467">
        <f t="shared" si="68"/>
        <v>15.499999999999956</v>
      </c>
      <c r="H467">
        <f t="shared" si="66"/>
        <v>1.8415113801572192</v>
      </c>
      <c r="I467">
        <f t="shared" si="67"/>
        <v>91</v>
      </c>
      <c r="J467" s="1" t="str">
        <f t="shared" si="71"/>
        <v>delay(33);
myservo.write(91);</v>
      </c>
      <c r="K467">
        <f t="shared" si="69"/>
        <v>33.333333333333336</v>
      </c>
      <c r="L467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</v>
      </c>
    </row>
    <row r="468" spans="1:12" ht="30">
      <c r="A468" s="1">
        <v>15.513166</v>
      </c>
      <c r="B468" s="1">
        <v>0.22665151849599999</v>
      </c>
      <c r="C468" s="1">
        <v>0.24725620199500001</v>
      </c>
      <c r="D468" s="1">
        <f t="shared" si="63"/>
        <v>8.751518495999977E-3</v>
      </c>
      <c r="E468" s="1">
        <f t="shared" si="64"/>
        <v>0.272196201995</v>
      </c>
      <c r="F468">
        <f t="shared" si="65"/>
        <v>7.4167361456488667E-2</v>
      </c>
      <c r="G468">
        <f t="shared" si="68"/>
        <v>15.533333333333289</v>
      </c>
      <c r="H468">
        <f t="shared" si="66"/>
        <v>1.8415113801572192</v>
      </c>
      <c r="I468">
        <f t="shared" si="67"/>
        <v>91</v>
      </c>
      <c r="J468" s="1" t="str">
        <f t="shared" si="71"/>
        <v/>
      </c>
      <c r="K468">
        <f t="shared" si="69"/>
        <v>66.666666666666544</v>
      </c>
      <c r="L468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</v>
      </c>
    </row>
    <row r="469" spans="1:12">
      <c r="A469" s="1">
        <v>15.546455999999999</v>
      </c>
      <c r="B469" s="1">
        <v>0.22665151849599999</v>
      </c>
      <c r="C469" s="1">
        <v>0.24725620199500001</v>
      </c>
      <c r="D469" s="1">
        <f t="shared" si="63"/>
        <v>8.751518495999977E-3</v>
      </c>
      <c r="E469" s="1">
        <f t="shared" si="64"/>
        <v>0.272196201995</v>
      </c>
      <c r="F469">
        <f t="shared" si="65"/>
        <v>7.4167361456488667E-2</v>
      </c>
      <c r="G469">
        <f t="shared" si="68"/>
        <v>15.566666666666622</v>
      </c>
      <c r="H469">
        <f t="shared" si="66"/>
        <v>1.8415113801572192</v>
      </c>
      <c r="I469">
        <f t="shared" si="67"/>
        <v>91</v>
      </c>
      <c r="J469" s="1" t="str">
        <f t="shared" si="71"/>
        <v/>
      </c>
      <c r="K469">
        <f t="shared" si="69"/>
        <v>99.999999999999758</v>
      </c>
      <c r="L469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</v>
      </c>
    </row>
    <row r="470" spans="1:12" ht="30">
      <c r="A470" s="1">
        <v>15.579746</v>
      </c>
      <c r="B470" s="1">
        <v>0.22665151849599999</v>
      </c>
      <c r="C470" s="1">
        <v>0.245087287943</v>
      </c>
      <c r="D470" s="1">
        <f t="shared" si="63"/>
        <v>8.751518495999977E-3</v>
      </c>
      <c r="E470" s="1">
        <f t="shared" si="64"/>
        <v>0.27002728794300002</v>
      </c>
      <c r="F470">
        <f t="shared" si="65"/>
        <v>7.2991325309837679E-2</v>
      </c>
      <c r="G470">
        <f t="shared" si="68"/>
        <v>15.599999999999955</v>
      </c>
      <c r="H470">
        <f t="shared" si="66"/>
        <v>1.8562924665562652</v>
      </c>
      <c r="I470">
        <f t="shared" si="67"/>
        <v>91</v>
      </c>
      <c r="J470" s="1" t="str">
        <f t="shared" si="71"/>
        <v/>
      </c>
      <c r="K470">
        <f t="shared" si="69"/>
        <v>133.33333333333297</v>
      </c>
      <c r="L470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</v>
      </c>
    </row>
    <row r="471" spans="1:12">
      <c r="A471" s="1">
        <v>15.613035999999999</v>
      </c>
      <c r="B471" s="1">
        <v>0.22665151849599999</v>
      </c>
      <c r="C471" s="1">
        <v>0.245087287943</v>
      </c>
      <c r="D471" s="1">
        <f t="shared" si="63"/>
        <v>8.751518495999977E-3</v>
      </c>
      <c r="E471" s="1">
        <f t="shared" si="64"/>
        <v>0.27002728794300002</v>
      </c>
      <c r="F471">
        <f t="shared" si="65"/>
        <v>7.2991325309837679E-2</v>
      </c>
      <c r="G471">
        <f t="shared" si="68"/>
        <v>15.633333333333288</v>
      </c>
      <c r="H471">
        <f t="shared" si="66"/>
        <v>1.8562924665562652</v>
      </c>
      <c r="I471">
        <f t="shared" si="67"/>
        <v>91</v>
      </c>
      <c r="J471" s="1" t="str">
        <f t="shared" si="71"/>
        <v/>
      </c>
      <c r="K471">
        <f t="shared" si="69"/>
        <v>166.66666666666617</v>
      </c>
      <c r="L471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</v>
      </c>
    </row>
    <row r="472" spans="1:12" ht="30">
      <c r="A472" s="1">
        <v>15.646326</v>
      </c>
      <c r="B472" s="1">
        <v>0.22556706146899999</v>
      </c>
      <c r="C472" s="1">
        <v>0.245087287943</v>
      </c>
      <c r="D472" s="1">
        <f t="shared" si="63"/>
        <v>7.6670614689999805E-3</v>
      </c>
      <c r="E472" s="1">
        <f t="shared" si="64"/>
        <v>0.27002728794300002</v>
      </c>
      <c r="F472">
        <f t="shared" si="65"/>
        <v>7.2973520065421266E-2</v>
      </c>
      <c r="G472">
        <f t="shared" si="68"/>
        <v>15.666666666666622</v>
      </c>
      <c r="H472">
        <f t="shared" si="66"/>
        <v>1.6263995834596792</v>
      </c>
      <c r="I472">
        <f t="shared" si="67"/>
        <v>91</v>
      </c>
      <c r="J472" s="1" t="str">
        <f t="shared" si="71"/>
        <v/>
      </c>
      <c r="K472">
        <f t="shared" si="69"/>
        <v>199.99999999999937</v>
      </c>
      <c r="L472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</v>
      </c>
    </row>
    <row r="473" spans="1:12">
      <c r="A473" s="1">
        <v>15.679615999999999</v>
      </c>
      <c r="B473" s="1">
        <v>0.22556706146899999</v>
      </c>
      <c r="C473" s="1">
        <v>0.245087287943</v>
      </c>
      <c r="D473" s="1">
        <f t="shared" si="63"/>
        <v>7.6670614689999805E-3</v>
      </c>
      <c r="E473" s="1">
        <f t="shared" si="64"/>
        <v>0.27002728794300002</v>
      </c>
      <c r="F473">
        <f t="shared" si="65"/>
        <v>7.2973520065421266E-2</v>
      </c>
      <c r="G473">
        <f t="shared" si="68"/>
        <v>15.699999999999955</v>
      </c>
      <c r="H473">
        <f t="shared" si="66"/>
        <v>1.6263995834596792</v>
      </c>
      <c r="I473">
        <f t="shared" si="67"/>
        <v>91</v>
      </c>
      <c r="J473" s="1" t="str">
        <f t="shared" si="71"/>
        <v/>
      </c>
      <c r="K473">
        <f t="shared" si="69"/>
        <v>233.33333333333258</v>
      </c>
      <c r="L473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</v>
      </c>
    </row>
    <row r="474" spans="1:12" ht="30">
      <c r="A474" s="1">
        <v>15.712907</v>
      </c>
      <c r="B474" s="1">
        <v>0.216891405259</v>
      </c>
      <c r="C474" s="1">
        <v>0.245087287943</v>
      </c>
      <c r="D474" s="1">
        <f t="shared" si="63"/>
        <v>-1.0085947410000129E-3</v>
      </c>
      <c r="E474" s="1">
        <f t="shared" si="64"/>
        <v>0.27002728794300002</v>
      </c>
      <c r="F474">
        <f t="shared" si="65"/>
        <v>7.2915753497203417E-2</v>
      </c>
      <c r="G474">
        <f t="shared" si="68"/>
        <v>15.733333333333288</v>
      </c>
      <c r="H474">
        <f t="shared" si="66"/>
        <v>-0.21400782712913968</v>
      </c>
      <c r="I474">
        <f t="shared" si="67"/>
        <v>89</v>
      </c>
      <c r="J474" s="1" t="str">
        <f t="shared" si="71"/>
        <v>delay(233);
myservo.write(89);</v>
      </c>
      <c r="K474">
        <f t="shared" si="69"/>
        <v>33.333333333333336</v>
      </c>
      <c r="L474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</v>
      </c>
    </row>
    <row r="475" spans="1:12">
      <c r="A475" s="1">
        <v>15.746197</v>
      </c>
      <c r="B475" s="1">
        <v>0.21580694823300001</v>
      </c>
      <c r="C475" s="1">
        <v>0.245087287943</v>
      </c>
      <c r="D475" s="1">
        <f t="shared" si="63"/>
        <v>-2.0930517670000037E-3</v>
      </c>
      <c r="E475" s="1">
        <f t="shared" si="64"/>
        <v>0.27002728794300002</v>
      </c>
      <c r="F475">
        <f t="shared" si="65"/>
        <v>7.2919117099551192E-2</v>
      </c>
      <c r="G475">
        <f t="shared" si="68"/>
        <v>15.766666666666621</v>
      </c>
      <c r="H475">
        <f t="shared" si="66"/>
        <v>-0.44410560062901344</v>
      </c>
      <c r="I475">
        <f t="shared" si="67"/>
        <v>89</v>
      </c>
      <c r="J475" s="1" t="str">
        <f t="shared" si="71"/>
        <v/>
      </c>
      <c r="K475">
        <f t="shared" si="69"/>
        <v>66.666666666666544</v>
      </c>
      <c r="L475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</v>
      </c>
    </row>
    <row r="476" spans="1:12" ht="30">
      <c r="A476" s="1">
        <v>15.779487</v>
      </c>
      <c r="B476" s="1">
        <v>0.212553577154</v>
      </c>
      <c r="C476" s="1">
        <v>0.244002830916</v>
      </c>
      <c r="D476" s="1">
        <f t="shared" si="63"/>
        <v>-5.3464228460000096E-3</v>
      </c>
      <c r="E476" s="1">
        <f t="shared" si="64"/>
        <v>0.26894283091600002</v>
      </c>
      <c r="F476">
        <f t="shared" si="65"/>
        <v>7.2358830538360411E-2</v>
      </c>
      <c r="G476">
        <f t="shared" si="68"/>
        <v>15.799999999999955</v>
      </c>
      <c r="H476">
        <f t="shared" si="66"/>
        <v>-1.1388558695052442</v>
      </c>
      <c r="I476">
        <f t="shared" si="67"/>
        <v>88</v>
      </c>
      <c r="J476" s="1" t="str">
        <f t="shared" si="71"/>
        <v>delay(66);
myservo.write(88);</v>
      </c>
      <c r="K476">
        <f t="shared" si="69"/>
        <v>33.333333333333336</v>
      </c>
      <c r="L476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</v>
      </c>
    </row>
    <row r="477" spans="1:12">
      <c r="A477" s="1">
        <v>15.812777000000001</v>
      </c>
      <c r="B477" s="1">
        <v>0.21146912012800001</v>
      </c>
      <c r="C477" s="1">
        <v>0.244002830916</v>
      </c>
      <c r="D477" s="1">
        <f t="shared" si="63"/>
        <v>-6.4308798720000004E-3</v>
      </c>
      <c r="E477" s="1">
        <f t="shared" si="64"/>
        <v>0.26894283091600002</v>
      </c>
      <c r="F477">
        <f t="shared" si="65"/>
        <v>7.2371602517040279E-2</v>
      </c>
      <c r="G477">
        <f t="shared" si="68"/>
        <v>15.833333333333288</v>
      </c>
      <c r="H477">
        <f t="shared" si="66"/>
        <v>-1.3697783759708253</v>
      </c>
      <c r="I477">
        <f t="shared" si="67"/>
        <v>88</v>
      </c>
      <c r="J477" s="1" t="str">
        <f t="shared" si="71"/>
        <v/>
      </c>
      <c r="K477">
        <f t="shared" si="69"/>
        <v>66.666666666666544</v>
      </c>
      <c r="L477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</v>
      </c>
    </row>
    <row r="478" spans="1:12" ht="30">
      <c r="A478" s="1">
        <v>15.846067</v>
      </c>
      <c r="B478" s="1">
        <v>0.20930020607499999</v>
      </c>
      <c r="C478" s="1">
        <v>0.244002830916</v>
      </c>
      <c r="D478" s="1">
        <f t="shared" si="63"/>
        <v>-8.5997939250000155E-3</v>
      </c>
      <c r="E478" s="1">
        <f t="shared" si="64"/>
        <v>0.26894283091600002</v>
      </c>
      <c r="F478">
        <f t="shared" si="65"/>
        <v>7.2404202756664648E-2</v>
      </c>
      <c r="G478">
        <f t="shared" si="68"/>
        <v>15.866666666666621</v>
      </c>
      <c r="H478">
        <f t="shared" si="66"/>
        <v>-1.8314824053047567</v>
      </c>
      <c r="I478">
        <f t="shared" si="67"/>
        <v>88</v>
      </c>
      <c r="J478" s="1" t="str">
        <f t="shared" si="71"/>
        <v/>
      </c>
      <c r="K478">
        <f t="shared" si="69"/>
        <v>99.999999999999758</v>
      </c>
      <c r="L478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</v>
      </c>
    </row>
    <row r="479" spans="1:12">
      <c r="A479" s="1">
        <v>15.879357000000001</v>
      </c>
      <c r="B479" s="1">
        <v>0.20930020607499999</v>
      </c>
      <c r="C479" s="1">
        <v>0.244002830916</v>
      </c>
      <c r="D479" s="1">
        <f t="shared" si="63"/>
        <v>-8.5997939250000155E-3</v>
      </c>
      <c r="E479" s="1">
        <f t="shared" si="64"/>
        <v>0.26894283091600002</v>
      </c>
      <c r="F479">
        <f t="shared" si="65"/>
        <v>7.2404202756664648E-2</v>
      </c>
      <c r="G479">
        <f t="shared" si="68"/>
        <v>15.899999999999954</v>
      </c>
      <c r="H479">
        <f t="shared" si="66"/>
        <v>-1.8314824053047567</v>
      </c>
      <c r="I479">
        <f t="shared" si="67"/>
        <v>88</v>
      </c>
      <c r="J479" s="1" t="str">
        <f t="shared" si="71"/>
        <v/>
      </c>
      <c r="K479">
        <f t="shared" si="69"/>
        <v>133.33333333333297</v>
      </c>
      <c r="L479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</v>
      </c>
    </row>
    <row r="480" spans="1:12" ht="30">
      <c r="A480" s="1">
        <v>15.912647</v>
      </c>
      <c r="B480" s="1">
        <v>0.20930020607499999</v>
      </c>
      <c r="C480" s="1">
        <v>0.244002830916</v>
      </c>
      <c r="D480" s="1">
        <f t="shared" si="63"/>
        <v>-8.5997939250000155E-3</v>
      </c>
      <c r="E480" s="1">
        <f t="shared" si="64"/>
        <v>0.26894283091600002</v>
      </c>
      <c r="F480">
        <f t="shared" si="65"/>
        <v>7.2404202756664648E-2</v>
      </c>
      <c r="G480">
        <f t="shared" si="68"/>
        <v>15.933333333333287</v>
      </c>
      <c r="H480">
        <f t="shared" si="66"/>
        <v>-1.8314824053047567</v>
      </c>
      <c r="I480">
        <f t="shared" si="67"/>
        <v>88</v>
      </c>
      <c r="J480" s="1" t="str">
        <f t="shared" si="71"/>
        <v/>
      </c>
      <c r="K480">
        <f t="shared" si="69"/>
        <v>166.66666666666617</v>
      </c>
      <c r="L480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</v>
      </c>
    </row>
    <row r="481" spans="1:12">
      <c r="A481" s="1">
        <v>15.945937000000001</v>
      </c>
      <c r="B481" s="1">
        <v>0.22556706146899999</v>
      </c>
      <c r="C481" s="1">
        <v>0.245087287943</v>
      </c>
      <c r="D481" s="1">
        <f t="shared" si="63"/>
        <v>7.6670614689999805E-3</v>
      </c>
      <c r="E481" s="1">
        <f t="shared" si="64"/>
        <v>0.27002728794300002</v>
      </c>
      <c r="F481">
        <f t="shared" si="65"/>
        <v>7.2973520065421266E-2</v>
      </c>
      <c r="G481">
        <f t="shared" si="68"/>
        <v>15.966666666666621</v>
      </c>
      <c r="H481">
        <f t="shared" si="66"/>
        <v>1.6263995834596792</v>
      </c>
      <c r="I481">
        <f t="shared" si="67"/>
        <v>91</v>
      </c>
      <c r="J481" s="1" t="str">
        <f t="shared" si="71"/>
        <v>delay(166);
myservo.write(91);</v>
      </c>
      <c r="K481">
        <f t="shared" si="69"/>
        <v>33.333333333333336</v>
      </c>
      <c r="L481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</v>
      </c>
    </row>
    <row r="482" spans="1:12" ht="30">
      <c r="A482" s="1">
        <v>15.979227</v>
      </c>
      <c r="B482" s="1">
        <v>0.22556706146899999</v>
      </c>
      <c r="C482" s="1">
        <v>0.245087287943</v>
      </c>
      <c r="D482" s="1">
        <f t="shared" si="63"/>
        <v>7.6670614689999805E-3</v>
      </c>
      <c r="E482" s="1">
        <f t="shared" si="64"/>
        <v>0.27002728794300002</v>
      </c>
      <c r="F482">
        <f t="shared" si="65"/>
        <v>7.2973520065421266E-2</v>
      </c>
      <c r="G482">
        <f t="shared" si="68"/>
        <v>15.999999999999954</v>
      </c>
      <c r="H482">
        <f t="shared" si="66"/>
        <v>1.6263995834596792</v>
      </c>
      <c r="I482">
        <f t="shared" si="67"/>
        <v>91</v>
      </c>
      <c r="J482" s="1" t="str">
        <f t="shared" si="71"/>
        <v/>
      </c>
      <c r="K482">
        <f t="shared" si="69"/>
        <v>66.666666666666544</v>
      </c>
      <c r="L482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</v>
      </c>
    </row>
    <row r="483" spans="1:12">
      <c r="A483" s="1">
        <v>16.012516999999999</v>
      </c>
      <c r="B483" s="1">
        <v>0.240749459838</v>
      </c>
      <c r="C483" s="1">
        <v>0.245087287943</v>
      </c>
      <c r="D483" s="1">
        <f t="shared" si="63"/>
        <v>2.2849459837999991E-2</v>
      </c>
      <c r="E483" s="1">
        <f t="shared" si="64"/>
        <v>0.27002728794300002</v>
      </c>
      <c r="F483">
        <f t="shared" si="65"/>
        <v>7.3436834048740227E-2</v>
      </c>
      <c r="G483">
        <f t="shared" si="68"/>
        <v>16.033333333333289</v>
      </c>
      <c r="H483">
        <f t="shared" si="66"/>
        <v>4.8367934929296768</v>
      </c>
      <c r="I483">
        <f t="shared" si="67"/>
        <v>94</v>
      </c>
      <c r="J483" s="1" t="str">
        <f t="shared" si="71"/>
        <v>delay(66);
myservo.write(94);</v>
      </c>
      <c r="K483">
        <f t="shared" si="69"/>
        <v>33.333333333333336</v>
      </c>
      <c r="L483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</v>
      </c>
    </row>
    <row r="484" spans="1:12" ht="30">
      <c r="A484" s="1">
        <v>16.045807</v>
      </c>
      <c r="B484" s="1">
        <v>0.25050957307400001</v>
      </c>
      <c r="C484" s="1">
        <v>0.245087287943</v>
      </c>
      <c r="D484" s="1">
        <f t="shared" si="63"/>
        <v>3.2609573074000003E-2</v>
      </c>
      <c r="E484" s="1">
        <f t="shared" si="64"/>
        <v>0.27002728794300002</v>
      </c>
      <c r="F484">
        <f t="shared" si="65"/>
        <v>7.397812048992039E-2</v>
      </c>
      <c r="G484">
        <f t="shared" si="68"/>
        <v>16.066666666666624</v>
      </c>
      <c r="H484">
        <f t="shared" si="66"/>
        <v>6.8859215964891396</v>
      </c>
      <c r="I484">
        <f t="shared" si="67"/>
        <v>96</v>
      </c>
      <c r="J484" s="1" t="str">
        <f t="shared" si="71"/>
        <v>delay(33);
myservo.write(96);</v>
      </c>
      <c r="K484">
        <f t="shared" si="69"/>
        <v>33.333333333333336</v>
      </c>
      <c r="L484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</v>
      </c>
    </row>
    <row r="485" spans="1:12">
      <c r="A485" s="1">
        <v>16.079097000000001</v>
      </c>
      <c r="B485" s="1">
        <v>0.25484740117900001</v>
      </c>
      <c r="C485" s="1">
        <v>0.245087287943</v>
      </c>
      <c r="D485" s="1">
        <f t="shared" si="63"/>
        <v>3.6947401179E-2</v>
      </c>
      <c r="E485" s="1">
        <f t="shared" si="64"/>
        <v>0.27002728794300002</v>
      </c>
      <c r="F485">
        <f t="shared" si="65"/>
        <v>7.4279846687733825E-2</v>
      </c>
      <c r="G485">
        <f t="shared" si="68"/>
        <v>16.099999999999959</v>
      </c>
      <c r="H485">
        <f t="shared" si="66"/>
        <v>7.7913071350704888</v>
      </c>
      <c r="I485">
        <f t="shared" si="67"/>
        <v>97</v>
      </c>
      <c r="J485" s="1" t="str">
        <f t="shared" si="71"/>
        <v>delay(33);
myservo.write(97);</v>
      </c>
      <c r="K485">
        <f t="shared" si="69"/>
        <v>33.333333333333336</v>
      </c>
      <c r="L485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</v>
      </c>
    </row>
    <row r="486" spans="1:12" ht="30">
      <c r="A486" s="1">
        <v>16.112386999999998</v>
      </c>
      <c r="B486" s="1">
        <v>0.26243860036400002</v>
      </c>
      <c r="C486" s="1">
        <v>0.24617174496899999</v>
      </c>
      <c r="D486" s="1">
        <f t="shared" si="63"/>
        <v>4.4538600364000008E-2</v>
      </c>
      <c r="E486" s="1">
        <f t="shared" si="64"/>
        <v>0.27111174496899998</v>
      </c>
      <c r="F486">
        <f t="shared" si="65"/>
        <v>7.5485265182520189E-2</v>
      </c>
      <c r="G486">
        <f t="shared" si="68"/>
        <v>16.133333333333294</v>
      </c>
      <c r="H486">
        <f t="shared" si="66"/>
        <v>9.329295520947273</v>
      </c>
      <c r="I486">
        <f t="shared" si="67"/>
        <v>99</v>
      </c>
      <c r="J486" s="1" t="str">
        <f t="shared" si="71"/>
        <v>delay(33);
myservo.write(99);</v>
      </c>
      <c r="K486">
        <f t="shared" si="69"/>
        <v>33.333333333333336</v>
      </c>
      <c r="L486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</v>
      </c>
    </row>
    <row r="487" spans="1:12">
      <c r="A487" s="1">
        <v>16.145676999999999</v>
      </c>
      <c r="B487" s="1">
        <v>0.25701631523200003</v>
      </c>
      <c r="C487" s="1">
        <v>0.248340659022</v>
      </c>
      <c r="D487" s="1">
        <f t="shared" si="63"/>
        <v>3.9116315232000015E-2</v>
      </c>
      <c r="E487" s="1">
        <f t="shared" si="64"/>
        <v>0.27328065902199999</v>
      </c>
      <c r="F487">
        <f t="shared" si="65"/>
        <v>7.6212404712827822E-2</v>
      </c>
      <c r="G487">
        <f t="shared" si="68"/>
        <v>16.166666666666629</v>
      </c>
      <c r="H487">
        <f t="shared" si="66"/>
        <v>8.1457625783598804</v>
      </c>
      <c r="I487">
        <f t="shared" si="67"/>
        <v>98</v>
      </c>
      <c r="J487" s="1" t="str">
        <f t="shared" si="71"/>
        <v>delay(33);
myservo.write(98);</v>
      </c>
      <c r="K487">
        <f t="shared" si="69"/>
        <v>33.333333333333336</v>
      </c>
      <c r="L487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</v>
      </c>
    </row>
    <row r="488" spans="1:12" ht="30">
      <c r="A488" s="1">
        <v>16.178967</v>
      </c>
      <c r="B488" s="1">
        <v>0.25701631523200003</v>
      </c>
      <c r="C488" s="1">
        <v>0.248340659022</v>
      </c>
      <c r="D488" s="1">
        <f t="shared" si="63"/>
        <v>3.9116315232000015E-2</v>
      </c>
      <c r="E488" s="1">
        <f t="shared" si="64"/>
        <v>0.27328065902199999</v>
      </c>
      <c r="F488">
        <f t="shared" si="65"/>
        <v>7.6212404712827822E-2</v>
      </c>
      <c r="G488">
        <f t="shared" si="68"/>
        <v>16.199999999999964</v>
      </c>
      <c r="H488">
        <f t="shared" si="66"/>
        <v>8.1457625783598804</v>
      </c>
      <c r="I488">
        <f t="shared" si="67"/>
        <v>98</v>
      </c>
      <c r="J488" s="1" t="str">
        <f t="shared" si="71"/>
        <v/>
      </c>
      <c r="K488">
        <f t="shared" si="69"/>
        <v>66.666666666668334</v>
      </c>
      <c r="L488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</v>
      </c>
    </row>
    <row r="489" spans="1:12">
      <c r="A489" s="1">
        <v>16.212257000000001</v>
      </c>
      <c r="B489" s="1">
        <v>0.25484740117900001</v>
      </c>
      <c r="C489" s="1">
        <v>0.248340659022</v>
      </c>
      <c r="D489" s="1">
        <f t="shared" si="63"/>
        <v>3.6947401179E-2</v>
      </c>
      <c r="E489" s="1">
        <f t="shared" si="64"/>
        <v>0.27328065902199999</v>
      </c>
      <c r="F489">
        <f t="shared" si="65"/>
        <v>7.6047429049380597E-2</v>
      </c>
      <c r="G489">
        <f t="shared" si="68"/>
        <v>16.233333333333299</v>
      </c>
      <c r="H489">
        <f t="shared" si="66"/>
        <v>7.6996718895246037</v>
      </c>
      <c r="I489">
        <f t="shared" si="67"/>
        <v>97</v>
      </c>
      <c r="J489" s="1" t="str">
        <f t="shared" si="71"/>
        <v>delay(66);
myservo.write(97);</v>
      </c>
      <c r="K489">
        <f t="shared" si="69"/>
        <v>33.333333333333336</v>
      </c>
      <c r="L489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</v>
      </c>
    </row>
    <row r="490" spans="1:12" ht="30">
      <c r="A490" s="1">
        <v>16.245546999999998</v>
      </c>
      <c r="B490" s="1">
        <v>0.25484740117900001</v>
      </c>
      <c r="C490" s="1">
        <v>0.248340659022</v>
      </c>
      <c r="D490" s="1">
        <f t="shared" si="63"/>
        <v>3.6947401179E-2</v>
      </c>
      <c r="E490" s="1">
        <f t="shared" si="64"/>
        <v>0.27328065902199999</v>
      </c>
      <c r="F490">
        <f t="shared" si="65"/>
        <v>7.6047429049380597E-2</v>
      </c>
      <c r="G490">
        <f t="shared" si="68"/>
        <v>16.266666666666634</v>
      </c>
      <c r="H490">
        <f t="shared" si="66"/>
        <v>7.6996718895246037</v>
      </c>
      <c r="I490">
        <f t="shared" si="67"/>
        <v>97</v>
      </c>
      <c r="J490" s="1" t="str">
        <f t="shared" si="71"/>
        <v/>
      </c>
      <c r="K490">
        <f t="shared" si="69"/>
        <v>66.666666666668334</v>
      </c>
      <c r="L490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</v>
      </c>
    </row>
    <row r="491" spans="1:12">
      <c r="A491" s="1">
        <v>16.278838</v>
      </c>
      <c r="B491" s="1">
        <v>0.25484740117900001</v>
      </c>
      <c r="C491" s="1">
        <v>0.248340659022</v>
      </c>
      <c r="D491" s="1">
        <f t="shared" si="63"/>
        <v>3.6947401179E-2</v>
      </c>
      <c r="E491" s="1">
        <f t="shared" si="64"/>
        <v>0.27328065902199999</v>
      </c>
      <c r="F491">
        <f t="shared" si="65"/>
        <v>7.6047429049380597E-2</v>
      </c>
      <c r="G491">
        <f t="shared" si="68"/>
        <v>16.299999999999969</v>
      </c>
      <c r="H491">
        <f t="shared" si="66"/>
        <v>7.6996718895246037</v>
      </c>
      <c r="I491">
        <f t="shared" si="67"/>
        <v>97</v>
      </c>
      <c r="J491" s="1" t="str">
        <f t="shared" si="71"/>
        <v/>
      </c>
      <c r="K491">
        <f t="shared" si="69"/>
        <v>100.00000000000333</v>
      </c>
      <c r="L491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</v>
      </c>
    </row>
    <row r="492" spans="1:12" ht="30">
      <c r="A492" s="1">
        <v>16.312128000000001</v>
      </c>
      <c r="B492" s="1">
        <v>0.25484740117900001</v>
      </c>
      <c r="C492" s="1">
        <v>0.248340659022</v>
      </c>
      <c r="D492" s="1">
        <f t="shared" si="63"/>
        <v>3.6947401179E-2</v>
      </c>
      <c r="E492" s="1">
        <f t="shared" si="64"/>
        <v>0.27328065902199999</v>
      </c>
      <c r="F492">
        <f t="shared" si="65"/>
        <v>7.6047429049380597E-2</v>
      </c>
      <c r="G492">
        <f t="shared" si="68"/>
        <v>16.333333333333304</v>
      </c>
      <c r="H492">
        <f t="shared" si="66"/>
        <v>7.6996718895246037</v>
      </c>
      <c r="I492">
        <f t="shared" si="67"/>
        <v>97</v>
      </c>
      <c r="J492" s="1" t="str">
        <f t="shared" si="71"/>
        <v/>
      </c>
      <c r="K492">
        <f t="shared" si="69"/>
        <v>133.33333333333832</v>
      </c>
      <c r="L492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</v>
      </c>
    </row>
    <row r="493" spans="1:12">
      <c r="A493" s="1">
        <v>16.345417999999999</v>
      </c>
      <c r="B493" s="1">
        <v>0.25376294415299999</v>
      </c>
      <c r="C493" s="1">
        <v>0.248340659022</v>
      </c>
      <c r="D493" s="1">
        <f t="shared" si="63"/>
        <v>3.5862944152999982E-2</v>
      </c>
      <c r="E493" s="1">
        <f t="shared" si="64"/>
        <v>0.27328065902199999</v>
      </c>
      <c r="F493">
        <f t="shared" si="65"/>
        <v>7.5968469358819818E-2</v>
      </c>
      <c r="G493">
        <f t="shared" si="68"/>
        <v>16.366666666666639</v>
      </c>
      <c r="H493">
        <f t="shared" si="66"/>
        <v>7.4762704230093648</v>
      </c>
      <c r="I493">
        <f t="shared" si="67"/>
        <v>97</v>
      </c>
      <c r="J493" s="1" t="str">
        <f t="shared" si="71"/>
        <v/>
      </c>
      <c r="K493">
        <f t="shared" si="69"/>
        <v>166.66666666667331</v>
      </c>
      <c r="L493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</v>
      </c>
    </row>
    <row r="494" spans="1:12" ht="30">
      <c r="A494" s="1">
        <v>16.378708</v>
      </c>
      <c r="B494" s="1">
        <v>0.25267848712699997</v>
      </c>
      <c r="C494" s="1">
        <v>0.248340659022</v>
      </c>
      <c r="D494" s="1">
        <f t="shared" si="63"/>
        <v>3.4778487126999963E-2</v>
      </c>
      <c r="E494" s="1">
        <f t="shared" si="64"/>
        <v>0.27328065902199999</v>
      </c>
      <c r="F494">
        <f t="shared" si="65"/>
        <v>7.5891861762341528E-2</v>
      </c>
      <c r="G494">
        <f t="shared" si="68"/>
        <v>16.399999999999974</v>
      </c>
      <c r="H494">
        <f t="shared" si="66"/>
        <v>7.2526401022820224</v>
      </c>
      <c r="I494">
        <f t="shared" si="67"/>
        <v>97</v>
      </c>
      <c r="J494" s="1" t="str">
        <f t="shared" si="71"/>
        <v/>
      </c>
      <c r="K494">
        <f t="shared" si="69"/>
        <v>200.0000000000083</v>
      </c>
      <c r="L494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</v>
      </c>
    </row>
    <row r="495" spans="1:12">
      <c r="A495" s="1">
        <v>16.411998000000001</v>
      </c>
      <c r="B495" s="1">
        <v>0.25267848712699997</v>
      </c>
      <c r="C495" s="1">
        <v>0.248340659022</v>
      </c>
      <c r="D495" s="1">
        <f t="shared" si="63"/>
        <v>3.4778487126999963E-2</v>
      </c>
      <c r="E495" s="1">
        <f t="shared" si="64"/>
        <v>0.27328065902199999</v>
      </c>
      <c r="F495">
        <f t="shared" si="65"/>
        <v>7.5891861762341528E-2</v>
      </c>
      <c r="G495">
        <f t="shared" si="68"/>
        <v>16.433333333333309</v>
      </c>
      <c r="H495">
        <f t="shared" si="66"/>
        <v>7.2526401022820224</v>
      </c>
      <c r="I495">
        <f t="shared" si="67"/>
        <v>97</v>
      </c>
      <c r="J495" s="1" t="str">
        <f t="shared" si="71"/>
        <v/>
      </c>
      <c r="K495">
        <f t="shared" si="69"/>
        <v>233.33333333334329</v>
      </c>
      <c r="L495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</v>
      </c>
    </row>
    <row r="496" spans="1:12" ht="30">
      <c r="A496" s="1">
        <v>16.445288000000001</v>
      </c>
      <c r="B496" s="1">
        <v>0.25050957307400001</v>
      </c>
      <c r="C496" s="1">
        <v>0.248340659022</v>
      </c>
      <c r="D496" s="1">
        <f t="shared" si="63"/>
        <v>3.2609573074000003E-2</v>
      </c>
      <c r="E496" s="1">
        <f t="shared" si="64"/>
        <v>0.27328065902199999</v>
      </c>
      <c r="F496">
        <f t="shared" si="65"/>
        <v>7.5745702851567162E-2</v>
      </c>
      <c r="G496">
        <f t="shared" si="68"/>
        <v>16.466666666666644</v>
      </c>
      <c r="H496">
        <f t="shared" si="66"/>
        <v>6.8047188261629241</v>
      </c>
      <c r="I496">
        <f t="shared" si="67"/>
        <v>96</v>
      </c>
      <c r="J496" s="1" t="str">
        <f t="shared" si="71"/>
        <v>delay(233);
myservo.write(96);</v>
      </c>
      <c r="K496">
        <f t="shared" si="69"/>
        <v>33.333333333333336</v>
      </c>
      <c r="L496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</v>
      </c>
    </row>
    <row r="497" spans="1:12">
      <c r="A497" s="1">
        <v>16.478577999999999</v>
      </c>
      <c r="B497" s="1">
        <v>0.245087287943</v>
      </c>
      <c r="C497" s="1">
        <v>0.248340659022</v>
      </c>
      <c r="D497" s="1">
        <f t="shared" si="63"/>
        <v>2.7187287942999988E-2</v>
      </c>
      <c r="E497" s="1">
        <f t="shared" si="64"/>
        <v>0.27328065902199999</v>
      </c>
      <c r="F497">
        <f t="shared" si="65"/>
        <v>7.5421467221194208E-2</v>
      </c>
      <c r="G497">
        <f t="shared" si="68"/>
        <v>16.499999999999979</v>
      </c>
      <c r="H497">
        <f t="shared" si="66"/>
        <v>5.6813684994490252</v>
      </c>
      <c r="I497">
        <f t="shared" si="67"/>
        <v>95</v>
      </c>
      <c r="J497" s="1" t="str">
        <f t="shared" si="71"/>
        <v>delay(33);
myservo.write(95);</v>
      </c>
      <c r="K497">
        <f t="shared" si="69"/>
        <v>33.333333333333336</v>
      </c>
      <c r="L497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</v>
      </c>
    </row>
    <row r="498" spans="1:12" ht="30">
      <c r="A498" s="1">
        <v>16.511868</v>
      </c>
      <c r="B498" s="1">
        <v>0.24291837389000001</v>
      </c>
      <c r="C498" s="1">
        <v>0.248340659022</v>
      </c>
      <c r="D498" s="1">
        <f t="shared" si="63"/>
        <v>2.5018373890000001E-2</v>
      </c>
      <c r="E498" s="1">
        <f t="shared" si="64"/>
        <v>0.27328065902199999</v>
      </c>
      <c r="F498">
        <f t="shared" si="65"/>
        <v>7.5308237627598459E-2</v>
      </c>
      <c r="G498">
        <f t="shared" si="68"/>
        <v>16.533333333333314</v>
      </c>
      <c r="H498">
        <f t="shared" si="66"/>
        <v>5.2307493763615822</v>
      </c>
      <c r="I498">
        <f t="shared" si="67"/>
        <v>95</v>
      </c>
      <c r="J498" s="1" t="str">
        <f t="shared" si="71"/>
        <v/>
      </c>
      <c r="K498">
        <f t="shared" si="69"/>
        <v>66.666666666668334</v>
      </c>
      <c r="L498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</v>
      </c>
    </row>
    <row r="499" spans="1:12">
      <c r="A499" s="1">
        <v>16.545158000000001</v>
      </c>
      <c r="B499" s="1">
        <v>0.24291837389000001</v>
      </c>
      <c r="C499" s="1">
        <v>0.248340659022</v>
      </c>
      <c r="D499" s="1">
        <f t="shared" si="63"/>
        <v>2.5018373890000001E-2</v>
      </c>
      <c r="E499" s="1">
        <f t="shared" si="64"/>
        <v>0.27328065902199999</v>
      </c>
      <c r="F499">
        <f t="shared" si="65"/>
        <v>7.5308237627598459E-2</v>
      </c>
      <c r="G499">
        <f t="shared" si="68"/>
        <v>16.566666666666649</v>
      </c>
      <c r="H499">
        <f t="shared" si="66"/>
        <v>5.2307493763615822</v>
      </c>
      <c r="I499">
        <f t="shared" si="67"/>
        <v>95</v>
      </c>
      <c r="J499" s="1" t="str">
        <f t="shared" si="71"/>
        <v/>
      </c>
      <c r="K499">
        <f t="shared" si="69"/>
        <v>100.00000000000333</v>
      </c>
      <c r="L499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</v>
      </c>
    </row>
    <row r="500" spans="1:12" ht="30">
      <c r="A500" s="1">
        <v>16.578448000000002</v>
      </c>
      <c r="B500" s="1">
        <v>0.24291837389000001</v>
      </c>
      <c r="C500" s="1">
        <v>0.248340659022</v>
      </c>
      <c r="D500" s="1">
        <f t="shared" si="63"/>
        <v>2.5018373890000001E-2</v>
      </c>
      <c r="E500" s="1">
        <f t="shared" si="64"/>
        <v>0.27328065902199999</v>
      </c>
      <c r="F500">
        <f t="shared" si="65"/>
        <v>7.5308237627598459E-2</v>
      </c>
      <c r="G500">
        <f t="shared" si="68"/>
        <v>16.599999999999984</v>
      </c>
      <c r="H500">
        <f t="shared" si="66"/>
        <v>5.2307493763615822</v>
      </c>
      <c r="I500">
        <f t="shared" si="67"/>
        <v>95</v>
      </c>
      <c r="J500" s="1" t="str">
        <f t="shared" si="71"/>
        <v/>
      </c>
      <c r="K500">
        <f t="shared" si="69"/>
        <v>133.33333333333832</v>
      </c>
      <c r="L500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</v>
      </c>
    </row>
    <row r="501" spans="1:12">
      <c r="A501" s="1">
        <v>16.611737999999999</v>
      </c>
      <c r="B501" s="1">
        <v>0.23858054578499999</v>
      </c>
      <c r="C501" s="1">
        <v>0.248340659022</v>
      </c>
      <c r="D501" s="1">
        <f t="shared" si="63"/>
        <v>2.0680545784999976E-2</v>
      </c>
      <c r="E501" s="1">
        <f t="shared" si="64"/>
        <v>0.27328065902199999</v>
      </c>
      <c r="F501">
        <f t="shared" si="65"/>
        <v>7.5110003569464096E-2</v>
      </c>
      <c r="G501">
        <f t="shared" si="68"/>
        <v>16.633333333333319</v>
      </c>
      <c r="H501">
        <f t="shared" si="66"/>
        <v>4.3276163630423463</v>
      </c>
      <c r="I501">
        <f t="shared" si="67"/>
        <v>94</v>
      </c>
      <c r="J501" s="1" t="str">
        <f t="shared" si="71"/>
        <v>delay(133);
myservo.write(94);</v>
      </c>
      <c r="K501">
        <f t="shared" si="69"/>
        <v>33.333333333333336</v>
      </c>
      <c r="L501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</v>
      </c>
    </row>
    <row r="502" spans="1:12" ht="30">
      <c r="A502" s="1">
        <v>16.645028</v>
      </c>
      <c r="B502" s="1">
        <v>0.23532717470600001</v>
      </c>
      <c r="C502" s="1">
        <v>0.248340659022</v>
      </c>
      <c r="D502" s="1">
        <f t="shared" si="63"/>
        <v>1.7427174705999998E-2</v>
      </c>
      <c r="E502" s="1">
        <f t="shared" si="64"/>
        <v>0.27328065902199999</v>
      </c>
      <c r="F502">
        <f t="shared" si="65"/>
        <v>7.4986025013732069E-2</v>
      </c>
      <c r="G502">
        <f t="shared" si="68"/>
        <v>16.666666666666654</v>
      </c>
      <c r="H502">
        <f t="shared" si="66"/>
        <v>3.6488251180832965</v>
      </c>
      <c r="I502">
        <f t="shared" si="67"/>
        <v>93</v>
      </c>
      <c r="J502" s="1" t="str">
        <f t="shared" si="71"/>
        <v>delay(33);
myservo.write(93);</v>
      </c>
      <c r="K502">
        <f t="shared" si="69"/>
        <v>33.333333333333336</v>
      </c>
      <c r="L502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</v>
      </c>
    </row>
    <row r="503" spans="1:12">
      <c r="A503" s="1">
        <v>16.678318000000001</v>
      </c>
      <c r="B503" s="1">
        <v>0.23532717470600001</v>
      </c>
      <c r="C503" s="1">
        <v>0.248340659022</v>
      </c>
      <c r="D503" s="1">
        <f t="shared" si="63"/>
        <v>1.7427174705999998E-2</v>
      </c>
      <c r="E503" s="1">
        <f t="shared" si="64"/>
        <v>0.27328065902199999</v>
      </c>
      <c r="F503">
        <f t="shared" si="65"/>
        <v>7.4986025013732069E-2</v>
      </c>
      <c r="G503">
        <f t="shared" si="68"/>
        <v>16.699999999999989</v>
      </c>
      <c r="H503">
        <f t="shared" si="66"/>
        <v>3.6488251180832965</v>
      </c>
      <c r="I503">
        <f t="shared" si="67"/>
        <v>93</v>
      </c>
      <c r="J503" s="1" t="str">
        <f t="shared" si="71"/>
        <v/>
      </c>
      <c r="K503">
        <f t="shared" si="69"/>
        <v>66.666666666668334</v>
      </c>
      <c r="L503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</v>
      </c>
    </row>
    <row r="504" spans="1:12" ht="30">
      <c r="A504" s="1">
        <v>16.711607999999998</v>
      </c>
      <c r="B504" s="1">
        <v>0.23532717470600001</v>
      </c>
      <c r="C504" s="1">
        <v>0.248340659022</v>
      </c>
      <c r="D504" s="1">
        <f t="shared" si="63"/>
        <v>1.7427174705999998E-2</v>
      </c>
      <c r="E504" s="1">
        <f t="shared" si="64"/>
        <v>0.27328065902199999</v>
      </c>
      <c r="F504">
        <f t="shared" si="65"/>
        <v>7.4986025013732069E-2</v>
      </c>
      <c r="G504">
        <f t="shared" si="68"/>
        <v>16.733333333333324</v>
      </c>
      <c r="H504">
        <f t="shared" si="66"/>
        <v>3.6488251180832965</v>
      </c>
      <c r="I504">
        <f t="shared" si="67"/>
        <v>93</v>
      </c>
      <c r="J504" s="1" t="str">
        <f t="shared" si="71"/>
        <v/>
      </c>
      <c r="K504">
        <f t="shared" si="69"/>
        <v>100.00000000000333</v>
      </c>
      <c r="L504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</v>
      </c>
    </row>
    <row r="505" spans="1:12">
      <c r="A505" s="1">
        <v>16.744897999999999</v>
      </c>
      <c r="B505" s="1">
        <v>0.23532717470600001</v>
      </c>
      <c r="C505" s="1">
        <v>0.248340659022</v>
      </c>
      <c r="D505" s="1">
        <f t="shared" si="63"/>
        <v>1.7427174705999998E-2</v>
      </c>
      <c r="E505" s="1">
        <f t="shared" si="64"/>
        <v>0.27328065902199999</v>
      </c>
      <c r="F505">
        <f t="shared" si="65"/>
        <v>7.4986025013732069E-2</v>
      </c>
      <c r="G505">
        <f t="shared" si="68"/>
        <v>16.766666666666659</v>
      </c>
      <c r="H505">
        <f t="shared" si="66"/>
        <v>3.6488251180832965</v>
      </c>
      <c r="I505">
        <f t="shared" si="67"/>
        <v>93</v>
      </c>
      <c r="J505" s="1" t="str">
        <f t="shared" si="71"/>
        <v/>
      </c>
      <c r="K505">
        <f t="shared" si="69"/>
        <v>133.33333333333832</v>
      </c>
      <c r="L505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</v>
      </c>
    </row>
    <row r="506" spans="1:12" ht="30">
      <c r="A506" s="1">
        <v>16.778188</v>
      </c>
      <c r="B506" s="1">
        <v>0.232073803627</v>
      </c>
      <c r="C506" s="1">
        <v>0.25050957307400001</v>
      </c>
      <c r="D506" s="1">
        <f t="shared" si="63"/>
        <v>1.4173803626999992E-2</v>
      </c>
      <c r="E506" s="1">
        <f t="shared" si="64"/>
        <v>0.27544957307400003</v>
      </c>
      <c r="F506">
        <f t="shared" si="65"/>
        <v>7.6073364015905642E-2</v>
      </c>
      <c r="G506">
        <f t="shared" si="68"/>
        <v>16.799999999999994</v>
      </c>
      <c r="H506">
        <f t="shared" si="66"/>
        <v>2.9456698393989842</v>
      </c>
      <c r="I506">
        <f t="shared" si="67"/>
        <v>92</v>
      </c>
      <c r="J506" s="1" t="str">
        <f t="shared" si="71"/>
        <v>delay(133);
myservo.write(92);</v>
      </c>
      <c r="K506">
        <f t="shared" si="69"/>
        <v>33.333333333333336</v>
      </c>
      <c r="L506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</v>
      </c>
    </row>
    <row r="507" spans="1:12">
      <c r="A507" s="1">
        <v>16.811478000000001</v>
      </c>
      <c r="B507" s="1">
        <v>0.232073803627</v>
      </c>
      <c r="C507" s="1">
        <v>0.25050957307400001</v>
      </c>
      <c r="D507" s="1">
        <f t="shared" si="63"/>
        <v>1.4173803626999992E-2</v>
      </c>
      <c r="E507" s="1">
        <f t="shared" si="64"/>
        <v>0.27544957307400003</v>
      </c>
      <c r="F507">
        <f t="shared" si="65"/>
        <v>7.6073364015905642E-2</v>
      </c>
      <c r="G507">
        <f t="shared" si="68"/>
        <v>16.833333333333329</v>
      </c>
      <c r="H507">
        <f t="shared" si="66"/>
        <v>2.9456698393989842</v>
      </c>
      <c r="I507">
        <f t="shared" si="67"/>
        <v>92</v>
      </c>
      <c r="J507" s="1" t="str">
        <f t="shared" si="71"/>
        <v/>
      </c>
      <c r="K507">
        <f t="shared" si="69"/>
        <v>66.666666666668334</v>
      </c>
      <c r="L507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</v>
      </c>
    </row>
    <row r="508" spans="1:12" ht="30">
      <c r="A508" s="1">
        <v>16.844767999999998</v>
      </c>
      <c r="B508" s="1">
        <v>0.232073803627</v>
      </c>
      <c r="C508" s="1">
        <v>0.25050957307400001</v>
      </c>
      <c r="D508" s="1">
        <f t="shared" si="63"/>
        <v>1.4173803626999992E-2</v>
      </c>
      <c r="E508" s="1">
        <f t="shared" si="64"/>
        <v>0.27544957307400003</v>
      </c>
      <c r="F508">
        <f t="shared" si="65"/>
        <v>7.6073364015905642E-2</v>
      </c>
      <c r="G508">
        <f t="shared" si="68"/>
        <v>16.866666666666664</v>
      </c>
      <c r="H508">
        <f t="shared" si="66"/>
        <v>2.9456698393989842</v>
      </c>
      <c r="I508">
        <f t="shared" si="67"/>
        <v>92</v>
      </c>
      <c r="J508" s="1" t="str">
        <f t="shared" si="71"/>
        <v/>
      </c>
      <c r="K508">
        <f t="shared" si="69"/>
        <v>100.00000000000333</v>
      </c>
      <c r="L508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</v>
      </c>
    </row>
    <row r="509" spans="1:12">
      <c r="A509" s="1">
        <v>16.878059</v>
      </c>
      <c r="B509" s="1">
        <v>0.232073803627</v>
      </c>
      <c r="C509" s="1">
        <v>0.25050957307400001</v>
      </c>
      <c r="D509" s="1">
        <f t="shared" si="63"/>
        <v>1.4173803626999992E-2</v>
      </c>
      <c r="E509" s="1">
        <f t="shared" si="64"/>
        <v>0.27544957307400003</v>
      </c>
      <c r="F509">
        <f t="shared" si="65"/>
        <v>7.6073364015905642E-2</v>
      </c>
      <c r="G509">
        <f t="shared" si="68"/>
        <v>16.899999999999999</v>
      </c>
      <c r="H509">
        <f t="shared" si="66"/>
        <v>2.9456698393989842</v>
      </c>
      <c r="I509">
        <f t="shared" si="67"/>
        <v>92</v>
      </c>
      <c r="J509" s="1" t="str">
        <f t="shared" si="71"/>
        <v/>
      </c>
      <c r="K509">
        <f t="shared" si="69"/>
        <v>133.33333333333832</v>
      </c>
      <c r="L509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</v>
      </c>
    </row>
    <row r="510" spans="1:12" ht="30">
      <c r="A510" s="1">
        <v>16.911349000000001</v>
      </c>
      <c r="B510" s="1">
        <v>0.232073803627</v>
      </c>
      <c r="C510" s="1">
        <v>0.25050957307400001</v>
      </c>
      <c r="D510" s="1">
        <f t="shared" si="63"/>
        <v>1.4173803626999992E-2</v>
      </c>
      <c r="E510" s="1">
        <f t="shared" si="64"/>
        <v>0.27544957307400003</v>
      </c>
      <c r="F510">
        <f t="shared" si="65"/>
        <v>7.6073364015905642E-2</v>
      </c>
      <c r="G510">
        <f t="shared" si="68"/>
        <v>16.933333333333334</v>
      </c>
      <c r="H510">
        <f t="shared" si="66"/>
        <v>2.9456698393989842</v>
      </c>
      <c r="I510">
        <f t="shared" si="67"/>
        <v>92</v>
      </c>
      <c r="J510" s="1" t="str">
        <f t="shared" si="71"/>
        <v/>
      </c>
      <c r="K510">
        <f t="shared" si="69"/>
        <v>166.66666666667331</v>
      </c>
      <c r="L510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</v>
      </c>
    </row>
    <row r="511" spans="1:12">
      <c r="A511" s="1">
        <v>16.944638999999999</v>
      </c>
      <c r="B511" s="1">
        <v>0.23858054578499999</v>
      </c>
      <c r="C511" s="1">
        <v>0.25050957307400001</v>
      </c>
      <c r="D511" s="1">
        <f t="shared" si="63"/>
        <v>2.0680545784999976E-2</v>
      </c>
      <c r="E511" s="1">
        <f t="shared" si="64"/>
        <v>0.27544957307400003</v>
      </c>
      <c r="F511">
        <f t="shared" si="65"/>
        <v>7.6300152280614361E-2</v>
      </c>
      <c r="G511">
        <f t="shared" si="68"/>
        <v>16.966666666666669</v>
      </c>
      <c r="H511">
        <f t="shared" si="66"/>
        <v>4.2936682685165755</v>
      </c>
      <c r="I511">
        <f t="shared" si="67"/>
        <v>94</v>
      </c>
      <c r="J511" s="1" t="str">
        <f t="shared" si="71"/>
        <v>delay(166);
myservo.write(94);</v>
      </c>
      <c r="K511">
        <f t="shared" si="69"/>
        <v>33.333333333333336</v>
      </c>
      <c r="L511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</v>
      </c>
    </row>
    <row r="512" spans="1:12" ht="30">
      <c r="A512" s="1">
        <v>16.977929</v>
      </c>
      <c r="B512" s="1">
        <v>0.23858054578499999</v>
      </c>
      <c r="C512" s="1">
        <v>0.25050957307400001</v>
      </c>
      <c r="D512" s="1">
        <f t="shared" si="63"/>
        <v>2.0680545784999976E-2</v>
      </c>
      <c r="E512" s="1">
        <f t="shared" si="64"/>
        <v>0.27544957307400003</v>
      </c>
      <c r="F512">
        <f t="shared" si="65"/>
        <v>7.6300152280614361E-2</v>
      </c>
      <c r="G512">
        <f t="shared" si="68"/>
        <v>17.000000000000004</v>
      </c>
      <c r="H512">
        <f t="shared" si="66"/>
        <v>4.2936682685165755</v>
      </c>
      <c r="I512">
        <f t="shared" si="67"/>
        <v>94</v>
      </c>
      <c r="J512" s="1" t="str">
        <f t="shared" si="71"/>
        <v/>
      </c>
      <c r="K512">
        <f t="shared" si="69"/>
        <v>66.666666666668334</v>
      </c>
      <c r="L512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</v>
      </c>
    </row>
    <row r="513" spans="1:12">
      <c r="A513" s="1">
        <v>17.011219000000001</v>
      </c>
      <c r="B513" s="1">
        <v>0.23858054578499999</v>
      </c>
      <c r="C513" s="1">
        <v>0.25050957307400001</v>
      </c>
      <c r="D513" s="1">
        <f t="shared" si="63"/>
        <v>2.0680545784999976E-2</v>
      </c>
      <c r="E513" s="1">
        <f t="shared" si="64"/>
        <v>0.27544957307400003</v>
      </c>
      <c r="F513">
        <f t="shared" si="65"/>
        <v>7.6300152280614361E-2</v>
      </c>
      <c r="G513">
        <f t="shared" si="68"/>
        <v>17.033333333333339</v>
      </c>
      <c r="H513">
        <f t="shared" si="66"/>
        <v>4.2936682685165755</v>
      </c>
      <c r="I513">
        <f t="shared" si="67"/>
        <v>94</v>
      </c>
      <c r="J513" s="1" t="str">
        <f t="shared" si="71"/>
        <v/>
      </c>
      <c r="K513">
        <f t="shared" si="69"/>
        <v>100.00000000000333</v>
      </c>
      <c r="L513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</v>
      </c>
    </row>
    <row r="514" spans="1:12" ht="30">
      <c r="A514" s="1">
        <v>17.044509000000001</v>
      </c>
      <c r="B514" s="1">
        <v>0.24183391686399999</v>
      </c>
      <c r="C514" s="1">
        <v>0.249425116048</v>
      </c>
      <c r="D514" s="1">
        <f t="shared" si="63"/>
        <v>2.3933916863999982E-2</v>
      </c>
      <c r="E514" s="1">
        <f t="shared" si="64"/>
        <v>0.27436511604800001</v>
      </c>
      <c r="F514">
        <f t="shared" si="65"/>
        <v>7.5849049280485373E-2</v>
      </c>
      <c r="G514">
        <f t="shared" si="68"/>
        <v>17.066666666666674</v>
      </c>
      <c r="H514">
        <f t="shared" si="66"/>
        <v>4.9855090769069186</v>
      </c>
      <c r="I514">
        <f t="shared" si="67"/>
        <v>94</v>
      </c>
      <c r="J514" s="1" t="str">
        <f t="shared" si="71"/>
        <v/>
      </c>
      <c r="K514">
        <f t="shared" si="69"/>
        <v>133.33333333333832</v>
      </c>
      <c r="L514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</v>
      </c>
    </row>
    <row r="515" spans="1:12">
      <c r="A515" s="1">
        <v>17.077798999999999</v>
      </c>
      <c r="B515" s="1">
        <v>0.24183391686399999</v>
      </c>
      <c r="C515" s="1">
        <v>0.249425116048</v>
      </c>
      <c r="D515" s="1">
        <f t="shared" ref="D515:D578" si="72">B515-0.2179</f>
        <v>2.3933916863999982E-2</v>
      </c>
      <c r="E515" s="1">
        <f t="shared" ref="E515:E578" si="73">C515+0.02494</f>
        <v>0.27436511604800001</v>
      </c>
      <c r="F515">
        <f t="shared" ref="F515:F578" si="74">D515*D515+E515*E515</f>
        <v>7.5849049280485373E-2</v>
      </c>
      <c r="G515">
        <f t="shared" si="68"/>
        <v>17.100000000000009</v>
      </c>
      <c r="H515">
        <f t="shared" ref="H515:H578" si="75">DEGREES(ATAN(D515/E515))</f>
        <v>4.9855090769069186</v>
      </c>
      <c r="I515">
        <f t="shared" ref="I515:I578" si="76">INT(H515)+90</f>
        <v>94</v>
      </c>
      <c r="J515" s="1" t="str">
        <f t="shared" si="71"/>
        <v/>
      </c>
      <c r="K515">
        <f t="shared" si="69"/>
        <v>166.66666666667331</v>
      </c>
      <c r="L515" t="str">
        <f t="shared" si="70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</v>
      </c>
    </row>
    <row r="516" spans="1:12" ht="30">
      <c r="A516" s="1">
        <v>17.111089</v>
      </c>
      <c r="B516" s="1">
        <v>0.24183391686399999</v>
      </c>
      <c r="C516" s="1">
        <v>0.249425116048</v>
      </c>
      <c r="D516" s="1">
        <f t="shared" si="72"/>
        <v>2.3933916863999982E-2</v>
      </c>
      <c r="E516" s="1">
        <f t="shared" si="73"/>
        <v>0.27436511604800001</v>
      </c>
      <c r="F516">
        <f t="shared" si="74"/>
        <v>7.5849049280485373E-2</v>
      </c>
      <c r="G516">
        <f t="shared" ref="G516:G579" si="77">G515+1/30</f>
        <v>17.133333333333344</v>
      </c>
      <c r="H516">
        <f t="shared" si="75"/>
        <v>4.9855090769069186</v>
      </c>
      <c r="I516">
        <f t="shared" si="76"/>
        <v>94</v>
      </c>
      <c r="J516" s="1" t="str">
        <f t="shared" si="71"/>
        <v/>
      </c>
      <c r="K516">
        <f t="shared" ref="K516:K579" si="78">IF(I516=I515,K515+(G516-G515)*1000,100/3)</f>
        <v>200.0000000000083</v>
      </c>
      <c r="L516" t="str">
        <f t="shared" ref="L516:L579" si="79">CONCATENATE(L515,J516)</f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</v>
      </c>
    </row>
    <row r="517" spans="1:12">
      <c r="A517" s="1">
        <v>17.144379000000001</v>
      </c>
      <c r="B517" s="1">
        <v>0.24183391686399999</v>
      </c>
      <c r="C517" s="1">
        <v>0.249425116048</v>
      </c>
      <c r="D517" s="1">
        <f t="shared" si="72"/>
        <v>2.3933916863999982E-2</v>
      </c>
      <c r="E517" s="1">
        <f t="shared" si="73"/>
        <v>0.27436511604800001</v>
      </c>
      <c r="F517">
        <f t="shared" si="74"/>
        <v>7.5849049280485373E-2</v>
      </c>
      <c r="G517">
        <f t="shared" si="77"/>
        <v>17.166666666666679</v>
      </c>
      <c r="H517">
        <f t="shared" si="75"/>
        <v>4.9855090769069186</v>
      </c>
      <c r="I517">
        <f t="shared" si="76"/>
        <v>94</v>
      </c>
      <c r="J517" s="1" t="str">
        <f t="shared" ref="J517:J580" si="80">IF(I517=I516,"",CONCATENATE("delay(",INT(K516),");",CHAR(10),"myservo.write(",I517,");"))</f>
        <v/>
      </c>
      <c r="K517">
        <f t="shared" si="78"/>
        <v>233.33333333334329</v>
      </c>
      <c r="L517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</v>
      </c>
    </row>
    <row r="518" spans="1:12" ht="30">
      <c r="A518" s="1">
        <v>17.177669000000002</v>
      </c>
      <c r="B518" s="1">
        <v>0.248340659022</v>
      </c>
      <c r="C518" s="1">
        <v>0.249425116048</v>
      </c>
      <c r="D518" s="1">
        <f t="shared" si="72"/>
        <v>3.0440659021999994E-2</v>
      </c>
      <c r="E518" s="1">
        <f t="shared" si="73"/>
        <v>0.27436511604800001</v>
      </c>
      <c r="F518">
        <f t="shared" si="74"/>
        <v>7.6202850625726182E-2</v>
      </c>
      <c r="G518">
        <f t="shared" si="77"/>
        <v>17.200000000000014</v>
      </c>
      <c r="H518">
        <f t="shared" si="75"/>
        <v>6.3310421029011179</v>
      </c>
      <c r="I518">
        <f t="shared" si="76"/>
        <v>96</v>
      </c>
      <c r="J518" s="1" t="str">
        <f t="shared" si="80"/>
        <v>delay(233);
myservo.write(96);</v>
      </c>
      <c r="K518">
        <f t="shared" si="78"/>
        <v>33.333333333333336</v>
      </c>
      <c r="L518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</v>
      </c>
    </row>
    <row r="519" spans="1:12">
      <c r="A519" s="1">
        <v>17.210958999999999</v>
      </c>
      <c r="B519" s="1">
        <v>0.25050957307400001</v>
      </c>
      <c r="C519" s="1">
        <v>0.249425116048</v>
      </c>
      <c r="D519" s="1">
        <f t="shared" si="72"/>
        <v>3.2609573074000003E-2</v>
      </c>
      <c r="E519" s="1">
        <f t="shared" si="73"/>
        <v>0.27436511604800001</v>
      </c>
      <c r="F519">
        <f t="shared" si="74"/>
        <v>7.633960116010105E-2</v>
      </c>
      <c r="G519">
        <f t="shared" si="77"/>
        <v>17.233333333333348</v>
      </c>
      <c r="H519">
        <f t="shared" si="75"/>
        <v>6.7780731856286085</v>
      </c>
      <c r="I519">
        <f t="shared" si="76"/>
        <v>96</v>
      </c>
      <c r="J519" s="1" t="str">
        <f t="shared" si="80"/>
        <v/>
      </c>
      <c r="K519">
        <f t="shared" si="78"/>
        <v>66.666666666668334</v>
      </c>
      <c r="L519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</v>
      </c>
    </row>
    <row r="520" spans="1:12" ht="30">
      <c r="A520" s="1">
        <v>17.244249</v>
      </c>
      <c r="B520" s="1">
        <v>0.25484740117900001</v>
      </c>
      <c r="C520" s="1">
        <v>0.249425116048</v>
      </c>
      <c r="D520" s="1">
        <f t="shared" si="72"/>
        <v>3.6947401179E-2</v>
      </c>
      <c r="E520" s="1">
        <f t="shared" si="73"/>
        <v>0.27436511604800001</v>
      </c>
      <c r="F520">
        <f t="shared" si="74"/>
        <v>7.6641327357914485E-2</v>
      </c>
      <c r="G520">
        <f t="shared" si="77"/>
        <v>17.266666666666683</v>
      </c>
      <c r="H520">
        <f t="shared" si="75"/>
        <v>7.6696010800955907</v>
      </c>
      <c r="I520">
        <f t="shared" si="76"/>
        <v>97</v>
      </c>
      <c r="J520" s="1" t="str">
        <f t="shared" si="80"/>
        <v>delay(66);
myservo.write(97);</v>
      </c>
      <c r="K520">
        <f t="shared" si="78"/>
        <v>33.333333333333336</v>
      </c>
      <c r="L520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</v>
      </c>
    </row>
    <row r="521" spans="1:12">
      <c r="A521" s="1">
        <v>17.277539000000001</v>
      </c>
      <c r="B521" s="1">
        <v>0.25810077225799999</v>
      </c>
      <c r="C521" s="1">
        <v>0.249425116048</v>
      </c>
      <c r="D521" s="1">
        <f t="shared" si="72"/>
        <v>4.0200772257999978E-2</v>
      </c>
      <c r="E521" s="1">
        <f t="shared" si="73"/>
        <v>0.27436511604800001</v>
      </c>
      <c r="F521">
        <f t="shared" si="74"/>
        <v>7.6892318994172093E-2</v>
      </c>
      <c r="G521">
        <f t="shared" si="77"/>
        <v>17.300000000000018</v>
      </c>
      <c r="H521">
        <f t="shared" si="75"/>
        <v>8.3358276131495348</v>
      </c>
      <c r="I521">
        <f t="shared" si="76"/>
        <v>98</v>
      </c>
      <c r="J521" s="1" t="str">
        <f t="shared" si="80"/>
        <v>delay(33);
myservo.write(98);</v>
      </c>
      <c r="K521">
        <f t="shared" si="78"/>
        <v>33.333333333333336</v>
      </c>
      <c r="L521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</v>
      </c>
    </row>
    <row r="522" spans="1:12" ht="30">
      <c r="A522" s="1">
        <v>17.310828999999998</v>
      </c>
      <c r="B522" s="1">
        <v>0.25810077225799999</v>
      </c>
      <c r="C522" s="1">
        <v>0.249425116048</v>
      </c>
      <c r="D522" s="1">
        <f t="shared" si="72"/>
        <v>4.0200772257999978E-2</v>
      </c>
      <c r="E522" s="1">
        <f t="shared" si="73"/>
        <v>0.27436511604800001</v>
      </c>
      <c r="F522">
        <f t="shared" si="74"/>
        <v>7.6892318994172093E-2</v>
      </c>
      <c r="G522">
        <f t="shared" si="77"/>
        <v>17.333333333333353</v>
      </c>
      <c r="H522">
        <f t="shared" si="75"/>
        <v>8.3358276131495348</v>
      </c>
      <c r="I522">
        <f t="shared" si="76"/>
        <v>98</v>
      </c>
      <c r="J522" s="1" t="str">
        <f t="shared" si="80"/>
        <v/>
      </c>
      <c r="K522">
        <f t="shared" si="78"/>
        <v>66.666666666668334</v>
      </c>
      <c r="L522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</v>
      </c>
    </row>
    <row r="523" spans="1:12">
      <c r="A523" s="1">
        <v>17.344118999999999</v>
      </c>
      <c r="B523" s="1">
        <v>0.26135414333700002</v>
      </c>
      <c r="C523" s="1">
        <v>0.24725620199500001</v>
      </c>
      <c r="D523" s="1">
        <f t="shared" si="72"/>
        <v>4.3454143337000012E-2</v>
      </c>
      <c r="E523" s="1">
        <f t="shared" si="73"/>
        <v>0.272196201995</v>
      </c>
      <c r="F523">
        <f t="shared" si="74"/>
        <v>7.5979034953655378E-2</v>
      </c>
      <c r="G523">
        <f t="shared" si="77"/>
        <v>17.366666666666688</v>
      </c>
      <c r="H523">
        <f t="shared" si="75"/>
        <v>9.0703164025590475</v>
      </c>
      <c r="I523">
        <f t="shared" si="76"/>
        <v>99</v>
      </c>
      <c r="J523" s="1" t="str">
        <f t="shared" si="80"/>
        <v>delay(66);
myservo.write(99);</v>
      </c>
      <c r="K523">
        <f t="shared" si="78"/>
        <v>33.333333333333336</v>
      </c>
      <c r="L523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</v>
      </c>
    </row>
    <row r="524" spans="1:12" ht="30">
      <c r="A524" s="1">
        <v>17.377409</v>
      </c>
      <c r="B524" s="1">
        <v>0.26135414333700002</v>
      </c>
      <c r="C524" s="1">
        <v>0.24725620199500001</v>
      </c>
      <c r="D524" s="1">
        <f t="shared" si="72"/>
        <v>4.3454143337000012E-2</v>
      </c>
      <c r="E524" s="1">
        <f t="shared" si="73"/>
        <v>0.272196201995</v>
      </c>
      <c r="F524">
        <f t="shared" si="74"/>
        <v>7.5979034953655378E-2</v>
      </c>
      <c r="G524">
        <f t="shared" si="77"/>
        <v>17.400000000000023</v>
      </c>
      <c r="H524">
        <f t="shared" si="75"/>
        <v>9.0703164025590475</v>
      </c>
      <c r="I524">
        <f t="shared" si="76"/>
        <v>99</v>
      </c>
      <c r="J524" s="1" t="str">
        <f t="shared" si="80"/>
        <v/>
      </c>
      <c r="K524">
        <f t="shared" si="78"/>
        <v>66.666666666668334</v>
      </c>
      <c r="L524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</v>
      </c>
    </row>
    <row r="525" spans="1:12">
      <c r="A525" s="1">
        <v>17.410699000000001</v>
      </c>
      <c r="B525" s="1">
        <v>0.25267848712699997</v>
      </c>
      <c r="C525" s="1">
        <v>0.24725620199500001</v>
      </c>
      <c r="D525" s="1">
        <f t="shared" si="72"/>
        <v>3.4778487126999963E-2</v>
      </c>
      <c r="E525" s="1">
        <f t="shared" si="73"/>
        <v>0.272196201995</v>
      </c>
      <c r="F525">
        <f t="shared" si="74"/>
        <v>7.5300315547345745E-2</v>
      </c>
      <c r="G525">
        <f t="shared" si="77"/>
        <v>17.433333333333358</v>
      </c>
      <c r="H525">
        <f t="shared" si="75"/>
        <v>7.2812258582739053</v>
      </c>
      <c r="I525">
        <f t="shared" si="76"/>
        <v>97</v>
      </c>
      <c r="J525" s="1" t="str">
        <f t="shared" si="80"/>
        <v>delay(66);
myservo.write(97);</v>
      </c>
      <c r="K525">
        <f t="shared" si="78"/>
        <v>33.333333333333336</v>
      </c>
      <c r="L525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</v>
      </c>
    </row>
    <row r="526" spans="1:12" ht="30">
      <c r="A526" s="1">
        <v>17.443988999999998</v>
      </c>
      <c r="B526" s="1">
        <v>0.25267848712699997</v>
      </c>
      <c r="C526" s="1">
        <v>0.24725620199500001</v>
      </c>
      <c r="D526" s="1">
        <f t="shared" si="72"/>
        <v>3.4778487126999963E-2</v>
      </c>
      <c r="E526" s="1">
        <f t="shared" si="73"/>
        <v>0.272196201995</v>
      </c>
      <c r="F526">
        <f t="shared" si="74"/>
        <v>7.5300315547345745E-2</v>
      </c>
      <c r="G526">
        <f t="shared" si="77"/>
        <v>17.466666666666693</v>
      </c>
      <c r="H526">
        <f t="shared" si="75"/>
        <v>7.2812258582739053</v>
      </c>
      <c r="I526">
        <f t="shared" si="76"/>
        <v>97</v>
      </c>
      <c r="J526" s="1" t="str">
        <f t="shared" si="80"/>
        <v/>
      </c>
      <c r="K526">
        <f t="shared" si="78"/>
        <v>66.666666666668334</v>
      </c>
      <c r="L526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</v>
      </c>
    </row>
    <row r="527" spans="1:12">
      <c r="A527" s="1">
        <v>17.47728</v>
      </c>
      <c r="B527" s="1">
        <v>0.248340659022</v>
      </c>
      <c r="C527" s="1">
        <v>0.248340659022</v>
      </c>
      <c r="D527" s="1">
        <f t="shared" si="72"/>
        <v>3.0440659021999994E-2</v>
      </c>
      <c r="E527" s="1">
        <f t="shared" si="73"/>
        <v>0.27328065902199999</v>
      </c>
      <c r="F527">
        <f t="shared" si="74"/>
        <v>7.5608952317192293E-2</v>
      </c>
      <c r="G527">
        <f t="shared" si="77"/>
        <v>17.500000000000028</v>
      </c>
      <c r="H527">
        <f t="shared" si="75"/>
        <v>6.35596031190813</v>
      </c>
      <c r="I527">
        <f t="shared" si="76"/>
        <v>96</v>
      </c>
      <c r="J527" s="1" t="str">
        <f t="shared" si="80"/>
        <v>delay(66);
myservo.write(96);</v>
      </c>
      <c r="K527">
        <f t="shared" si="78"/>
        <v>33.333333333333336</v>
      </c>
      <c r="L527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</v>
      </c>
    </row>
    <row r="528" spans="1:12" ht="30">
      <c r="A528" s="1">
        <v>17.510570000000001</v>
      </c>
      <c r="B528" s="1">
        <v>0.25050957307400001</v>
      </c>
      <c r="C528" s="1">
        <v>0.248340659022</v>
      </c>
      <c r="D528" s="1">
        <f t="shared" si="72"/>
        <v>3.2609573074000003E-2</v>
      </c>
      <c r="E528" s="1">
        <f t="shared" si="73"/>
        <v>0.27328065902199999</v>
      </c>
      <c r="F528">
        <f t="shared" si="74"/>
        <v>7.5745702851567162E-2</v>
      </c>
      <c r="G528">
        <f t="shared" si="77"/>
        <v>17.533333333333363</v>
      </c>
      <c r="H528">
        <f t="shared" si="75"/>
        <v>6.8047188261629241</v>
      </c>
      <c r="I528">
        <f t="shared" si="76"/>
        <v>96</v>
      </c>
      <c r="J528" s="1" t="str">
        <f t="shared" si="80"/>
        <v/>
      </c>
      <c r="K528">
        <f t="shared" si="78"/>
        <v>66.666666666668334</v>
      </c>
      <c r="L528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</v>
      </c>
    </row>
    <row r="529" spans="1:12">
      <c r="A529" s="1">
        <v>17.543859999999999</v>
      </c>
      <c r="B529" s="1">
        <v>0.25050957307400001</v>
      </c>
      <c r="C529" s="1">
        <v>0.248340659022</v>
      </c>
      <c r="D529" s="1">
        <f t="shared" si="72"/>
        <v>3.2609573074000003E-2</v>
      </c>
      <c r="E529" s="1">
        <f t="shared" si="73"/>
        <v>0.27328065902199999</v>
      </c>
      <c r="F529">
        <f t="shared" si="74"/>
        <v>7.5745702851567162E-2</v>
      </c>
      <c r="G529">
        <f t="shared" si="77"/>
        <v>17.566666666666698</v>
      </c>
      <c r="H529">
        <f t="shared" si="75"/>
        <v>6.8047188261629241</v>
      </c>
      <c r="I529">
        <f t="shared" si="76"/>
        <v>96</v>
      </c>
      <c r="J529" s="1" t="str">
        <f t="shared" si="80"/>
        <v/>
      </c>
      <c r="K529">
        <f t="shared" si="78"/>
        <v>100.00000000000333</v>
      </c>
      <c r="L529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</v>
      </c>
    </row>
    <row r="530" spans="1:12" ht="30">
      <c r="A530" s="1">
        <v>17.57715</v>
      </c>
      <c r="B530" s="1">
        <v>0.25050957307400001</v>
      </c>
      <c r="C530" s="1">
        <v>0.248340659022</v>
      </c>
      <c r="D530" s="1">
        <f t="shared" si="72"/>
        <v>3.2609573074000003E-2</v>
      </c>
      <c r="E530" s="1">
        <f t="shared" si="73"/>
        <v>0.27328065902199999</v>
      </c>
      <c r="F530">
        <f t="shared" si="74"/>
        <v>7.5745702851567162E-2</v>
      </c>
      <c r="G530">
        <f t="shared" si="77"/>
        <v>17.600000000000033</v>
      </c>
      <c r="H530">
        <f t="shared" si="75"/>
        <v>6.8047188261629241</v>
      </c>
      <c r="I530">
        <f t="shared" si="76"/>
        <v>96</v>
      </c>
      <c r="J530" s="1" t="str">
        <f t="shared" si="80"/>
        <v/>
      </c>
      <c r="K530">
        <f t="shared" si="78"/>
        <v>133.33333333333832</v>
      </c>
      <c r="L530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</v>
      </c>
    </row>
    <row r="531" spans="1:12">
      <c r="A531" s="1">
        <v>17.610440000000001</v>
      </c>
      <c r="B531" s="1">
        <v>0.25050957307400001</v>
      </c>
      <c r="C531" s="1">
        <v>0.248340659022</v>
      </c>
      <c r="D531" s="1">
        <f t="shared" si="72"/>
        <v>3.2609573074000003E-2</v>
      </c>
      <c r="E531" s="1">
        <f t="shared" si="73"/>
        <v>0.27328065902199999</v>
      </c>
      <c r="F531">
        <f t="shared" si="74"/>
        <v>7.5745702851567162E-2</v>
      </c>
      <c r="G531">
        <f t="shared" si="77"/>
        <v>17.633333333333368</v>
      </c>
      <c r="H531">
        <f t="shared" si="75"/>
        <v>6.8047188261629241</v>
      </c>
      <c r="I531">
        <f t="shared" si="76"/>
        <v>96</v>
      </c>
      <c r="J531" s="1" t="str">
        <f t="shared" si="80"/>
        <v/>
      </c>
      <c r="K531">
        <f t="shared" si="78"/>
        <v>166.66666666667331</v>
      </c>
      <c r="L531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</v>
      </c>
    </row>
    <row r="532" spans="1:12" ht="30">
      <c r="A532" s="1">
        <v>17.643730000000001</v>
      </c>
      <c r="B532" s="1">
        <v>0.25050957307400001</v>
      </c>
      <c r="C532" s="1">
        <v>0.248340659022</v>
      </c>
      <c r="D532" s="1">
        <f t="shared" si="72"/>
        <v>3.2609573074000003E-2</v>
      </c>
      <c r="E532" s="1">
        <f t="shared" si="73"/>
        <v>0.27328065902199999</v>
      </c>
      <c r="F532">
        <f t="shared" si="74"/>
        <v>7.5745702851567162E-2</v>
      </c>
      <c r="G532">
        <f t="shared" si="77"/>
        <v>17.666666666666703</v>
      </c>
      <c r="H532">
        <f t="shared" si="75"/>
        <v>6.8047188261629241</v>
      </c>
      <c r="I532">
        <f t="shared" si="76"/>
        <v>96</v>
      </c>
      <c r="J532" s="1" t="str">
        <f t="shared" si="80"/>
        <v/>
      </c>
      <c r="K532">
        <f t="shared" si="78"/>
        <v>200.0000000000083</v>
      </c>
      <c r="L532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</v>
      </c>
    </row>
    <row r="533" spans="1:12">
      <c r="A533" s="1">
        <v>17.677019999999999</v>
      </c>
      <c r="B533" s="1">
        <v>0.25050957307400001</v>
      </c>
      <c r="C533" s="1">
        <v>0.248340659022</v>
      </c>
      <c r="D533" s="1">
        <f t="shared" si="72"/>
        <v>3.2609573074000003E-2</v>
      </c>
      <c r="E533" s="1">
        <f t="shared" si="73"/>
        <v>0.27328065902199999</v>
      </c>
      <c r="F533">
        <f t="shared" si="74"/>
        <v>7.5745702851567162E-2</v>
      </c>
      <c r="G533">
        <f t="shared" si="77"/>
        <v>17.700000000000038</v>
      </c>
      <c r="H533">
        <f t="shared" si="75"/>
        <v>6.8047188261629241</v>
      </c>
      <c r="I533">
        <f t="shared" si="76"/>
        <v>96</v>
      </c>
      <c r="J533" s="1" t="str">
        <f t="shared" si="80"/>
        <v/>
      </c>
      <c r="K533">
        <f t="shared" si="78"/>
        <v>233.33333333334329</v>
      </c>
      <c r="L533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</v>
      </c>
    </row>
    <row r="534" spans="1:12" ht="30">
      <c r="A534" s="1">
        <v>17.71031</v>
      </c>
      <c r="B534" s="1">
        <v>0.25159403010100001</v>
      </c>
      <c r="C534" s="1">
        <v>0.245087287943</v>
      </c>
      <c r="D534" s="1">
        <f t="shared" si="72"/>
        <v>3.3694030101E-2</v>
      </c>
      <c r="E534" s="1">
        <f t="shared" si="73"/>
        <v>0.27002728794300002</v>
      </c>
      <c r="F534">
        <f t="shared" si="74"/>
        <v>7.4050023898298942E-2</v>
      </c>
      <c r="G534">
        <f t="shared" si="77"/>
        <v>17.733333333333373</v>
      </c>
      <c r="H534">
        <f t="shared" si="75"/>
        <v>7.1126101123067897</v>
      </c>
      <c r="I534">
        <f t="shared" si="76"/>
        <v>97</v>
      </c>
      <c r="J534" s="1" t="str">
        <f t="shared" si="80"/>
        <v>delay(233);
myservo.write(97);</v>
      </c>
      <c r="K534">
        <f t="shared" si="78"/>
        <v>33.333333333333336</v>
      </c>
      <c r="L534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</v>
      </c>
    </row>
    <row r="535" spans="1:12">
      <c r="A535" s="1">
        <v>17.743600000000001</v>
      </c>
      <c r="B535" s="1">
        <v>0.25159403010100001</v>
      </c>
      <c r="C535" s="1">
        <v>0.245087287943</v>
      </c>
      <c r="D535" s="1">
        <f t="shared" si="72"/>
        <v>3.3694030101E-2</v>
      </c>
      <c r="E535" s="1">
        <f t="shared" si="73"/>
        <v>0.27002728794300002</v>
      </c>
      <c r="F535">
        <f t="shared" si="74"/>
        <v>7.4050023898298942E-2</v>
      </c>
      <c r="G535">
        <f t="shared" si="77"/>
        <v>17.766666666666708</v>
      </c>
      <c r="H535">
        <f t="shared" si="75"/>
        <v>7.1126101123067897</v>
      </c>
      <c r="I535">
        <f t="shared" si="76"/>
        <v>97</v>
      </c>
      <c r="J535" s="1" t="str">
        <f t="shared" si="80"/>
        <v/>
      </c>
      <c r="K535">
        <f t="shared" si="78"/>
        <v>66.666666666668334</v>
      </c>
      <c r="L535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</v>
      </c>
    </row>
    <row r="536" spans="1:12" ht="30">
      <c r="A536" s="1">
        <v>17.776890000000002</v>
      </c>
      <c r="B536" s="1">
        <v>0.25159403010100001</v>
      </c>
      <c r="C536" s="1">
        <v>0.245087287943</v>
      </c>
      <c r="D536" s="1">
        <f t="shared" si="72"/>
        <v>3.3694030101E-2</v>
      </c>
      <c r="E536" s="1">
        <f t="shared" si="73"/>
        <v>0.27002728794300002</v>
      </c>
      <c r="F536">
        <f t="shared" si="74"/>
        <v>7.4050023898298942E-2</v>
      </c>
      <c r="G536">
        <f t="shared" si="77"/>
        <v>17.800000000000043</v>
      </c>
      <c r="H536">
        <f t="shared" si="75"/>
        <v>7.1126101123067897</v>
      </c>
      <c r="I536">
        <f t="shared" si="76"/>
        <v>97</v>
      </c>
      <c r="J536" s="1" t="str">
        <f t="shared" si="80"/>
        <v/>
      </c>
      <c r="K536">
        <f t="shared" si="78"/>
        <v>100.00000000000333</v>
      </c>
      <c r="L536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</v>
      </c>
    </row>
    <row r="537" spans="1:12">
      <c r="A537" s="1">
        <v>17.810179999999999</v>
      </c>
      <c r="B537" s="1">
        <v>0.25159403010100001</v>
      </c>
      <c r="C537" s="1">
        <v>0.245087287943</v>
      </c>
      <c r="D537" s="1">
        <f t="shared" si="72"/>
        <v>3.3694030101E-2</v>
      </c>
      <c r="E537" s="1">
        <f t="shared" si="73"/>
        <v>0.27002728794300002</v>
      </c>
      <c r="F537">
        <f t="shared" si="74"/>
        <v>7.4050023898298942E-2</v>
      </c>
      <c r="G537">
        <f t="shared" si="77"/>
        <v>17.833333333333378</v>
      </c>
      <c r="H537">
        <f t="shared" si="75"/>
        <v>7.1126101123067897</v>
      </c>
      <c r="I537">
        <f t="shared" si="76"/>
        <v>97</v>
      </c>
      <c r="J537" s="1" t="str">
        <f t="shared" si="80"/>
        <v/>
      </c>
      <c r="K537">
        <f t="shared" si="78"/>
        <v>133.33333333333832</v>
      </c>
      <c r="L537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</v>
      </c>
    </row>
    <row r="538" spans="1:12" ht="30">
      <c r="A538" s="1">
        <v>17.84347</v>
      </c>
      <c r="B538" s="1">
        <v>0.25159403010100001</v>
      </c>
      <c r="C538" s="1">
        <v>0.245087287943</v>
      </c>
      <c r="D538" s="1">
        <f t="shared" si="72"/>
        <v>3.3694030101E-2</v>
      </c>
      <c r="E538" s="1">
        <f t="shared" si="73"/>
        <v>0.27002728794300002</v>
      </c>
      <c r="F538">
        <f t="shared" si="74"/>
        <v>7.4050023898298942E-2</v>
      </c>
      <c r="G538">
        <f t="shared" si="77"/>
        <v>17.866666666666713</v>
      </c>
      <c r="H538">
        <f t="shared" si="75"/>
        <v>7.1126101123067897</v>
      </c>
      <c r="I538">
        <f t="shared" si="76"/>
        <v>97</v>
      </c>
      <c r="J538" s="1" t="str">
        <f t="shared" si="80"/>
        <v/>
      </c>
      <c r="K538">
        <f t="shared" si="78"/>
        <v>166.66666666667331</v>
      </c>
      <c r="L538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</v>
      </c>
    </row>
    <row r="539" spans="1:12">
      <c r="A539" s="1">
        <v>17.876760000000001</v>
      </c>
      <c r="B539" s="1">
        <v>0.25159403010100001</v>
      </c>
      <c r="C539" s="1">
        <v>0.245087287943</v>
      </c>
      <c r="D539" s="1">
        <f t="shared" si="72"/>
        <v>3.3694030101E-2</v>
      </c>
      <c r="E539" s="1">
        <f t="shared" si="73"/>
        <v>0.27002728794300002</v>
      </c>
      <c r="F539">
        <f t="shared" si="74"/>
        <v>7.4050023898298942E-2</v>
      </c>
      <c r="G539">
        <f t="shared" si="77"/>
        <v>17.900000000000048</v>
      </c>
      <c r="H539">
        <f t="shared" si="75"/>
        <v>7.1126101123067897</v>
      </c>
      <c r="I539">
        <f t="shared" si="76"/>
        <v>97</v>
      </c>
      <c r="J539" s="1" t="str">
        <f t="shared" si="80"/>
        <v/>
      </c>
      <c r="K539">
        <f t="shared" si="78"/>
        <v>200.0000000000083</v>
      </c>
      <c r="L539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</v>
      </c>
    </row>
    <row r="540" spans="1:12" ht="30">
      <c r="A540" s="1">
        <v>17.910049999999998</v>
      </c>
      <c r="B540" s="1">
        <v>0.25159403010100001</v>
      </c>
      <c r="C540" s="1">
        <v>0.245087287943</v>
      </c>
      <c r="D540" s="1">
        <f t="shared" si="72"/>
        <v>3.3694030101E-2</v>
      </c>
      <c r="E540" s="1">
        <f t="shared" si="73"/>
        <v>0.27002728794300002</v>
      </c>
      <c r="F540">
        <f t="shared" si="74"/>
        <v>7.4050023898298942E-2</v>
      </c>
      <c r="G540">
        <f t="shared" si="77"/>
        <v>17.933333333333383</v>
      </c>
      <c r="H540">
        <f t="shared" si="75"/>
        <v>7.1126101123067897</v>
      </c>
      <c r="I540">
        <f t="shared" si="76"/>
        <v>97</v>
      </c>
      <c r="J540" s="1" t="str">
        <f t="shared" si="80"/>
        <v/>
      </c>
      <c r="K540">
        <f t="shared" si="78"/>
        <v>233.33333333334329</v>
      </c>
      <c r="L540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</v>
      </c>
    </row>
    <row r="541" spans="1:12">
      <c r="A541" s="1">
        <v>17.943339999999999</v>
      </c>
      <c r="B541" s="1">
        <v>0.25159403010100001</v>
      </c>
      <c r="C541" s="1">
        <v>0.245087287943</v>
      </c>
      <c r="D541" s="1">
        <f t="shared" si="72"/>
        <v>3.3694030101E-2</v>
      </c>
      <c r="E541" s="1">
        <f t="shared" si="73"/>
        <v>0.27002728794300002</v>
      </c>
      <c r="F541">
        <f t="shared" si="74"/>
        <v>7.4050023898298942E-2</v>
      </c>
      <c r="G541">
        <f t="shared" si="77"/>
        <v>17.966666666666718</v>
      </c>
      <c r="H541">
        <f t="shared" si="75"/>
        <v>7.1126101123067897</v>
      </c>
      <c r="I541">
        <f t="shared" si="76"/>
        <v>97</v>
      </c>
      <c r="J541" s="1" t="str">
        <f t="shared" si="80"/>
        <v/>
      </c>
      <c r="K541">
        <f t="shared" si="78"/>
        <v>266.66666666667828</v>
      </c>
      <c r="L541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</v>
      </c>
    </row>
    <row r="542" spans="1:12" ht="30">
      <c r="A542" s="1">
        <v>17.97663</v>
      </c>
      <c r="B542" s="1">
        <v>0.25159403010100001</v>
      </c>
      <c r="C542" s="1">
        <v>0.245087287943</v>
      </c>
      <c r="D542" s="1">
        <f t="shared" si="72"/>
        <v>3.3694030101E-2</v>
      </c>
      <c r="E542" s="1">
        <f t="shared" si="73"/>
        <v>0.27002728794300002</v>
      </c>
      <c r="F542">
        <f t="shared" si="74"/>
        <v>7.4050023898298942E-2</v>
      </c>
      <c r="G542">
        <f t="shared" si="77"/>
        <v>18.000000000000053</v>
      </c>
      <c r="H542">
        <f t="shared" si="75"/>
        <v>7.1126101123067897</v>
      </c>
      <c r="I542">
        <f t="shared" si="76"/>
        <v>97</v>
      </c>
      <c r="J542" s="1" t="str">
        <f t="shared" si="80"/>
        <v/>
      </c>
      <c r="K542">
        <f t="shared" si="78"/>
        <v>300.0000000000133</v>
      </c>
      <c r="L542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</v>
      </c>
    </row>
    <row r="543" spans="1:12">
      <c r="A543" s="1">
        <v>18.009920000000001</v>
      </c>
      <c r="B543" s="1">
        <v>0.25810077225799999</v>
      </c>
      <c r="C543" s="1">
        <v>0.24183391686399999</v>
      </c>
      <c r="D543" s="1">
        <f t="shared" si="72"/>
        <v>4.0200772257999978E-2</v>
      </c>
      <c r="E543" s="1">
        <f t="shared" si="73"/>
        <v>0.26677391686399998</v>
      </c>
      <c r="F543">
        <f t="shared" si="74"/>
        <v>7.2784424809099954E-2</v>
      </c>
      <c r="G543">
        <f t="shared" si="77"/>
        <v>18.033333333333388</v>
      </c>
      <c r="H543">
        <f t="shared" si="75"/>
        <v>8.5695540902958829</v>
      </c>
      <c r="I543">
        <f t="shared" si="76"/>
        <v>98</v>
      </c>
      <c r="J543" s="1" t="str">
        <f t="shared" si="80"/>
        <v>delay(300);
myservo.write(98);</v>
      </c>
      <c r="K543">
        <f t="shared" si="78"/>
        <v>33.333333333333336</v>
      </c>
      <c r="L543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</v>
      </c>
    </row>
    <row r="544" spans="1:12" ht="30">
      <c r="A544" s="1">
        <v>18.043209999999998</v>
      </c>
      <c r="B544" s="1">
        <v>0.25810077225799999</v>
      </c>
      <c r="C544" s="1">
        <v>0.240749459838</v>
      </c>
      <c r="D544" s="1">
        <f t="shared" si="72"/>
        <v>4.0200772257999978E-2</v>
      </c>
      <c r="E544" s="1">
        <f t="shared" si="73"/>
        <v>0.26568945983800002</v>
      </c>
      <c r="F544">
        <f t="shared" si="74"/>
        <v>7.2206991159147804E-2</v>
      </c>
      <c r="G544">
        <f t="shared" si="77"/>
        <v>18.066666666666723</v>
      </c>
      <c r="H544">
        <f t="shared" si="75"/>
        <v>8.6040097484506362</v>
      </c>
      <c r="I544">
        <f t="shared" si="76"/>
        <v>98</v>
      </c>
      <c r="J544" s="1" t="str">
        <f t="shared" si="80"/>
        <v/>
      </c>
      <c r="K544">
        <f t="shared" si="78"/>
        <v>66.666666666668334</v>
      </c>
      <c r="L544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</v>
      </c>
    </row>
    <row r="545" spans="1:12">
      <c r="A545" s="1">
        <v>18.076501</v>
      </c>
      <c r="B545" s="1">
        <v>0.260269686311</v>
      </c>
      <c r="C545" s="1">
        <v>0.240749459838</v>
      </c>
      <c r="D545" s="1">
        <f t="shared" si="72"/>
        <v>4.2369686310999993E-2</v>
      </c>
      <c r="E545" s="1">
        <f t="shared" si="73"/>
        <v>0.26568945983800002</v>
      </c>
      <c r="F545">
        <f t="shared" si="74"/>
        <v>7.238607938710076E-2</v>
      </c>
      <c r="G545">
        <f t="shared" si="77"/>
        <v>18.100000000000058</v>
      </c>
      <c r="H545">
        <f t="shared" si="75"/>
        <v>9.0607052650123894</v>
      </c>
      <c r="I545">
        <f t="shared" si="76"/>
        <v>99</v>
      </c>
      <c r="J545" s="1" t="str">
        <f t="shared" si="80"/>
        <v>delay(66);
myservo.write(99);</v>
      </c>
      <c r="K545">
        <f t="shared" si="78"/>
        <v>33.333333333333336</v>
      </c>
      <c r="L545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</v>
      </c>
    </row>
    <row r="546" spans="1:12" ht="30">
      <c r="A546" s="1">
        <v>18.109791000000001</v>
      </c>
      <c r="B546" s="1">
        <v>0.26135414333700002</v>
      </c>
      <c r="C546" s="1">
        <v>0.240749459838</v>
      </c>
      <c r="D546" s="1">
        <f t="shared" si="72"/>
        <v>4.3454143337000012E-2</v>
      </c>
      <c r="E546" s="1">
        <f t="shared" si="73"/>
        <v>0.26568945983800002</v>
      </c>
      <c r="F546">
        <f t="shared" si="74"/>
        <v>7.2479151642160761E-2</v>
      </c>
      <c r="G546">
        <f t="shared" si="77"/>
        <v>18.133333333333393</v>
      </c>
      <c r="H546">
        <f t="shared" si="75"/>
        <v>9.288622082694804</v>
      </c>
      <c r="I546">
        <f t="shared" si="76"/>
        <v>99</v>
      </c>
      <c r="J546" s="1" t="str">
        <f t="shared" si="80"/>
        <v/>
      </c>
      <c r="K546">
        <f t="shared" si="78"/>
        <v>66.666666666668334</v>
      </c>
      <c r="L546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</v>
      </c>
    </row>
    <row r="547" spans="1:12">
      <c r="A547" s="1">
        <v>18.143080999999999</v>
      </c>
      <c r="B547" s="1">
        <v>0.26135414333700002</v>
      </c>
      <c r="C547" s="1">
        <v>0.240749459838</v>
      </c>
      <c r="D547" s="1">
        <f t="shared" si="72"/>
        <v>4.3454143337000012E-2</v>
      </c>
      <c r="E547" s="1">
        <f t="shared" si="73"/>
        <v>0.26568945983800002</v>
      </c>
      <c r="F547">
        <f t="shared" si="74"/>
        <v>7.2479151642160761E-2</v>
      </c>
      <c r="G547">
        <f t="shared" si="77"/>
        <v>18.166666666666728</v>
      </c>
      <c r="H547">
        <f t="shared" si="75"/>
        <v>9.288622082694804</v>
      </c>
      <c r="I547">
        <f t="shared" si="76"/>
        <v>99</v>
      </c>
      <c r="J547" s="1" t="str">
        <f t="shared" si="80"/>
        <v/>
      </c>
      <c r="K547">
        <f t="shared" si="78"/>
        <v>100.00000000000333</v>
      </c>
      <c r="L547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</v>
      </c>
    </row>
    <row r="548" spans="1:12" ht="30">
      <c r="A548" s="1">
        <v>18.176371</v>
      </c>
      <c r="B548" s="1">
        <v>0.26135414333700002</v>
      </c>
      <c r="C548" s="1">
        <v>0.240749459838</v>
      </c>
      <c r="D548" s="1">
        <f t="shared" si="72"/>
        <v>4.3454143337000012E-2</v>
      </c>
      <c r="E548" s="1">
        <f t="shared" si="73"/>
        <v>0.26568945983800002</v>
      </c>
      <c r="F548">
        <f t="shared" si="74"/>
        <v>7.2479151642160761E-2</v>
      </c>
      <c r="G548">
        <f t="shared" si="77"/>
        <v>18.200000000000063</v>
      </c>
      <c r="H548">
        <f t="shared" si="75"/>
        <v>9.288622082694804</v>
      </c>
      <c r="I548">
        <f t="shared" si="76"/>
        <v>99</v>
      </c>
      <c r="J548" s="1" t="str">
        <f t="shared" si="80"/>
        <v/>
      </c>
      <c r="K548">
        <f t="shared" si="78"/>
        <v>133.33333333333832</v>
      </c>
      <c r="L548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</v>
      </c>
    </row>
    <row r="549" spans="1:12">
      <c r="A549" s="1">
        <v>18.209661000000001</v>
      </c>
      <c r="B549" s="1">
        <v>0.25593185820600001</v>
      </c>
      <c r="C549" s="1">
        <v>0.24183391686399999</v>
      </c>
      <c r="D549" s="1">
        <f t="shared" si="72"/>
        <v>3.8031858205999997E-2</v>
      </c>
      <c r="E549" s="1">
        <f t="shared" si="73"/>
        <v>0.26677391686399998</v>
      </c>
      <c r="F549">
        <f t="shared" si="74"/>
        <v>7.2614744957561664E-2</v>
      </c>
      <c r="G549">
        <f t="shared" si="77"/>
        <v>18.233333333333398</v>
      </c>
      <c r="H549">
        <f t="shared" si="75"/>
        <v>8.1135368206157086</v>
      </c>
      <c r="I549">
        <f t="shared" si="76"/>
        <v>98</v>
      </c>
      <c r="J549" s="1" t="str">
        <f t="shared" si="80"/>
        <v>delay(133);
myservo.write(98);</v>
      </c>
      <c r="K549">
        <f t="shared" si="78"/>
        <v>33.333333333333336</v>
      </c>
      <c r="L549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</v>
      </c>
    </row>
    <row r="550" spans="1:12" ht="30">
      <c r="A550" s="1">
        <v>18.242951000000001</v>
      </c>
      <c r="B550" s="1">
        <v>0.25159403010100001</v>
      </c>
      <c r="C550" s="1">
        <v>0.24291837389000001</v>
      </c>
      <c r="D550" s="1">
        <f t="shared" si="72"/>
        <v>3.3694030101E-2</v>
      </c>
      <c r="E550" s="1">
        <f t="shared" si="73"/>
        <v>0.26785837389</v>
      </c>
      <c r="F550">
        <f t="shared" si="74"/>
        <v>7.2883396127442129E-2</v>
      </c>
      <c r="G550">
        <f t="shared" si="77"/>
        <v>18.266666666666733</v>
      </c>
      <c r="H550">
        <f t="shared" si="75"/>
        <v>7.1696056826807091</v>
      </c>
      <c r="I550">
        <f t="shared" si="76"/>
        <v>97</v>
      </c>
      <c r="J550" s="1" t="str">
        <f t="shared" si="80"/>
        <v>delay(33);
myservo.write(97);</v>
      </c>
      <c r="K550">
        <f t="shared" si="78"/>
        <v>33.333333333333336</v>
      </c>
      <c r="L550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</v>
      </c>
    </row>
    <row r="551" spans="1:12">
      <c r="A551" s="1">
        <v>18.276240999999999</v>
      </c>
      <c r="B551" s="1">
        <v>0.248340659022</v>
      </c>
      <c r="C551" s="1">
        <v>0.24291837389000001</v>
      </c>
      <c r="D551" s="1">
        <f t="shared" si="72"/>
        <v>3.0440659021999994E-2</v>
      </c>
      <c r="E551" s="1">
        <f t="shared" si="73"/>
        <v>0.26785837389</v>
      </c>
      <c r="F551">
        <f t="shared" si="74"/>
        <v>7.2674742184688709E-2</v>
      </c>
      <c r="G551">
        <f t="shared" si="77"/>
        <v>18.300000000000068</v>
      </c>
      <c r="H551">
        <f t="shared" si="75"/>
        <v>6.4835398522226342</v>
      </c>
      <c r="I551">
        <f t="shared" si="76"/>
        <v>96</v>
      </c>
      <c r="J551" s="1" t="str">
        <f t="shared" si="80"/>
        <v>delay(33);
myservo.write(96);</v>
      </c>
      <c r="K551">
        <f t="shared" si="78"/>
        <v>33.333333333333336</v>
      </c>
      <c r="L551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</v>
      </c>
    </row>
    <row r="552" spans="1:12" ht="30">
      <c r="A552" s="1">
        <v>18.309531</v>
      </c>
      <c r="B552" s="1">
        <v>0.244002830916</v>
      </c>
      <c r="C552" s="1">
        <v>0.24291837389000001</v>
      </c>
      <c r="D552" s="1">
        <f t="shared" si="72"/>
        <v>2.6102830915999992E-2</v>
      </c>
      <c r="E552" s="1">
        <f t="shared" si="73"/>
        <v>0.26785837389</v>
      </c>
      <c r="F552">
        <f t="shared" si="74"/>
        <v>7.2429466244824325E-2</v>
      </c>
      <c r="G552">
        <f t="shared" si="77"/>
        <v>18.333333333333403</v>
      </c>
      <c r="H552">
        <f t="shared" si="75"/>
        <v>5.5659061133703158</v>
      </c>
      <c r="I552">
        <f t="shared" si="76"/>
        <v>95</v>
      </c>
      <c r="J552" s="1" t="str">
        <f t="shared" si="80"/>
        <v>delay(33);
myservo.write(95);</v>
      </c>
      <c r="K552">
        <f t="shared" si="78"/>
        <v>33.333333333333336</v>
      </c>
      <c r="L552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</v>
      </c>
    </row>
    <row r="553" spans="1:12">
      <c r="A553" s="1">
        <v>18.342821000000001</v>
      </c>
      <c r="B553" s="1">
        <v>0.244002830916</v>
      </c>
      <c r="C553" s="1">
        <v>0.24291837389000001</v>
      </c>
      <c r="D553" s="1">
        <f t="shared" si="72"/>
        <v>2.6102830915999992E-2</v>
      </c>
      <c r="E553" s="1">
        <f t="shared" si="73"/>
        <v>0.26785837389</v>
      </c>
      <c r="F553">
        <f t="shared" si="74"/>
        <v>7.2429466244824325E-2</v>
      </c>
      <c r="G553">
        <f t="shared" si="77"/>
        <v>18.366666666666738</v>
      </c>
      <c r="H553">
        <f t="shared" si="75"/>
        <v>5.5659061133703158</v>
      </c>
      <c r="I553">
        <f t="shared" si="76"/>
        <v>95</v>
      </c>
      <c r="J553" s="1" t="str">
        <f t="shared" si="80"/>
        <v/>
      </c>
      <c r="K553">
        <f t="shared" si="78"/>
        <v>66.666666666668334</v>
      </c>
      <c r="L553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</v>
      </c>
    </row>
    <row r="554" spans="1:12" ht="30">
      <c r="A554" s="1">
        <v>18.376111000000002</v>
      </c>
      <c r="B554" s="1">
        <v>0.244002830916</v>
      </c>
      <c r="C554" s="1">
        <v>0.244002830916</v>
      </c>
      <c r="D554" s="1">
        <f t="shared" si="72"/>
        <v>2.6102830915999992E-2</v>
      </c>
      <c r="E554" s="1">
        <f t="shared" si="73"/>
        <v>0.26894283091600002</v>
      </c>
      <c r="F554">
        <f t="shared" si="74"/>
        <v>7.3011604082941467E-2</v>
      </c>
      <c r="G554">
        <f t="shared" si="77"/>
        <v>18.400000000000073</v>
      </c>
      <c r="H554">
        <f t="shared" si="75"/>
        <v>5.5436028191802835</v>
      </c>
      <c r="I554">
        <f t="shared" si="76"/>
        <v>95</v>
      </c>
      <c r="J554" s="1" t="str">
        <f t="shared" si="80"/>
        <v/>
      </c>
      <c r="K554">
        <f t="shared" si="78"/>
        <v>100.00000000000333</v>
      </c>
      <c r="L554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</v>
      </c>
    </row>
    <row r="555" spans="1:12">
      <c r="A555" s="1">
        <v>18.409400999999999</v>
      </c>
      <c r="B555" s="1">
        <v>0.244002830916</v>
      </c>
      <c r="C555" s="1">
        <v>0.244002830916</v>
      </c>
      <c r="D555" s="1">
        <f t="shared" si="72"/>
        <v>2.6102830915999992E-2</v>
      </c>
      <c r="E555" s="1">
        <f t="shared" si="73"/>
        <v>0.26894283091600002</v>
      </c>
      <c r="F555">
        <f t="shared" si="74"/>
        <v>7.3011604082941467E-2</v>
      </c>
      <c r="G555">
        <f t="shared" si="77"/>
        <v>18.433333333333408</v>
      </c>
      <c r="H555">
        <f t="shared" si="75"/>
        <v>5.5436028191802835</v>
      </c>
      <c r="I555">
        <f t="shared" si="76"/>
        <v>95</v>
      </c>
      <c r="J555" s="1" t="str">
        <f t="shared" si="80"/>
        <v/>
      </c>
      <c r="K555">
        <f t="shared" si="78"/>
        <v>133.33333333333832</v>
      </c>
      <c r="L555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</v>
      </c>
    </row>
    <row r="556" spans="1:12" ht="30">
      <c r="A556" s="1">
        <v>18.442691</v>
      </c>
      <c r="B556" s="1">
        <v>0.244002830916</v>
      </c>
      <c r="C556" s="1">
        <v>0.24291837389000001</v>
      </c>
      <c r="D556" s="1">
        <f t="shared" si="72"/>
        <v>2.6102830915999992E-2</v>
      </c>
      <c r="E556" s="1">
        <f t="shared" si="73"/>
        <v>0.26785837389</v>
      </c>
      <c r="F556">
        <f t="shared" si="74"/>
        <v>7.2429466244824325E-2</v>
      </c>
      <c r="G556">
        <f t="shared" si="77"/>
        <v>18.466666666666743</v>
      </c>
      <c r="H556">
        <f t="shared" si="75"/>
        <v>5.5659061133703158</v>
      </c>
      <c r="I556">
        <f t="shared" si="76"/>
        <v>95</v>
      </c>
      <c r="J556" s="1" t="str">
        <f t="shared" si="80"/>
        <v/>
      </c>
      <c r="K556">
        <f t="shared" si="78"/>
        <v>166.66666666667331</v>
      </c>
      <c r="L556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</v>
      </c>
    </row>
    <row r="557" spans="1:12">
      <c r="A557" s="1">
        <v>18.475981000000001</v>
      </c>
      <c r="B557" s="1">
        <v>0.244002830916</v>
      </c>
      <c r="C557" s="1">
        <v>0.24291837389000001</v>
      </c>
      <c r="D557" s="1">
        <f t="shared" si="72"/>
        <v>2.6102830915999992E-2</v>
      </c>
      <c r="E557" s="1">
        <f t="shared" si="73"/>
        <v>0.26785837389</v>
      </c>
      <c r="F557">
        <f t="shared" si="74"/>
        <v>7.2429466244824325E-2</v>
      </c>
      <c r="G557">
        <f t="shared" si="77"/>
        <v>18.500000000000078</v>
      </c>
      <c r="H557">
        <f t="shared" si="75"/>
        <v>5.5659061133703158</v>
      </c>
      <c r="I557">
        <f t="shared" si="76"/>
        <v>95</v>
      </c>
      <c r="J557" s="1" t="str">
        <f t="shared" si="80"/>
        <v/>
      </c>
      <c r="K557">
        <f t="shared" si="78"/>
        <v>200.0000000000083</v>
      </c>
      <c r="L557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</v>
      </c>
    </row>
    <row r="558" spans="1:12" ht="30">
      <c r="A558" s="1">
        <v>18.509270999999998</v>
      </c>
      <c r="B558" s="1">
        <v>0.244002830916</v>
      </c>
      <c r="C558" s="1">
        <v>0.244002830916</v>
      </c>
      <c r="D558" s="1">
        <f t="shared" si="72"/>
        <v>2.6102830915999992E-2</v>
      </c>
      <c r="E558" s="1">
        <f t="shared" si="73"/>
        <v>0.26894283091600002</v>
      </c>
      <c r="F558">
        <f t="shared" si="74"/>
        <v>7.3011604082941467E-2</v>
      </c>
      <c r="G558">
        <f t="shared" si="77"/>
        <v>18.533333333333413</v>
      </c>
      <c r="H558">
        <f t="shared" si="75"/>
        <v>5.5436028191802835</v>
      </c>
      <c r="I558">
        <f t="shared" si="76"/>
        <v>95</v>
      </c>
      <c r="J558" s="1" t="str">
        <f t="shared" si="80"/>
        <v/>
      </c>
      <c r="K558">
        <f t="shared" si="78"/>
        <v>233.33333333334329</v>
      </c>
      <c r="L558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</v>
      </c>
    </row>
    <row r="559" spans="1:12">
      <c r="A559" s="1">
        <v>18.542560999999999</v>
      </c>
      <c r="B559" s="1">
        <v>0.23966500281100001</v>
      </c>
      <c r="C559" s="1">
        <v>0.24617174496899999</v>
      </c>
      <c r="D559" s="1">
        <f t="shared" si="72"/>
        <v>2.1765002810999995E-2</v>
      </c>
      <c r="E559" s="1">
        <f t="shared" si="73"/>
        <v>0.27111174496899998</v>
      </c>
      <c r="F559">
        <f t="shared" si="74"/>
        <v>7.3975293607498924E-2</v>
      </c>
      <c r="G559">
        <f t="shared" si="77"/>
        <v>18.566666666666748</v>
      </c>
      <c r="H559">
        <f t="shared" si="75"/>
        <v>4.5898936035111397</v>
      </c>
      <c r="I559">
        <f t="shared" si="76"/>
        <v>94</v>
      </c>
      <c r="J559" s="1" t="str">
        <f t="shared" si="80"/>
        <v>delay(233);
myservo.write(94);</v>
      </c>
      <c r="K559">
        <f t="shared" si="78"/>
        <v>33.333333333333336</v>
      </c>
      <c r="L559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</v>
      </c>
    </row>
    <row r="560" spans="1:12" ht="30">
      <c r="A560" s="1">
        <v>18.575851</v>
      </c>
      <c r="B560" s="1">
        <v>0.23966500281100001</v>
      </c>
      <c r="C560" s="1">
        <v>0.24617174496899999</v>
      </c>
      <c r="D560" s="1">
        <f t="shared" si="72"/>
        <v>2.1765002810999995E-2</v>
      </c>
      <c r="E560" s="1">
        <f t="shared" si="73"/>
        <v>0.27111174496899998</v>
      </c>
      <c r="F560">
        <f t="shared" si="74"/>
        <v>7.3975293607498924E-2</v>
      </c>
      <c r="G560">
        <f t="shared" si="77"/>
        <v>18.600000000000083</v>
      </c>
      <c r="H560">
        <f t="shared" si="75"/>
        <v>4.5898936035111397</v>
      </c>
      <c r="I560">
        <f t="shared" si="76"/>
        <v>94</v>
      </c>
      <c r="J560" s="1" t="str">
        <f t="shared" si="80"/>
        <v/>
      </c>
      <c r="K560">
        <f t="shared" si="78"/>
        <v>66.666666666668334</v>
      </c>
      <c r="L560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</v>
      </c>
    </row>
    <row r="561" spans="1:12">
      <c r="A561" s="1">
        <v>18.609141000000001</v>
      </c>
      <c r="B561" s="1">
        <v>0.23966500281100001</v>
      </c>
      <c r="C561" s="1">
        <v>0.24617174496899999</v>
      </c>
      <c r="D561" s="1">
        <f t="shared" si="72"/>
        <v>2.1765002810999995E-2</v>
      </c>
      <c r="E561" s="1">
        <f t="shared" si="73"/>
        <v>0.27111174496899998</v>
      </c>
      <c r="F561">
        <f t="shared" si="74"/>
        <v>7.3975293607498924E-2</v>
      </c>
      <c r="G561">
        <f t="shared" si="77"/>
        <v>18.633333333333418</v>
      </c>
      <c r="H561">
        <f t="shared" si="75"/>
        <v>4.5898936035111397</v>
      </c>
      <c r="I561">
        <f t="shared" si="76"/>
        <v>94</v>
      </c>
      <c r="J561" s="1" t="str">
        <f t="shared" si="80"/>
        <v/>
      </c>
      <c r="K561">
        <f t="shared" si="78"/>
        <v>100.00000000000333</v>
      </c>
      <c r="L561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</v>
      </c>
    </row>
    <row r="562" spans="1:12" ht="30">
      <c r="A562" s="1">
        <v>18.642431999999999</v>
      </c>
      <c r="B562" s="1">
        <v>0.23966500281100001</v>
      </c>
      <c r="C562" s="1">
        <v>0.24617174496899999</v>
      </c>
      <c r="D562" s="1">
        <f t="shared" si="72"/>
        <v>2.1765002810999995E-2</v>
      </c>
      <c r="E562" s="1">
        <f t="shared" si="73"/>
        <v>0.27111174496899998</v>
      </c>
      <c r="F562">
        <f t="shared" si="74"/>
        <v>7.3975293607498924E-2</v>
      </c>
      <c r="G562">
        <f t="shared" si="77"/>
        <v>18.666666666666753</v>
      </c>
      <c r="H562">
        <f t="shared" si="75"/>
        <v>4.5898936035111397</v>
      </c>
      <c r="I562">
        <f t="shared" si="76"/>
        <v>94</v>
      </c>
      <c r="J562" s="1" t="str">
        <f t="shared" si="80"/>
        <v/>
      </c>
      <c r="K562">
        <f t="shared" si="78"/>
        <v>133.33333333333832</v>
      </c>
      <c r="L562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</v>
      </c>
    </row>
    <row r="563" spans="1:12">
      <c r="A563" s="1">
        <v>18.675722</v>
      </c>
      <c r="B563" s="1">
        <v>0.23966500281100001</v>
      </c>
      <c r="C563" s="1">
        <v>0.24617174496899999</v>
      </c>
      <c r="D563" s="1">
        <f t="shared" si="72"/>
        <v>2.1765002810999995E-2</v>
      </c>
      <c r="E563" s="1">
        <f t="shared" si="73"/>
        <v>0.27111174496899998</v>
      </c>
      <c r="F563">
        <f t="shared" si="74"/>
        <v>7.3975293607498924E-2</v>
      </c>
      <c r="G563">
        <f t="shared" si="77"/>
        <v>18.700000000000088</v>
      </c>
      <c r="H563">
        <f t="shared" si="75"/>
        <v>4.5898936035111397</v>
      </c>
      <c r="I563">
        <f t="shared" si="76"/>
        <v>94</v>
      </c>
      <c r="J563" s="1" t="str">
        <f t="shared" si="80"/>
        <v/>
      </c>
      <c r="K563">
        <f t="shared" si="78"/>
        <v>166.66666666667331</v>
      </c>
      <c r="L563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</v>
      </c>
    </row>
    <row r="564" spans="1:12" ht="30">
      <c r="A564" s="1">
        <v>18.709012000000001</v>
      </c>
      <c r="B564" s="1">
        <v>0.23966500281100001</v>
      </c>
      <c r="C564" s="1">
        <v>0.24617174496899999</v>
      </c>
      <c r="D564" s="1">
        <f t="shared" si="72"/>
        <v>2.1765002810999995E-2</v>
      </c>
      <c r="E564" s="1">
        <f t="shared" si="73"/>
        <v>0.27111174496899998</v>
      </c>
      <c r="F564">
        <f t="shared" si="74"/>
        <v>7.3975293607498924E-2</v>
      </c>
      <c r="G564">
        <f t="shared" si="77"/>
        <v>18.733333333333423</v>
      </c>
      <c r="H564">
        <f t="shared" si="75"/>
        <v>4.5898936035111397</v>
      </c>
      <c r="I564">
        <f t="shared" si="76"/>
        <v>94</v>
      </c>
      <c r="J564" s="1" t="str">
        <f t="shared" si="80"/>
        <v/>
      </c>
      <c r="K564">
        <f t="shared" si="78"/>
        <v>200.0000000000083</v>
      </c>
      <c r="L564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</v>
      </c>
    </row>
    <row r="565" spans="1:12">
      <c r="A565" s="1">
        <v>18.742301999999999</v>
      </c>
      <c r="B565" s="1">
        <v>0.23966500281100001</v>
      </c>
      <c r="C565" s="1">
        <v>0.24617174496899999</v>
      </c>
      <c r="D565" s="1">
        <f t="shared" si="72"/>
        <v>2.1765002810999995E-2</v>
      </c>
      <c r="E565" s="1">
        <f t="shared" si="73"/>
        <v>0.27111174496899998</v>
      </c>
      <c r="F565">
        <f t="shared" si="74"/>
        <v>7.3975293607498924E-2</v>
      </c>
      <c r="G565">
        <f t="shared" si="77"/>
        <v>18.766666666666758</v>
      </c>
      <c r="H565">
        <f t="shared" si="75"/>
        <v>4.5898936035111397</v>
      </c>
      <c r="I565">
        <f t="shared" si="76"/>
        <v>94</v>
      </c>
      <c r="J565" s="1" t="str">
        <f t="shared" si="80"/>
        <v/>
      </c>
      <c r="K565">
        <f t="shared" si="78"/>
        <v>233.33333333334329</v>
      </c>
      <c r="L565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</v>
      </c>
    </row>
    <row r="566" spans="1:12" ht="30">
      <c r="A566" s="1">
        <v>18.775592</v>
      </c>
      <c r="B566" s="1">
        <v>0.24617174496899999</v>
      </c>
      <c r="C566" s="1">
        <v>0.245087287943</v>
      </c>
      <c r="D566" s="1">
        <f t="shared" si="72"/>
        <v>2.8271744968999979E-2</v>
      </c>
      <c r="E566" s="1">
        <f t="shared" si="73"/>
        <v>0.27002728794300002</v>
      </c>
      <c r="F566">
        <f t="shared" si="74"/>
        <v>7.3714027797444029E-2</v>
      </c>
      <c r="G566">
        <f t="shared" si="77"/>
        <v>18.800000000000093</v>
      </c>
      <c r="H566">
        <f t="shared" si="75"/>
        <v>5.9770676017543751</v>
      </c>
      <c r="I566">
        <f t="shared" si="76"/>
        <v>95</v>
      </c>
      <c r="J566" s="1" t="str">
        <f t="shared" si="80"/>
        <v>delay(233);
myservo.write(95);</v>
      </c>
      <c r="K566">
        <f t="shared" si="78"/>
        <v>33.333333333333336</v>
      </c>
      <c r="L566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</v>
      </c>
    </row>
    <row r="567" spans="1:12">
      <c r="A567" s="1">
        <v>18.808882000000001</v>
      </c>
      <c r="B567" s="1">
        <v>0.248340659022</v>
      </c>
      <c r="C567" s="1">
        <v>0.24291837389000001</v>
      </c>
      <c r="D567" s="1">
        <f t="shared" si="72"/>
        <v>3.0440659021999994E-2</v>
      </c>
      <c r="E567" s="1">
        <f t="shared" si="73"/>
        <v>0.26785837389</v>
      </c>
      <c r="F567">
        <f t="shared" si="74"/>
        <v>7.2674742184688709E-2</v>
      </c>
      <c r="G567">
        <f t="shared" si="77"/>
        <v>18.833333333333428</v>
      </c>
      <c r="H567">
        <f t="shared" si="75"/>
        <v>6.4835398522226342</v>
      </c>
      <c r="I567">
        <f t="shared" si="76"/>
        <v>96</v>
      </c>
      <c r="J567" s="1" t="str">
        <f t="shared" si="80"/>
        <v>delay(33);
myservo.write(96);</v>
      </c>
      <c r="K567">
        <f t="shared" si="78"/>
        <v>33.333333333333336</v>
      </c>
      <c r="L567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</v>
      </c>
    </row>
    <row r="568" spans="1:12" ht="30">
      <c r="A568" s="1">
        <v>18.842172000000001</v>
      </c>
      <c r="B568" s="1">
        <v>0.248340659022</v>
      </c>
      <c r="C568" s="1">
        <v>0.24291837389000001</v>
      </c>
      <c r="D568" s="1">
        <f t="shared" si="72"/>
        <v>3.0440659021999994E-2</v>
      </c>
      <c r="E568" s="1">
        <f t="shared" si="73"/>
        <v>0.26785837389</v>
      </c>
      <c r="F568">
        <f t="shared" si="74"/>
        <v>7.2674742184688709E-2</v>
      </c>
      <c r="G568">
        <f t="shared" si="77"/>
        <v>18.866666666666763</v>
      </c>
      <c r="H568">
        <f t="shared" si="75"/>
        <v>6.4835398522226342</v>
      </c>
      <c r="I568">
        <f t="shared" si="76"/>
        <v>96</v>
      </c>
      <c r="J568" s="1" t="str">
        <f t="shared" si="80"/>
        <v/>
      </c>
      <c r="K568">
        <f t="shared" si="78"/>
        <v>66.666666666668334</v>
      </c>
      <c r="L568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</v>
      </c>
    </row>
    <row r="569" spans="1:12">
      <c r="A569" s="1">
        <v>18.875461999999999</v>
      </c>
      <c r="B569" s="1">
        <v>0.248340659022</v>
      </c>
      <c r="C569" s="1">
        <v>0.24291837389000001</v>
      </c>
      <c r="D569" s="1">
        <f t="shared" si="72"/>
        <v>3.0440659021999994E-2</v>
      </c>
      <c r="E569" s="1">
        <f t="shared" si="73"/>
        <v>0.26785837389</v>
      </c>
      <c r="F569">
        <f t="shared" si="74"/>
        <v>7.2674742184688709E-2</v>
      </c>
      <c r="G569">
        <f t="shared" si="77"/>
        <v>18.900000000000098</v>
      </c>
      <c r="H569">
        <f t="shared" si="75"/>
        <v>6.4835398522226342</v>
      </c>
      <c r="I569">
        <f t="shared" si="76"/>
        <v>96</v>
      </c>
      <c r="J569" s="1" t="str">
        <f t="shared" si="80"/>
        <v/>
      </c>
      <c r="K569">
        <f t="shared" si="78"/>
        <v>100.00000000000333</v>
      </c>
      <c r="L569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</v>
      </c>
    </row>
    <row r="570" spans="1:12" ht="30">
      <c r="A570" s="1">
        <v>18.908752</v>
      </c>
      <c r="B570" s="1">
        <v>0.248340659022</v>
      </c>
      <c r="C570" s="1">
        <v>0.24291837389000001</v>
      </c>
      <c r="D570" s="1">
        <f t="shared" si="72"/>
        <v>3.0440659021999994E-2</v>
      </c>
      <c r="E570" s="1">
        <f t="shared" si="73"/>
        <v>0.26785837389</v>
      </c>
      <c r="F570">
        <f t="shared" si="74"/>
        <v>7.2674742184688709E-2</v>
      </c>
      <c r="G570">
        <f t="shared" si="77"/>
        <v>18.933333333333433</v>
      </c>
      <c r="H570">
        <f t="shared" si="75"/>
        <v>6.4835398522226342</v>
      </c>
      <c r="I570">
        <f t="shared" si="76"/>
        <v>96</v>
      </c>
      <c r="J570" s="1" t="str">
        <f t="shared" si="80"/>
        <v/>
      </c>
      <c r="K570">
        <f t="shared" si="78"/>
        <v>133.33333333333832</v>
      </c>
      <c r="L570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</v>
      </c>
    </row>
    <row r="571" spans="1:12">
      <c r="A571" s="1">
        <v>18.942042000000001</v>
      </c>
      <c r="B571" s="1">
        <v>0.248340659022</v>
      </c>
      <c r="C571" s="1">
        <v>0.24291837389000001</v>
      </c>
      <c r="D571" s="1">
        <f t="shared" si="72"/>
        <v>3.0440659021999994E-2</v>
      </c>
      <c r="E571" s="1">
        <f t="shared" si="73"/>
        <v>0.26785837389</v>
      </c>
      <c r="F571">
        <f t="shared" si="74"/>
        <v>7.2674742184688709E-2</v>
      </c>
      <c r="G571">
        <f t="shared" si="77"/>
        <v>18.966666666666768</v>
      </c>
      <c r="H571">
        <f t="shared" si="75"/>
        <v>6.4835398522226342</v>
      </c>
      <c r="I571">
        <f t="shared" si="76"/>
        <v>96</v>
      </c>
      <c r="J571" s="1" t="str">
        <f t="shared" si="80"/>
        <v/>
      </c>
      <c r="K571">
        <f t="shared" si="78"/>
        <v>166.66666666667331</v>
      </c>
      <c r="L571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</v>
      </c>
    </row>
    <row r="572" spans="1:12" ht="30">
      <c r="A572" s="1">
        <v>18.975332000000002</v>
      </c>
      <c r="B572" s="1">
        <v>0.248340659022</v>
      </c>
      <c r="C572" s="1">
        <v>0.24291837389000001</v>
      </c>
      <c r="D572" s="1">
        <f t="shared" si="72"/>
        <v>3.0440659021999994E-2</v>
      </c>
      <c r="E572" s="1">
        <f t="shared" si="73"/>
        <v>0.26785837389</v>
      </c>
      <c r="F572">
        <f t="shared" si="74"/>
        <v>7.2674742184688709E-2</v>
      </c>
      <c r="G572">
        <f t="shared" si="77"/>
        <v>19.000000000000103</v>
      </c>
      <c r="H572">
        <f t="shared" si="75"/>
        <v>6.4835398522226342</v>
      </c>
      <c r="I572">
        <f t="shared" si="76"/>
        <v>96</v>
      </c>
      <c r="J572" s="1" t="str">
        <f t="shared" si="80"/>
        <v/>
      </c>
      <c r="K572">
        <f t="shared" si="78"/>
        <v>200.0000000000083</v>
      </c>
      <c r="L572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</v>
      </c>
    </row>
    <row r="573" spans="1:12">
      <c r="A573" s="1">
        <v>19.008621999999999</v>
      </c>
      <c r="B573" s="1">
        <v>0.248340659022</v>
      </c>
      <c r="C573" s="1">
        <v>0.24291837389000001</v>
      </c>
      <c r="D573" s="1">
        <f t="shared" si="72"/>
        <v>3.0440659021999994E-2</v>
      </c>
      <c r="E573" s="1">
        <f t="shared" si="73"/>
        <v>0.26785837389</v>
      </c>
      <c r="F573">
        <f t="shared" si="74"/>
        <v>7.2674742184688709E-2</v>
      </c>
      <c r="G573">
        <f t="shared" si="77"/>
        <v>19.033333333333438</v>
      </c>
      <c r="H573">
        <f t="shared" si="75"/>
        <v>6.4835398522226342</v>
      </c>
      <c r="I573">
        <f t="shared" si="76"/>
        <v>96</v>
      </c>
      <c r="J573" s="1" t="str">
        <f t="shared" si="80"/>
        <v/>
      </c>
      <c r="K573">
        <f t="shared" si="78"/>
        <v>233.33333333334329</v>
      </c>
      <c r="L573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</v>
      </c>
    </row>
    <row r="574" spans="1:12" ht="30">
      <c r="A574" s="1">
        <v>19.041912</v>
      </c>
      <c r="B574" s="1">
        <v>0.248340659022</v>
      </c>
      <c r="C574" s="1">
        <v>0.24291837389000001</v>
      </c>
      <c r="D574" s="1">
        <f t="shared" si="72"/>
        <v>3.0440659021999994E-2</v>
      </c>
      <c r="E574" s="1">
        <f t="shared" si="73"/>
        <v>0.26785837389</v>
      </c>
      <c r="F574">
        <f t="shared" si="74"/>
        <v>7.2674742184688709E-2</v>
      </c>
      <c r="G574">
        <f t="shared" si="77"/>
        <v>19.066666666666773</v>
      </c>
      <c r="H574">
        <f t="shared" si="75"/>
        <v>6.4835398522226342</v>
      </c>
      <c r="I574">
        <f t="shared" si="76"/>
        <v>96</v>
      </c>
      <c r="J574" s="1" t="str">
        <f t="shared" si="80"/>
        <v/>
      </c>
      <c r="K574">
        <f t="shared" si="78"/>
        <v>266.66666666667828</v>
      </c>
      <c r="L574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</v>
      </c>
    </row>
    <row r="575" spans="1:12">
      <c r="A575" s="1">
        <v>19.075202000000001</v>
      </c>
      <c r="B575" s="1">
        <v>0.248340659022</v>
      </c>
      <c r="C575" s="1">
        <v>0.24291837389000001</v>
      </c>
      <c r="D575" s="1">
        <f t="shared" si="72"/>
        <v>3.0440659021999994E-2</v>
      </c>
      <c r="E575" s="1">
        <f t="shared" si="73"/>
        <v>0.26785837389</v>
      </c>
      <c r="F575">
        <f t="shared" si="74"/>
        <v>7.2674742184688709E-2</v>
      </c>
      <c r="G575">
        <f t="shared" si="77"/>
        <v>19.100000000000108</v>
      </c>
      <c r="H575">
        <f t="shared" si="75"/>
        <v>6.4835398522226342</v>
      </c>
      <c r="I575">
        <f t="shared" si="76"/>
        <v>96</v>
      </c>
      <c r="J575" s="1" t="str">
        <f t="shared" si="80"/>
        <v/>
      </c>
      <c r="K575">
        <f t="shared" si="78"/>
        <v>300.0000000000133</v>
      </c>
      <c r="L575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</v>
      </c>
    </row>
    <row r="576" spans="1:12" ht="30">
      <c r="A576" s="1">
        <v>19.108491999999998</v>
      </c>
      <c r="B576" s="1">
        <v>0.248340659022</v>
      </c>
      <c r="C576" s="1">
        <v>0.24291837389000001</v>
      </c>
      <c r="D576" s="1">
        <f t="shared" si="72"/>
        <v>3.0440659021999994E-2</v>
      </c>
      <c r="E576" s="1">
        <f t="shared" si="73"/>
        <v>0.26785837389</v>
      </c>
      <c r="F576">
        <f t="shared" si="74"/>
        <v>7.2674742184688709E-2</v>
      </c>
      <c r="G576">
        <f t="shared" si="77"/>
        <v>19.133333333333443</v>
      </c>
      <c r="H576">
        <f t="shared" si="75"/>
        <v>6.4835398522226342</v>
      </c>
      <c r="I576">
        <f t="shared" si="76"/>
        <v>96</v>
      </c>
      <c r="J576" s="1" t="str">
        <f t="shared" si="80"/>
        <v/>
      </c>
      <c r="K576">
        <f t="shared" si="78"/>
        <v>333.33333333334826</v>
      </c>
      <c r="L576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</v>
      </c>
    </row>
    <row r="577" spans="1:12">
      <c r="A577" s="1">
        <v>19.141781999999999</v>
      </c>
      <c r="B577" s="1">
        <v>0.248340659022</v>
      </c>
      <c r="C577" s="1">
        <v>0.24291837389000001</v>
      </c>
      <c r="D577" s="1">
        <f t="shared" si="72"/>
        <v>3.0440659021999994E-2</v>
      </c>
      <c r="E577" s="1">
        <f t="shared" si="73"/>
        <v>0.26785837389</v>
      </c>
      <c r="F577">
        <f t="shared" si="74"/>
        <v>7.2674742184688709E-2</v>
      </c>
      <c r="G577">
        <f t="shared" si="77"/>
        <v>19.166666666666778</v>
      </c>
      <c r="H577">
        <f t="shared" si="75"/>
        <v>6.4835398522226342</v>
      </c>
      <c r="I577">
        <f t="shared" si="76"/>
        <v>96</v>
      </c>
      <c r="J577" s="1" t="str">
        <f t="shared" si="80"/>
        <v/>
      </c>
      <c r="K577">
        <f t="shared" si="78"/>
        <v>366.66666666668323</v>
      </c>
      <c r="L577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</v>
      </c>
    </row>
    <row r="578" spans="1:12" ht="30">
      <c r="A578" s="1">
        <v>19.175072</v>
      </c>
      <c r="B578" s="1">
        <v>0.248340659022</v>
      </c>
      <c r="C578" s="1">
        <v>0.24291837389000001</v>
      </c>
      <c r="D578" s="1">
        <f t="shared" si="72"/>
        <v>3.0440659021999994E-2</v>
      </c>
      <c r="E578" s="1">
        <f t="shared" si="73"/>
        <v>0.26785837389</v>
      </c>
      <c r="F578">
        <f t="shared" si="74"/>
        <v>7.2674742184688709E-2</v>
      </c>
      <c r="G578">
        <f t="shared" si="77"/>
        <v>19.200000000000113</v>
      </c>
      <c r="H578">
        <f t="shared" si="75"/>
        <v>6.4835398522226342</v>
      </c>
      <c r="I578">
        <f t="shared" si="76"/>
        <v>96</v>
      </c>
      <c r="J578" s="1" t="str">
        <f t="shared" si="80"/>
        <v/>
      </c>
      <c r="K578">
        <f t="shared" si="78"/>
        <v>400.00000000001819</v>
      </c>
      <c r="L578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</v>
      </c>
    </row>
    <row r="579" spans="1:12">
      <c r="A579" s="1">
        <v>19.208362000000001</v>
      </c>
      <c r="B579" s="1">
        <v>0.249425116048</v>
      </c>
      <c r="C579" s="1">
        <v>0.24291837389000001</v>
      </c>
      <c r="D579" s="1">
        <f t="shared" ref="D579:D642" si="81">B579-0.2179</f>
        <v>3.1525116047999985E-2</v>
      </c>
      <c r="E579" s="1">
        <f t="shared" ref="E579:E642" si="82">C579+0.02494</f>
        <v>0.26785837389</v>
      </c>
      <c r="F579">
        <f t="shared" ref="F579:F642" si="83">D579*D579+E579*E579</f>
        <v>7.2741941404834906E-2</v>
      </c>
      <c r="G579">
        <f t="shared" si="77"/>
        <v>19.233333333333448</v>
      </c>
      <c r="H579">
        <f t="shared" ref="H579:H642" si="84">DEGREES(ATAN(D579/E579))</f>
        <v>6.7124458482170208</v>
      </c>
      <c r="I579">
        <f t="shared" ref="I579:I642" si="85">INT(H579)+90</f>
        <v>96</v>
      </c>
      <c r="J579" s="1" t="str">
        <f t="shared" si="80"/>
        <v/>
      </c>
      <c r="K579">
        <f t="shared" si="78"/>
        <v>433.33333333335315</v>
      </c>
      <c r="L579" t="str">
        <f t="shared" si="79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</v>
      </c>
    </row>
    <row r="580" spans="1:12" ht="30">
      <c r="A580" s="1">
        <v>19.241652999999999</v>
      </c>
      <c r="B580" s="1">
        <v>0.25050957307400001</v>
      </c>
      <c r="C580" s="1">
        <v>0.24291837389000001</v>
      </c>
      <c r="D580" s="1">
        <f t="shared" si="81"/>
        <v>3.2609573074000003E-2</v>
      </c>
      <c r="E580" s="1">
        <f t="shared" si="82"/>
        <v>0.26785837389</v>
      </c>
      <c r="F580">
        <f t="shared" si="83"/>
        <v>7.2811492719063578E-2</v>
      </c>
      <c r="G580">
        <f t="shared" ref="G580:G643" si="86">G579+1/30</f>
        <v>19.266666666666783</v>
      </c>
      <c r="H580">
        <f t="shared" si="84"/>
        <v>6.9411367827272024</v>
      </c>
      <c r="I580">
        <f t="shared" si="85"/>
        <v>96</v>
      </c>
      <c r="J580" s="1" t="str">
        <f t="shared" si="80"/>
        <v/>
      </c>
      <c r="K580">
        <f t="shared" ref="K580:K643" si="87">IF(I580=I579,K579+(G580-G579)*1000,100/3)</f>
        <v>466.66666666668812</v>
      </c>
      <c r="L580" t="str">
        <f t="shared" ref="L580:L643" si="88">CONCATENATE(L579,J580)</f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</v>
      </c>
    </row>
    <row r="581" spans="1:12">
      <c r="A581" s="1">
        <v>19.274943</v>
      </c>
      <c r="B581" s="1">
        <v>0.25050957307400001</v>
      </c>
      <c r="C581" s="1">
        <v>0.24291837389000001</v>
      </c>
      <c r="D581" s="1">
        <f t="shared" si="81"/>
        <v>3.2609573074000003E-2</v>
      </c>
      <c r="E581" s="1">
        <f t="shared" si="82"/>
        <v>0.26785837389</v>
      </c>
      <c r="F581">
        <f t="shared" si="83"/>
        <v>7.2811492719063578E-2</v>
      </c>
      <c r="G581">
        <f t="shared" si="86"/>
        <v>19.300000000000118</v>
      </c>
      <c r="H581">
        <f t="shared" si="84"/>
        <v>6.9411367827272024</v>
      </c>
      <c r="I581">
        <f t="shared" si="85"/>
        <v>96</v>
      </c>
      <c r="J581" s="1" t="str">
        <f t="shared" ref="J581:J644" si="89">IF(I581=I580,"",CONCATENATE("delay(",INT(K580),");",CHAR(10),"myservo.write(",I581,");"))</f>
        <v/>
      </c>
      <c r="K581">
        <f t="shared" si="87"/>
        <v>500.00000000002308</v>
      </c>
      <c r="L581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</v>
      </c>
    </row>
    <row r="582" spans="1:12" ht="30">
      <c r="A582" s="1">
        <v>19.308233000000001</v>
      </c>
      <c r="B582" s="1">
        <v>0.25050957307400001</v>
      </c>
      <c r="C582" s="1">
        <v>0.24291837389000001</v>
      </c>
      <c r="D582" s="1">
        <f t="shared" si="81"/>
        <v>3.2609573074000003E-2</v>
      </c>
      <c r="E582" s="1">
        <f t="shared" si="82"/>
        <v>0.26785837389</v>
      </c>
      <c r="F582">
        <f t="shared" si="83"/>
        <v>7.2811492719063578E-2</v>
      </c>
      <c r="G582">
        <f t="shared" si="86"/>
        <v>19.333333333333453</v>
      </c>
      <c r="H582">
        <f t="shared" si="84"/>
        <v>6.9411367827272024</v>
      </c>
      <c r="I582">
        <f t="shared" si="85"/>
        <v>96</v>
      </c>
      <c r="J582" s="1" t="str">
        <f t="shared" si="89"/>
        <v/>
      </c>
      <c r="K582">
        <f t="shared" si="87"/>
        <v>533.33333333335804</v>
      </c>
      <c r="L582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</v>
      </c>
    </row>
    <row r="583" spans="1:12">
      <c r="A583" s="1">
        <v>19.341522999999999</v>
      </c>
      <c r="B583" s="1">
        <v>0.25050957307400001</v>
      </c>
      <c r="C583" s="1">
        <v>0.24291837389000001</v>
      </c>
      <c r="D583" s="1">
        <f t="shared" si="81"/>
        <v>3.2609573074000003E-2</v>
      </c>
      <c r="E583" s="1">
        <f t="shared" si="82"/>
        <v>0.26785837389</v>
      </c>
      <c r="F583">
        <f t="shared" si="83"/>
        <v>7.2811492719063578E-2</v>
      </c>
      <c r="G583">
        <f t="shared" si="86"/>
        <v>19.366666666666788</v>
      </c>
      <c r="H583">
        <f t="shared" si="84"/>
        <v>6.9411367827272024</v>
      </c>
      <c r="I583">
        <f t="shared" si="85"/>
        <v>96</v>
      </c>
      <c r="J583" s="1" t="str">
        <f t="shared" si="89"/>
        <v/>
      </c>
      <c r="K583">
        <f t="shared" si="87"/>
        <v>566.666666666693</v>
      </c>
      <c r="L583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</v>
      </c>
    </row>
    <row r="584" spans="1:12" ht="30">
      <c r="A584" s="1">
        <v>19.374813</v>
      </c>
      <c r="B584" s="1">
        <v>0.25050957307400001</v>
      </c>
      <c r="C584" s="1">
        <v>0.24183391686399999</v>
      </c>
      <c r="D584" s="1">
        <f t="shared" si="81"/>
        <v>3.2609573074000003E-2</v>
      </c>
      <c r="E584" s="1">
        <f t="shared" si="82"/>
        <v>0.26677391686399998</v>
      </c>
      <c r="F584">
        <f t="shared" si="83"/>
        <v>7.2231706975028911E-2</v>
      </c>
      <c r="G584">
        <f t="shared" si="86"/>
        <v>19.400000000000123</v>
      </c>
      <c r="H584">
        <f t="shared" si="84"/>
        <v>6.9690761266067689</v>
      </c>
      <c r="I584">
        <f t="shared" si="85"/>
        <v>96</v>
      </c>
      <c r="J584" s="1" t="str">
        <f t="shared" si="89"/>
        <v/>
      </c>
      <c r="K584">
        <f t="shared" si="87"/>
        <v>600.00000000002797</v>
      </c>
      <c r="L584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</v>
      </c>
    </row>
    <row r="585" spans="1:12">
      <c r="A585" s="1">
        <v>19.408103000000001</v>
      </c>
      <c r="B585" s="1">
        <v>0.25484740117900001</v>
      </c>
      <c r="C585" s="1">
        <v>0.24183391686399999</v>
      </c>
      <c r="D585" s="1">
        <f t="shared" si="81"/>
        <v>3.6947401179E-2</v>
      </c>
      <c r="E585" s="1">
        <f t="shared" si="82"/>
        <v>0.26677391686399998</v>
      </c>
      <c r="F585">
        <f t="shared" si="83"/>
        <v>7.2533433172842346E-2</v>
      </c>
      <c r="G585">
        <f t="shared" si="86"/>
        <v>19.433333333333458</v>
      </c>
      <c r="H585">
        <f t="shared" si="84"/>
        <v>7.8851358369767031</v>
      </c>
      <c r="I585">
        <f t="shared" si="85"/>
        <v>97</v>
      </c>
      <c r="J585" s="1" t="str">
        <f t="shared" si="89"/>
        <v>delay(600);
myservo.write(97);</v>
      </c>
      <c r="K585">
        <f t="shared" si="87"/>
        <v>33.333333333333336</v>
      </c>
      <c r="L585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</v>
      </c>
    </row>
    <row r="586" spans="1:12" ht="30">
      <c r="A586" s="1">
        <v>19.441393000000001</v>
      </c>
      <c r="B586" s="1">
        <v>0.25484740117900001</v>
      </c>
      <c r="C586" s="1">
        <v>0.24183391686399999</v>
      </c>
      <c r="D586" s="1">
        <f t="shared" si="81"/>
        <v>3.6947401179E-2</v>
      </c>
      <c r="E586" s="1">
        <f t="shared" si="82"/>
        <v>0.26677391686399998</v>
      </c>
      <c r="F586">
        <f t="shared" si="83"/>
        <v>7.2533433172842346E-2</v>
      </c>
      <c r="G586">
        <f t="shared" si="86"/>
        <v>19.466666666666793</v>
      </c>
      <c r="H586">
        <f t="shared" si="84"/>
        <v>7.8851358369767031</v>
      </c>
      <c r="I586">
        <f t="shared" si="85"/>
        <v>97</v>
      </c>
      <c r="J586" s="1" t="str">
        <f t="shared" si="89"/>
        <v/>
      </c>
      <c r="K586">
        <f t="shared" si="87"/>
        <v>66.666666666668334</v>
      </c>
      <c r="L586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</v>
      </c>
    </row>
    <row r="587" spans="1:12">
      <c r="A587" s="1">
        <v>19.474682999999999</v>
      </c>
      <c r="B587" s="1">
        <v>0.25593185820600001</v>
      </c>
      <c r="C587" s="1">
        <v>0.24183391686399999</v>
      </c>
      <c r="D587" s="1">
        <f t="shared" si="81"/>
        <v>3.8031858205999997E-2</v>
      </c>
      <c r="E587" s="1">
        <f t="shared" si="82"/>
        <v>0.26677391686399998</v>
      </c>
      <c r="F587">
        <f t="shared" si="83"/>
        <v>7.2614744957561664E-2</v>
      </c>
      <c r="G587">
        <f t="shared" si="86"/>
        <v>19.500000000000128</v>
      </c>
      <c r="H587">
        <f t="shared" si="84"/>
        <v>8.1135368206157086</v>
      </c>
      <c r="I587">
        <f t="shared" si="85"/>
        <v>98</v>
      </c>
      <c r="J587" s="1" t="str">
        <f t="shared" si="89"/>
        <v>delay(66);
myservo.write(98);</v>
      </c>
      <c r="K587">
        <f t="shared" si="87"/>
        <v>33.333333333333336</v>
      </c>
      <c r="L587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</v>
      </c>
    </row>
    <row r="588" spans="1:12" ht="30">
      <c r="A588" s="1">
        <v>19.507973</v>
      </c>
      <c r="B588" s="1">
        <v>0.25918522928499999</v>
      </c>
      <c r="C588" s="1">
        <v>0.24183391686399999</v>
      </c>
      <c r="D588" s="1">
        <f t="shared" si="81"/>
        <v>4.1285229284999975E-2</v>
      </c>
      <c r="E588" s="1">
        <f t="shared" si="82"/>
        <v>0.26677391686399998</v>
      </c>
      <c r="F588">
        <f t="shared" si="83"/>
        <v>7.2872792876075385E-2</v>
      </c>
      <c r="G588">
        <f t="shared" si="86"/>
        <v>19.533333333333463</v>
      </c>
      <c r="H588">
        <f t="shared" si="84"/>
        <v>8.797156865302723</v>
      </c>
      <c r="I588">
        <f t="shared" si="85"/>
        <v>98</v>
      </c>
      <c r="J588" s="1" t="str">
        <f t="shared" si="89"/>
        <v/>
      </c>
      <c r="K588">
        <f t="shared" si="87"/>
        <v>66.666666666668334</v>
      </c>
      <c r="L588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</v>
      </c>
    </row>
    <row r="589" spans="1:12">
      <c r="A589" s="1">
        <v>19.541263000000001</v>
      </c>
      <c r="B589" s="1">
        <v>0.25918522928499999</v>
      </c>
      <c r="C589" s="1">
        <v>0.24183391686399999</v>
      </c>
      <c r="D589" s="1">
        <f t="shared" si="81"/>
        <v>4.1285229284999975E-2</v>
      </c>
      <c r="E589" s="1">
        <f t="shared" si="82"/>
        <v>0.26677391686399998</v>
      </c>
      <c r="F589">
        <f t="shared" si="83"/>
        <v>7.2872792876075385E-2</v>
      </c>
      <c r="G589">
        <f t="shared" si="86"/>
        <v>19.566666666666798</v>
      </c>
      <c r="H589">
        <f t="shared" si="84"/>
        <v>8.797156865302723</v>
      </c>
      <c r="I589">
        <f t="shared" si="85"/>
        <v>98</v>
      </c>
      <c r="J589" s="1" t="str">
        <f t="shared" si="89"/>
        <v/>
      </c>
      <c r="K589">
        <f t="shared" si="87"/>
        <v>100.00000000000333</v>
      </c>
      <c r="L589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</v>
      </c>
    </row>
    <row r="590" spans="1:12" ht="30">
      <c r="A590" s="1">
        <v>19.574553000000002</v>
      </c>
      <c r="B590" s="1">
        <v>0.260269686311</v>
      </c>
      <c r="C590" s="1">
        <v>0.24183391686399999</v>
      </c>
      <c r="D590" s="1">
        <f t="shared" si="81"/>
        <v>4.2369686310999993E-2</v>
      </c>
      <c r="E590" s="1">
        <f t="shared" si="82"/>
        <v>0.26677391686399998</v>
      </c>
      <c r="F590">
        <f t="shared" si="83"/>
        <v>7.296351303705291E-2</v>
      </c>
      <c r="G590">
        <f t="shared" si="86"/>
        <v>19.600000000000133</v>
      </c>
      <c r="H590">
        <f t="shared" si="84"/>
        <v>9.0244801426313099</v>
      </c>
      <c r="I590">
        <f t="shared" si="85"/>
        <v>99</v>
      </c>
      <c r="J590" s="1" t="str">
        <f t="shared" si="89"/>
        <v>delay(100);
myservo.write(99);</v>
      </c>
      <c r="K590">
        <f t="shared" si="87"/>
        <v>33.333333333333336</v>
      </c>
      <c r="L590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</v>
      </c>
    </row>
    <row r="591" spans="1:12">
      <c r="A591" s="1">
        <v>19.607842999999999</v>
      </c>
      <c r="B591" s="1">
        <v>0.260269686311</v>
      </c>
      <c r="C591" s="1">
        <v>0.24183391686399999</v>
      </c>
      <c r="D591" s="1">
        <f t="shared" si="81"/>
        <v>4.2369686310999993E-2</v>
      </c>
      <c r="E591" s="1">
        <f t="shared" si="82"/>
        <v>0.26677391686399998</v>
      </c>
      <c r="F591">
        <f t="shared" si="83"/>
        <v>7.296351303705291E-2</v>
      </c>
      <c r="G591">
        <f t="shared" si="86"/>
        <v>19.633333333333468</v>
      </c>
      <c r="H591">
        <f t="shared" si="84"/>
        <v>9.0244801426313099</v>
      </c>
      <c r="I591">
        <f t="shared" si="85"/>
        <v>99</v>
      </c>
      <c r="J591" s="1" t="str">
        <f t="shared" si="89"/>
        <v/>
      </c>
      <c r="K591">
        <f t="shared" si="87"/>
        <v>66.666666666668334</v>
      </c>
      <c r="L591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</v>
      </c>
    </row>
    <row r="592" spans="1:12" ht="30">
      <c r="A592" s="1">
        <v>19.641133</v>
      </c>
      <c r="B592" s="1">
        <v>0.25810077225799999</v>
      </c>
      <c r="C592" s="1">
        <v>0.24183391686399999</v>
      </c>
      <c r="D592" s="1">
        <f t="shared" si="81"/>
        <v>4.0200772257999978E-2</v>
      </c>
      <c r="E592" s="1">
        <f t="shared" si="82"/>
        <v>0.26677391686399998</v>
      </c>
      <c r="F592">
        <f t="shared" si="83"/>
        <v>7.2784424809099954E-2</v>
      </c>
      <c r="G592">
        <f t="shared" si="86"/>
        <v>19.666666666666803</v>
      </c>
      <c r="H592">
        <f t="shared" si="84"/>
        <v>8.5695540902958829</v>
      </c>
      <c r="I592">
        <f t="shared" si="85"/>
        <v>98</v>
      </c>
      <c r="J592" s="1" t="str">
        <f t="shared" si="89"/>
        <v>delay(66);
myservo.write(98);</v>
      </c>
      <c r="K592">
        <f t="shared" si="87"/>
        <v>33.333333333333336</v>
      </c>
      <c r="L592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</v>
      </c>
    </row>
    <row r="593" spans="1:12">
      <c r="A593" s="1">
        <v>19.674423000000001</v>
      </c>
      <c r="B593" s="1">
        <v>0.25593185820600001</v>
      </c>
      <c r="C593" s="1">
        <v>0.24183391686399999</v>
      </c>
      <c r="D593" s="1">
        <f t="shared" si="81"/>
        <v>3.8031858205999997E-2</v>
      </c>
      <c r="E593" s="1">
        <f t="shared" si="82"/>
        <v>0.26677391686399998</v>
      </c>
      <c r="F593">
        <f t="shared" si="83"/>
        <v>7.2614744957561664E-2</v>
      </c>
      <c r="G593">
        <f t="shared" si="86"/>
        <v>19.700000000000138</v>
      </c>
      <c r="H593">
        <f t="shared" si="84"/>
        <v>8.1135368206157086</v>
      </c>
      <c r="I593">
        <f t="shared" si="85"/>
        <v>98</v>
      </c>
      <c r="J593" s="1" t="str">
        <f t="shared" si="89"/>
        <v/>
      </c>
      <c r="K593">
        <f t="shared" si="87"/>
        <v>66.666666666668334</v>
      </c>
      <c r="L593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</v>
      </c>
    </row>
    <row r="594" spans="1:12" ht="30">
      <c r="A594" s="1">
        <v>19.707712999999998</v>
      </c>
      <c r="B594" s="1">
        <v>0.25593185820600001</v>
      </c>
      <c r="C594" s="1">
        <v>0.24183391686399999</v>
      </c>
      <c r="D594" s="1">
        <f t="shared" si="81"/>
        <v>3.8031858205999997E-2</v>
      </c>
      <c r="E594" s="1">
        <f t="shared" si="82"/>
        <v>0.26677391686399998</v>
      </c>
      <c r="F594">
        <f t="shared" si="83"/>
        <v>7.2614744957561664E-2</v>
      </c>
      <c r="G594">
        <f t="shared" si="86"/>
        <v>19.733333333333473</v>
      </c>
      <c r="H594">
        <f t="shared" si="84"/>
        <v>8.1135368206157086</v>
      </c>
      <c r="I594">
        <f t="shared" si="85"/>
        <v>98</v>
      </c>
      <c r="J594" s="1" t="str">
        <f t="shared" si="89"/>
        <v/>
      </c>
      <c r="K594">
        <f t="shared" si="87"/>
        <v>100.00000000000333</v>
      </c>
      <c r="L594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</v>
      </c>
    </row>
    <row r="595" spans="1:12">
      <c r="A595" s="1">
        <v>19.741002999999999</v>
      </c>
      <c r="B595" s="1">
        <v>0.25593185820600001</v>
      </c>
      <c r="C595" s="1">
        <v>0.24183391686399999</v>
      </c>
      <c r="D595" s="1">
        <f t="shared" si="81"/>
        <v>3.8031858205999997E-2</v>
      </c>
      <c r="E595" s="1">
        <f t="shared" si="82"/>
        <v>0.26677391686399998</v>
      </c>
      <c r="F595">
        <f t="shared" si="83"/>
        <v>7.2614744957561664E-2</v>
      </c>
      <c r="G595">
        <f t="shared" si="86"/>
        <v>19.766666666666808</v>
      </c>
      <c r="H595">
        <f t="shared" si="84"/>
        <v>8.1135368206157086</v>
      </c>
      <c r="I595">
        <f t="shared" si="85"/>
        <v>98</v>
      </c>
      <c r="J595" s="1" t="str">
        <f t="shared" si="89"/>
        <v/>
      </c>
      <c r="K595">
        <f t="shared" si="87"/>
        <v>133.33333333333832</v>
      </c>
      <c r="L595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</v>
      </c>
    </row>
    <row r="596" spans="1:12" ht="30">
      <c r="A596" s="1">
        <v>19.774293</v>
      </c>
      <c r="B596" s="1">
        <v>0.25593185820600001</v>
      </c>
      <c r="C596" s="1">
        <v>0.24183391686399999</v>
      </c>
      <c r="D596" s="1">
        <f t="shared" si="81"/>
        <v>3.8031858205999997E-2</v>
      </c>
      <c r="E596" s="1">
        <f t="shared" si="82"/>
        <v>0.26677391686399998</v>
      </c>
      <c r="F596">
        <f t="shared" si="83"/>
        <v>7.2614744957561664E-2</v>
      </c>
      <c r="G596">
        <f t="shared" si="86"/>
        <v>19.800000000000143</v>
      </c>
      <c r="H596">
        <f t="shared" si="84"/>
        <v>8.1135368206157086</v>
      </c>
      <c r="I596">
        <f t="shared" si="85"/>
        <v>98</v>
      </c>
      <c r="J596" s="1" t="str">
        <f t="shared" si="89"/>
        <v/>
      </c>
      <c r="K596">
        <f t="shared" si="87"/>
        <v>166.66666666667331</v>
      </c>
      <c r="L596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</v>
      </c>
    </row>
    <row r="597" spans="1:12">
      <c r="A597" s="1">
        <v>19.807583000000001</v>
      </c>
      <c r="B597" s="1">
        <v>0.25701631523200003</v>
      </c>
      <c r="C597" s="1">
        <v>0.24183391686399999</v>
      </c>
      <c r="D597" s="1">
        <f t="shared" si="81"/>
        <v>3.9116315232000015E-2</v>
      </c>
      <c r="E597" s="1">
        <f t="shared" si="82"/>
        <v>0.26677391686399998</v>
      </c>
      <c r="F597">
        <f t="shared" si="83"/>
        <v>7.2698408836289571E-2</v>
      </c>
      <c r="G597">
        <f t="shared" si="86"/>
        <v>19.833333333333478</v>
      </c>
      <c r="H597">
        <f t="shared" si="84"/>
        <v>8.3416784984737689</v>
      </c>
      <c r="I597">
        <f t="shared" si="85"/>
        <v>98</v>
      </c>
      <c r="J597" s="1" t="str">
        <f t="shared" si="89"/>
        <v/>
      </c>
      <c r="K597">
        <f t="shared" si="87"/>
        <v>200.0000000000083</v>
      </c>
      <c r="L597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</v>
      </c>
    </row>
    <row r="598" spans="1:12" ht="30">
      <c r="A598" s="1">
        <v>19.840873999999999</v>
      </c>
      <c r="B598" s="1">
        <v>0.25810077225799999</v>
      </c>
      <c r="C598" s="1">
        <v>0.24183391686399999</v>
      </c>
      <c r="D598" s="1">
        <f t="shared" si="81"/>
        <v>4.0200772257999978E-2</v>
      </c>
      <c r="E598" s="1">
        <f t="shared" si="82"/>
        <v>0.26677391686399998</v>
      </c>
      <c r="F598">
        <f t="shared" si="83"/>
        <v>7.2784424809099954E-2</v>
      </c>
      <c r="G598">
        <f t="shared" si="86"/>
        <v>19.866666666666813</v>
      </c>
      <c r="H598">
        <f t="shared" si="84"/>
        <v>8.5695540902958829</v>
      </c>
      <c r="I598">
        <f t="shared" si="85"/>
        <v>98</v>
      </c>
      <c r="J598" s="1" t="str">
        <f t="shared" si="89"/>
        <v/>
      </c>
      <c r="K598">
        <f t="shared" si="87"/>
        <v>233.33333333334329</v>
      </c>
      <c r="L598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</v>
      </c>
    </row>
    <row r="599" spans="1:12">
      <c r="A599" s="1">
        <v>19.874164</v>
      </c>
      <c r="B599" s="1">
        <v>0.25810077225799999</v>
      </c>
      <c r="C599" s="1">
        <v>0.24183391686399999</v>
      </c>
      <c r="D599" s="1">
        <f t="shared" si="81"/>
        <v>4.0200772257999978E-2</v>
      </c>
      <c r="E599" s="1">
        <f t="shared" si="82"/>
        <v>0.26677391686399998</v>
      </c>
      <c r="F599">
        <f t="shared" si="83"/>
        <v>7.2784424809099954E-2</v>
      </c>
      <c r="G599">
        <f t="shared" si="86"/>
        <v>19.900000000000148</v>
      </c>
      <c r="H599">
        <f t="shared" si="84"/>
        <v>8.5695540902958829</v>
      </c>
      <c r="I599">
        <f t="shared" si="85"/>
        <v>98</v>
      </c>
      <c r="J599" s="1" t="str">
        <f t="shared" si="89"/>
        <v/>
      </c>
      <c r="K599">
        <f t="shared" si="87"/>
        <v>266.66666666667828</v>
      </c>
      <c r="L599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</v>
      </c>
    </row>
    <row r="600" spans="1:12" ht="30">
      <c r="A600" s="1">
        <v>19.907454000000001</v>
      </c>
      <c r="B600" s="1">
        <v>0.25810077225799999</v>
      </c>
      <c r="C600" s="1">
        <v>0.24183391686399999</v>
      </c>
      <c r="D600" s="1">
        <f t="shared" si="81"/>
        <v>4.0200772257999978E-2</v>
      </c>
      <c r="E600" s="1">
        <f t="shared" si="82"/>
        <v>0.26677391686399998</v>
      </c>
      <c r="F600">
        <f t="shared" si="83"/>
        <v>7.2784424809099954E-2</v>
      </c>
      <c r="G600">
        <f t="shared" si="86"/>
        <v>19.933333333333483</v>
      </c>
      <c r="H600">
        <f t="shared" si="84"/>
        <v>8.5695540902958829</v>
      </c>
      <c r="I600">
        <f t="shared" si="85"/>
        <v>98</v>
      </c>
      <c r="J600" s="1" t="str">
        <f t="shared" si="89"/>
        <v/>
      </c>
      <c r="K600">
        <f t="shared" si="87"/>
        <v>300.0000000000133</v>
      </c>
      <c r="L600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</v>
      </c>
    </row>
    <row r="601" spans="1:12">
      <c r="A601" s="1">
        <v>19.940743999999999</v>
      </c>
      <c r="B601" s="1">
        <v>0.25701631523200003</v>
      </c>
      <c r="C601" s="1">
        <v>0.24183391686399999</v>
      </c>
      <c r="D601" s="1">
        <f t="shared" si="81"/>
        <v>3.9116315232000015E-2</v>
      </c>
      <c r="E601" s="1">
        <f t="shared" si="82"/>
        <v>0.26677391686399998</v>
      </c>
      <c r="F601">
        <f t="shared" si="83"/>
        <v>7.2698408836289571E-2</v>
      </c>
      <c r="G601">
        <f t="shared" si="86"/>
        <v>19.966666666666818</v>
      </c>
      <c r="H601">
        <f t="shared" si="84"/>
        <v>8.3416784984737689</v>
      </c>
      <c r="I601">
        <f t="shared" si="85"/>
        <v>98</v>
      </c>
      <c r="J601" s="1" t="str">
        <f t="shared" si="89"/>
        <v/>
      </c>
      <c r="K601">
        <f t="shared" si="87"/>
        <v>333.33333333334826</v>
      </c>
      <c r="L601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</v>
      </c>
    </row>
    <row r="602" spans="1:12" ht="30">
      <c r="A602" s="1">
        <v>19.974034</v>
      </c>
      <c r="B602" s="1">
        <v>0.25376294415299999</v>
      </c>
      <c r="C602" s="1">
        <v>0.24291837389000001</v>
      </c>
      <c r="D602" s="1">
        <f t="shared" si="81"/>
        <v>3.5862944152999982E-2</v>
      </c>
      <c r="E602" s="1">
        <f t="shared" si="82"/>
        <v>0.26785837389</v>
      </c>
      <c r="F602">
        <f t="shared" si="83"/>
        <v>7.3034259226316234E-2</v>
      </c>
      <c r="G602">
        <f t="shared" si="86"/>
        <v>20.000000000000153</v>
      </c>
      <c r="H602">
        <f t="shared" si="84"/>
        <v>7.6258496947874104</v>
      </c>
      <c r="I602">
        <f t="shared" si="85"/>
        <v>97</v>
      </c>
      <c r="J602" s="1" t="str">
        <f t="shared" si="89"/>
        <v>delay(333);
myservo.write(97);</v>
      </c>
      <c r="K602">
        <f t="shared" si="87"/>
        <v>33.333333333333336</v>
      </c>
      <c r="L602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</v>
      </c>
    </row>
    <row r="603" spans="1:12">
      <c r="A603" s="1">
        <v>20.007324000000001</v>
      </c>
      <c r="B603" s="1">
        <v>0.25267848712699997</v>
      </c>
      <c r="C603" s="1">
        <v>0.244002830916</v>
      </c>
      <c r="D603" s="1">
        <f t="shared" si="81"/>
        <v>3.4778487126999963E-2</v>
      </c>
      <c r="E603" s="1">
        <f t="shared" si="82"/>
        <v>0.26894283091600002</v>
      </c>
      <c r="F603">
        <f t="shared" si="83"/>
        <v>7.3539789467955086E-2</v>
      </c>
      <c r="G603">
        <f t="shared" si="86"/>
        <v>20.033333333333488</v>
      </c>
      <c r="H603">
        <f t="shared" si="84"/>
        <v>7.3683437783962349</v>
      </c>
      <c r="I603">
        <f t="shared" si="85"/>
        <v>97</v>
      </c>
      <c r="J603" s="1" t="str">
        <f t="shared" si="89"/>
        <v/>
      </c>
      <c r="K603">
        <f t="shared" si="87"/>
        <v>66.666666666668334</v>
      </c>
      <c r="L603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</v>
      </c>
    </row>
    <row r="604" spans="1:12" ht="30">
      <c r="A604" s="1">
        <v>20.040614000000001</v>
      </c>
      <c r="B604" s="1">
        <v>0.25050957307400001</v>
      </c>
      <c r="C604" s="1">
        <v>0.244002830916</v>
      </c>
      <c r="D604" s="1">
        <f t="shared" si="81"/>
        <v>3.2609573074000003E-2</v>
      </c>
      <c r="E604" s="1">
        <f t="shared" si="82"/>
        <v>0.26894283091600002</v>
      </c>
      <c r="F604">
        <f t="shared" si="83"/>
        <v>7.339363055718072E-2</v>
      </c>
      <c r="G604">
        <f t="shared" si="86"/>
        <v>20.066666666666823</v>
      </c>
      <c r="H604">
        <f t="shared" si="84"/>
        <v>6.9134194805780664</v>
      </c>
      <c r="I604">
        <f t="shared" si="85"/>
        <v>96</v>
      </c>
      <c r="J604" s="1" t="str">
        <f t="shared" si="89"/>
        <v>delay(66);
myservo.write(96);</v>
      </c>
      <c r="K604">
        <f t="shared" si="87"/>
        <v>33.333333333333336</v>
      </c>
      <c r="L604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</v>
      </c>
    </row>
    <row r="605" spans="1:12">
      <c r="A605" s="1">
        <v>20.073903999999999</v>
      </c>
      <c r="B605" s="1">
        <v>0.24617174496899999</v>
      </c>
      <c r="C605" s="1">
        <v>0.244002830916</v>
      </c>
      <c r="D605" s="1">
        <f t="shared" si="81"/>
        <v>2.8271744968999979E-2</v>
      </c>
      <c r="E605" s="1">
        <f t="shared" si="82"/>
        <v>0.26894283091600002</v>
      </c>
      <c r="F605">
        <f t="shared" si="83"/>
        <v>7.3129537864704358E-2</v>
      </c>
      <c r="G605">
        <f t="shared" si="86"/>
        <v>20.100000000000158</v>
      </c>
      <c r="H605">
        <f t="shared" si="84"/>
        <v>6.0009933826491091</v>
      </c>
      <c r="I605">
        <f t="shared" si="85"/>
        <v>96</v>
      </c>
      <c r="J605" s="1" t="str">
        <f t="shared" si="89"/>
        <v/>
      </c>
      <c r="K605">
        <f t="shared" si="87"/>
        <v>66.666666666668334</v>
      </c>
      <c r="L605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</v>
      </c>
    </row>
    <row r="606" spans="1:12" ht="30">
      <c r="A606" s="1">
        <v>20.107194</v>
      </c>
      <c r="B606" s="1">
        <v>0.24617174496899999</v>
      </c>
      <c r="C606" s="1">
        <v>0.244002830916</v>
      </c>
      <c r="D606" s="1">
        <f t="shared" si="81"/>
        <v>2.8271744968999979E-2</v>
      </c>
      <c r="E606" s="1">
        <f t="shared" si="82"/>
        <v>0.26894283091600002</v>
      </c>
      <c r="F606">
        <f t="shared" si="83"/>
        <v>7.3129537864704358E-2</v>
      </c>
      <c r="G606">
        <f t="shared" si="86"/>
        <v>20.133333333333493</v>
      </c>
      <c r="H606">
        <f t="shared" si="84"/>
        <v>6.0009933826491091</v>
      </c>
      <c r="I606">
        <f t="shared" si="85"/>
        <v>96</v>
      </c>
      <c r="J606" s="1" t="str">
        <f t="shared" si="89"/>
        <v/>
      </c>
      <c r="K606">
        <f t="shared" si="87"/>
        <v>100.00000000000333</v>
      </c>
      <c r="L606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</v>
      </c>
    </row>
    <row r="607" spans="1:12">
      <c r="A607" s="1">
        <v>20.140484000000001</v>
      </c>
      <c r="B607" s="1">
        <v>0.24617174496899999</v>
      </c>
      <c r="C607" s="1">
        <v>0.244002830916</v>
      </c>
      <c r="D607" s="1">
        <f t="shared" si="81"/>
        <v>2.8271744968999979E-2</v>
      </c>
      <c r="E607" s="1">
        <f t="shared" si="82"/>
        <v>0.26894283091600002</v>
      </c>
      <c r="F607">
        <f t="shared" si="83"/>
        <v>7.3129537864704358E-2</v>
      </c>
      <c r="G607">
        <f t="shared" si="86"/>
        <v>20.166666666666828</v>
      </c>
      <c r="H607">
        <f t="shared" si="84"/>
        <v>6.0009933826491091</v>
      </c>
      <c r="I607">
        <f t="shared" si="85"/>
        <v>96</v>
      </c>
      <c r="J607" s="1" t="str">
        <f t="shared" si="89"/>
        <v/>
      </c>
      <c r="K607">
        <f t="shared" si="87"/>
        <v>133.33333333333832</v>
      </c>
      <c r="L607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</v>
      </c>
    </row>
    <row r="608" spans="1:12" ht="30">
      <c r="A608" s="1">
        <v>20.173774000000002</v>
      </c>
      <c r="B608" s="1">
        <v>0.24617174496899999</v>
      </c>
      <c r="C608" s="1">
        <v>0.244002830916</v>
      </c>
      <c r="D608" s="1">
        <f t="shared" si="81"/>
        <v>2.8271744968999979E-2</v>
      </c>
      <c r="E608" s="1">
        <f t="shared" si="82"/>
        <v>0.26894283091600002</v>
      </c>
      <c r="F608">
        <f t="shared" si="83"/>
        <v>7.3129537864704358E-2</v>
      </c>
      <c r="G608">
        <f t="shared" si="86"/>
        <v>20.200000000000163</v>
      </c>
      <c r="H608">
        <f t="shared" si="84"/>
        <v>6.0009933826491091</v>
      </c>
      <c r="I608">
        <f t="shared" si="85"/>
        <v>96</v>
      </c>
      <c r="J608" s="1" t="str">
        <f t="shared" si="89"/>
        <v/>
      </c>
      <c r="K608">
        <f t="shared" si="87"/>
        <v>166.66666666667331</v>
      </c>
      <c r="L608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</v>
      </c>
    </row>
    <row r="609" spans="1:12">
      <c r="A609" s="1">
        <v>20.207063999999999</v>
      </c>
      <c r="B609" s="1">
        <v>0.24617174496899999</v>
      </c>
      <c r="C609" s="1">
        <v>0.244002830916</v>
      </c>
      <c r="D609" s="1">
        <f t="shared" si="81"/>
        <v>2.8271744968999979E-2</v>
      </c>
      <c r="E609" s="1">
        <f t="shared" si="82"/>
        <v>0.26894283091600002</v>
      </c>
      <c r="F609">
        <f t="shared" si="83"/>
        <v>7.3129537864704358E-2</v>
      </c>
      <c r="G609">
        <f t="shared" si="86"/>
        <v>20.233333333333498</v>
      </c>
      <c r="H609">
        <f t="shared" si="84"/>
        <v>6.0009933826491091</v>
      </c>
      <c r="I609">
        <f t="shared" si="85"/>
        <v>96</v>
      </c>
      <c r="J609" s="1" t="str">
        <f t="shared" si="89"/>
        <v/>
      </c>
      <c r="K609">
        <f t="shared" si="87"/>
        <v>200.0000000000083</v>
      </c>
      <c r="L609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</v>
      </c>
    </row>
    <row r="610" spans="1:12" ht="30">
      <c r="A610" s="1">
        <v>20.240354</v>
      </c>
      <c r="B610" s="1">
        <v>0.23858054578499999</v>
      </c>
      <c r="C610" s="1">
        <v>0.245087287943</v>
      </c>
      <c r="D610" s="1">
        <f t="shared" si="81"/>
        <v>2.0680545784999976E-2</v>
      </c>
      <c r="E610" s="1">
        <f t="shared" si="82"/>
        <v>0.27002728794300002</v>
      </c>
      <c r="F610">
        <f t="shared" si="83"/>
        <v>7.3342421207817324E-2</v>
      </c>
      <c r="G610">
        <f t="shared" si="86"/>
        <v>20.266666666666833</v>
      </c>
      <c r="H610">
        <f t="shared" si="84"/>
        <v>4.379555146955636</v>
      </c>
      <c r="I610">
        <f t="shared" si="85"/>
        <v>94</v>
      </c>
      <c r="J610" s="1" t="str">
        <f t="shared" si="89"/>
        <v>delay(200);
myservo.write(94);</v>
      </c>
      <c r="K610">
        <f t="shared" si="87"/>
        <v>33.333333333333336</v>
      </c>
      <c r="L610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</v>
      </c>
    </row>
    <row r="611" spans="1:12">
      <c r="A611" s="1">
        <v>20.273644000000001</v>
      </c>
      <c r="B611" s="1">
        <v>0.23858054578499999</v>
      </c>
      <c r="C611" s="1">
        <v>0.245087287943</v>
      </c>
      <c r="D611" s="1">
        <f t="shared" si="81"/>
        <v>2.0680545784999976E-2</v>
      </c>
      <c r="E611" s="1">
        <f t="shared" si="82"/>
        <v>0.27002728794300002</v>
      </c>
      <c r="F611">
        <f t="shared" si="83"/>
        <v>7.3342421207817324E-2</v>
      </c>
      <c r="G611">
        <f t="shared" si="86"/>
        <v>20.300000000000168</v>
      </c>
      <c r="H611">
        <f t="shared" si="84"/>
        <v>4.379555146955636</v>
      </c>
      <c r="I611">
        <f t="shared" si="85"/>
        <v>94</v>
      </c>
      <c r="J611" s="1" t="str">
        <f t="shared" si="89"/>
        <v/>
      </c>
      <c r="K611">
        <f t="shared" si="87"/>
        <v>66.666666666668334</v>
      </c>
      <c r="L611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</v>
      </c>
    </row>
    <row r="612" spans="1:12" ht="30">
      <c r="A612" s="1">
        <v>20.306933999999998</v>
      </c>
      <c r="B612" s="1">
        <v>0.237496088759</v>
      </c>
      <c r="C612" s="1">
        <v>0.245087287943</v>
      </c>
      <c r="D612" s="1">
        <f t="shared" si="81"/>
        <v>1.9596088758999985E-2</v>
      </c>
      <c r="E612" s="1">
        <f t="shared" si="82"/>
        <v>0.27002728794300002</v>
      </c>
      <c r="F612">
        <f t="shared" si="83"/>
        <v>7.3298742928502456E-2</v>
      </c>
      <c r="G612">
        <f t="shared" si="86"/>
        <v>20.333333333333503</v>
      </c>
      <c r="H612">
        <f t="shared" si="84"/>
        <v>4.1507225424748828</v>
      </c>
      <c r="I612">
        <f t="shared" si="85"/>
        <v>94</v>
      </c>
      <c r="J612" s="1" t="str">
        <f t="shared" si="89"/>
        <v/>
      </c>
      <c r="K612">
        <f t="shared" si="87"/>
        <v>100.00000000000333</v>
      </c>
      <c r="L612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</v>
      </c>
    </row>
    <row r="613" spans="1:12">
      <c r="A613" s="1">
        <v>20.340223999999999</v>
      </c>
      <c r="B613" s="1">
        <v>0.237496088759</v>
      </c>
      <c r="C613" s="1">
        <v>0.245087287943</v>
      </c>
      <c r="D613" s="1">
        <f t="shared" si="81"/>
        <v>1.9596088758999985E-2</v>
      </c>
      <c r="E613" s="1">
        <f t="shared" si="82"/>
        <v>0.27002728794300002</v>
      </c>
      <c r="F613">
        <f t="shared" si="83"/>
        <v>7.3298742928502456E-2</v>
      </c>
      <c r="G613">
        <f t="shared" si="86"/>
        <v>20.366666666666838</v>
      </c>
      <c r="H613">
        <f t="shared" si="84"/>
        <v>4.1507225424748828</v>
      </c>
      <c r="I613">
        <f t="shared" si="85"/>
        <v>94</v>
      </c>
      <c r="J613" s="1" t="str">
        <f t="shared" si="89"/>
        <v/>
      </c>
      <c r="K613">
        <f t="shared" si="87"/>
        <v>133.33333333333832</v>
      </c>
      <c r="L613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</v>
      </c>
    </row>
    <row r="614" spans="1:12" ht="30">
      <c r="A614" s="1">
        <v>20.373514</v>
      </c>
      <c r="B614" s="1">
        <v>0.23532717470600001</v>
      </c>
      <c r="C614" s="1">
        <v>0.245087287943</v>
      </c>
      <c r="D614" s="1">
        <f t="shared" si="81"/>
        <v>1.7427174705999998E-2</v>
      </c>
      <c r="E614" s="1">
        <f t="shared" si="82"/>
        <v>0.27002728794300002</v>
      </c>
      <c r="F614">
        <f t="shared" si="83"/>
        <v>7.3218442652085297E-2</v>
      </c>
      <c r="G614">
        <f t="shared" si="86"/>
        <v>20.400000000000173</v>
      </c>
      <c r="H614">
        <f t="shared" si="84"/>
        <v>3.6926663603486327</v>
      </c>
      <c r="I614">
        <f t="shared" si="85"/>
        <v>93</v>
      </c>
      <c r="J614" s="1" t="str">
        <f t="shared" si="89"/>
        <v>delay(133);
myservo.write(93);</v>
      </c>
      <c r="K614">
        <f t="shared" si="87"/>
        <v>33.333333333333336</v>
      </c>
      <c r="L614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</v>
      </c>
    </row>
    <row r="615" spans="1:12">
      <c r="A615" s="1">
        <v>20.406804000000001</v>
      </c>
      <c r="B615" s="1">
        <v>0.23532717470600001</v>
      </c>
      <c r="C615" s="1">
        <v>0.245087287943</v>
      </c>
      <c r="D615" s="1">
        <f t="shared" si="81"/>
        <v>1.7427174705999998E-2</v>
      </c>
      <c r="E615" s="1">
        <f t="shared" si="82"/>
        <v>0.27002728794300002</v>
      </c>
      <c r="F615">
        <f t="shared" si="83"/>
        <v>7.3218442652085297E-2</v>
      </c>
      <c r="G615">
        <f t="shared" si="86"/>
        <v>20.433333333333508</v>
      </c>
      <c r="H615">
        <f t="shared" si="84"/>
        <v>3.6926663603486327</v>
      </c>
      <c r="I615">
        <f t="shared" si="85"/>
        <v>93</v>
      </c>
      <c r="J615" s="1" t="str">
        <f t="shared" si="89"/>
        <v/>
      </c>
      <c r="K615">
        <f t="shared" si="87"/>
        <v>66.666666666668334</v>
      </c>
      <c r="L615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</v>
      </c>
    </row>
    <row r="616" spans="1:12" ht="30">
      <c r="A616" s="1">
        <v>20.440094999999999</v>
      </c>
      <c r="B616" s="1">
        <v>0.23532717470600001</v>
      </c>
      <c r="C616" s="1">
        <v>0.245087287943</v>
      </c>
      <c r="D616" s="1">
        <f t="shared" si="81"/>
        <v>1.7427174705999998E-2</v>
      </c>
      <c r="E616" s="1">
        <f t="shared" si="82"/>
        <v>0.27002728794300002</v>
      </c>
      <c r="F616">
        <f t="shared" si="83"/>
        <v>7.3218442652085297E-2</v>
      </c>
      <c r="G616">
        <f t="shared" si="86"/>
        <v>20.466666666666843</v>
      </c>
      <c r="H616">
        <f t="shared" si="84"/>
        <v>3.6926663603486327</v>
      </c>
      <c r="I616">
        <f t="shared" si="85"/>
        <v>93</v>
      </c>
      <c r="J616" s="1" t="str">
        <f t="shared" si="89"/>
        <v/>
      </c>
      <c r="K616">
        <f t="shared" si="87"/>
        <v>100.00000000000333</v>
      </c>
      <c r="L616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</v>
      </c>
    </row>
    <row r="617" spans="1:12">
      <c r="A617" s="1">
        <v>20.473385</v>
      </c>
      <c r="B617" s="1">
        <v>0.248340659022</v>
      </c>
      <c r="C617" s="1">
        <v>0.24183391686399999</v>
      </c>
      <c r="D617" s="1">
        <f t="shared" si="81"/>
        <v>3.0440659021999994E-2</v>
      </c>
      <c r="E617" s="1">
        <f t="shared" si="82"/>
        <v>0.26677391686399998</v>
      </c>
      <c r="F617">
        <f t="shared" si="83"/>
        <v>7.2094956440654043E-2</v>
      </c>
      <c r="G617">
        <f t="shared" si="86"/>
        <v>20.500000000000178</v>
      </c>
      <c r="H617">
        <f t="shared" si="84"/>
        <v>6.5096701797229617</v>
      </c>
      <c r="I617">
        <f t="shared" si="85"/>
        <v>96</v>
      </c>
      <c r="J617" s="1" t="str">
        <f t="shared" si="89"/>
        <v>delay(100);
myservo.write(96);</v>
      </c>
      <c r="K617">
        <f t="shared" si="87"/>
        <v>33.333333333333336</v>
      </c>
      <c r="L617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</v>
      </c>
    </row>
    <row r="618" spans="1:12" ht="30">
      <c r="A618" s="1">
        <v>20.506675000000001</v>
      </c>
      <c r="B618" s="1">
        <v>0.248340659022</v>
      </c>
      <c r="C618" s="1">
        <v>0.240749459838</v>
      </c>
      <c r="D618" s="1">
        <f t="shared" si="81"/>
        <v>3.0440659021999994E-2</v>
      </c>
      <c r="E618" s="1">
        <f t="shared" si="82"/>
        <v>0.26568945983800002</v>
      </c>
      <c r="F618">
        <f t="shared" si="83"/>
        <v>7.1517522790701893E-2</v>
      </c>
      <c r="G618">
        <f t="shared" si="86"/>
        <v>20.533333333333513</v>
      </c>
      <c r="H618">
        <f t="shared" si="84"/>
        <v>6.5360110652841117</v>
      </c>
      <c r="I618">
        <f t="shared" si="85"/>
        <v>96</v>
      </c>
      <c r="J618" s="1" t="str">
        <f t="shared" si="89"/>
        <v/>
      </c>
      <c r="K618">
        <f t="shared" si="87"/>
        <v>66.666666666668334</v>
      </c>
      <c r="L618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</v>
      </c>
    </row>
    <row r="619" spans="1:12">
      <c r="A619" s="1">
        <v>20.539964999999999</v>
      </c>
      <c r="B619" s="1">
        <v>0.248340659022</v>
      </c>
      <c r="C619" s="1">
        <v>0.23966500281100001</v>
      </c>
      <c r="D619" s="1">
        <f t="shared" si="81"/>
        <v>3.0440659021999994E-2</v>
      </c>
      <c r="E619" s="1">
        <f t="shared" si="82"/>
        <v>0.26460500281100002</v>
      </c>
      <c r="F619">
        <f t="shared" si="83"/>
        <v>7.0942441234303003E-2</v>
      </c>
      <c r="G619">
        <f t="shared" si="86"/>
        <v>20.566666666666848</v>
      </c>
      <c r="H619">
        <f t="shared" si="84"/>
        <v>6.5625650529693758</v>
      </c>
      <c r="I619">
        <f t="shared" si="85"/>
        <v>96</v>
      </c>
      <c r="J619" s="1" t="str">
        <f t="shared" si="89"/>
        <v/>
      </c>
      <c r="K619">
        <f t="shared" si="87"/>
        <v>100.00000000000333</v>
      </c>
      <c r="L619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</v>
      </c>
    </row>
    <row r="620" spans="1:12" ht="30">
      <c r="A620" s="1">
        <v>20.573255</v>
      </c>
      <c r="B620" s="1">
        <v>0.248340659022</v>
      </c>
      <c r="C620" s="1">
        <v>0.23966500281100001</v>
      </c>
      <c r="D620" s="1">
        <f t="shared" si="81"/>
        <v>3.0440659021999994E-2</v>
      </c>
      <c r="E620" s="1">
        <f t="shared" si="82"/>
        <v>0.26460500281100002</v>
      </c>
      <c r="F620">
        <f t="shared" si="83"/>
        <v>7.0942441234303003E-2</v>
      </c>
      <c r="G620">
        <f t="shared" si="86"/>
        <v>20.600000000000183</v>
      </c>
      <c r="H620">
        <f t="shared" si="84"/>
        <v>6.5625650529693758</v>
      </c>
      <c r="I620">
        <f t="shared" si="85"/>
        <v>96</v>
      </c>
      <c r="J620" s="1" t="str">
        <f t="shared" si="89"/>
        <v/>
      </c>
      <c r="K620">
        <f t="shared" si="87"/>
        <v>133.33333333333832</v>
      </c>
      <c r="L620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</v>
      </c>
    </row>
    <row r="621" spans="1:12">
      <c r="A621" s="1">
        <v>20.606545000000001</v>
      </c>
      <c r="B621" s="1">
        <v>0.248340659022</v>
      </c>
      <c r="C621" s="1">
        <v>0.237496088759</v>
      </c>
      <c r="D621" s="1">
        <f t="shared" si="81"/>
        <v>3.0440659021999994E-2</v>
      </c>
      <c r="E621" s="1">
        <f t="shared" si="82"/>
        <v>0.26243608875899999</v>
      </c>
      <c r="F621">
        <f t="shared" si="83"/>
        <v>6.9799334404815394E-2</v>
      </c>
      <c r="G621">
        <f t="shared" si="86"/>
        <v>20.633333333333518</v>
      </c>
      <c r="H621">
        <f t="shared" si="84"/>
        <v>6.6163227163902416</v>
      </c>
      <c r="I621">
        <f t="shared" si="85"/>
        <v>96</v>
      </c>
      <c r="J621" s="1" t="str">
        <f t="shared" si="89"/>
        <v/>
      </c>
      <c r="K621">
        <f t="shared" si="87"/>
        <v>166.66666666667331</v>
      </c>
      <c r="L621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</v>
      </c>
    </row>
    <row r="622" spans="1:12" ht="30">
      <c r="A622" s="1">
        <v>20.639835000000001</v>
      </c>
      <c r="B622" s="1">
        <v>0.248340659022</v>
      </c>
      <c r="C622" s="1">
        <v>0.23532717470600001</v>
      </c>
      <c r="D622" s="1">
        <f t="shared" si="81"/>
        <v>3.0440659021999994E-2</v>
      </c>
      <c r="E622" s="1">
        <f t="shared" si="82"/>
        <v>0.26026717470600003</v>
      </c>
      <c r="F622">
        <f t="shared" si="83"/>
        <v>6.8665635951137213E-2</v>
      </c>
      <c r="G622">
        <f t="shared" si="86"/>
        <v>20.666666666666853</v>
      </c>
      <c r="H622">
        <f t="shared" si="84"/>
        <v>6.6709643566035162</v>
      </c>
      <c r="I622">
        <f t="shared" si="85"/>
        <v>96</v>
      </c>
      <c r="J622" s="1" t="str">
        <f t="shared" si="89"/>
        <v/>
      </c>
      <c r="K622">
        <f t="shared" si="87"/>
        <v>200.0000000000083</v>
      </c>
      <c r="L622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</v>
      </c>
    </row>
    <row r="623" spans="1:12">
      <c r="A623" s="1">
        <v>20.673124999999999</v>
      </c>
      <c r="B623" s="1">
        <v>0.248340659022</v>
      </c>
      <c r="C623" s="1">
        <v>0.23424271767999999</v>
      </c>
      <c r="D623" s="1">
        <f t="shared" si="81"/>
        <v>3.0440659021999994E-2</v>
      </c>
      <c r="E623" s="1">
        <f t="shared" si="82"/>
        <v>0.25918271768000001</v>
      </c>
      <c r="F623">
        <f t="shared" si="83"/>
        <v>6.8102314865684258E-2</v>
      </c>
      <c r="G623">
        <f t="shared" si="86"/>
        <v>20.700000000000188</v>
      </c>
      <c r="H623">
        <f t="shared" si="84"/>
        <v>6.6986234783565228</v>
      </c>
      <c r="I623">
        <f t="shared" si="85"/>
        <v>96</v>
      </c>
      <c r="J623" s="1" t="str">
        <f t="shared" si="89"/>
        <v/>
      </c>
      <c r="K623">
        <f t="shared" si="87"/>
        <v>233.33333333334329</v>
      </c>
      <c r="L623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</v>
      </c>
    </row>
    <row r="624" spans="1:12" ht="30">
      <c r="A624" s="1">
        <v>20.706415</v>
      </c>
      <c r="B624" s="1">
        <v>0.248340659022</v>
      </c>
      <c r="C624" s="1">
        <v>0.23424271767999999</v>
      </c>
      <c r="D624" s="1">
        <f t="shared" si="81"/>
        <v>3.0440659021999994E-2</v>
      </c>
      <c r="E624" s="1">
        <f t="shared" si="82"/>
        <v>0.25918271768000001</v>
      </c>
      <c r="F624">
        <f t="shared" si="83"/>
        <v>6.8102314865684258E-2</v>
      </c>
      <c r="G624">
        <f t="shared" si="86"/>
        <v>20.733333333333523</v>
      </c>
      <c r="H624">
        <f t="shared" si="84"/>
        <v>6.6986234783565228</v>
      </c>
      <c r="I624">
        <f t="shared" si="85"/>
        <v>96</v>
      </c>
      <c r="J624" s="1" t="str">
        <f t="shared" si="89"/>
        <v/>
      </c>
      <c r="K624">
        <f t="shared" si="87"/>
        <v>266.66666666667828</v>
      </c>
      <c r="L624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</v>
      </c>
    </row>
    <row r="625" spans="1:12">
      <c r="A625" s="1">
        <v>20.739705000000001</v>
      </c>
      <c r="B625" s="1">
        <v>0.248340659022</v>
      </c>
      <c r="C625" s="1">
        <v>0.23424271767999999</v>
      </c>
      <c r="D625" s="1">
        <f t="shared" si="81"/>
        <v>3.0440659021999994E-2</v>
      </c>
      <c r="E625" s="1">
        <f t="shared" si="82"/>
        <v>0.25918271768000001</v>
      </c>
      <c r="F625">
        <f t="shared" si="83"/>
        <v>6.8102314865684258E-2</v>
      </c>
      <c r="G625">
        <f t="shared" si="86"/>
        <v>20.766666666666858</v>
      </c>
      <c r="H625">
        <f t="shared" si="84"/>
        <v>6.6986234783565228</v>
      </c>
      <c r="I625">
        <f t="shared" si="85"/>
        <v>96</v>
      </c>
      <c r="J625" s="1" t="str">
        <f t="shared" si="89"/>
        <v/>
      </c>
      <c r="K625">
        <f t="shared" si="87"/>
        <v>300.0000000000133</v>
      </c>
      <c r="L625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</v>
      </c>
    </row>
    <row r="626" spans="1:12" ht="30">
      <c r="A626" s="1">
        <v>20.772995000000002</v>
      </c>
      <c r="B626" s="1">
        <v>0.248340659022</v>
      </c>
      <c r="C626" s="1">
        <v>0.22990488957499999</v>
      </c>
      <c r="D626" s="1">
        <f t="shared" si="81"/>
        <v>3.0440659021999994E-2</v>
      </c>
      <c r="E626" s="1">
        <f t="shared" si="82"/>
        <v>0.25484488957500001</v>
      </c>
      <c r="F626">
        <f t="shared" si="83"/>
        <v>6.587255146418762E-2</v>
      </c>
      <c r="G626">
        <f t="shared" si="86"/>
        <v>20.800000000000193</v>
      </c>
      <c r="H626">
        <f t="shared" si="84"/>
        <v>6.8115812516197813</v>
      </c>
      <c r="I626">
        <f t="shared" si="85"/>
        <v>96</v>
      </c>
      <c r="J626" s="1" t="str">
        <f t="shared" si="89"/>
        <v/>
      </c>
      <c r="K626">
        <f t="shared" si="87"/>
        <v>333.33333333334826</v>
      </c>
      <c r="L626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</v>
      </c>
    </row>
    <row r="627" spans="1:12">
      <c r="A627" s="1">
        <v>20.806284999999999</v>
      </c>
      <c r="B627" s="1">
        <v>0.248340659022</v>
      </c>
      <c r="C627" s="1">
        <v>0.22990488957499999</v>
      </c>
      <c r="D627" s="1">
        <f t="shared" si="81"/>
        <v>3.0440659021999994E-2</v>
      </c>
      <c r="E627" s="1">
        <f t="shared" si="82"/>
        <v>0.25484488957500001</v>
      </c>
      <c r="F627">
        <f t="shared" si="83"/>
        <v>6.587255146418762E-2</v>
      </c>
      <c r="G627">
        <f t="shared" si="86"/>
        <v>20.833333333333528</v>
      </c>
      <c r="H627">
        <f t="shared" si="84"/>
        <v>6.8115812516197813</v>
      </c>
      <c r="I627">
        <f t="shared" si="85"/>
        <v>96</v>
      </c>
      <c r="J627" s="1" t="str">
        <f t="shared" si="89"/>
        <v/>
      </c>
      <c r="K627">
        <f t="shared" si="87"/>
        <v>366.66666666668323</v>
      </c>
      <c r="L627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</v>
      </c>
    </row>
    <row r="628" spans="1:12" ht="30">
      <c r="A628" s="1">
        <v>20.839575</v>
      </c>
      <c r="B628" s="1">
        <v>0.248340659022</v>
      </c>
      <c r="C628" s="1">
        <v>0.22990488957499999</v>
      </c>
      <c r="D628" s="1">
        <f t="shared" si="81"/>
        <v>3.0440659021999994E-2</v>
      </c>
      <c r="E628" s="1">
        <f t="shared" si="82"/>
        <v>0.25484488957500001</v>
      </c>
      <c r="F628">
        <f t="shared" si="83"/>
        <v>6.587255146418762E-2</v>
      </c>
      <c r="G628">
        <f t="shared" si="86"/>
        <v>20.866666666666863</v>
      </c>
      <c r="H628">
        <f t="shared" si="84"/>
        <v>6.8115812516197813</v>
      </c>
      <c r="I628">
        <f t="shared" si="85"/>
        <v>96</v>
      </c>
      <c r="J628" s="1" t="str">
        <f t="shared" si="89"/>
        <v/>
      </c>
      <c r="K628">
        <f t="shared" si="87"/>
        <v>400.00000000001819</v>
      </c>
      <c r="L628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</v>
      </c>
    </row>
    <row r="629" spans="1:12">
      <c r="A629" s="1">
        <v>20.872865000000001</v>
      </c>
      <c r="B629" s="1">
        <v>0.24617174496899999</v>
      </c>
      <c r="C629" s="1">
        <v>0.233158260654</v>
      </c>
      <c r="D629" s="1">
        <f t="shared" si="81"/>
        <v>2.8271744968999979E-2</v>
      </c>
      <c r="E629" s="1">
        <f t="shared" si="82"/>
        <v>0.25809826065399999</v>
      </c>
      <c r="F629">
        <f t="shared" si="83"/>
        <v>6.7414003716212298E-2</v>
      </c>
      <c r="G629">
        <f t="shared" si="86"/>
        <v>20.900000000000198</v>
      </c>
      <c r="H629">
        <f t="shared" si="84"/>
        <v>6.251181972439559</v>
      </c>
      <c r="I629">
        <f t="shared" si="85"/>
        <v>96</v>
      </c>
      <c r="J629" s="1" t="str">
        <f t="shared" si="89"/>
        <v/>
      </c>
      <c r="K629">
        <f t="shared" si="87"/>
        <v>433.33333333335315</v>
      </c>
      <c r="L629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</v>
      </c>
    </row>
    <row r="630" spans="1:12" ht="30">
      <c r="A630" s="1">
        <v>20.906154999999998</v>
      </c>
      <c r="B630" s="1">
        <v>0.24617174496899999</v>
      </c>
      <c r="C630" s="1">
        <v>0.233158260654</v>
      </c>
      <c r="D630" s="1">
        <f t="shared" si="81"/>
        <v>2.8271744968999979E-2</v>
      </c>
      <c r="E630" s="1">
        <f t="shared" si="82"/>
        <v>0.25809826065399999</v>
      </c>
      <c r="F630">
        <f t="shared" si="83"/>
        <v>6.7414003716212298E-2</v>
      </c>
      <c r="G630">
        <f t="shared" si="86"/>
        <v>20.933333333333533</v>
      </c>
      <c r="H630">
        <f t="shared" si="84"/>
        <v>6.251181972439559</v>
      </c>
      <c r="I630">
        <f t="shared" si="85"/>
        <v>96</v>
      </c>
      <c r="J630" s="1" t="str">
        <f t="shared" si="89"/>
        <v/>
      </c>
      <c r="K630">
        <f t="shared" si="87"/>
        <v>466.66666666668812</v>
      </c>
      <c r="L630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</v>
      </c>
    </row>
    <row r="631" spans="1:12">
      <c r="A631" s="1">
        <v>20.939444999999999</v>
      </c>
      <c r="B631" s="1">
        <v>0.24617174496899999</v>
      </c>
      <c r="C631" s="1">
        <v>0.233158260654</v>
      </c>
      <c r="D631" s="1">
        <f t="shared" si="81"/>
        <v>2.8271744968999979E-2</v>
      </c>
      <c r="E631" s="1">
        <f t="shared" si="82"/>
        <v>0.25809826065399999</v>
      </c>
      <c r="F631">
        <f t="shared" si="83"/>
        <v>6.7414003716212298E-2</v>
      </c>
      <c r="G631">
        <f t="shared" si="86"/>
        <v>20.966666666666868</v>
      </c>
      <c r="H631">
        <f t="shared" si="84"/>
        <v>6.251181972439559</v>
      </c>
      <c r="I631">
        <f t="shared" si="85"/>
        <v>96</v>
      </c>
      <c r="J631" s="1" t="str">
        <f t="shared" si="89"/>
        <v/>
      </c>
      <c r="K631">
        <f t="shared" si="87"/>
        <v>500.00000000002308</v>
      </c>
      <c r="L631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</v>
      </c>
    </row>
    <row r="632" spans="1:12" ht="30">
      <c r="A632" s="1">
        <v>20.972735</v>
      </c>
      <c r="B632" s="1">
        <v>0.24617174496899999</v>
      </c>
      <c r="C632" s="1">
        <v>0.233158260654</v>
      </c>
      <c r="D632" s="1">
        <f t="shared" si="81"/>
        <v>2.8271744968999979E-2</v>
      </c>
      <c r="E632" s="1">
        <f t="shared" si="82"/>
        <v>0.25809826065399999</v>
      </c>
      <c r="F632">
        <f t="shared" si="83"/>
        <v>6.7414003716212298E-2</v>
      </c>
      <c r="G632">
        <f t="shared" si="86"/>
        <v>21.000000000000203</v>
      </c>
      <c r="H632">
        <f t="shared" si="84"/>
        <v>6.251181972439559</v>
      </c>
      <c r="I632">
        <f t="shared" si="85"/>
        <v>96</v>
      </c>
      <c r="J632" s="1" t="str">
        <f t="shared" si="89"/>
        <v/>
      </c>
      <c r="K632">
        <f t="shared" si="87"/>
        <v>533.33333333335804</v>
      </c>
      <c r="L632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</v>
      </c>
    </row>
    <row r="633" spans="1:12">
      <c r="A633" s="1">
        <v>21.006025999999999</v>
      </c>
      <c r="B633" s="1">
        <v>0.24617174496899999</v>
      </c>
      <c r="C633" s="1">
        <v>0.23424271767999999</v>
      </c>
      <c r="D633" s="1">
        <f t="shared" si="81"/>
        <v>2.8271744968999979E-2</v>
      </c>
      <c r="E633" s="1">
        <f t="shared" si="82"/>
        <v>0.25918271768000001</v>
      </c>
      <c r="F633">
        <f t="shared" si="83"/>
        <v>6.7974972707582765E-2</v>
      </c>
      <c r="G633">
        <f t="shared" si="86"/>
        <v>21.033333333333537</v>
      </c>
      <c r="H633">
        <f t="shared" si="84"/>
        <v>6.2252319326947898</v>
      </c>
      <c r="I633">
        <f t="shared" si="85"/>
        <v>96</v>
      </c>
      <c r="J633" s="1" t="str">
        <f t="shared" si="89"/>
        <v/>
      </c>
      <c r="K633">
        <f t="shared" si="87"/>
        <v>566.666666666693</v>
      </c>
      <c r="L633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</v>
      </c>
    </row>
    <row r="634" spans="1:12" ht="30">
      <c r="A634" s="1">
        <v>21.039315999999999</v>
      </c>
      <c r="B634" s="1">
        <v>0.24617174496899999</v>
      </c>
      <c r="C634" s="1">
        <v>0.236411631732</v>
      </c>
      <c r="D634" s="1">
        <f t="shared" si="81"/>
        <v>2.8271744968999979E-2</v>
      </c>
      <c r="E634" s="1">
        <f t="shared" si="82"/>
        <v>0.26135163173199999</v>
      </c>
      <c r="F634">
        <f t="shared" si="83"/>
        <v>6.9103966972571124E-2</v>
      </c>
      <c r="G634">
        <f t="shared" si="86"/>
        <v>21.066666666666872</v>
      </c>
      <c r="H634">
        <f t="shared" si="84"/>
        <v>6.1739703941433159</v>
      </c>
      <c r="I634">
        <f t="shared" si="85"/>
        <v>96</v>
      </c>
      <c r="J634" s="1" t="str">
        <f t="shared" si="89"/>
        <v/>
      </c>
      <c r="K634">
        <f t="shared" si="87"/>
        <v>600.00000000002797</v>
      </c>
      <c r="L634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</v>
      </c>
    </row>
    <row r="635" spans="1:12">
      <c r="A635" s="1">
        <v>21.072606</v>
      </c>
      <c r="B635" s="1">
        <v>0.24617174496899999</v>
      </c>
      <c r="C635" s="1">
        <v>0.236411631732</v>
      </c>
      <c r="D635" s="1">
        <f t="shared" si="81"/>
        <v>2.8271744968999979E-2</v>
      </c>
      <c r="E635" s="1">
        <f t="shared" si="82"/>
        <v>0.26135163173199999</v>
      </c>
      <c r="F635">
        <f t="shared" si="83"/>
        <v>6.9103966972571124E-2</v>
      </c>
      <c r="G635">
        <f t="shared" si="86"/>
        <v>21.100000000000207</v>
      </c>
      <c r="H635">
        <f t="shared" si="84"/>
        <v>6.1739703941433159</v>
      </c>
      <c r="I635">
        <f t="shared" si="85"/>
        <v>96</v>
      </c>
      <c r="J635" s="1" t="str">
        <f t="shared" si="89"/>
        <v/>
      </c>
      <c r="K635">
        <f t="shared" si="87"/>
        <v>633.33333333336293</v>
      </c>
      <c r="L635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</v>
      </c>
    </row>
    <row r="636" spans="1:12" ht="30">
      <c r="A636" s="1">
        <v>21.105896000000001</v>
      </c>
      <c r="B636" s="1">
        <v>0.24617174496899999</v>
      </c>
      <c r="C636" s="1">
        <v>0.236411631732</v>
      </c>
      <c r="D636" s="1">
        <f t="shared" si="81"/>
        <v>2.8271744968999979E-2</v>
      </c>
      <c r="E636" s="1">
        <f t="shared" si="82"/>
        <v>0.26135163173199999</v>
      </c>
      <c r="F636">
        <f t="shared" si="83"/>
        <v>6.9103966972571124E-2</v>
      </c>
      <c r="G636">
        <f t="shared" si="86"/>
        <v>21.133333333333542</v>
      </c>
      <c r="H636">
        <f t="shared" si="84"/>
        <v>6.1739703941433159</v>
      </c>
      <c r="I636">
        <f t="shared" si="85"/>
        <v>96</v>
      </c>
      <c r="J636" s="1" t="str">
        <f t="shared" si="89"/>
        <v/>
      </c>
      <c r="K636">
        <f t="shared" si="87"/>
        <v>666.66666666669789</v>
      </c>
      <c r="L636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</v>
      </c>
    </row>
    <row r="637" spans="1:12">
      <c r="A637" s="1">
        <v>21.139185999999999</v>
      </c>
      <c r="B637" s="1">
        <v>0.244002830916</v>
      </c>
      <c r="C637" s="1">
        <v>0.237496088759</v>
      </c>
      <c r="D637" s="1">
        <f t="shared" si="81"/>
        <v>2.6102830915999992E-2</v>
      </c>
      <c r="E637" s="1">
        <f t="shared" si="82"/>
        <v>0.26243608875899999</v>
      </c>
      <c r="F637">
        <f t="shared" si="83"/>
        <v>6.955405846495101E-2</v>
      </c>
      <c r="G637">
        <f t="shared" si="86"/>
        <v>21.166666666666877</v>
      </c>
      <c r="H637">
        <f t="shared" si="84"/>
        <v>5.6801607941481604</v>
      </c>
      <c r="I637">
        <f t="shared" si="85"/>
        <v>95</v>
      </c>
      <c r="J637" s="1" t="str">
        <f t="shared" si="89"/>
        <v>delay(666);
myservo.write(95);</v>
      </c>
      <c r="K637">
        <f t="shared" si="87"/>
        <v>33.333333333333336</v>
      </c>
      <c r="L637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</v>
      </c>
    </row>
    <row r="638" spans="1:12" ht="30">
      <c r="A638" s="1">
        <v>21.172476</v>
      </c>
      <c r="B638" s="1">
        <v>0.244002830916</v>
      </c>
      <c r="C638" s="1">
        <v>0.237496088759</v>
      </c>
      <c r="D638" s="1">
        <f t="shared" si="81"/>
        <v>2.6102830915999992E-2</v>
      </c>
      <c r="E638" s="1">
        <f t="shared" si="82"/>
        <v>0.26243608875899999</v>
      </c>
      <c r="F638">
        <f t="shared" si="83"/>
        <v>6.955405846495101E-2</v>
      </c>
      <c r="G638">
        <f t="shared" si="86"/>
        <v>21.200000000000212</v>
      </c>
      <c r="H638">
        <f t="shared" si="84"/>
        <v>5.6801607941481604</v>
      </c>
      <c r="I638">
        <f t="shared" si="85"/>
        <v>95</v>
      </c>
      <c r="J638" s="1" t="str">
        <f t="shared" si="89"/>
        <v/>
      </c>
      <c r="K638">
        <f t="shared" si="87"/>
        <v>66.666666666668334</v>
      </c>
      <c r="L638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</v>
      </c>
    </row>
    <row r="639" spans="1:12">
      <c r="A639" s="1">
        <v>21.205766000000001</v>
      </c>
      <c r="B639" s="1">
        <v>0.244002830916</v>
      </c>
      <c r="C639" s="1">
        <v>0.237496088759</v>
      </c>
      <c r="D639" s="1">
        <f t="shared" si="81"/>
        <v>2.6102830915999992E-2</v>
      </c>
      <c r="E639" s="1">
        <f t="shared" si="82"/>
        <v>0.26243608875899999</v>
      </c>
      <c r="F639">
        <f t="shared" si="83"/>
        <v>6.955405846495101E-2</v>
      </c>
      <c r="G639">
        <f t="shared" si="86"/>
        <v>21.233333333333547</v>
      </c>
      <c r="H639">
        <f t="shared" si="84"/>
        <v>5.6801607941481604</v>
      </c>
      <c r="I639">
        <f t="shared" si="85"/>
        <v>95</v>
      </c>
      <c r="J639" s="1" t="str">
        <f t="shared" si="89"/>
        <v/>
      </c>
      <c r="K639">
        <f t="shared" si="87"/>
        <v>100.00000000000333</v>
      </c>
      <c r="L639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</v>
      </c>
    </row>
    <row r="640" spans="1:12" ht="30">
      <c r="A640" s="1">
        <v>21.239056000000001</v>
      </c>
      <c r="B640" s="1">
        <v>0.244002830916</v>
      </c>
      <c r="C640" s="1">
        <v>0.237496088759</v>
      </c>
      <c r="D640" s="1">
        <f t="shared" si="81"/>
        <v>2.6102830915999992E-2</v>
      </c>
      <c r="E640" s="1">
        <f t="shared" si="82"/>
        <v>0.26243608875899999</v>
      </c>
      <c r="F640">
        <f t="shared" si="83"/>
        <v>6.955405846495101E-2</v>
      </c>
      <c r="G640">
        <f t="shared" si="86"/>
        <v>21.266666666666882</v>
      </c>
      <c r="H640">
        <f t="shared" si="84"/>
        <v>5.6801607941481604</v>
      </c>
      <c r="I640">
        <f t="shared" si="85"/>
        <v>95</v>
      </c>
      <c r="J640" s="1" t="str">
        <f t="shared" si="89"/>
        <v/>
      </c>
      <c r="K640">
        <f t="shared" si="87"/>
        <v>133.33333333333832</v>
      </c>
      <c r="L640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</v>
      </c>
    </row>
    <row r="641" spans="1:12">
      <c r="A641" s="1">
        <v>21.272345999999999</v>
      </c>
      <c r="B641" s="1">
        <v>0.23966500281100001</v>
      </c>
      <c r="C641" s="1">
        <v>0.237496088759</v>
      </c>
      <c r="D641" s="1">
        <f t="shared" si="81"/>
        <v>2.1765002810999995E-2</v>
      </c>
      <c r="E641" s="1">
        <f t="shared" si="82"/>
        <v>0.26243608875899999</v>
      </c>
      <c r="F641">
        <f t="shared" si="83"/>
        <v>6.9346416030484553E-2</v>
      </c>
      <c r="G641">
        <f t="shared" si="86"/>
        <v>21.300000000000217</v>
      </c>
      <c r="H641">
        <f t="shared" si="84"/>
        <v>4.7409464236279399</v>
      </c>
      <c r="I641">
        <f t="shared" si="85"/>
        <v>94</v>
      </c>
      <c r="J641" s="1" t="str">
        <f t="shared" si="89"/>
        <v>delay(133);
myservo.write(94);</v>
      </c>
      <c r="K641">
        <f t="shared" si="87"/>
        <v>33.333333333333336</v>
      </c>
      <c r="L641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</v>
      </c>
    </row>
    <row r="642" spans="1:12" ht="30">
      <c r="A642" s="1">
        <v>21.305636</v>
      </c>
      <c r="B642" s="1">
        <v>0.23858054578499999</v>
      </c>
      <c r="C642" s="1">
        <v>0.24183391686399999</v>
      </c>
      <c r="D642" s="1">
        <f t="shared" si="81"/>
        <v>2.0680545784999976E-2</v>
      </c>
      <c r="E642" s="1">
        <f t="shared" si="82"/>
        <v>0.26677391686399998</v>
      </c>
      <c r="F642">
        <f t="shared" si="83"/>
        <v>7.1596007692925845E-2</v>
      </c>
      <c r="G642">
        <f t="shared" si="86"/>
        <v>21.333333333333552</v>
      </c>
      <c r="H642">
        <f t="shared" si="84"/>
        <v>4.4327532649155348</v>
      </c>
      <c r="I642">
        <f t="shared" si="85"/>
        <v>94</v>
      </c>
      <c r="J642" s="1" t="str">
        <f t="shared" si="89"/>
        <v/>
      </c>
      <c r="K642">
        <f t="shared" si="87"/>
        <v>66.666666666668334</v>
      </c>
      <c r="L642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</v>
      </c>
    </row>
    <row r="643" spans="1:12">
      <c r="A643" s="1">
        <v>21.338926000000001</v>
      </c>
      <c r="B643" s="1">
        <v>0.236411631732</v>
      </c>
      <c r="C643" s="1">
        <v>0.24183391686399999</v>
      </c>
      <c r="D643" s="1">
        <f t="shared" ref="D643:D706" si="90">B643-0.2179</f>
        <v>1.8511631731999989E-2</v>
      </c>
      <c r="E643" s="1">
        <f t="shared" ref="E643:E706" si="91">C643+0.02494</f>
        <v>0.26677391686399998</v>
      </c>
      <c r="F643">
        <f t="shared" ref="F643:F706" si="92">D643*D643+E643*E643</f>
        <v>7.1511003228341558E-2</v>
      </c>
      <c r="G643">
        <f t="shared" si="86"/>
        <v>21.366666666666887</v>
      </c>
      <c r="H643">
        <f t="shared" ref="H643:H706" si="93">DEGREES(ATAN(D643/E643))</f>
        <v>3.969431998079989</v>
      </c>
      <c r="I643">
        <f t="shared" ref="I643:I706" si="94">INT(H643)+90</f>
        <v>93</v>
      </c>
      <c r="J643" s="1" t="str">
        <f t="shared" si="89"/>
        <v>delay(66);
myservo.write(93);</v>
      </c>
      <c r="K643">
        <f t="shared" si="87"/>
        <v>33.333333333333336</v>
      </c>
      <c r="L643" t="str">
        <f t="shared" si="88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</v>
      </c>
    </row>
    <row r="644" spans="1:12" ht="30">
      <c r="A644" s="1">
        <v>21.372216000000002</v>
      </c>
      <c r="B644" s="1">
        <v>0.236411631732</v>
      </c>
      <c r="C644" s="1">
        <v>0.24183391686399999</v>
      </c>
      <c r="D644" s="1">
        <f t="shared" si="90"/>
        <v>1.8511631731999989E-2</v>
      </c>
      <c r="E644" s="1">
        <f t="shared" si="91"/>
        <v>0.26677391686399998</v>
      </c>
      <c r="F644">
        <f t="shared" si="92"/>
        <v>7.1511003228341558E-2</v>
      </c>
      <c r="G644">
        <f t="shared" ref="G644:G707" si="95">G643+1/30</f>
        <v>21.400000000000222</v>
      </c>
      <c r="H644">
        <f t="shared" si="93"/>
        <v>3.969431998079989</v>
      </c>
      <c r="I644">
        <f t="shared" si="94"/>
        <v>93</v>
      </c>
      <c r="J644" s="1" t="str">
        <f t="shared" si="89"/>
        <v/>
      </c>
      <c r="K644">
        <f t="shared" ref="K644:K707" si="96">IF(I644=I643,K643+(G644-G643)*1000,100/3)</f>
        <v>66.666666666668334</v>
      </c>
      <c r="L644" t="str">
        <f t="shared" ref="L644:L707" si="97">CONCATENATE(L643,J644)</f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</v>
      </c>
    </row>
    <row r="645" spans="1:12">
      <c r="A645" s="1">
        <v>21.405505999999999</v>
      </c>
      <c r="B645" s="1">
        <v>0.236411631732</v>
      </c>
      <c r="C645" s="1">
        <v>0.24183391686399999</v>
      </c>
      <c r="D645" s="1">
        <f t="shared" si="90"/>
        <v>1.8511631731999989E-2</v>
      </c>
      <c r="E645" s="1">
        <f t="shared" si="91"/>
        <v>0.26677391686399998</v>
      </c>
      <c r="F645">
        <f t="shared" si="92"/>
        <v>7.1511003228341558E-2</v>
      </c>
      <c r="G645">
        <f t="shared" si="95"/>
        <v>21.433333333333557</v>
      </c>
      <c r="H645">
        <f t="shared" si="93"/>
        <v>3.969431998079989</v>
      </c>
      <c r="I645">
        <f t="shared" si="94"/>
        <v>93</v>
      </c>
      <c r="J645" s="1" t="str">
        <f t="shared" ref="J645:J708" si="98">IF(I645=I644,"",CONCATENATE("delay(",INT(K644),");",CHAR(10),"myservo.write(",I645,");"))</f>
        <v/>
      </c>
      <c r="K645">
        <f t="shared" si="96"/>
        <v>100.00000000000333</v>
      </c>
      <c r="L645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</v>
      </c>
    </row>
    <row r="646" spans="1:12" ht="30">
      <c r="A646" s="1">
        <v>21.438796</v>
      </c>
      <c r="B646" s="1">
        <v>0.23966500281100001</v>
      </c>
      <c r="C646" s="1">
        <v>0.24291837389000001</v>
      </c>
      <c r="D646" s="1">
        <f t="shared" si="90"/>
        <v>2.1765002810999995E-2</v>
      </c>
      <c r="E646" s="1">
        <f t="shared" si="91"/>
        <v>0.26785837389</v>
      </c>
      <c r="F646">
        <f t="shared" si="92"/>
        <v>7.2221823810357869E-2</v>
      </c>
      <c r="G646">
        <f t="shared" si="95"/>
        <v>21.466666666666892</v>
      </c>
      <c r="H646">
        <f t="shared" si="93"/>
        <v>4.6453992870312133</v>
      </c>
      <c r="I646">
        <f t="shared" si="94"/>
        <v>94</v>
      </c>
      <c r="J646" s="1" t="str">
        <f t="shared" si="98"/>
        <v>delay(100);
myservo.write(94);</v>
      </c>
      <c r="K646">
        <f t="shared" si="96"/>
        <v>33.333333333333336</v>
      </c>
      <c r="L646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</v>
      </c>
    </row>
    <row r="647" spans="1:12">
      <c r="A647" s="1">
        <v>21.472086000000001</v>
      </c>
      <c r="B647" s="1">
        <v>0.23966500281100001</v>
      </c>
      <c r="C647" s="1">
        <v>0.24291837389000001</v>
      </c>
      <c r="D647" s="1">
        <f t="shared" si="90"/>
        <v>2.1765002810999995E-2</v>
      </c>
      <c r="E647" s="1">
        <f t="shared" si="91"/>
        <v>0.26785837389</v>
      </c>
      <c r="F647">
        <f t="shared" si="92"/>
        <v>7.2221823810357869E-2</v>
      </c>
      <c r="G647">
        <f t="shared" si="95"/>
        <v>21.500000000000227</v>
      </c>
      <c r="H647">
        <f t="shared" si="93"/>
        <v>4.6453992870312133</v>
      </c>
      <c r="I647">
        <f t="shared" si="94"/>
        <v>94</v>
      </c>
      <c r="J647" s="1" t="str">
        <f t="shared" si="98"/>
        <v/>
      </c>
      <c r="K647">
        <f t="shared" si="96"/>
        <v>66.666666666668334</v>
      </c>
      <c r="L647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</v>
      </c>
    </row>
    <row r="648" spans="1:12" ht="30">
      <c r="A648" s="1">
        <v>21.505375999999998</v>
      </c>
      <c r="B648" s="1">
        <v>0.23966500281100001</v>
      </c>
      <c r="C648" s="1">
        <v>0.244002830916</v>
      </c>
      <c r="D648" s="1">
        <f t="shared" si="90"/>
        <v>2.1765002810999995E-2</v>
      </c>
      <c r="E648" s="1">
        <f t="shared" si="91"/>
        <v>0.26894283091600002</v>
      </c>
      <c r="F648">
        <f t="shared" si="92"/>
        <v>7.280396164847501E-2</v>
      </c>
      <c r="G648">
        <f t="shared" si="95"/>
        <v>21.533333333333562</v>
      </c>
      <c r="H648">
        <f t="shared" si="93"/>
        <v>4.6267491519093458</v>
      </c>
      <c r="I648">
        <f t="shared" si="94"/>
        <v>94</v>
      </c>
      <c r="J648" s="1" t="str">
        <f t="shared" si="98"/>
        <v/>
      </c>
      <c r="K648">
        <f t="shared" si="96"/>
        <v>100.00000000000333</v>
      </c>
      <c r="L648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</v>
      </c>
    </row>
    <row r="649" spans="1:12">
      <c r="A649" s="1">
        <v>21.538665999999999</v>
      </c>
      <c r="B649" s="1">
        <v>0.23966500281100001</v>
      </c>
      <c r="C649" s="1">
        <v>0.244002830916</v>
      </c>
      <c r="D649" s="1">
        <f t="shared" si="90"/>
        <v>2.1765002810999995E-2</v>
      </c>
      <c r="E649" s="1">
        <f t="shared" si="91"/>
        <v>0.26894283091600002</v>
      </c>
      <c r="F649">
        <f t="shared" si="92"/>
        <v>7.280396164847501E-2</v>
      </c>
      <c r="G649">
        <f t="shared" si="95"/>
        <v>21.566666666666897</v>
      </c>
      <c r="H649">
        <f t="shared" si="93"/>
        <v>4.6267491519093458</v>
      </c>
      <c r="I649">
        <f t="shared" si="94"/>
        <v>94</v>
      </c>
      <c r="J649" s="1" t="str">
        <f t="shared" si="98"/>
        <v/>
      </c>
      <c r="K649">
        <f t="shared" si="96"/>
        <v>133.33333333333832</v>
      </c>
      <c r="L649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</v>
      </c>
    </row>
    <row r="650" spans="1:12" ht="30">
      <c r="A650" s="1">
        <v>21.571956</v>
      </c>
      <c r="B650" s="1">
        <v>0.23966500281100001</v>
      </c>
      <c r="C650" s="1">
        <v>0.244002830916</v>
      </c>
      <c r="D650" s="1">
        <f t="shared" si="90"/>
        <v>2.1765002810999995E-2</v>
      </c>
      <c r="E650" s="1">
        <f t="shared" si="91"/>
        <v>0.26894283091600002</v>
      </c>
      <c r="F650">
        <f t="shared" si="92"/>
        <v>7.280396164847501E-2</v>
      </c>
      <c r="G650">
        <f t="shared" si="95"/>
        <v>21.600000000000232</v>
      </c>
      <c r="H650">
        <f t="shared" si="93"/>
        <v>4.6267491519093458</v>
      </c>
      <c r="I650">
        <f t="shared" si="94"/>
        <v>94</v>
      </c>
      <c r="J650" s="1" t="str">
        <f t="shared" si="98"/>
        <v/>
      </c>
      <c r="K650">
        <f t="shared" si="96"/>
        <v>166.66666666667331</v>
      </c>
      <c r="L650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</v>
      </c>
    </row>
    <row r="651" spans="1:12">
      <c r="A651" s="1">
        <v>21.605246999999999</v>
      </c>
      <c r="B651" s="1">
        <v>0.24291837389000001</v>
      </c>
      <c r="C651" s="1">
        <v>0.23966500281100001</v>
      </c>
      <c r="D651" s="1">
        <f t="shared" si="90"/>
        <v>2.5018373890000001E-2</v>
      </c>
      <c r="E651" s="1">
        <f t="shared" si="91"/>
        <v>0.26460500281100002</v>
      </c>
      <c r="F651">
        <f t="shared" si="92"/>
        <v>7.0641726544709169E-2</v>
      </c>
      <c r="G651">
        <f t="shared" si="95"/>
        <v>21.633333333333567</v>
      </c>
      <c r="H651">
        <f t="shared" si="93"/>
        <v>5.4012526772409553</v>
      </c>
      <c r="I651">
        <f t="shared" si="94"/>
        <v>95</v>
      </c>
      <c r="J651" s="1" t="str">
        <f t="shared" si="98"/>
        <v>delay(166);
myservo.write(95);</v>
      </c>
      <c r="K651">
        <f t="shared" si="96"/>
        <v>33.333333333333336</v>
      </c>
      <c r="L651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</v>
      </c>
    </row>
    <row r="652" spans="1:12" ht="30">
      <c r="A652" s="1">
        <v>21.638536999999999</v>
      </c>
      <c r="B652" s="1">
        <v>0.24291837389000001</v>
      </c>
      <c r="C652" s="1">
        <v>0.23966500281100001</v>
      </c>
      <c r="D652" s="1">
        <f t="shared" si="90"/>
        <v>2.5018373890000001E-2</v>
      </c>
      <c r="E652" s="1">
        <f t="shared" si="91"/>
        <v>0.26460500281100002</v>
      </c>
      <c r="F652">
        <f t="shared" si="92"/>
        <v>7.0641726544709169E-2</v>
      </c>
      <c r="G652">
        <f t="shared" si="95"/>
        <v>21.666666666666902</v>
      </c>
      <c r="H652">
        <f t="shared" si="93"/>
        <v>5.4012526772409553</v>
      </c>
      <c r="I652">
        <f t="shared" si="94"/>
        <v>95</v>
      </c>
      <c r="J652" s="1" t="str">
        <f t="shared" si="98"/>
        <v/>
      </c>
      <c r="K652">
        <f t="shared" si="96"/>
        <v>66.666666666668334</v>
      </c>
      <c r="L652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</v>
      </c>
    </row>
    <row r="653" spans="1:12">
      <c r="A653" s="1">
        <v>21.671827</v>
      </c>
      <c r="B653" s="1">
        <v>0.24291837389000001</v>
      </c>
      <c r="C653" s="1">
        <v>0.23966500281100001</v>
      </c>
      <c r="D653" s="1">
        <f t="shared" si="90"/>
        <v>2.5018373890000001E-2</v>
      </c>
      <c r="E653" s="1">
        <f t="shared" si="91"/>
        <v>0.26460500281100002</v>
      </c>
      <c r="F653">
        <f t="shared" si="92"/>
        <v>7.0641726544709169E-2</v>
      </c>
      <c r="G653">
        <f t="shared" si="95"/>
        <v>21.700000000000237</v>
      </c>
      <c r="H653">
        <f t="shared" si="93"/>
        <v>5.4012526772409553</v>
      </c>
      <c r="I653">
        <f t="shared" si="94"/>
        <v>95</v>
      </c>
      <c r="J653" s="1" t="str">
        <f t="shared" si="98"/>
        <v/>
      </c>
      <c r="K653">
        <f t="shared" si="96"/>
        <v>100.00000000000333</v>
      </c>
      <c r="L653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</v>
      </c>
    </row>
    <row r="654" spans="1:12" ht="30">
      <c r="A654" s="1">
        <v>21.705117000000001</v>
      </c>
      <c r="B654" s="1">
        <v>0.24617174496899999</v>
      </c>
      <c r="C654" s="1">
        <v>0.23966500281100001</v>
      </c>
      <c r="D654" s="1">
        <f t="shared" si="90"/>
        <v>2.8271744968999979E-2</v>
      </c>
      <c r="E654" s="1">
        <f t="shared" si="91"/>
        <v>0.26460500281100002</v>
      </c>
      <c r="F654">
        <f t="shared" si="92"/>
        <v>7.081509907620151E-2</v>
      </c>
      <c r="G654">
        <f t="shared" si="95"/>
        <v>21.733333333333572</v>
      </c>
      <c r="H654">
        <f t="shared" si="93"/>
        <v>6.0986357830470599</v>
      </c>
      <c r="I654">
        <f t="shared" si="94"/>
        <v>96</v>
      </c>
      <c r="J654" s="1" t="str">
        <f t="shared" si="98"/>
        <v>delay(100);
myservo.write(96);</v>
      </c>
      <c r="K654">
        <f t="shared" si="96"/>
        <v>33.333333333333336</v>
      </c>
      <c r="L654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</v>
      </c>
    </row>
    <row r="655" spans="1:12">
      <c r="A655" s="1">
        <v>21.738406999999999</v>
      </c>
      <c r="B655" s="1">
        <v>0.24617174496899999</v>
      </c>
      <c r="C655" s="1">
        <v>0.23966500281100001</v>
      </c>
      <c r="D655" s="1">
        <f t="shared" si="90"/>
        <v>2.8271744968999979E-2</v>
      </c>
      <c r="E655" s="1">
        <f t="shared" si="91"/>
        <v>0.26460500281100002</v>
      </c>
      <c r="F655">
        <f t="shared" si="92"/>
        <v>7.081509907620151E-2</v>
      </c>
      <c r="G655">
        <f t="shared" si="95"/>
        <v>21.766666666666907</v>
      </c>
      <c r="H655">
        <f t="shared" si="93"/>
        <v>6.0986357830470599</v>
      </c>
      <c r="I655">
        <f t="shared" si="94"/>
        <v>96</v>
      </c>
      <c r="J655" s="1" t="str">
        <f t="shared" si="98"/>
        <v/>
      </c>
      <c r="K655">
        <f t="shared" si="96"/>
        <v>66.666666666668334</v>
      </c>
      <c r="L655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</v>
      </c>
    </row>
    <row r="656" spans="1:12" ht="30">
      <c r="A656" s="1">
        <v>21.771697</v>
      </c>
      <c r="B656" s="1">
        <v>0.249425116048</v>
      </c>
      <c r="C656" s="1">
        <v>0.23966500281100001</v>
      </c>
      <c r="D656" s="1">
        <f t="shared" si="90"/>
        <v>3.1525116047999985E-2</v>
      </c>
      <c r="E656" s="1">
        <f t="shared" si="91"/>
        <v>0.26460500281100002</v>
      </c>
      <c r="F656">
        <f t="shared" si="92"/>
        <v>7.1009640454449199E-2</v>
      </c>
      <c r="G656">
        <f t="shared" si="95"/>
        <v>21.800000000000242</v>
      </c>
      <c r="H656">
        <f t="shared" si="93"/>
        <v>6.7942098190667046</v>
      </c>
      <c r="I656">
        <f t="shared" si="94"/>
        <v>96</v>
      </c>
      <c r="J656" s="1" t="str">
        <f t="shared" si="98"/>
        <v/>
      </c>
      <c r="K656">
        <f t="shared" si="96"/>
        <v>100.00000000000333</v>
      </c>
      <c r="L656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</v>
      </c>
    </row>
    <row r="657" spans="1:12">
      <c r="A657" s="1">
        <v>21.804987000000001</v>
      </c>
      <c r="B657" s="1">
        <v>0.249425116048</v>
      </c>
      <c r="C657" s="1">
        <v>0.23966500281100001</v>
      </c>
      <c r="D657" s="1">
        <f t="shared" si="90"/>
        <v>3.1525116047999985E-2</v>
      </c>
      <c r="E657" s="1">
        <f t="shared" si="91"/>
        <v>0.26460500281100002</v>
      </c>
      <c r="F657">
        <f t="shared" si="92"/>
        <v>7.1009640454449199E-2</v>
      </c>
      <c r="G657">
        <f t="shared" si="95"/>
        <v>21.833333333333577</v>
      </c>
      <c r="H657">
        <f t="shared" si="93"/>
        <v>6.7942098190667046</v>
      </c>
      <c r="I657">
        <f t="shared" si="94"/>
        <v>96</v>
      </c>
      <c r="J657" s="1" t="str">
        <f t="shared" si="98"/>
        <v/>
      </c>
      <c r="K657">
        <f t="shared" si="96"/>
        <v>133.33333333333832</v>
      </c>
      <c r="L657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</v>
      </c>
    </row>
    <row r="658" spans="1:12" ht="30">
      <c r="A658" s="1">
        <v>21.838277000000001</v>
      </c>
      <c r="B658" s="1">
        <v>0.249425116048</v>
      </c>
      <c r="C658" s="1">
        <v>0.23966500281100001</v>
      </c>
      <c r="D658" s="1">
        <f t="shared" si="90"/>
        <v>3.1525116047999985E-2</v>
      </c>
      <c r="E658" s="1">
        <f t="shared" si="91"/>
        <v>0.26460500281100002</v>
      </c>
      <c r="F658">
        <f t="shared" si="92"/>
        <v>7.1009640454449199E-2</v>
      </c>
      <c r="G658">
        <f t="shared" si="95"/>
        <v>21.866666666666912</v>
      </c>
      <c r="H658">
        <f t="shared" si="93"/>
        <v>6.7942098190667046</v>
      </c>
      <c r="I658">
        <f t="shared" si="94"/>
        <v>96</v>
      </c>
      <c r="J658" s="1" t="str">
        <f t="shared" si="98"/>
        <v/>
      </c>
      <c r="K658">
        <f t="shared" si="96"/>
        <v>166.66666666667331</v>
      </c>
      <c r="L658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</v>
      </c>
    </row>
    <row r="659" spans="1:12">
      <c r="A659" s="1">
        <v>21.871566999999999</v>
      </c>
      <c r="B659" s="1">
        <v>0.249425116048</v>
      </c>
      <c r="C659" s="1">
        <v>0.23966500281100001</v>
      </c>
      <c r="D659" s="1">
        <f t="shared" si="90"/>
        <v>3.1525116047999985E-2</v>
      </c>
      <c r="E659" s="1">
        <f t="shared" si="91"/>
        <v>0.26460500281100002</v>
      </c>
      <c r="F659">
        <f t="shared" si="92"/>
        <v>7.1009640454449199E-2</v>
      </c>
      <c r="G659">
        <f t="shared" si="95"/>
        <v>21.900000000000247</v>
      </c>
      <c r="H659">
        <f t="shared" si="93"/>
        <v>6.7942098190667046</v>
      </c>
      <c r="I659">
        <f t="shared" si="94"/>
        <v>96</v>
      </c>
      <c r="J659" s="1" t="str">
        <f t="shared" si="98"/>
        <v/>
      </c>
      <c r="K659">
        <f t="shared" si="96"/>
        <v>200.0000000000083</v>
      </c>
      <c r="L659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</v>
      </c>
    </row>
    <row r="660" spans="1:12" ht="30">
      <c r="A660" s="1">
        <v>21.904857</v>
      </c>
      <c r="B660" s="1">
        <v>0.25159403010100001</v>
      </c>
      <c r="C660" s="1">
        <v>0.23966500281100001</v>
      </c>
      <c r="D660" s="1">
        <f t="shared" si="90"/>
        <v>3.3694030101E-2</v>
      </c>
      <c r="E660" s="1">
        <f t="shared" si="91"/>
        <v>0.26460500281100002</v>
      </c>
      <c r="F660">
        <f t="shared" si="92"/>
        <v>7.1151095177056423E-2</v>
      </c>
      <c r="G660">
        <f t="shared" si="95"/>
        <v>21.933333333333582</v>
      </c>
      <c r="H660">
        <f t="shared" si="93"/>
        <v>7.2568233096443864</v>
      </c>
      <c r="I660">
        <f t="shared" si="94"/>
        <v>97</v>
      </c>
      <c r="J660" s="1" t="str">
        <f t="shared" si="98"/>
        <v>delay(200);
myservo.write(97);</v>
      </c>
      <c r="K660">
        <f t="shared" si="96"/>
        <v>33.333333333333336</v>
      </c>
      <c r="L660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</v>
      </c>
    </row>
    <row r="661" spans="1:12">
      <c r="A661" s="1">
        <v>21.938147000000001</v>
      </c>
      <c r="B661" s="1">
        <v>0.25159403010100001</v>
      </c>
      <c r="C661" s="1">
        <v>0.23966500281100001</v>
      </c>
      <c r="D661" s="1">
        <f t="shared" si="90"/>
        <v>3.3694030101E-2</v>
      </c>
      <c r="E661" s="1">
        <f t="shared" si="91"/>
        <v>0.26460500281100002</v>
      </c>
      <c r="F661">
        <f t="shared" si="92"/>
        <v>7.1151095177056423E-2</v>
      </c>
      <c r="G661">
        <f t="shared" si="95"/>
        <v>21.966666666666917</v>
      </c>
      <c r="H661">
        <f t="shared" si="93"/>
        <v>7.2568233096443864</v>
      </c>
      <c r="I661">
        <f t="shared" si="94"/>
        <v>97</v>
      </c>
      <c r="J661" s="1" t="str">
        <f t="shared" si="98"/>
        <v/>
      </c>
      <c r="K661">
        <f t="shared" si="96"/>
        <v>66.666666666668334</v>
      </c>
      <c r="L661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</v>
      </c>
    </row>
    <row r="662" spans="1:12" ht="30">
      <c r="A662" s="1">
        <v>21.971437000000002</v>
      </c>
      <c r="B662" s="1">
        <v>0.25159403010100001</v>
      </c>
      <c r="C662" s="1">
        <v>0.23966500281100001</v>
      </c>
      <c r="D662" s="1">
        <f t="shared" si="90"/>
        <v>3.3694030101E-2</v>
      </c>
      <c r="E662" s="1">
        <f t="shared" si="91"/>
        <v>0.26460500281100002</v>
      </c>
      <c r="F662">
        <f t="shared" si="92"/>
        <v>7.1151095177056423E-2</v>
      </c>
      <c r="G662">
        <f t="shared" si="95"/>
        <v>22.000000000000252</v>
      </c>
      <c r="H662">
        <f t="shared" si="93"/>
        <v>7.2568233096443864</v>
      </c>
      <c r="I662">
        <f t="shared" si="94"/>
        <v>97</v>
      </c>
      <c r="J662" s="1" t="str">
        <f t="shared" si="98"/>
        <v/>
      </c>
      <c r="K662">
        <f t="shared" si="96"/>
        <v>100.00000000000333</v>
      </c>
      <c r="L662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</v>
      </c>
    </row>
    <row r="663" spans="1:12">
      <c r="A663" s="1">
        <v>22.004726999999999</v>
      </c>
      <c r="B663" s="1">
        <v>0.25376294415299999</v>
      </c>
      <c r="C663" s="1">
        <v>0.23966500281100001</v>
      </c>
      <c r="D663" s="1">
        <f t="shared" si="90"/>
        <v>3.5862944152999982E-2</v>
      </c>
      <c r="E663" s="1">
        <f t="shared" si="91"/>
        <v>0.26460500281100002</v>
      </c>
      <c r="F663">
        <f t="shared" si="92"/>
        <v>7.1301958275930527E-2</v>
      </c>
      <c r="G663">
        <f t="shared" si="95"/>
        <v>22.033333333333587</v>
      </c>
      <c r="H663">
        <f t="shared" si="93"/>
        <v>7.7184875134126045</v>
      </c>
      <c r="I663">
        <f t="shared" si="94"/>
        <v>97</v>
      </c>
      <c r="J663" s="1" t="str">
        <f t="shared" si="98"/>
        <v/>
      </c>
      <c r="K663">
        <f t="shared" si="96"/>
        <v>133.33333333333832</v>
      </c>
      <c r="L663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</v>
      </c>
    </row>
    <row r="664" spans="1:12" ht="30">
      <c r="A664" s="1">
        <v>22.038017</v>
      </c>
      <c r="B664" s="1">
        <v>0.25376294415299999</v>
      </c>
      <c r="C664" s="1">
        <v>0.23966500281100001</v>
      </c>
      <c r="D664" s="1">
        <f t="shared" si="90"/>
        <v>3.5862944152999982E-2</v>
      </c>
      <c r="E664" s="1">
        <f t="shared" si="91"/>
        <v>0.26460500281100002</v>
      </c>
      <c r="F664">
        <f t="shared" si="92"/>
        <v>7.1301958275930527E-2</v>
      </c>
      <c r="G664">
        <f t="shared" si="95"/>
        <v>22.066666666666922</v>
      </c>
      <c r="H664">
        <f t="shared" si="93"/>
        <v>7.7184875134126045</v>
      </c>
      <c r="I664">
        <f t="shared" si="94"/>
        <v>97</v>
      </c>
      <c r="J664" s="1" t="str">
        <f t="shared" si="98"/>
        <v/>
      </c>
      <c r="K664">
        <f t="shared" si="96"/>
        <v>166.66666666667331</v>
      </c>
      <c r="L664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</v>
      </c>
    </row>
    <row r="665" spans="1:12">
      <c r="A665" s="1">
        <v>22.071307000000001</v>
      </c>
      <c r="B665" s="1">
        <v>0.25376294415299999</v>
      </c>
      <c r="C665" s="1">
        <v>0.23966500281100001</v>
      </c>
      <c r="D665" s="1">
        <f t="shared" si="90"/>
        <v>3.5862944152999982E-2</v>
      </c>
      <c r="E665" s="1">
        <f t="shared" si="91"/>
        <v>0.26460500281100002</v>
      </c>
      <c r="F665">
        <f t="shared" si="92"/>
        <v>7.1301958275930527E-2</v>
      </c>
      <c r="G665">
        <f t="shared" si="95"/>
        <v>22.100000000000257</v>
      </c>
      <c r="H665">
        <f t="shared" si="93"/>
        <v>7.7184875134126045</v>
      </c>
      <c r="I665">
        <f t="shared" si="94"/>
        <v>97</v>
      </c>
      <c r="J665" s="1" t="str">
        <f t="shared" si="98"/>
        <v/>
      </c>
      <c r="K665">
        <f t="shared" si="96"/>
        <v>200.0000000000083</v>
      </c>
      <c r="L665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</v>
      </c>
    </row>
    <row r="666" spans="1:12" ht="30">
      <c r="A666" s="1">
        <v>22.104596999999998</v>
      </c>
      <c r="B666" s="1">
        <v>0.260269686311</v>
      </c>
      <c r="C666" s="1">
        <v>0.23858054578499999</v>
      </c>
      <c r="D666" s="1">
        <f t="shared" si="90"/>
        <v>4.2369686310999993E-2</v>
      </c>
      <c r="E666" s="1">
        <f t="shared" si="91"/>
        <v>0.263520545785</v>
      </c>
      <c r="F666">
        <f t="shared" si="92"/>
        <v>7.1238268368916821E-2</v>
      </c>
      <c r="G666">
        <f t="shared" si="95"/>
        <v>22.133333333333592</v>
      </c>
      <c r="H666">
        <f t="shared" si="93"/>
        <v>9.134027574831542</v>
      </c>
      <c r="I666">
        <f t="shared" si="94"/>
        <v>99</v>
      </c>
      <c r="J666" s="1" t="str">
        <f t="shared" si="98"/>
        <v>delay(200);
myservo.write(99);</v>
      </c>
      <c r="K666">
        <f t="shared" si="96"/>
        <v>33.333333333333336</v>
      </c>
      <c r="L666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</v>
      </c>
    </row>
    <row r="667" spans="1:12">
      <c r="A667" s="1">
        <v>22.137886999999999</v>
      </c>
      <c r="B667" s="1">
        <v>0.26243860036400002</v>
      </c>
      <c r="C667" s="1">
        <v>0.23858054578499999</v>
      </c>
      <c r="D667" s="1">
        <f t="shared" si="90"/>
        <v>4.4538600364000008E-2</v>
      </c>
      <c r="E667" s="1">
        <f t="shared" si="91"/>
        <v>0.263520545785</v>
      </c>
      <c r="F667">
        <f t="shared" si="92"/>
        <v>7.1426764973208379E-2</v>
      </c>
      <c r="G667">
        <f t="shared" si="95"/>
        <v>22.166666666666927</v>
      </c>
      <c r="H667">
        <f t="shared" si="93"/>
        <v>9.5931166266638872</v>
      </c>
      <c r="I667">
        <f t="shared" si="94"/>
        <v>99</v>
      </c>
      <c r="J667" s="1" t="str">
        <f t="shared" si="98"/>
        <v/>
      </c>
      <c r="K667">
        <f t="shared" si="96"/>
        <v>66.666666666668334</v>
      </c>
      <c r="L667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</v>
      </c>
    </row>
    <row r="668" spans="1:12" ht="30">
      <c r="A668" s="1">
        <v>22.171177</v>
      </c>
      <c r="B668" s="1">
        <v>0.26569197144200002</v>
      </c>
      <c r="C668" s="1">
        <v>0.23858054578499999</v>
      </c>
      <c r="D668" s="1">
        <f t="shared" si="90"/>
        <v>4.7791971442000009E-2</v>
      </c>
      <c r="E668" s="1">
        <f t="shared" si="91"/>
        <v>0.263520545785</v>
      </c>
      <c r="F668">
        <f t="shared" si="92"/>
        <v>7.172715058513722E-2</v>
      </c>
      <c r="G668">
        <f t="shared" si="95"/>
        <v>22.200000000000262</v>
      </c>
      <c r="H668">
        <f t="shared" si="93"/>
        <v>10.279408443750345</v>
      </c>
      <c r="I668">
        <f t="shared" si="94"/>
        <v>100</v>
      </c>
      <c r="J668" s="1" t="str">
        <f t="shared" si="98"/>
        <v>delay(66);
myservo.write(100);</v>
      </c>
      <c r="K668">
        <f t="shared" si="96"/>
        <v>33.333333333333336</v>
      </c>
      <c r="L668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</v>
      </c>
    </row>
    <row r="669" spans="1:12">
      <c r="A669" s="1">
        <v>22.204467999999999</v>
      </c>
      <c r="B669" s="1">
        <v>0.26569197144200002</v>
      </c>
      <c r="C669" s="1">
        <v>0.23858054578499999</v>
      </c>
      <c r="D669" s="1">
        <f t="shared" si="90"/>
        <v>4.7791971442000009E-2</v>
      </c>
      <c r="E669" s="1">
        <f t="shared" si="91"/>
        <v>0.263520545785</v>
      </c>
      <c r="F669">
        <f t="shared" si="92"/>
        <v>7.172715058513722E-2</v>
      </c>
      <c r="G669">
        <f t="shared" si="95"/>
        <v>22.233333333333597</v>
      </c>
      <c r="H669">
        <f t="shared" si="93"/>
        <v>10.279408443750345</v>
      </c>
      <c r="I669">
        <f t="shared" si="94"/>
        <v>100</v>
      </c>
      <c r="J669" s="1" t="str">
        <f t="shared" si="98"/>
        <v/>
      </c>
      <c r="K669">
        <f t="shared" si="96"/>
        <v>66.666666666668334</v>
      </c>
      <c r="L669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</v>
      </c>
    </row>
    <row r="670" spans="1:12" ht="30">
      <c r="A670" s="1">
        <v>22.237757999999999</v>
      </c>
      <c r="B670" s="1">
        <v>0.25918522928499999</v>
      </c>
      <c r="C670" s="1">
        <v>0.24291837389000001</v>
      </c>
      <c r="D670" s="1">
        <f t="shared" si="90"/>
        <v>4.1285229284999975E-2</v>
      </c>
      <c r="E670" s="1">
        <f t="shared" si="91"/>
        <v>0.26785837389</v>
      </c>
      <c r="F670">
        <f t="shared" si="92"/>
        <v>7.3452578620110051E-2</v>
      </c>
      <c r="G670">
        <f t="shared" si="95"/>
        <v>22.266666666666932</v>
      </c>
      <c r="H670">
        <f t="shared" si="93"/>
        <v>8.7620943170167287</v>
      </c>
      <c r="I670">
        <f t="shared" si="94"/>
        <v>98</v>
      </c>
      <c r="J670" s="1" t="str">
        <f t="shared" si="98"/>
        <v>delay(66);
myservo.write(98);</v>
      </c>
      <c r="K670">
        <f t="shared" si="96"/>
        <v>33.333333333333336</v>
      </c>
      <c r="L670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</v>
      </c>
    </row>
    <row r="671" spans="1:12">
      <c r="A671" s="1">
        <v>22.271048</v>
      </c>
      <c r="B671" s="1">
        <v>0.25918522928499999</v>
      </c>
      <c r="C671" s="1">
        <v>0.24291837389000001</v>
      </c>
      <c r="D671" s="1">
        <f t="shared" si="90"/>
        <v>4.1285229284999975E-2</v>
      </c>
      <c r="E671" s="1">
        <f t="shared" si="91"/>
        <v>0.26785837389</v>
      </c>
      <c r="F671">
        <f t="shared" si="92"/>
        <v>7.3452578620110051E-2</v>
      </c>
      <c r="G671">
        <f t="shared" si="95"/>
        <v>22.300000000000267</v>
      </c>
      <c r="H671">
        <f t="shared" si="93"/>
        <v>8.7620943170167287</v>
      </c>
      <c r="I671">
        <f t="shared" si="94"/>
        <v>98</v>
      </c>
      <c r="J671" s="1" t="str">
        <f t="shared" si="98"/>
        <v/>
      </c>
      <c r="K671">
        <f t="shared" si="96"/>
        <v>66.666666666668334</v>
      </c>
      <c r="L671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</v>
      </c>
    </row>
    <row r="672" spans="1:12" ht="30">
      <c r="A672" s="1">
        <v>22.304338000000001</v>
      </c>
      <c r="B672" s="1">
        <v>0.25810077225799999</v>
      </c>
      <c r="C672" s="1">
        <v>0.24183391686399999</v>
      </c>
      <c r="D672" s="1">
        <f t="shared" si="90"/>
        <v>4.0200772257999978E-2</v>
      </c>
      <c r="E672" s="1">
        <f t="shared" si="91"/>
        <v>0.26677391686399998</v>
      </c>
      <c r="F672">
        <f t="shared" si="92"/>
        <v>7.2784424809099954E-2</v>
      </c>
      <c r="G672">
        <f t="shared" si="95"/>
        <v>22.333333333333602</v>
      </c>
      <c r="H672">
        <f t="shared" si="93"/>
        <v>8.5695540902958829</v>
      </c>
      <c r="I672">
        <f t="shared" si="94"/>
        <v>98</v>
      </c>
      <c r="J672" s="1" t="str">
        <f t="shared" si="98"/>
        <v/>
      </c>
      <c r="K672">
        <f t="shared" si="96"/>
        <v>100.00000000000333</v>
      </c>
      <c r="L672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</v>
      </c>
    </row>
    <row r="673" spans="1:12">
      <c r="A673" s="1">
        <v>22.337627999999999</v>
      </c>
      <c r="B673" s="1">
        <v>0.25810077225799999</v>
      </c>
      <c r="C673" s="1">
        <v>0.24183391686399999</v>
      </c>
      <c r="D673" s="1">
        <f t="shared" si="90"/>
        <v>4.0200772257999978E-2</v>
      </c>
      <c r="E673" s="1">
        <f t="shared" si="91"/>
        <v>0.26677391686399998</v>
      </c>
      <c r="F673">
        <f t="shared" si="92"/>
        <v>7.2784424809099954E-2</v>
      </c>
      <c r="G673">
        <f t="shared" si="95"/>
        <v>22.366666666666937</v>
      </c>
      <c r="H673">
        <f t="shared" si="93"/>
        <v>8.5695540902958829</v>
      </c>
      <c r="I673">
        <f t="shared" si="94"/>
        <v>98</v>
      </c>
      <c r="J673" s="1" t="str">
        <f t="shared" si="98"/>
        <v/>
      </c>
      <c r="K673">
        <f t="shared" si="96"/>
        <v>133.33333333333832</v>
      </c>
      <c r="L673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</v>
      </c>
    </row>
    <row r="674" spans="1:12" ht="30">
      <c r="A674" s="1">
        <v>22.370918</v>
      </c>
      <c r="B674" s="1">
        <v>0.25810077225799999</v>
      </c>
      <c r="C674" s="1">
        <v>0.24183391686399999</v>
      </c>
      <c r="D674" s="1">
        <f t="shared" si="90"/>
        <v>4.0200772257999978E-2</v>
      </c>
      <c r="E674" s="1">
        <f t="shared" si="91"/>
        <v>0.26677391686399998</v>
      </c>
      <c r="F674">
        <f t="shared" si="92"/>
        <v>7.2784424809099954E-2</v>
      </c>
      <c r="G674">
        <f t="shared" si="95"/>
        <v>22.400000000000272</v>
      </c>
      <c r="H674">
        <f t="shared" si="93"/>
        <v>8.5695540902958829</v>
      </c>
      <c r="I674">
        <f t="shared" si="94"/>
        <v>98</v>
      </c>
      <c r="J674" s="1" t="str">
        <f t="shared" si="98"/>
        <v/>
      </c>
      <c r="K674">
        <f t="shared" si="96"/>
        <v>166.66666666667331</v>
      </c>
      <c r="L674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</v>
      </c>
    </row>
    <row r="675" spans="1:12">
      <c r="A675" s="1">
        <v>22.404208000000001</v>
      </c>
      <c r="B675" s="1">
        <v>0.25810077225799999</v>
      </c>
      <c r="C675" s="1">
        <v>0.24183391686399999</v>
      </c>
      <c r="D675" s="1">
        <f t="shared" si="90"/>
        <v>4.0200772257999978E-2</v>
      </c>
      <c r="E675" s="1">
        <f t="shared" si="91"/>
        <v>0.26677391686399998</v>
      </c>
      <c r="F675">
        <f t="shared" si="92"/>
        <v>7.2784424809099954E-2</v>
      </c>
      <c r="G675">
        <f t="shared" si="95"/>
        <v>22.433333333333607</v>
      </c>
      <c r="H675">
        <f t="shared" si="93"/>
        <v>8.5695540902958829</v>
      </c>
      <c r="I675">
        <f t="shared" si="94"/>
        <v>98</v>
      </c>
      <c r="J675" s="1" t="str">
        <f t="shared" si="98"/>
        <v/>
      </c>
      <c r="K675">
        <f t="shared" si="96"/>
        <v>200.0000000000083</v>
      </c>
      <c r="L675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</v>
      </c>
    </row>
    <row r="676" spans="1:12" ht="30">
      <c r="A676" s="1">
        <v>22.437498000000001</v>
      </c>
      <c r="B676" s="1">
        <v>0.25810077225799999</v>
      </c>
      <c r="C676" s="1">
        <v>0.24183391686399999</v>
      </c>
      <c r="D676" s="1">
        <f t="shared" si="90"/>
        <v>4.0200772257999978E-2</v>
      </c>
      <c r="E676" s="1">
        <f t="shared" si="91"/>
        <v>0.26677391686399998</v>
      </c>
      <c r="F676">
        <f t="shared" si="92"/>
        <v>7.2784424809099954E-2</v>
      </c>
      <c r="G676">
        <f t="shared" si="95"/>
        <v>22.466666666666942</v>
      </c>
      <c r="H676">
        <f t="shared" si="93"/>
        <v>8.5695540902958829</v>
      </c>
      <c r="I676">
        <f t="shared" si="94"/>
        <v>98</v>
      </c>
      <c r="J676" s="1" t="str">
        <f t="shared" si="98"/>
        <v/>
      </c>
      <c r="K676">
        <f t="shared" si="96"/>
        <v>233.33333333334329</v>
      </c>
      <c r="L676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</v>
      </c>
    </row>
    <row r="677" spans="1:12">
      <c r="A677" s="1">
        <v>22.470787999999999</v>
      </c>
      <c r="B677" s="1">
        <v>0.25810077225799999</v>
      </c>
      <c r="C677" s="1">
        <v>0.240749459838</v>
      </c>
      <c r="D677" s="1">
        <f t="shared" si="90"/>
        <v>4.0200772257999978E-2</v>
      </c>
      <c r="E677" s="1">
        <f t="shared" si="91"/>
        <v>0.26568945983800002</v>
      </c>
      <c r="F677">
        <f t="shared" si="92"/>
        <v>7.2206991159147804E-2</v>
      </c>
      <c r="G677">
        <f t="shared" si="95"/>
        <v>22.500000000000277</v>
      </c>
      <c r="H677">
        <f t="shared" si="93"/>
        <v>8.6040097484506362</v>
      </c>
      <c r="I677">
        <f t="shared" si="94"/>
        <v>98</v>
      </c>
      <c r="J677" s="1" t="str">
        <f t="shared" si="98"/>
        <v/>
      </c>
      <c r="K677">
        <f t="shared" si="96"/>
        <v>266.66666666667828</v>
      </c>
      <c r="L677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</v>
      </c>
    </row>
    <row r="678" spans="1:12" ht="30">
      <c r="A678" s="1">
        <v>22.504078</v>
      </c>
      <c r="B678" s="1">
        <v>0.25810077225799999</v>
      </c>
      <c r="C678" s="1">
        <v>0.240749459838</v>
      </c>
      <c r="D678" s="1">
        <f t="shared" si="90"/>
        <v>4.0200772257999978E-2</v>
      </c>
      <c r="E678" s="1">
        <f t="shared" si="91"/>
        <v>0.26568945983800002</v>
      </c>
      <c r="F678">
        <f t="shared" si="92"/>
        <v>7.2206991159147804E-2</v>
      </c>
      <c r="G678">
        <f t="shared" si="95"/>
        <v>22.533333333333612</v>
      </c>
      <c r="H678">
        <f t="shared" si="93"/>
        <v>8.6040097484506362</v>
      </c>
      <c r="I678">
        <f t="shared" si="94"/>
        <v>98</v>
      </c>
      <c r="J678" s="1" t="str">
        <f t="shared" si="98"/>
        <v/>
      </c>
      <c r="K678">
        <f t="shared" si="96"/>
        <v>300.0000000000133</v>
      </c>
      <c r="L678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</v>
      </c>
    </row>
    <row r="679" spans="1:12">
      <c r="A679" s="1">
        <v>22.537368000000001</v>
      </c>
      <c r="B679" s="1">
        <v>0.25810077225799999</v>
      </c>
      <c r="C679" s="1">
        <v>0.240749459838</v>
      </c>
      <c r="D679" s="1">
        <f t="shared" si="90"/>
        <v>4.0200772257999978E-2</v>
      </c>
      <c r="E679" s="1">
        <f t="shared" si="91"/>
        <v>0.26568945983800002</v>
      </c>
      <c r="F679">
        <f t="shared" si="92"/>
        <v>7.2206991159147804E-2</v>
      </c>
      <c r="G679">
        <f t="shared" si="95"/>
        <v>22.566666666666947</v>
      </c>
      <c r="H679">
        <f t="shared" si="93"/>
        <v>8.6040097484506362</v>
      </c>
      <c r="I679">
        <f t="shared" si="94"/>
        <v>98</v>
      </c>
      <c r="J679" s="1" t="str">
        <f t="shared" si="98"/>
        <v/>
      </c>
      <c r="K679">
        <f t="shared" si="96"/>
        <v>333.33333333334826</v>
      </c>
      <c r="L679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</v>
      </c>
    </row>
    <row r="680" spans="1:12" ht="30">
      <c r="A680" s="1">
        <v>22.570658000000002</v>
      </c>
      <c r="B680" s="1">
        <v>0.25810077225799999</v>
      </c>
      <c r="C680" s="1">
        <v>0.240749459838</v>
      </c>
      <c r="D680" s="1">
        <f t="shared" si="90"/>
        <v>4.0200772257999978E-2</v>
      </c>
      <c r="E680" s="1">
        <f t="shared" si="91"/>
        <v>0.26568945983800002</v>
      </c>
      <c r="F680">
        <f t="shared" si="92"/>
        <v>7.2206991159147804E-2</v>
      </c>
      <c r="G680">
        <f t="shared" si="95"/>
        <v>22.600000000000282</v>
      </c>
      <c r="H680">
        <f t="shared" si="93"/>
        <v>8.6040097484506362</v>
      </c>
      <c r="I680">
        <f t="shared" si="94"/>
        <v>98</v>
      </c>
      <c r="J680" s="1" t="str">
        <f t="shared" si="98"/>
        <v/>
      </c>
      <c r="K680">
        <f t="shared" si="96"/>
        <v>366.66666666668323</v>
      </c>
      <c r="L680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</v>
      </c>
    </row>
    <row r="681" spans="1:12">
      <c r="A681" s="1">
        <v>22.603947999999999</v>
      </c>
      <c r="B681" s="1">
        <v>0.25810077225799999</v>
      </c>
      <c r="C681" s="1">
        <v>0.240749459838</v>
      </c>
      <c r="D681" s="1">
        <f t="shared" si="90"/>
        <v>4.0200772257999978E-2</v>
      </c>
      <c r="E681" s="1">
        <f t="shared" si="91"/>
        <v>0.26568945983800002</v>
      </c>
      <c r="F681">
        <f t="shared" si="92"/>
        <v>7.2206991159147804E-2</v>
      </c>
      <c r="G681">
        <f t="shared" si="95"/>
        <v>22.633333333333617</v>
      </c>
      <c r="H681">
        <f t="shared" si="93"/>
        <v>8.6040097484506362</v>
      </c>
      <c r="I681">
        <f t="shared" si="94"/>
        <v>98</v>
      </c>
      <c r="J681" s="1" t="str">
        <f t="shared" si="98"/>
        <v/>
      </c>
      <c r="K681">
        <f t="shared" si="96"/>
        <v>400.00000000001819</v>
      </c>
      <c r="L681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</v>
      </c>
    </row>
    <row r="682" spans="1:12" ht="30">
      <c r="A682" s="1">
        <v>22.637238</v>
      </c>
      <c r="B682" s="1">
        <v>0.25810077225799999</v>
      </c>
      <c r="C682" s="1">
        <v>0.240749459838</v>
      </c>
      <c r="D682" s="1">
        <f t="shared" si="90"/>
        <v>4.0200772257999978E-2</v>
      </c>
      <c r="E682" s="1">
        <f t="shared" si="91"/>
        <v>0.26568945983800002</v>
      </c>
      <c r="F682">
        <f t="shared" si="92"/>
        <v>7.2206991159147804E-2</v>
      </c>
      <c r="G682">
        <f t="shared" si="95"/>
        <v>22.666666666666952</v>
      </c>
      <c r="H682">
        <f t="shared" si="93"/>
        <v>8.6040097484506362</v>
      </c>
      <c r="I682">
        <f t="shared" si="94"/>
        <v>98</v>
      </c>
      <c r="J682" s="1" t="str">
        <f t="shared" si="98"/>
        <v/>
      </c>
      <c r="K682">
        <f t="shared" si="96"/>
        <v>433.33333333335315</v>
      </c>
      <c r="L682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</v>
      </c>
    </row>
    <row r="683" spans="1:12">
      <c r="A683" s="1">
        <v>22.670528000000001</v>
      </c>
      <c r="B683" s="1">
        <v>0.25810077225799999</v>
      </c>
      <c r="C683" s="1">
        <v>0.240749459838</v>
      </c>
      <c r="D683" s="1">
        <f t="shared" si="90"/>
        <v>4.0200772257999978E-2</v>
      </c>
      <c r="E683" s="1">
        <f t="shared" si="91"/>
        <v>0.26568945983800002</v>
      </c>
      <c r="F683">
        <f t="shared" si="92"/>
        <v>7.2206991159147804E-2</v>
      </c>
      <c r="G683">
        <f t="shared" si="95"/>
        <v>22.700000000000287</v>
      </c>
      <c r="H683">
        <f t="shared" si="93"/>
        <v>8.6040097484506362</v>
      </c>
      <c r="I683">
        <f t="shared" si="94"/>
        <v>98</v>
      </c>
      <c r="J683" s="1" t="str">
        <f t="shared" si="98"/>
        <v/>
      </c>
      <c r="K683">
        <f t="shared" si="96"/>
        <v>466.66666666668812</v>
      </c>
      <c r="L683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</v>
      </c>
    </row>
    <row r="684" spans="1:12" ht="30">
      <c r="A684" s="1">
        <v>22.703817999999998</v>
      </c>
      <c r="B684" s="1">
        <v>0.25810077225799999</v>
      </c>
      <c r="C684" s="1">
        <v>0.240749459838</v>
      </c>
      <c r="D684" s="1">
        <f t="shared" si="90"/>
        <v>4.0200772257999978E-2</v>
      </c>
      <c r="E684" s="1">
        <f t="shared" si="91"/>
        <v>0.26568945983800002</v>
      </c>
      <c r="F684">
        <f t="shared" si="92"/>
        <v>7.2206991159147804E-2</v>
      </c>
      <c r="G684">
        <f t="shared" si="95"/>
        <v>22.733333333333622</v>
      </c>
      <c r="H684">
        <f t="shared" si="93"/>
        <v>8.6040097484506362</v>
      </c>
      <c r="I684">
        <f t="shared" si="94"/>
        <v>98</v>
      </c>
      <c r="J684" s="1" t="str">
        <f t="shared" si="98"/>
        <v/>
      </c>
      <c r="K684">
        <f t="shared" si="96"/>
        <v>500.00000000002308</v>
      </c>
      <c r="L684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</v>
      </c>
    </row>
    <row r="685" spans="1:12">
      <c r="A685" s="1">
        <v>22.737107999999999</v>
      </c>
      <c r="B685" s="1">
        <v>0.25810077225799999</v>
      </c>
      <c r="C685" s="1">
        <v>0.240749459838</v>
      </c>
      <c r="D685" s="1">
        <f t="shared" si="90"/>
        <v>4.0200772257999978E-2</v>
      </c>
      <c r="E685" s="1">
        <f t="shared" si="91"/>
        <v>0.26568945983800002</v>
      </c>
      <c r="F685">
        <f t="shared" si="92"/>
        <v>7.2206991159147804E-2</v>
      </c>
      <c r="G685">
        <f t="shared" si="95"/>
        <v>22.766666666666957</v>
      </c>
      <c r="H685">
        <f t="shared" si="93"/>
        <v>8.6040097484506362</v>
      </c>
      <c r="I685">
        <f t="shared" si="94"/>
        <v>98</v>
      </c>
      <c r="J685" s="1" t="str">
        <f t="shared" si="98"/>
        <v/>
      </c>
      <c r="K685">
        <f t="shared" si="96"/>
        <v>533.33333333335804</v>
      </c>
      <c r="L685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</v>
      </c>
    </row>
    <row r="686" spans="1:12" ht="30">
      <c r="A686" s="1">
        <v>22.770398</v>
      </c>
      <c r="B686" s="1">
        <v>0.25810077225799999</v>
      </c>
      <c r="C686" s="1">
        <v>0.240749459838</v>
      </c>
      <c r="D686" s="1">
        <f t="shared" si="90"/>
        <v>4.0200772257999978E-2</v>
      </c>
      <c r="E686" s="1">
        <f t="shared" si="91"/>
        <v>0.26568945983800002</v>
      </c>
      <c r="F686">
        <f t="shared" si="92"/>
        <v>7.2206991159147804E-2</v>
      </c>
      <c r="G686">
        <f t="shared" si="95"/>
        <v>22.800000000000292</v>
      </c>
      <c r="H686">
        <f t="shared" si="93"/>
        <v>8.6040097484506362</v>
      </c>
      <c r="I686">
        <f t="shared" si="94"/>
        <v>98</v>
      </c>
      <c r="J686" s="1" t="str">
        <f t="shared" si="98"/>
        <v/>
      </c>
      <c r="K686">
        <f t="shared" si="96"/>
        <v>566.666666666693</v>
      </c>
      <c r="L686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</v>
      </c>
    </row>
    <row r="687" spans="1:12">
      <c r="A687" s="1">
        <v>22.803688999999999</v>
      </c>
      <c r="B687" s="1">
        <v>0.25593185820600001</v>
      </c>
      <c r="C687" s="1">
        <v>0.240749459838</v>
      </c>
      <c r="D687" s="1">
        <f t="shared" si="90"/>
        <v>3.8031858205999997E-2</v>
      </c>
      <c r="E687" s="1">
        <f t="shared" si="91"/>
        <v>0.26568945983800002</v>
      </c>
      <c r="F687">
        <f t="shared" si="92"/>
        <v>7.2037311307609514E-2</v>
      </c>
      <c r="G687">
        <f t="shared" si="95"/>
        <v>22.833333333333627</v>
      </c>
      <c r="H687">
        <f t="shared" si="93"/>
        <v>8.1462099996340385</v>
      </c>
      <c r="I687">
        <f t="shared" si="94"/>
        <v>98</v>
      </c>
      <c r="J687" s="1" t="str">
        <f t="shared" si="98"/>
        <v/>
      </c>
      <c r="K687">
        <f t="shared" si="96"/>
        <v>600.00000000002797</v>
      </c>
      <c r="L687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</v>
      </c>
    </row>
    <row r="688" spans="1:12" ht="30">
      <c r="A688" s="1">
        <v>22.836978999999999</v>
      </c>
      <c r="B688" s="1">
        <v>0.25593185820600001</v>
      </c>
      <c r="C688" s="1">
        <v>0.240749459838</v>
      </c>
      <c r="D688" s="1">
        <f t="shared" si="90"/>
        <v>3.8031858205999997E-2</v>
      </c>
      <c r="E688" s="1">
        <f t="shared" si="91"/>
        <v>0.26568945983800002</v>
      </c>
      <c r="F688">
        <f t="shared" si="92"/>
        <v>7.2037311307609514E-2</v>
      </c>
      <c r="G688">
        <f t="shared" si="95"/>
        <v>22.866666666666962</v>
      </c>
      <c r="H688">
        <f t="shared" si="93"/>
        <v>8.1462099996340385</v>
      </c>
      <c r="I688">
        <f t="shared" si="94"/>
        <v>98</v>
      </c>
      <c r="J688" s="1" t="str">
        <f t="shared" si="98"/>
        <v/>
      </c>
      <c r="K688">
        <f t="shared" si="96"/>
        <v>633.33333333336293</v>
      </c>
      <c r="L688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</v>
      </c>
    </row>
    <row r="689" spans="1:12">
      <c r="A689" s="1">
        <v>22.870269</v>
      </c>
      <c r="B689" s="1">
        <v>0.25593185820600001</v>
      </c>
      <c r="C689" s="1">
        <v>0.240749459838</v>
      </c>
      <c r="D689" s="1">
        <f t="shared" si="90"/>
        <v>3.8031858205999997E-2</v>
      </c>
      <c r="E689" s="1">
        <f t="shared" si="91"/>
        <v>0.26568945983800002</v>
      </c>
      <c r="F689">
        <f t="shared" si="92"/>
        <v>7.2037311307609514E-2</v>
      </c>
      <c r="G689">
        <f t="shared" si="95"/>
        <v>22.900000000000297</v>
      </c>
      <c r="H689">
        <f t="shared" si="93"/>
        <v>8.1462099996340385</v>
      </c>
      <c r="I689">
        <f t="shared" si="94"/>
        <v>98</v>
      </c>
      <c r="J689" s="1" t="str">
        <f t="shared" si="98"/>
        <v/>
      </c>
      <c r="K689">
        <f t="shared" si="96"/>
        <v>666.66666666669789</v>
      </c>
      <c r="L689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</v>
      </c>
    </row>
    <row r="690" spans="1:12" ht="30">
      <c r="A690" s="1">
        <v>22.903559000000001</v>
      </c>
      <c r="B690" s="1">
        <v>0.25593185820600001</v>
      </c>
      <c r="C690" s="1">
        <v>0.240749459838</v>
      </c>
      <c r="D690" s="1">
        <f t="shared" si="90"/>
        <v>3.8031858205999997E-2</v>
      </c>
      <c r="E690" s="1">
        <f t="shared" si="91"/>
        <v>0.26568945983800002</v>
      </c>
      <c r="F690">
        <f t="shared" si="92"/>
        <v>7.2037311307609514E-2</v>
      </c>
      <c r="G690">
        <f t="shared" si="95"/>
        <v>22.933333333333632</v>
      </c>
      <c r="H690">
        <f t="shared" si="93"/>
        <v>8.1462099996340385</v>
      </c>
      <c r="I690">
        <f t="shared" si="94"/>
        <v>98</v>
      </c>
      <c r="J690" s="1" t="str">
        <f t="shared" si="98"/>
        <v/>
      </c>
      <c r="K690">
        <f t="shared" si="96"/>
        <v>700.00000000003286</v>
      </c>
      <c r="L690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</v>
      </c>
    </row>
    <row r="691" spans="1:12">
      <c r="A691" s="1">
        <v>22.936848999999999</v>
      </c>
      <c r="B691" s="1">
        <v>0.25593185820600001</v>
      </c>
      <c r="C691" s="1">
        <v>0.240749459838</v>
      </c>
      <c r="D691" s="1">
        <f t="shared" si="90"/>
        <v>3.8031858205999997E-2</v>
      </c>
      <c r="E691" s="1">
        <f t="shared" si="91"/>
        <v>0.26568945983800002</v>
      </c>
      <c r="F691">
        <f t="shared" si="92"/>
        <v>7.2037311307609514E-2</v>
      </c>
      <c r="G691">
        <f t="shared" si="95"/>
        <v>22.966666666666967</v>
      </c>
      <c r="H691">
        <f t="shared" si="93"/>
        <v>8.1462099996340385</v>
      </c>
      <c r="I691">
        <f t="shared" si="94"/>
        <v>98</v>
      </c>
      <c r="J691" s="1" t="str">
        <f t="shared" si="98"/>
        <v/>
      </c>
      <c r="K691">
        <f t="shared" si="96"/>
        <v>733.33333333336782</v>
      </c>
      <c r="L691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</v>
      </c>
    </row>
    <row r="692" spans="1:12" ht="30">
      <c r="A692" s="1">
        <v>22.970139</v>
      </c>
      <c r="B692" s="1">
        <v>0.25593185820600001</v>
      </c>
      <c r="C692" s="1">
        <v>0.240749459838</v>
      </c>
      <c r="D692" s="1">
        <f t="shared" si="90"/>
        <v>3.8031858205999997E-2</v>
      </c>
      <c r="E692" s="1">
        <f t="shared" si="91"/>
        <v>0.26568945983800002</v>
      </c>
      <c r="F692">
        <f t="shared" si="92"/>
        <v>7.2037311307609514E-2</v>
      </c>
      <c r="G692">
        <f t="shared" si="95"/>
        <v>23.000000000000302</v>
      </c>
      <c r="H692">
        <f t="shared" si="93"/>
        <v>8.1462099996340385</v>
      </c>
      <c r="I692">
        <f t="shared" si="94"/>
        <v>98</v>
      </c>
      <c r="J692" s="1" t="str">
        <f t="shared" si="98"/>
        <v/>
      </c>
      <c r="K692">
        <f t="shared" si="96"/>
        <v>766.66666666670278</v>
      </c>
      <c r="L692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</v>
      </c>
    </row>
    <row r="693" spans="1:12">
      <c r="A693" s="1">
        <v>23.003429000000001</v>
      </c>
      <c r="B693" s="1">
        <v>0.25593185820600001</v>
      </c>
      <c r="C693" s="1">
        <v>0.240749459838</v>
      </c>
      <c r="D693" s="1">
        <f t="shared" si="90"/>
        <v>3.8031858205999997E-2</v>
      </c>
      <c r="E693" s="1">
        <f t="shared" si="91"/>
        <v>0.26568945983800002</v>
      </c>
      <c r="F693">
        <f t="shared" si="92"/>
        <v>7.2037311307609514E-2</v>
      </c>
      <c r="G693">
        <f t="shared" si="95"/>
        <v>23.033333333333637</v>
      </c>
      <c r="H693">
        <f t="shared" si="93"/>
        <v>8.1462099996340385</v>
      </c>
      <c r="I693">
        <f t="shared" si="94"/>
        <v>98</v>
      </c>
      <c r="J693" s="1" t="str">
        <f t="shared" si="98"/>
        <v/>
      </c>
      <c r="K693">
        <f t="shared" si="96"/>
        <v>800.00000000003774</v>
      </c>
      <c r="L693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</v>
      </c>
    </row>
    <row r="694" spans="1:12" ht="30">
      <c r="A694" s="1">
        <v>23.036719000000002</v>
      </c>
      <c r="B694" s="1">
        <v>0.25593185820600001</v>
      </c>
      <c r="C694" s="1">
        <v>0.240749459838</v>
      </c>
      <c r="D694" s="1">
        <f t="shared" si="90"/>
        <v>3.8031858205999997E-2</v>
      </c>
      <c r="E694" s="1">
        <f t="shared" si="91"/>
        <v>0.26568945983800002</v>
      </c>
      <c r="F694">
        <f t="shared" si="92"/>
        <v>7.2037311307609514E-2</v>
      </c>
      <c r="G694">
        <f t="shared" si="95"/>
        <v>23.066666666666972</v>
      </c>
      <c r="H694">
        <f t="shared" si="93"/>
        <v>8.1462099996340385</v>
      </c>
      <c r="I694">
        <f t="shared" si="94"/>
        <v>98</v>
      </c>
      <c r="J694" s="1" t="str">
        <f t="shared" si="98"/>
        <v/>
      </c>
      <c r="K694">
        <f t="shared" si="96"/>
        <v>833.33333333337271</v>
      </c>
      <c r="L694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</v>
      </c>
    </row>
    <row r="695" spans="1:12">
      <c r="A695" s="1">
        <v>23.070008999999999</v>
      </c>
      <c r="B695" s="1">
        <v>0.25593185820600001</v>
      </c>
      <c r="C695" s="1">
        <v>0.240749459838</v>
      </c>
      <c r="D695" s="1">
        <f t="shared" si="90"/>
        <v>3.8031858205999997E-2</v>
      </c>
      <c r="E695" s="1">
        <f t="shared" si="91"/>
        <v>0.26568945983800002</v>
      </c>
      <c r="F695">
        <f t="shared" si="92"/>
        <v>7.2037311307609514E-2</v>
      </c>
      <c r="G695">
        <f t="shared" si="95"/>
        <v>23.100000000000307</v>
      </c>
      <c r="H695">
        <f t="shared" si="93"/>
        <v>8.1462099996340385</v>
      </c>
      <c r="I695">
        <f t="shared" si="94"/>
        <v>98</v>
      </c>
      <c r="J695" s="1" t="str">
        <f t="shared" si="98"/>
        <v/>
      </c>
      <c r="K695">
        <f t="shared" si="96"/>
        <v>866.66666666670767</v>
      </c>
      <c r="L695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</v>
      </c>
    </row>
    <row r="696" spans="1:12" ht="30">
      <c r="A696" s="1">
        <v>23.103299</v>
      </c>
      <c r="B696" s="1">
        <v>0.25593185820600001</v>
      </c>
      <c r="C696" s="1">
        <v>0.240749459838</v>
      </c>
      <c r="D696" s="1">
        <f t="shared" si="90"/>
        <v>3.8031858205999997E-2</v>
      </c>
      <c r="E696" s="1">
        <f t="shared" si="91"/>
        <v>0.26568945983800002</v>
      </c>
      <c r="F696">
        <f t="shared" si="92"/>
        <v>7.2037311307609514E-2</v>
      </c>
      <c r="G696">
        <f t="shared" si="95"/>
        <v>23.133333333333642</v>
      </c>
      <c r="H696">
        <f t="shared" si="93"/>
        <v>8.1462099996340385</v>
      </c>
      <c r="I696">
        <f t="shared" si="94"/>
        <v>98</v>
      </c>
      <c r="J696" s="1" t="str">
        <f t="shared" si="98"/>
        <v/>
      </c>
      <c r="K696">
        <f t="shared" si="96"/>
        <v>900.00000000004263</v>
      </c>
      <c r="L696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</v>
      </c>
    </row>
    <row r="697" spans="1:12">
      <c r="A697" s="1">
        <v>23.136589000000001</v>
      </c>
      <c r="B697" s="1">
        <v>0.25593185820600001</v>
      </c>
      <c r="C697" s="1">
        <v>0.240749459838</v>
      </c>
      <c r="D697" s="1">
        <f t="shared" si="90"/>
        <v>3.8031858205999997E-2</v>
      </c>
      <c r="E697" s="1">
        <f t="shared" si="91"/>
        <v>0.26568945983800002</v>
      </c>
      <c r="F697">
        <f t="shared" si="92"/>
        <v>7.2037311307609514E-2</v>
      </c>
      <c r="G697">
        <f t="shared" si="95"/>
        <v>23.166666666666977</v>
      </c>
      <c r="H697">
        <f t="shared" si="93"/>
        <v>8.1462099996340385</v>
      </c>
      <c r="I697">
        <f t="shared" si="94"/>
        <v>98</v>
      </c>
      <c r="J697" s="1" t="str">
        <f t="shared" si="98"/>
        <v/>
      </c>
      <c r="K697">
        <f t="shared" si="96"/>
        <v>933.3333333333776</v>
      </c>
      <c r="L697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</v>
      </c>
    </row>
    <row r="698" spans="1:12" ht="30">
      <c r="A698" s="1">
        <v>23.169879000000002</v>
      </c>
      <c r="B698" s="1">
        <v>0.25593185820600001</v>
      </c>
      <c r="C698" s="1">
        <v>0.240749459838</v>
      </c>
      <c r="D698" s="1">
        <f t="shared" si="90"/>
        <v>3.8031858205999997E-2</v>
      </c>
      <c r="E698" s="1">
        <f t="shared" si="91"/>
        <v>0.26568945983800002</v>
      </c>
      <c r="F698">
        <f t="shared" si="92"/>
        <v>7.2037311307609514E-2</v>
      </c>
      <c r="G698">
        <f t="shared" si="95"/>
        <v>23.200000000000312</v>
      </c>
      <c r="H698">
        <f t="shared" si="93"/>
        <v>8.1462099996340385</v>
      </c>
      <c r="I698">
        <f t="shared" si="94"/>
        <v>98</v>
      </c>
      <c r="J698" s="1" t="str">
        <f t="shared" si="98"/>
        <v/>
      </c>
      <c r="K698">
        <f t="shared" si="96"/>
        <v>966.66666666671256</v>
      </c>
      <c r="L698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</v>
      </c>
    </row>
    <row r="699" spans="1:12">
      <c r="A699" s="1">
        <v>23.203168999999999</v>
      </c>
      <c r="B699" s="1">
        <v>0.25593185820600001</v>
      </c>
      <c r="C699" s="1">
        <v>0.240749459838</v>
      </c>
      <c r="D699" s="1">
        <f t="shared" si="90"/>
        <v>3.8031858205999997E-2</v>
      </c>
      <c r="E699" s="1">
        <f t="shared" si="91"/>
        <v>0.26568945983800002</v>
      </c>
      <c r="F699">
        <f t="shared" si="92"/>
        <v>7.2037311307609514E-2</v>
      </c>
      <c r="G699">
        <f t="shared" si="95"/>
        <v>23.233333333333647</v>
      </c>
      <c r="H699">
        <f t="shared" si="93"/>
        <v>8.1462099996340385</v>
      </c>
      <c r="I699">
        <f t="shared" si="94"/>
        <v>98</v>
      </c>
      <c r="J699" s="1" t="str">
        <f t="shared" si="98"/>
        <v/>
      </c>
      <c r="K699">
        <f t="shared" si="96"/>
        <v>1000.0000000000475</v>
      </c>
      <c r="L699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</v>
      </c>
    </row>
    <row r="700" spans="1:12" ht="30">
      <c r="A700" s="1">
        <v>23.236459</v>
      </c>
      <c r="B700" s="1">
        <v>0.25593185820600001</v>
      </c>
      <c r="C700" s="1">
        <v>0.240749459838</v>
      </c>
      <c r="D700" s="1">
        <f t="shared" si="90"/>
        <v>3.8031858205999997E-2</v>
      </c>
      <c r="E700" s="1">
        <f t="shared" si="91"/>
        <v>0.26568945983800002</v>
      </c>
      <c r="F700">
        <f t="shared" si="92"/>
        <v>7.2037311307609514E-2</v>
      </c>
      <c r="G700">
        <f t="shared" si="95"/>
        <v>23.266666666666982</v>
      </c>
      <c r="H700">
        <f t="shared" si="93"/>
        <v>8.1462099996340385</v>
      </c>
      <c r="I700">
        <f t="shared" si="94"/>
        <v>98</v>
      </c>
      <c r="J700" s="1" t="str">
        <f t="shared" si="98"/>
        <v/>
      </c>
      <c r="K700">
        <f t="shared" si="96"/>
        <v>1033.3333333333826</v>
      </c>
      <c r="L700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</v>
      </c>
    </row>
    <row r="701" spans="1:12">
      <c r="A701" s="1">
        <v>23.269749000000001</v>
      </c>
      <c r="B701" s="1">
        <v>0.25810077225799999</v>
      </c>
      <c r="C701" s="1">
        <v>0.240749459838</v>
      </c>
      <c r="D701" s="1">
        <f t="shared" si="90"/>
        <v>4.0200772257999978E-2</v>
      </c>
      <c r="E701" s="1">
        <f t="shared" si="91"/>
        <v>0.26568945983800002</v>
      </c>
      <c r="F701">
        <f t="shared" si="92"/>
        <v>7.2206991159147804E-2</v>
      </c>
      <c r="G701">
        <f t="shared" si="95"/>
        <v>23.300000000000317</v>
      </c>
      <c r="H701">
        <f t="shared" si="93"/>
        <v>8.6040097484506362</v>
      </c>
      <c r="I701">
        <f t="shared" si="94"/>
        <v>98</v>
      </c>
      <c r="J701" s="1" t="str">
        <f t="shared" si="98"/>
        <v/>
      </c>
      <c r="K701">
        <f t="shared" si="96"/>
        <v>1066.6666666667177</v>
      </c>
      <c r="L701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</v>
      </c>
    </row>
    <row r="702" spans="1:12" ht="30">
      <c r="A702" s="1">
        <v>23.303038999999998</v>
      </c>
      <c r="B702" s="1">
        <v>0.260269686311</v>
      </c>
      <c r="C702" s="1">
        <v>0.23966500281100001</v>
      </c>
      <c r="D702" s="1">
        <f t="shared" si="90"/>
        <v>4.2369686310999993E-2</v>
      </c>
      <c r="E702" s="1">
        <f t="shared" si="91"/>
        <v>0.26460500281100002</v>
      </c>
      <c r="F702">
        <f t="shared" si="92"/>
        <v>7.181099783070187E-2</v>
      </c>
      <c r="G702">
        <f t="shared" si="95"/>
        <v>23.333333333333652</v>
      </c>
      <c r="H702">
        <f t="shared" si="93"/>
        <v>9.0972199240422444</v>
      </c>
      <c r="I702">
        <f t="shared" si="94"/>
        <v>99</v>
      </c>
      <c r="J702" s="1" t="str">
        <f t="shared" si="98"/>
        <v>delay(1066);
myservo.write(99);</v>
      </c>
      <c r="K702">
        <f t="shared" si="96"/>
        <v>33.333333333333336</v>
      </c>
      <c r="L702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</v>
      </c>
    </row>
    <row r="703" spans="1:12">
      <c r="A703" s="1">
        <v>23.336328999999999</v>
      </c>
      <c r="B703" s="1">
        <v>0.260269686311</v>
      </c>
      <c r="C703" s="1">
        <v>0.236411631732</v>
      </c>
      <c r="D703" s="1">
        <f t="shared" si="90"/>
        <v>4.2369686310999993E-2</v>
      </c>
      <c r="E703" s="1">
        <f t="shared" si="91"/>
        <v>0.26135163173199999</v>
      </c>
      <c r="F703">
        <f t="shared" si="92"/>
        <v>7.0099865727071484E-2</v>
      </c>
      <c r="G703">
        <f t="shared" si="95"/>
        <v>23.366666666666987</v>
      </c>
      <c r="H703">
        <f t="shared" si="93"/>
        <v>9.2085359471337362</v>
      </c>
      <c r="I703">
        <f t="shared" si="94"/>
        <v>99</v>
      </c>
      <c r="J703" s="1" t="str">
        <f t="shared" si="98"/>
        <v/>
      </c>
      <c r="K703">
        <f t="shared" si="96"/>
        <v>66.666666666668334</v>
      </c>
      <c r="L703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</v>
      </c>
    </row>
    <row r="704" spans="1:12" ht="30">
      <c r="A704" s="1">
        <v>23.369619</v>
      </c>
      <c r="B704" s="1">
        <v>0.260269686311</v>
      </c>
      <c r="C704" s="1">
        <v>0.236411631732</v>
      </c>
      <c r="D704" s="1">
        <f t="shared" si="90"/>
        <v>4.2369686310999993E-2</v>
      </c>
      <c r="E704" s="1">
        <f t="shared" si="91"/>
        <v>0.26135163173199999</v>
      </c>
      <c r="F704">
        <f t="shared" si="92"/>
        <v>7.0099865727071484E-2</v>
      </c>
      <c r="G704">
        <f t="shared" si="95"/>
        <v>23.400000000000322</v>
      </c>
      <c r="H704">
        <f t="shared" si="93"/>
        <v>9.2085359471337362</v>
      </c>
      <c r="I704">
        <f t="shared" si="94"/>
        <v>99</v>
      </c>
      <c r="J704" s="1" t="str">
        <f t="shared" si="98"/>
        <v/>
      </c>
      <c r="K704">
        <f t="shared" si="96"/>
        <v>100.00000000000333</v>
      </c>
      <c r="L704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</v>
      </c>
    </row>
    <row r="705" spans="1:12">
      <c r="A705" s="1">
        <v>23.402909999999999</v>
      </c>
      <c r="B705" s="1">
        <v>0.260269686311</v>
      </c>
      <c r="C705" s="1">
        <v>0.236411631732</v>
      </c>
      <c r="D705" s="1">
        <f t="shared" si="90"/>
        <v>4.2369686310999993E-2</v>
      </c>
      <c r="E705" s="1">
        <f t="shared" si="91"/>
        <v>0.26135163173199999</v>
      </c>
      <c r="F705">
        <f t="shared" si="92"/>
        <v>7.0099865727071484E-2</v>
      </c>
      <c r="G705">
        <f t="shared" si="95"/>
        <v>23.433333333333657</v>
      </c>
      <c r="H705">
        <f t="shared" si="93"/>
        <v>9.2085359471337362</v>
      </c>
      <c r="I705">
        <f t="shared" si="94"/>
        <v>99</v>
      </c>
      <c r="J705" s="1" t="str">
        <f t="shared" si="98"/>
        <v/>
      </c>
      <c r="K705">
        <f t="shared" si="96"/>
        <v>133.33333333333832</v>
      </c>
      <c r="L705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</v>
      </c>
    </row>
    <row r="706" spans="1:12" ht="30">
      <c r="A706" s="1">
        <v>23.436199999999999</v>
      </c>
      <c r="B706" s="1">
        <v>0.260269686311</v>
      </c>
      <c r="C706" s="1">
        <v>0.236411631732</v>
      </c>
      <c r="D706" s="1">
        <f t="shared" si="90"/>
        <v>4.2369686310999993E-2</v>
      </c>
      <c r="E706" s="1">
        <f t="shared" si="91"/>
        <v>0.26135163173199999</v>
      </c>
      <c r="F706">
        <f t="shared" si="92"/>
        <v>7.0099865727071484E-2</v>
      </c>
      <c r="G706">
        <f t="shared" si="95"/>
        <v>23.466666666666992</v>
      </c>
      <c r="H706">
        <f t="shared" si="93"/>
        <v>9.2085359471337362</v>
      </c>
      <c r="I706">
        <f t="shared" si="94"/>
        <v>99</v>
      </c>
      <c r="J706" s="1" t="str">
        <f t="shared" si="98"/>
        <v/>
      </c>
      <c r="K706">
        <f t="shared" si="96"/>
        <v>166.66666666667331</v>
      </c>
      <c r="L706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</v>
      </c>
    </row>
    <row r="707" spans="1:12">
      <c r="A707" s="1">
        <v>23.46949</v>
      </c>
      <c r="B707" s="1">
        <v>0.260269686311</v>
      </c>
      <c r="C707" s="1">
        <v>0.236411631732</v>
      </c>
      <c r="D707" s="1">
        <f t="shared" ref="D707:D770" si="99">B707-0.2179</f>
        <v>4.2369686310999993E-2</v>
      </c>
      <c r="E707" s="1">
        <f t="shared" ref="E707:E770" si="100">C707+0.02494</f>
        <v>0.26135163173199999</v>
      </c>
      <c r="F707">
        <f t="shared" ref="F707:F770" si="101">D707*D707+E707*E707</f>
        <v>7.0099865727071484E-2</v>
      </c>
      <c r="G707">
        <f t="shared" si="95"/>
        <v>23.500000000000327</v>
      </c>
      <c r="H707">
        <f t="shared" ref="H707:H770" si="102">DEGREES(ATAN(D707/E707))</f>
        <v>9.2085359471337362</v>
      </c>
      <c r="I707">
        <f t="shared" ref="I707:I770" si="103">INT(H707)+90</f>
        <v>99</v>
      </c>
      <c r="J707" s="1" t="str">
        <f t="shared" si="98"/>
        <v/>
      </c>
      <c r="K707">
        <f t="shared" si="96"/>
        <v>200.0000000000083</v>
      </c>
      <c r="L707" t="str">
        <f t="shared" si="97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</v>
      </c>
    </row>
    <row r="708" spans="1:12" ht="30">
      <c r="A708" s="1">
        <v>23.502780000000001</v>
      </c>
      <c r="B708" s="1">
        <v>0.260269686311</v>
      </c>
      <c r="C708" s="1">
        <v>0.236411631732</v>
      </c>
      <c r="D708" s="1">
        <f t="shared" si="99"/>
        <v>4.2369686310999993E-2</v>
      </c>
      <c r="E708" s="1">
        <f t="shared" si="100"/>
        <v>0.26135163173199999</v>
      </c>
      <c r="F708">
        <f t="shared" si="101"/>
        <v>7.0099865727071484E-2</v>
      </c>
      <c r="G708">
        <f t="shared" ref="G708:G771" si="104">G707+1/30</f>
        <v>23.533333333333662</v>
      </c>
      <c r="H708">
        <f t="shared" si="102"/>
        <v>9.2085359471337362</v>
      </c>
      <c r="I708">
        <f t="shared" si="103"/>
        <v>99</v>
      </c>
      <c r="J708" s="1" t="str">
        <f t="shared" si="98"/>
        <v/>
      </c>
      <c r="K708">
        <f t="shared" ref="K708:K771" si="105">IF(I708=I707,K707+(G708-G707)*1000,100/3)</f>
        <v>233.33333333334329</v>
      </c>
      <c r="L708" t="str">
        <f t="shared" ref="L708:L771" si="106">CONCATENATE(L707,J708)</f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</v>
      </c>
    </row>
    <row r="709" spans="1:12">
      <c r="A709" s="1">
        <v>23.536069999999999</v>
      </c>
      <c r="B709" s="1">
        <v>0.25701631523200003</v>
      </c>
      <c r="C709" s="1">
        <v>0.23858054578499999</v>
      </c>
      <c r="D709" s="1">
        <f t="shared" si="99"/>
        <v>3.9116315232000015E-2</v>
      </c>
      <c r="E709" s="1">
        <f t="shared" si="100"/>
        <v>0.263520545785</v>
      </c>
      <c r="F709">
        <f t="shared" si="101"/>
        <v>7.0973164168153483E-2</v>
      </c>
      <c r="G709">
        <f t="shared" si="104"/>
        <v>23.566666666666997</v>
      </c>
      <c r="H709">
        <f t="shared" si="102"/>
        <v>8.4431875715575586</v>
      </c>
      <c r="I709">
        <f t="shared" si="103"/>
        <v>98</v>
      </c>
      <c r="J709" s="1" t="str">
        <f t="shared" ref="J709:J772" si="107">IF(I709=I708,"",CONCATENATE("delay(",INT(K708),");",CHAR(10),"myservo.write(",I709,");"))</f>
        <v>delay(233);
myservo.write(98);</v>
      </c>
      <c r="K709">
        <f t="shared" si="105"/>
        <v>33.333333333333336</v>
      </c>
      <c r="L709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</v>
      </c>
    </row>
    <row r="710" spans="1:12" ht="30">
      <c r="A710" s="1">
        <v>23.56936</v>
      </c>
      <c r="B710" s="1">
        <v>0.25701631523200003</v>
      </c>
      <c r="C710" s="1">
        <v>0.23858054578499999</v>
      </c>
      <c r="D710" s="1">
        <f t="shared" si="99"/>
        <v>3.9116315232000015E-2</v>
      </c>
      <c r="E710" s="1">
        <f t="shared" si="100"/>
        <v>0.263520545785</v>
      </c>
      <c r="F710">
        <f t="shared" si="101"/>
        <v>7.0973164168153483E-2</v>
      </c>
      <c r="G710">
        <f t="shared" si="104"/>
        <v>23.600000000000332</v>
      </c>
      <c r="H710">
        <f t="shared" si="102"/>
        <v>8.4431875715575586</v>
      </c>
      <c r="I710">
        <f t="shared" si="103"/>
        <v>98</v>
      </c>
      <c r="J710" s="1" t="str">
        <f t="shared" si="107"/>
        <v/>
      </c>
      <c r="K710">
        <f t="shared" si="105"/>
        <v>66.666666666668334</v>
      </c>
      <c r="L710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</v>
      </c>
    </row>
    <row r="711" spans="1:12">
      <c r="A711" s="1">
        <v>23.602650000000001</v>
      </c>
      <c r="B711" s="1">
        <v>0.25701631523200003</v>
      </c>
      <c r="C711" s="1">
        <v>0.23858054578499999</v>
      </c>
      <c r="D711" s="1">
        <f t="shared" si="99"/>
        <v>3.9116315232000015E-2</v>
      </c>
      <c r="E711" s="1">
        <f t="shared" si="100"/>
        <v>0.263520545785</v>
      </c>
      <c r="F711">
        <f t="shared" si="101"/>
        <v>7.0973164168153483E-2</v>
      </c>
      <c r="G711">
        <f t="shared" si="104"/>
        <v>23.633333333333667</v>
      </c>
      <c r="H711">
        <f t="shared" si="102"/>
        <v>8.4431875715575586</v>
      </c>
      <c r="I711">
        <f t="shared" si="103"/>
        <v>98</v>
      </c>
      <c r="J711" s="1" t="str">
        <f t="shared" si="107"/>
        <v/>
      </c>
      <c r="K711">
        <f t="shared" si="105"/>
        <v>100.00000000000333</v>
      </c>
      <c r="L711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</v>
      </c>
    </row>
    <row r="712" spans="1:12" ht="30">
      <c r="A712" s="1">
        <v>23.635940000000002</v>
      </c>
      <c r="B712" s="1">
        <v>0.25701631523200003</v>
      </c>
      <c r="C712" s="1">
        <v>0.23858054578499999</v>
      </c>
      <c r="D712" s="1">
        <f t="shared" si="99"/>
        <v>3.9116315232000015E-2</v>
      </c>
      <c r="E712" s="1">
        <f t="shared" si="100"/>
        <v>0.263520545785</v>
      </c>
      <c r="F712">
        <f t="shared" si="101"/>
        <v>7.0973164168153483E-2</v>
      </c>
      <c r="G712">
        <f t="shared" si="104"/>
        <v>23.666666666667002</v>
      </c>
      <c r="H712">
        <f t="shared" si="102"/>
        <v>8.4431875715575586</v>
      </c>
      <c r="I712">
        <f t="shared" si="103"/>
        <v>98</v>
      </c>
      <c r="J712" s="1" t="str">
        <f t="shared" si="107"/>
        <v/>
      </c>
      <c r="K712">
        <f t="shared" si="105"/>
        <v>133.33333333333832</v>
      </c>
      <c r="L712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</v>
      </c>
    </row>
    <row r="713" spans="1:12">
      <c r="A713" s="1">
        <v>23.669229999999999</v>
      </c>
      <c r="B713" s="1">
        <v>0.25593185820600001</v>
      </c>
      <c r="C713" s="1">
        <v>0.23858054578499999</v>
      </c>
      <c r="D713" s="1">
        <f t="shared" si="99"/>
        <v>3.8031858205999997E-2</v>
      </c>
      <c r="E713" s="1">
        <f t="shared" si="100"/>
        <v>0.263520545785</v>
      </c>
      <c r="F713">
        <f t="shared" si="101"/>
        <v>7.0889500289425575E-2</v>
      </c>
      <c r="G713">
        <f t="shared" si="104"/>
        <v>23.700000000000337</v>
      </c>
      <c r="H713">
        <f t="shared" si="102"/>
        <v>8.2123467590983541</v>
      </c>
      <c r="I713">
        <f t="shared" si="103"/>
        <v>98</v>
      </c>
      <c r="J713" s="1" t="str">
        <f t="shared" si="107"/>
        <v/>
      </c>
      <c r="K713">
        <f t="shared" si="105"/>
        <v>166.66666666667331</v>
      </c>
      <c r="L713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</v>
      </c>
    </row>
    <row r="714" spans="1:12" ht="30">
      <c r="A714" s="1">
        <v>23.70252</v>
      </c>
      <c r="B714" s="1">
        <v>0.25593185820600001</v>
      </c>
      <c r="C714" s="1">
        <v>0.23858054578499999</v>
      </c>
      <c r="D714" s="1">
        <f t="shared" si="99"/>
        <v>3.8031858205999997E-2</v>
      </c>
      <c r="E714" s="1">
        <f t="shared" si="100"/>
        <v>0.263520545785</v>
      </c>
      <c r="F714">
        <f t="shared" si="101"/>
        <v>7.0889500289425575E-2</v>
      </c>
      <c r="G714">
        <f t="shared" si="104"/>
        <v>23.733333333333672</v>
      </c>
      <c r="H714">
        <f t="shared" si="102"/>
        <v>8.2123467590983541</v>
      </c>
      <c r="I714">
        <f t="shared" si="103"/>
        <v>98</v>
      </c>
      <c r="J714" s="1" t="str">
        <f t="shared" si="107"/>
        <v/>
      </c>
      <c r="K714">
        <f t="shared" si="105"/>
        <v>200.0000000000083</v>
      </c>
      <c r="L714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</v>
      </c>
    </row>
    <row r="715" spans="1:12">
      <c r="A715" s="1">
        <v>23.735810000000001</v>
      </c>
      <c r="B715" s="1">
        <v>0.25159403010100001</v>
      </c>
      <c r="C715" s="1">
        <v>0.23858054578499999</v>
      </c>
      <c r="D715" s="1">
        <f t="shared" si="99"/>
        <v>3.3694030101E-2</v>
      </c>
      <c r="E715" s="1">
        <f t="shared" si="100"/>
        <v>0.263520545785</v>
      </c>
      <c r="F715">
        <f t="shared" si="101"/>
        <v>7.0578365715271374E-2</v>
      </c>
      <c r="G715">
        <f t="shared" si="104"/>
        <v>23.766666666667007</v>
      </c>
      <c r="H715">
        <f t="shared" si="102"/>
        <v>7.2863667701781578</v>
      </c>
      <c r="I715">
        <f t="shared" si="103"/>
        <v>97</v>
      </c>
      <c r="J715" s="1" t="str">
        <f t="shared" si="107"/>
        <v>delay(200);
myservo.write(97);</v>
      </c>
      <c r="K715">
        <f t="shared" si="105"/>
        <v>33.333333333333336</v>
      </c>
      <c r="L715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</v>
      </c>
    </row>
    <row r="716" spans="1:12" ht="30">
      <c r="A716" s="1">
        <v>23.769100000000002</v>
      </c>
      <c r="B716" s="1">
        <v>0.24617174496899999</v>
      </c>
      <c r="C716" s="1">
        <v>0.23858054578499999</v>
      </c>
      <c r="D716" s="1">
        <f t="shared" si="99"/>
        <v>2.8271744968999979E-2</v>
      </c>
      <c r="E716" s="1">
        <f t="shared" si="100"/>
        <v>0.263520545785</v>
      </c>
      <c r="F716">
        <f t="shared" si="101"/>
        <v>7.0242369614416461E-2</v>
      </c>
      <c r="G716">
        <f t="shared" si="104"/>
        <v>23.800000000000342</v>
      </c>
      <c r="H716">
        <f t="shared" si="102"/>
        <v>6.1235429938762218</v>
      </c>
      <c r="I716">
        <f t="shared" si="103"/>
        <v>96</v>
      </c>
      <c r="J716" s="1" t="str">
        <f t="shared" si="107"/>
        <v>delay(33);
myservo.write(96);</v>
      </c>
      <c r="K716">
        <f t="shared" si="105"/>
        <v>33.333333333333336</v>
      </c>
      <c r="L716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</v>
      </c>
    </row>
    <row r="717" spans="1:12">
      <c r="A717" s="1">
        <v>23.802389999999999</v>
      </c>
      <c r="B717" s="1">
        <v>0.240749459838</v>
      </c>
      <c r="C717" s="1">
        <v>0.23858054578499999</v>
      </c>
      <c r="D717" s="1">
        <f t="shared" si="99"/>
        <v>2.2849459837999991E-2</v>
      </c>
      <c r="E717" s="1">
        <f t="shared" si="100"/>
        <v>0.263520545785</v>
      </c>
      <c r="F717">
        <f t="shared" si="101"/>
        <v>6.9965175865712659E-2</v>
      </c>
      <c r="G717">
        <f t="shared" si="104"/>
        <v>23.833333333333677</v>
      </c>
      <c r="H717">
        <f t="shared" si="102"/>
        <v>4.9556340122769438</v>
      </c>
      <c r="I717">
        <f t="shared" si="103"/>
        <v>94</v>
      </c>
      <c r="J717" s="1" t="str">
        <f t="shared" si="107"/>
        <v>delay(33);
myservo.write(94);</v>
      </c>
      <c r="K717">
        <f t="shared" si="105"/>
        <v>33.333333333333336</v>
      </c>
      <c r="L717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</v>
      </c>
    </row>
    <row r="718" spans="1:12" ht="30">
      <c r="A718" s="1">
        <v>23.83568</v>
      </c>
      <c r="B718" s="1">
        <v>0.240749459838</v>
      </c>
      <c r="C718" s="1">
        <v>0.23858054578499999</v>
      </c>
      <c r="D718" s="1">
        <f t="shared" si="99"/>
        <v>2.2849459837999991E-2</v>
      </c>
      <c r="E718" s="1">
        <f t="shared" si="100"/>
        <v>0.263520545785</v>
      </c>
      <c r="F718">
        <f t="shared" si="101"/>
        <v>6.9965175865712659E-2</v>
      </c>
      <c r="G718">
        <f t="shared" si="104"/>
        <v>23.866666666667012</v>
      </c>
      <c r="H718">
        <f t="shared" si="102"/>
        <v>4.9556340122769438</v>
      </c>
      <c r="I718">
        <f t="shared" si="103"/>
        <v>94</v>
      </c>
      <c r="J718" s="1" t="str">
        <f t="shared" si="107"/>
        <v/>
      </c>
      <c r="K718">
        <f t="shared" si="105"/>
        <v>66.666666666668334</v>
      </c>
      <c r="L718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</v>
      </c>
    </row>
    <row r="719" spans="1:12">
      <c r="A719" s="1">
        <v>23.868970000000001</v>
      </c>
      <c r="B719" s="1">
        <v>0.23858054578499999</v>
      </c>
      <c r="C719" s="1">
        <v>0.23858054578499999</v>
      </c>
      <c r="D719" s="1">
        <f t="shared" si="99"/>
        <v>2.0680545784999976E-2</v>
      </c>
      <c r="E719" s="1">
        <f t="shared" si="100"/>
        <v>0.263520545785</v>
      </c>
      <c r="F719">
        <f t="shared" si="101"/>
        <v>6.9870763024789756E-2</v>
      </c>
      <c r="G719">
        <f t="shared" si="104"/>
        <v>23.900000000000347</v>
      </c>
      <c r="H719">
        <f t="shared" si="102"/>
        <v>4.4872569855238096</v>
      </c>
      <c r="I719">
        <f t="shared" si="103"/>
        <v>94</v>
      </c>
      <c r="J719" s="1" t="str">
        <f t="shared" si="107"/>
        <v/>
      </c>
      <c r="K719">
        <f t="shared" si="105"/>
        <v>100.00000000000333</v>
      </c>
      <c r="L719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</v>
      </c>
    </row>
    <row r="720" spans="1:12" ht="30">
      <c r="A720" s="1">
        <v>23.902259999999998</v>
      </c>
      <c r="B720" s="1">
        <v>0.23858054578499999</v>
      </c>
      <c r="C720" s="1">
        <v>0.24291837389000001</v>
      </c>
      <c r="D720" s="1">
        <f t="shared" si="99"/>
        <v>2.0680545784999976E-2</v>
      </c>
      <c r="E720" s="1">
        <f t="shared" si="100"/>
        <v>0.26785837389</v>
      </c>
      <c r="F720">
        <f t="shared" si="101"/>
        <v>7.2175793436960511E-2</v>
      </c>
      <c r="G720">
        <f t="shared" si="104"/>
        <v>23.933333333333682</v>
      </c>
      <c r="H720">
        <f t="shared" si="102"/>
        <v>4.4148778226390286</v>
      </c>
      <c r="I720">
        <f t="shared" si="103"/>
        <v>94</v>
      </c>
      <c r="J720" s="1" t="str">
        <f t="shared" si="107"/>
        <v/>
      </c>
      <c r="K720">
        <f t="shared" si="105"/>
        <v>133.33333333333832</v>
      </c>
      <c r="L720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</v>
      </c>
    </row>
    <row r="721" spans="1:12">
      <c r="A721" s="1">
        <v>23.935549999999999</v>
      </c>
      <c r="B721" s="1">
        <v>0.23858054578499999</v>
      </c>
      <c r="C721" s="1">
        <v>0.245087287943</v>
      </c>
      <c r="D721" s="1">
        <f t="shared" si="99"/>
        <v>2.0680545784999976E-2</v>
      </c>
      <c r="E721" s="1">
        <f t="shared" si="100"/>
        <v>0.27002728794300002</v>
      </c>
      <c r="F721">
        <f t="shared" si="101"/>
        <v>7.3342421207817324E-2</v>
      </c>
      <c r="G721">
        <f t="shared" si="104"/>
        <v>23.966666666667017</v>
      </c>
      <c r="H721">
        <f t="shared" si="102"/>
        <v>4.379555146955636</v>
      </c>
      <c r="I721">
        <f t="shared" si="103"/>
        <v>94</v>
      </c>
      <c r="J721" s="1" t="str">
        <f t="shared" si="107"/>
        <v/>
      </c>
      <c r="K721">
        <f t="shared" si="105"/>
        <v>166.66666666667331</v>
      </c>
      <c r="L721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</v>
      </c>
    </row>
    <row r="722" spans="1:12" ht="30">
      <c r="A722" s="1">
        <v>23.968841000000001</v>
      </c>
      <c r="B722" s="1">
        <v>0.23858054578499999</v>
      </c>
      <c r="C722" s="1">
        <v>0.245087287943</v>
      </c>
      <c r="D722" s="1">
        <f t="shared" si="99"/>
        <v>2.0680545784999976E-2</v>
      </c>
      <c r="E722" s="1">
        <f t="shared" si="100"/>
        <v>0.27002728794300002</v>
      </c>
      <c r="F722">
        <f t="shared" si="101"/>
        <v>7.3342421207817324E-2</v>
      </c>
      <c r="G722">
        <f t="shared" si="104"/>
        <v>24.000000000000352</v>
      </c>
      <c r="H722">
        <f t="shared" si="102"/>
        <v>4.379555146955636</v>
      </c>
      <c r="I722">
        <f t="shared" si="103"/>
        <v>94</v>
      </c>
      <c r="J722" s="1" t="str">
        <f t="shared" si="107"/>
        <v/>
      </c>
      <c r="K722">
        <f t="shared" si="105"/>
        <v>200.0000000000083</v>
      </c>
      <c r="L722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</v>
      </c>
    </row>
    <row r="723" spans="1:12">
      <c r="A723" s="1">
        <v>24.002130999999999</v>
      </c>
      <c r="B723" s="1">
        <v>0.23858054578499999</v>
      </c>
      <c r="C723" s="1">
        <v>0.245087287943</v>
      </c>
      <c r="D723" s="1">
        <f t="shared" si="99"/>
        <v>2.0680545784999976E-2</v>
      </c>
      <c r="E723" s="1">
        <f t="shared" si="100"/>
        <v>0.27002728794300002</v>
      </c>
      <c r="F723">
        <f t="shared" si="101"/>
        <v>7.3342421207817324E-2</v>
      </c>
      <c r="G723">
        <f t="shared" si="104"/>
        <v>24.033333333333687</v>
      </c>
      <c r="H723">
        <f t="shared" si="102"/>
        <v>4.379555146955636</v>
      </c>
      <c r="I723">
        <f t="shared" si="103"/>
        <v>94</v>
      </c>
      <c r="J723" s="1" t="str">
        <f t="shared" si="107"/>
        <v/>
      </c>
      <c r="K723">
        <f t="shared" si="105"/>
        <v>233.33333333334329</v>
      </c>
      <c r="L723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</v>
      </c>
    </row>
    <row r="724" spans="1:12" ht="30">
      <c r="A724" s="1">
        <v>24.035420999999999</v>
      </c>
      <c r="B724" s="1">
        <v>0.23858054578499999</v>
      </c>
      <c r="C724" s="1">
        <v>0.245087287943</v>
      </c>
      <c r="D724" s="1">
        <f t="shared" si="99"/>
        <v>2.0680545784999976E-2</v>
      </c>
      <c r="E724" s="1">
        <f t="shared" si="100"/>
        <v>0.27002728794300002</v>
      </c>
      <c r="F724">
        <f t="shared" si="101"/>
        <v>7.3342421207817324E-2</v>
      </c>
      <c r="G724">
        <f t="shared" si="104"/>
        <v>24.066666666667022</v>
      </c>
      <c r="H724">
        <f t="shared" si="102"/>
        <v>4.379555146955636</v>
      </c>
      <c r="I724">
        <f t="shared" si="103"/>
        <v>94</v>
      </c>
      <c r="J724" s="1" t="str">
        <f t="shared" si="107"/>
        <v/>
      </c>
      <c r="K724">
        <f t="shared" si="105"/>
        <v>266.66666666667828</v>
      </c>
      <c r="L724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</v>
      </c>
    </row>
    <row r="725" spans="1:12">
      <c r="A725" s="1">
        <v>24.068711</v>
      </c>
      <c r="B725" s="1">
        <v>0.23858054578499999</v>
      </c>
      <c r="C725" s="1">
        <v>0.245087287943</v>
      </c>
      <c r="D725" s="1">
        <f t="shared" si="99"/>
        <v>2.0680545784999976E-2</v>
      </c>
      <c r="E725" s="1">
        <f t="shared" si="100"/>
        <v>0.27002728794300002</v>
      </c>
      <c r="F725">
        <f t="shared" si="101"/>
        <v>7.3342421207817324E-2</v>
      </c>
      <c r="G725">
        <f t="shared" si="104"/>
        <v>24.100000000000357</v>
      </c>
      <c r="H725">
        <f t="shared" si="102"/>
        <v>4.379555146955636</v>
      </c>
      <c r="I725">
        <f t="shared" si="103"/>
        <v>94</v>
      </c>
      <c r="J725" s="1" t="str">
        <f t="shared" si="107"/>
        <v/>
      </c>
      <c r="K725">
        <f t="shared" si="105"/>
        <v>300.0000000000133</v>
      </c>
      <c r="L725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</v>
      </c>
    </row>
    <row r="726" spans="1:12" ht="30">
      <c r="A726" s="1">
        <v>24.102001000000001</v>
      </c>
      <c r="B726" s="1">
        <v>0.23858054578499999</v>
      </c>
      <c r="C726" s="1">
        <v>0.245087287943</v>
      </c>
      <c r="D726" s="1">
        <f t="shared" si="99"/>
        <v>2.0680545784999976E-2</v>
      </c>
      <c r="E726" s="1">
        <f t="shared" si="100"/>
        <v>0.27002728794300002</v>
      </c>
      <c r="F726">
        <f t="shared" si="101"/>
        <v>7.3342421207817324E-2</v>
      </c>
      <c r="G726">
        <f t="shared" si="104"/>
        <v>24.133333333333692</v>
      </c>
      <c r="H726">
        <f t="shared" si="102"/>
        <v>4.379555146955636</v>
      </c>
      <c r="I726">
        <f t="shared" si="103"/>
        <v>94</v>
      </c>
      <c r="J726" s="1" t="str">
        <f t="shared" si="107"/>
        <v/>
      </c>
      <c r="K726">
        <f t="shared" si="105"/>
        <v>333.33333333334826</v>
      </c>
      <c r="L726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</v>
      </c>
    </row>
    <row r="727" spans="1:12">
      <c r="A727" s="1">
        <v>24.135290999999999</v>
      </c>
      <c r="B727" s="1">
        <v>0.23858054578499999</v>
      </c>
      <c r="C727" s="1">
        <v>0.245087287943</v>
      </c>
      <c r="D727" s="1">
        <f t="shared" si="99"/>
        <v>2.0680545784999976E-2</v>
      </c>
      <c r="E727" s="1">
        <f t="shared" si="100"/>
        <v>0.27002728794300002</v>
      </c>
      <c r="F727">
        <f t="shared" si="101"/>
        <v>7.3342421207817324E-2</v>
      </c>
      <c r="G727">
        <f t="shared" si="104"/>
        <v>24.166666666667027</v>
      </c>
      <c r="H727">
        <f t="shared" si="102"/>
        <v>4.379555146955636</v>
      </c>
      <c r="I727">
        <f t="shared" si="103"/>
        <v>94</v>
      </c>
      <c r="J727" s="1" t="str">
        <f t="shared" si="107"/>
        <v/>
      </c>
      <c r="K727">
        <f t="shared" si="105"/>
        <v>366.66666666668323</v>
      </c>
      <c r="L727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</v>
      </c>
    </row>
    <row r="728" spans="1:12" ht="30">
      <c r="A728" s="1">
        <v>24.168581</v>
      </c>
      <c r="B728" s="1">
        <v>0.23858054578499999</v>
      </c>
      <c r="C728" s="1">
        <v>0.245087287943</v>
      </c>
      <c r="D728" s="1">
        <f t="shared" si="99"/>
        <v>2.0680545784999976E-2</v>
      </c>
      <c r="E728" s="1">
        <f t="shared" si="100"/>
        <v>0.27002728794300002</v>
      </c>
      <c r="F728">
        <f t="shared" si="101"/>
        <v>7.3342421207817324E-2</v>
      </c>
      <c r="G728">
        <f t="shared" si="104"/>
        <v>24.200000000000362</v>
      </c>
      <c r="H728">
        <f t="shared" si="102"/>
        <v>4.379555146955636</v>
      </c>
      <c r="I728">
        <f t="shared" si="103"/>
        <v>94</v>
      </c>
      <c r="J728" s="1" t="str">
        <f t="shared" si="107"/>
        <v/>
      </c>
      <c r="K728">
        <f t="shared" si="105"/>
        <v>400.00000000001819</v>
      </c>
      <c r="L728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</v>
      </c>
    </row>
    <row r="729" spans="1:12">
      <c r="A729" s="1">
        <v>24.201871000000001</v>
      </c>
      <c r="B729" s="1">
        <v>0.248340659022</v>
      </c>
      <c r="C729" s="1">
        <v>0.24291837389000001</v>
      </c>
      <c r="D729" s="1">
        <f t="shared" si="99"/>
        <v>3.0440659021999994E-2</v>
      </c>
      <c r="E729" s="1">
        <f t="shared" si="100"/>
        <v>0.26785837389</v>
      </c>
      <c r="F729">
        <f t="shared" si="101"/>
        <v>7.2674742184688709E-2</v>
      </c>
      <c r="G729">
        <f t="shared" si="104"/>
        <v>24.233333333333697</v>
      </c>
      <c r="H729">
        <f t="shared" si="102"/>
        <v>6.4835398522226342</v>
      </c>
      <c r="I729">
        <f t="shared" si="103"/>
        <v>96</v>
      </c>
      <c r="J729" s="1" t="str">
        <f t="shared" si="107"/>
        <v>delay(400);
myservo.write(96);</v>
      </c>
      <c r="K729">
        <f t="shared" si="105"/>
        <v>33.333333333333336</v>
      </c>
      <c r="L729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</v>
      </c>
    </row>
    <row r="730" spans="1:12" ht="30">
      <c r="A730" s="1">
        <v>24.235161000000002</v>
      </c>
      <c r="B730" s="1">
        <v>0.25376294415299999</v>
      </c>
      <c r="C730" s="1">
        <v>0.24291837389000001</v>
      </c>
      <c r="D730" s="1">
        <f t="shared" si="99"/>
        <v>3.5862944152999982E-2</v>
      </c>
      <c r="E730" s="1">
        <f t="shared" si="100"/>
        <v>0.26785837389</v>
      </c>
      <c r="F730">
        <f t="shared" si="101"/>
        <v>7.3034259226316234E-2</v>
      </c>
      <c r="G730">
        <f t="shared" si="104"/>
        <v>24.266666666667032</v>
      </c>
      <c r="H730">
        <f t="shared" si="102"/>
        <v>7.6258496947874104</v>
      </c>
      <c r="I730">
        <f t="shared" si="103"/>
        <v>97</v>
      </c>
      <c r="J730" s="1" t="str">
        <f t="shared" si="107"/>
        <v>delay(33);
myservo.write(97);</v>
      </c>
      <c r="K730">
        <f t="shared" si="105"/>
        <v>33.333333333333336</v>
      </c>
      <c r="L730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</v>
      </c>
    </row>
    <row r="731" spans="1:12">
      <c r="A731" s="1">
        <v>24.268450999999999</v>
      </c>
      <c r="B731" s="1">
        <v>0.25376294415299999</v>
      </c>
      <c r="C731" s="1">
        <v>0.24291837389000001</v>
      </c>
      <c r="D731" s="1">
        <f t="shared" si="99"/>
        <v>3.5862944152999982E-2</v>
      </c>
      <c r="E731" s="1">
        <f t="shared" si="100"/>
        <v>0.26785837389</v>
      </c>
      <c r="F731">
        <f t="shared" si="101"/>
        <v>7.3034259226316234E-2</v>
      </c>
      <c r="G731">
        <f t="shared" si="104"/>
        <v>24.300000000000367</v>
      </c>
      <c r="H731">
        <f t="shared" si="102"/>
        <v>7.6258496947874104</v>
      </c>
      <c r="I731">
        <f t="shared" si="103"/>
        <v>97</v>
      </c>
      <c r="J731" s="1" t="str">
        <f t="shared" si="107"/>
        <v/>
      </c>
      <c r="K731">
        <f t="shared" si="105"/>
        <v>66.666666666668334</v>
      </c>
      <c r="L731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</v>
      </c>
    </row>
    <row r="732" spans="1:12" ht="30">
      <c r="A732" s="1">
        <v>24.301741</v>
      </c>
      <c r="B732" s="1">
        <v>0.25593185820600001</v>
      </c>
      <c r="C732" s="1">
        <v>0.24291837389000001</v>
      </c>
      <c r="D732" s="1">
        <f t="shared" si="99"/>
        <v>3.8031858205999997E-2</v>
      </c>
      <c r="E732" s="1">
        <f t="shared" si="100"/>
        <v>0.26785837389</v>
      </c>
      <c r="F732">
        <f t="shared" si="101"/>
        <v>7.319453070159633E-2</v>
      </c>
      <c r="G732">
        <f t="shared" si="104"/>
        <v>24.333333333333702</v>
      </c>
      <c r="H732">
        <f t="shared" si="102"/>
        <v>8.0811229552323809</v>
      </c>
      <c r="I732">
        <f t="shared" si="103"/>
        <v>98</v>
      </c>
      <c r="J732" s="1" t="str">
        <f t="shared" si="107"/>
        <v>delay(66);
myservo.write(98);</v>
      </c>
      <c r="K732">
        <f t="shared" si="105"/>
        <v>33.333333333333336</v>
      </c>
      <c r="L732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</v>
      </c>
    </row>
    <row r="733" spans="1:12">
      <c r="A733" s="1">
        <v>24.335031000000001</v>
      </c>
      <c r="B733" s="1">
        <v>0.25593185820600001</v>
      </c>
      <c r="C733" s="1">
        <v>0.24291837389000001</v>
      </c>
      <c r="D733" s="1">
        <f t="shared" si="99"/>
        <v>3.8031858205999997E-2</v>
      </c>
      <c r="E733" s="1">
        <f t="shared" si="100"/>
        <v>0.26785837389</v>
      </c>
      <c r="F733">
        <f t="shared" si="101"/>
        <v>7.319453070159633E-2</v>
      </c>
      <c r="G733">
        <f t="shared" si="104"/>
        <v>24.366666666667037</v>
      </c>
      <c r="H733">
        <f t="shared" si="102"/>
        <v>8.0811229552323809</v>
      </c>
      <c r="I733">
        <f t="shared" si="103"/>
        <v>98</v>
      </c>
      <c r="J733" s="1" t="str">
        <f t="shared" si="107"/>
        <v/>
      </c>
      <c r="K733">
        <f t="shared" si="105"/>
        <v>66.666666666668334</v>
      </c>
      <c r="L733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</v>
      </c>
    </row>
    <row r="734" spans="1:12" ht="30">
      <c r="A734" s="1">
        <v>24.368321000000002</v>
      </c>
      <c r="B734" s="1">
        <v>0.25810077225799999</v>
      </c>
      <c r="C734" s="1">
        <v>0.24291837389000001</v>
      </c>
      <c r="D734" s="1">
        <f t="shared" si="99"/>
        <v>4.0200772257999978E-2</v>
      </c>
      <c r="E734" s="1">
        <f t="shared" si="100"/>
        <v>0.26785837389</v>
      </c>
      <c r="F734">
        <f t="shared" si="101"/>
        <v>7.3364210553134621E-2</v>
      </c>
      <c r="G734">
        <f t="shared" si="104"/>
        <v>24.400000000000372</v>
      </c>
      <c r="H734">
        <f t="shared" si="102"/>
        <v>8.5353712575911018</v>
      </c>
      <c r="I734">
        <f t="shared" si="103"/>
        <v>98</v>
      </c>
      <c r="J734" s="1" t="str">
        <f t="shared" si="107"/>
        <v/>
      </c>
      <c r="K734">
        <f t="shared" si="105"/>
        <v>100.00000000000333</v>
      </c>
      <c r="L734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</v>
      </c>
    </row>
    <row r="735" spans="1:12">
      <c r="A735" s="1">
        <v>24.401610999999999</v>
      </c>
      <c r="B735" s="1">
        <v>0.25810077225799999</v>
      </c>
      <c r="C735" s="1">
        <v>0.24291837389000001</v>
      </c>
      <c r="D735" s="1">
        <f t="shared" si="99"/>
        <v>4.0200772257999978E-2</v>
      </c>
      <c r="E735" s="1">
        <f t="shared" si="100"/>
        <v>0.26785837389</v>
      </c>
      <c r="F735">
        <f t="shared" si="101"/>
        <v>7.3364210553134621E-2</v>
      </c>
      <c r="G735">
        <f t="shared" si="104"/>
        <v>24.433333333333707</v>
      </c>
      <c r="H735">
        <f t="shared" si="102"/>
        <v>8.5353712575911018</v>
      </c>
      <c r="I735">
        <f t="shared" si="103"/>
        <v>98</v>
      </c>
      <c r="J735" s="1" t="str">
        <f t="shared" si="107"/>
        <v/>
      </c>
      <c r="K735">
        <f t="shared" si="105"/>
        <v>133.33333333333832</v>
      </c>
      <c r="L735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</v>
      </c>
    </row>
    <row r="736" spans="1:12" ht="30">
      <c r="A736" s="1">
        <v>24.434901</v>
      </c>
      <c r="B736" s="1">
        <v>0.25810077225799999</v>
      </c>
      <c r="C736" s="1">
        <v>0.24291837389000001</v>
      </c>
      <c r="D736" s="1">
        <f t="shared" si="99"/>
        <v>4.0200772257999978E-2</v>
      </c>
      <c r="E736" s="1">
        <f t="shared" si="100"/>
        <v>0.26785837389</v>
      </c>
      <c r="F736">
        <f t="shared" si="101"/>
        <v>7.3364210553134621E-2</v>
      </c>
      <c r="G736">
        <f t="shared" si="104"/>
        <v>24.466666666667042</v>
      </c>
      <c r="H736">
        <f t="shared" si="102"/>
        <v>8.5353712575911018</v>
      </c>
      <c r="I736">
        <f t="shared" si="103"/>
        <v>98</v>
      </c>
      <c r="J736" s="1" t="str">
        <f t="shared" si="107"/>
        <v/>
      </c>
      <c r="K736">
        <f t="shared" si="105"/>
        <v>166.66666666667331</v>
      </c>
      <c r="L736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</v>
      </c>
    </row>
    <row r="737" spans="1:12">
      <c r="A737" s="1">
        <v>24.468191000000001</v>
      </c>
      <c r="B737" s="1">
        <v>0.260269686311</v>
      </c>
      <c r="C737" s="1">
        <v>0.24291837389000001</v>
      </c>
      <c r="D737" s="1">
        <f t="shared" si="99"/>
        <v>4.2369686310999993E-2</v>
      </c>
      <c r="E737" s="1">
        <f t="shared" si="100"/>
        <v>0.26785837389</v>
      </c>
      <c r="F737">
        <f t="shared" si="101"/>
        <v>7.3543298781087577E-2</v>
      </c>
      <c r="G737">
        <f t="shared" si="104"/>
        <v>24.500000000000377</v>
      </c>
      <c r="H737">
        <f t="shared" si="102"/>
        <v>8.988541155339222</v>
      </c>
      <c r="I737">
        <f t="shared" si="103"/>
        <v>98</v>
      </c>
      <c r="J737" s="1" t="str">
        <f t="shared" si="107"/>
        <v/>
      </c>
      <c r="K737">
        <f t="shared" si="105"/>
        <v>200.0000000000083</v>
      </c>
      <c r="L737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</v>
      </c>
    </row>
    <row r="738" spans="1:12" ht="30">
      <c r="A738" s="1">
        <v>24.501480999999998</v>
      </c>
      <c r="B738" s="1">
        <v>0.260269686311</v>
      </c>
      <c r="C738" s="1">
        <v>0.24291837389000001</v>
      </c>
      <c r="D738" s="1">
        <f t="shared" si="99"/>
        <v>4.2369686310999993E-2</v>
      </c>
      <c r="E738" s="1">
        <f t="shared" si="100"/>
        <v>0.26785837389</v>
      </c>
      <c r="F738">
        <f t="shared" si="101"/>
        <v>7.3543298781087577E-2</v>
      </c>
      <c r="G738">
        <f t="shared" si="104"/>
        <v>24.533333333333712</v>
      </c>
      <c r="H738">
        <f t="shared" si="102"/>
        <v>8.988541155339222</v>
      </c>
      <c r="I738">
        <f t="shared" si="103"/>
        <v>98</v>
      </c>
      <c r="J738" s="1" t="str">
        <f t="shared" si="107"/>
        <v/>
      </c>
      <c r="K738">
        <f t="shared" si="105"/>
        <v>233.33333333334329</v>
      </c>
      <c r="L738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</v>
      </c>
    </row>
    <row r="739" spans="1:12">
      <c r="A739" s="1">
        <v>24.534770999999999</v>
      </c>
      <c r="B739" s="1">
        <v>0.260269686311</v>
      </c>
      <c r="C739" s="1">
        <v>0.24291837389000001</v>
      </c>
      <c r="D739" s="1">
        <f t="shared" si="99"/>
        <v>4.2369686310999993E-2</v>
      </c>
      <c r="E739" s="1">
        <f t="shared" si="100"/>
        <v>0.26785837389</v>
      </c>
      <c r="F739">
        <f t="shared" si="101"/>
        <v>7.3543298781087577E-2</v>
      </c>
      <c r="G739">
        <f t="shared" si="104"/>
        <v>24.566666666667047</v>
      </c>
      <c r="H739">
        <f t="shared" si="102"/>
        <v>8.988541155339222</v>
      </c>
      <c r="I739">
        <f t="shared" si="103"/>
        <v>98</v>
      </c>
      <c r="J739" s="1" t="str">
        <f t="shared" si="107"/>
        <v/>
      </c>
      <c r="K739">
        <f t="shared" si="105"/>
        <v>266.66666666667828</v>
      </c>
      <c r="L739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</v>
      </c>
    </row>
    <row r="740" spans="1:12" ht="30">
      <c r="A740" s="1">
        <v>24.568062000000001</v>
      </c>
      <c r="B740" s="1">
        <v>0.25918522928499999</v>
      </c>
      <c r="C740" s="1">
        <v>0.24291837389000001</v>
      </c>
      <c r="D740" s="1">
        <f t="shared" si="99"/>
        <v>4.1285229284999975E-2</v>
      </c>
      <c r="E740" s="1">
        <f t="shared" si="100"/>
        <v>0.26785837389</v>
      </c>
      <c r="F740">
        <f t="shared" si="101"/>
        <v>7.3452578620110051E-2</v>
      </c>
      <c r="G740">
        <f t="shared" si="104"/>
        <v>24.600000000000382</v>
      </c>
      <c r="H740">
        <f t="shared" si="102"/>
        <v>8.7620943170167287</v>
      </c>
      <c r="I740">
        <f t="shared" si="103"/>
        <v>98</v>
      </c>
      <c r="J740" s="1" t="str">
        <f t="shared" si="107"/>
        <v/>
      </c>
      <c r="K740">
        <f t="shared" si="105"/>
        <v>300.0000000000133</v>
      </c>
      <c r="L740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</v>
      </c>
    </row>
    <row r="741" spans="1:12">
      <c r="A741" s="1">
        <v>24.601351999999999</v>
      </c>
      <c r="B741" s="1">
        <v>0.25918522928499999</v>
      </c>
      <c r="C741" s="1">
        <v>0.24291837389000001</v>
      </c>
      <c r="D741" s="1">
        <f t="shared" si="99"/>
        <v>4.1285229284999975E-2</v>
      </c>
      <c r="E741" s="1">
        <f t="shared" si="100"/>
        <v>0.26785837389</v>
      </c>
      <c r="F741">
        <f t="shared" si="101"/>
        <v>7.3452578620110051E-2</v>
      </c>
      <c r="G741">
        <f t="shared" si="104"/>
        <v>24.633333333333717</v>
      </c>
      <c r="H741">
        <f t="shared" si="102"/>
        <v>8.7620943170167287</v>
      </c>
      <c r="I741">
        <f t="shared" si="103"/>
        <v>98</v>
      </c>
      <c r="J741" s="1" t="str">
        <f t="shared" si="107"/>
        <v/>
      </c>
      <c r="K741">
        <f t="shared" si="105"/>
        <v>333.33333333334826</v>
      </c>
      <c r="L741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</v>
      </c>
    </row>
    <row r="742" spans="1:12" ht="30">
      <c r="A742" s="1">
        <v>24.634641999999999</v>
      </c>
      <c r="B742" s="1">
        <v>0.25918522928499999</v>
      </c>
      <c r="C742" s="1">
        <v>0.24291837389000001</v>
      </c>
      <c r="D742" s="1">
        <f t="shared" si="99"/>
        <v>4.1285229284999975E-2</v>
      </c>
      <c r="E742" s="1">
        <f t="shared" si="100"/>
        <v>0.26785837389</v>
      </c>
      <c r="F742">
        <f t="shared" si="101"/>
        <v>7.3452578620110051E-2</v>
      </c>
      <c r="G742">
        <f t="shared" si="104"/>
        <v>24.666666666667052</v>
      </c>
      <c r="H742">
        <f t="shared" si="102"/>
        <v>8.7620943170167287</v>
      </c>
      <c r="I742">
        <f t="shared" si="103"/>
        <v>98</v>
      </c>
      <c r="J742" s="1" t="str">
        <f t="shared" si="107"/>
        <v/>
      </c>
      <c r="K742">
        <f t="shared" si="105"/>
        <v>366.66666666668323</v>
      </c>
      <c r="L742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</v>
      </c>
    </row>
    <row r="743" spans="1:12">
      <c r="A743" s="1">
        <v>24.667932</v>
      </c>
      <c r="B743" s="1">
        <v>0.25918522928499999</v>
      </c>
      <c r="C743" s="1">
        <v>0.24291837389000001</v>
      </c>
      <c r="D743" s="1">
        <f t="shared" si="99"/>
        <v>4.1285229284999975E-2</v>
      </c>
      <c r="E743" s="1">
        <f t="shared" si="100"/>
        <v>0.26785837389</v>
      </c>
      <c r="F743">
        <f t="shared" si="101"/>
        <v>7.3452578620110051E-2</v>
      </c>
      <c r="G743">
        <f t="shared" si="104"/>
        <v>24.700000000000387</v>
      </c>
      <c r="H743">
        <f t="shared" si="102"/>
        <v>8.7620943170167287</v>
      </c>
      <c r="I743">
        <f t="shared" si="103"/>
        <v>98</v>
      </c>
      <c r="J743" s="1" t="str">
        <f t="shared" si="107"/>
        <v/>
      </c>
      <c r="K743">
        <f t="shared" si="105"/>
        <v>400.00000000001819</v>
      </c>
      <c r="L743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</v>
      </c>
    </row>
    <row r="744" spans="1:12" ht="30">
      <c r="A744" s="1">
        <v>24.701222000000001</v>
      </c>
      <c r="B744" s="1">
        <v>0.25918522928499999</v>
      </c>
      <c r="C744" s="1">
        <v>0.24291837389000001</v>
      </c>
      <c r="D744" s="1">
        <f t="shared" si="99"/>
        <v>4.1285229284999975E-2</v>
      </c>
      <c r="E744" s="1">
        <f t="shared" si="100"/>
        <v>0.26785837389</v>
      </c>
      <c r="F744">
        <f t="shared" si="101"/>
        <v>7.3452578620110051E-2</v>
      </c>
      <c r="G744">
        <f t="shared" si="104"/>
        <v>24.733333333333722</v>
      </c>
      <c r="H744">
        <f t="shared" si="102"/>
        <v>8.7620943170167287</v>
      </c>
      <c r="I744">
        <f t="shared" si="103"/>
        <v>98</v>
      </c>
      <c r="J744" s="1" t="str">
        <f t="shared" si="107"/>
        <v/>
      </c>
      <c r="K744">
        <f t="shared" si="105"/>
        <v>433.33333333335315</v>
      </c>
      <c r="L744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</v>
      </c>
    </row>
    <row r="745" spans="1:12">
      <c r="A745" s="1">
        <v>24.734511999999999</v>
      </c>
      <c r="B745" s="1">
        <v>0.25918522928499999</v>
      </c>
      <c r="C745" s="1">
        <v>0.24291837389000001</v>
      </c>
      <c r="D745" s="1">
        <f t="shared" si="99"/>
        <v>4.1285229284999975E-2</v>
      </c>
      <c r="E745" s="1">
        <f t="shared" si="100"/>
        <v>0.26785837389</v>
      </c>
      <c r="F745">
        <f t="shared" si="101"/>
        <v>7.3452578620110051E-2</v>
      </c>
      <c r="G745">
        <f t="shared" si="104"/>
        <v>24.766666666667057</v>
      </c>
      <c r="H745">
        <f t="shared" si="102"/>
        <v>8.7620943170167287</v>
      </c>
      <c r="I745">
        <f t="shared" si="103"/>
        <v>98</v>
      </c>
      <c r="J745" s="1" t="str">
        <f t="shared" si="107"/>
        <v/>
      </c>
      <c r="K745">
        <f t="shared" si="105"/>
        <v>466.66666666668812</v>
      </c>
      <c r="L745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</v>
      </c>
    </row>
    <row r="746" spans="1:12" ht="30">
      <c r="A746" s="1">
        <v>24.767802</v>
      </c>
      <c r="B746" s="1">
        <v>0.25918522928499999</v>
      </c>
      <c r="C746" s="1">
        <v>0.24291837389000001</v>
      </c>
      <c r="D746" s="1">
        <f t="shared" si="99"/>
        <v>4.1285229284999975E-2</v>
      </c>
      <c r="E746" s="1">
        <f t="shared" si="100"/>
        <v>0.26785837389</v>
      </c>
      <c r="F746">
        <f t="shared" si="101"/>
        <v>7.3452578620110051E-2</v>
      </c>
      <c r="G746">
        <f t="shared" si="104"/>
        <v>24.800000000000392</v>
      </c>
      <c r="H746">
        <f t="shared" si="102"/>
        <v>8.7620943170167287</v>
      </c>
      <c r="I746">
        <f t="shared" si="103"/>
        <v>98</v>
      </c>
      <c r="J746" s="1" t="str">
        <f t="shared" si="107"/>
        <v/>
      </c>
      <c r="K746">
        <f t="shared" si="105"/>
        <v>500.00000000002308</v>
      </c>
      <c r="L746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</v>
      </c>
    </row>
    <row r="747" spans="1:12">
      <c r="A747" s="1">
        <v>24.801092000000001</v>
      </c>
      <c r="B747" s="1">
        <v>0.25918522928499999</v>
      </c>
      <c r="C747" s="1">
        <v>0.24291837389000001</v>
      </c>
      <c r="D747" s="1">
        <f t="shared" si="99"/>
        <v>4.1285229284999975E-2</v>
      </c>
      <c r="E747" s="1">
        <f t="shared" si="100"/>
        <v>0.26785837389</v>
      </c>
      <c r="F747">
        <f t="shared" si="101"/>
        <v>7.3452578620110051E-2</v>
      </c>
      <c r="G747">
        <f t="shared" si="104"/>
        <v>24.833333333333727</v>
      </c>
      <c r="H747">
        <f t="shared" si="102"/>
        <v>8.7620943170167287</v>
      </c>
      <c r="I747">
        <f t="shared" si="103"/>
        <v>98</v>
      </c>
      <c r="J747" s="1" t="str">
        <f t="shared" si="107"/>
        <v/>
      </c>
      <c r="K747">
        <f t="shared" si="105"/>
        <v>533.33333333335804</v>
      </c>
      <c r="L747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</v>
      </c>
    </row>
    <row r="748" spans="1:12" ht="30">
      <c r="A748" s="1">
        <v>24.834382000000002</v>
      </c>
      <c r="B748" s="1">
        <v>0.25701631523200003</v>
      </c>
      <c r="C748" s="1">
        <v>0.24291837389000001</v>
      </c>
      <c r="D748" s="1">
        <f t="shared" si="99"/>
        <v>3.9116315232000015E-2</v>
      </c>
      <c r="E748" s="1">
        <f t="shared" si="100"/>
        <v>0.26785837389</v>
      </c>
      <c r="F748">
        <f t="shared" si="101"/>
        <v>7.3278194580324238E-2</v>
      </c>
      <c r="G748">
        <f t="shared" si="104"/>
        <v>24.866666666667061</v>
      </c>
      <c r="H748">
        <f t="shared" si="102"/>
        <v>8.3083785847756459</v>
      </c>
      <c r="I748">
        <f t="shared" si="103"/>
        <v>98</v>
      </c>
      <c r="J748" s="1" t="str">
        <f t="shared" si="107"/>
        <v/>
      </c>
      <c r="K748">
        <f t="shared" si="105"/>
        <v>566.666666666693</v>
      </c>
      <c r="L748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</v>
      </c>
    </row>
    <row r="749" spans="1:12">
      <c r="A749" s="1">
        <v>24.867671999999999</v>
      </c>
      <c r="B749" s="1">
        <v>0.25701631523200003</v>
      </c>
      <c r="C749" s="1">
        <v>0.24291837389000001</v>
      </c>
      <c r="D749" s="1">
        <f t="shared" si="99"/>
        <v>3.9116315232000015E-2</v>
      </c>
      <c r="E749" s="1">
        <f t="shared" si="100"/>
        <v>0.26785837389</v>
      </c>
      <c r="F749">
        <f t="shared" si="101"/>
        <v>7.3278194580324238E-2</v>
      </c>
      <c r="G749">
        <f t="shared" si="104"/>
        <v>24.900000000000396</v>
      </c>
      <c r="H749">
        <f t="shared" si="102"/>
        <v>8.3083785847756459</v>
      </c>
      <c r="I749">
        <f t="shared" si="103"/>
        <v>98</v>
      </c>
      <c r="J749" s="1" t="str">
        <f t="shared" si="107"/>
        <v/>
      </c>
      <c r="K749">
        <f t="shared" si="105"/>
        <v>600.00000000002797</v>
      </c>
      <c r="L749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</v>
      </c>
    </row>
    <row r="750" spans="1:12" ht="30">
      <c r="A750" s="1">
        <v>24.900962</v>
      </c>
      <c r="B750" s="1">
        <v>0.25701631523200003</v>
      </c>
      <c r="C750" s="1">
        <v>0.24291837389000001</v>
      </c>
      <c r="D750" s="1">
        <f t="shared" si="99"/>
        <v>3.9116315232000015E-2</v>
      </c>
      <c r="E750" s="1">
        <f t="shared" si="100"/>
        <v>0.26785837389</v>
      </c>
      <c r="F750">
        <f t="shared" si="101"/>
        <v>7.3278194580324238E-2</v>
      </c>
      <c r="G750">
        <f t="shared" si="104"/>
        <v>24.933333333333731</v>
      </c>
      <c r="H750">
        <f t="shared" si="102"/>
        <v>8.3083785847756459</v>
      </c>
      <c r="I750">
        <f t="shared" si="103"/>
        <v>98</v>
      </c>
      <c r="J750" s="1" t="str">
        <f t="shared" si="107"/>
        <v/>
      </c>
      <c r="K750">
        <f t="shared" si="105"/>
        <v>633.33333333336293</v>
      </c>
      <c r="L750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</v>
      </c>
    </row>
    <row r="751" spans="1:12">
      <c r="A751" s="1">
        <v>24.934252000000001</v>
      </c>
      <c r="B751" s="1">
        <v>0.25701631523200003</v>
      </c>
      <c r="C751" s="1">
        <v>0.24291837389000001</v>
      </c>
      <c r="D751" s="1">
        <f t="shared" si="99"/>
        <v>3.9116315232000015E-2</v>
      </c>
      <c r="E751" s="1">
        <f t="shared" si="100"/>
        <v>0.26785837389</v>
      </c>
      <c r="F751">
        <f t="shared" si="101"/>
        <v>7.3278194580324238E-2</v>
      </c>
      <c r="G751">
        <f t="shared" si="104"/>
        <v>24.966666666667066</v>
      </c>
      <c r="H751">
        <f t="shared" si="102"/>
        <v>8.3083785847756459</v>
      </c>
      <c r="I751">
        <f t="shared" si="103"/>
        <v>98</v>
      </c>
      <c r="J751" s="1" t="str">
        <f t="shared" si="107"/>
        <v/>
      </c>
      <c r="K751">
        <f t="shared" si="105"/>
        <v>666.66666666669789</v>
      </c>
      <c r="L751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</v>
      </c>
    </row>
    <row r="752" spans="1:12" ht="30">
      <c r="A752" s="1">
        <v>24.967542000000002</v>
      </c>
      <c r="B752" s="1">
        <v>0.25701631523200003</v>
      </c>
      <c r="C752" s="1">
        <v>0.24291837389000001</v>
      </c>
      <c r="D752" s="1">
        <f t="shared" si="99"/>
        <v>3.9116315232000015E-2</v>
      </c>
      <c r="E752" s="1">
        <f t="shared" si="100"/>
        <v>0.26785837389</v>
      </c>
      <c r="F752">
        <f t="shared" si="101"/>
        <v>7.3278194580324238E-2</v>
      </c>
      <c r="G752">
        <f t="shared" si="104"/>
        <v>25.000000000000401</v>
      </c>
      <c r="H752">
        <f t="shared" si="102"/>
        <v>8.3083785847756459</v>
      </c>
      <c r="I752">
        <f t="shared" si="103"/>
        <v>98</v>
      </c>
      <c r="J752" s="1" t="str">
        <f t="shared" si="107"/>
        <v/>
      </c>
      <c r="K752">
        <f t="shared" si="105"/>
        <v>700.00000000003286</v>
      </c>
      <c r="L752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</v>
      </c>
    </row>
    <row r="753" spans="1:12">
      <c r="A753" s="1">
        <v>25.000831999999999</v>
      </c>
      <c r="B753" s="1">
        <v>0.25701631523200003</v>
      </c>
      <c r="C753" s="1">
        <v>0.24291837389000001</v>
      </c>
      <c r="D753" s="1">
        <f t="shared" si="99"/>
        <v>3.9116315232000015E-2</v>
      </c>
      <c r="E753" s="1">
        <f t="shared" si="100"/>
        <v>0.26785837389</v>
      </c>
      <c r="F753">
        <f t="shared" si="101"/>
        <v>7.3278194580324238E-2</v>
      </c>
      <c r="G753">
        <f t="shared" si="104"/>
        <v>25.033333333333736</v>
      </c>
      <c r="H753">
        <f t="shared" si="102"/>
        <v>8.3083785847756459</v>
      </c>
      <c r="I753">
        <f t="shared" si="103"/>
        <v>98</v>
      </c>
      <c r="J753" s="1" t="str">
        <f t="shared" si="107"/>
        <v/>
      </c>
      <c r="K753">
        <f t="shared" si="105"/>
        <v>733.33333333336782</v>
      </c>
      <c r="L753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</v>
      </c>
    </row>
    <row r="754" spans="1:12" ht="30">
      <c r="A754" s="1">
        <v>25.034122</v>
      </c>
      <c r="B754" s="1">
        <v>0.25701631523200003</v>
      </c>
      <c r="C754" s="1">
        <v>0.24291837389000001</v>
      </c>
      <c r="D754" s="1">
        <f t="shared" si="99"/>
        <v>3.9116315232000015E-2</v>
      </c>
      <c r="E754" s="1">
        <f t="shared" si="100"/>
        <v>0.26785837389</v>
      </c>
      <c r="F754">
        <f t="shared" si="101"/>
        <v>7.3278194580324238E-2</v>
      </c>
      <c r="G754">
        <f t="shared" si="104"/>
        <v>25.066666666667071</v>
      </c>
      <c r="H754">
        <f t="shared" si="102"/>
        <v>8.3083785847756459</v>
      </c>
      <c r="I754">
        <f t="shared" si="103"/>
        <v>98</v>
      </c>
      <c r="J754" s="1" t="str">
        <f t="shared" si="107"/>
        <v/>
      </c>
      <c r="K754">
        <f t="shared" si="105"/>
        <v>766.66666666670278</v>
      </c>
      <c r="L754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</v>
      </c>
    </row>
    <row r="755" spans="1:12">
      <c r="A755" s="1">
        <v>25.067412000000001</v>
      </c>
      <c r="B755" s="1">
        <v>0.25701631523200003</v>
      </c>
      <c r="C755" s="1">
        <v>0.24291837389000001</v>
      </c>
      <c r="D755" s="1">
        <f t="shared" si="99"/>
        <v>3.9116315232000015E-2</v>
      </c>
      <c r="E755" s="1">
        <f t="shared" si="100"/>
        <v>0.26785837389</v>
      </c>
      <c r="F755">
        <f t="shared" si="101"/>
        <v>7.3278194580324238E-2</v>
      </c>
      <c r="G755">
        <f t="shared" si="104"/>
        <v>25.100000000000406</v>
      </c>
      <c r="H755">
        <f t="shared" si="102"/>
        <v>8.3083785847756459</v>
      </c>
      <c r="I755">
        <f t="shared" si="103"/>
        <v>98</v>
      </c>
      <c r="J755" s="1" t="str">
        <f t="shared" si="107"/>
        <v/>
      </c>
      <c r="K755">
        <f t="shared" si="105"/>
        <v>800.00000000003774</v>
      </c>
      <c r="L755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</v>
      </c>
    </row>
    <row r="756" spans="1:12" ht="30">
      <c r="A756" s="1">
        <v>25.100701999999998</v>
      </c>
      <c r="B756" s="1">
        <v>0.25701631523200003</v>
      </c>
      <c r="C756" s="1">
        <v>0.24291837389000001</v>
      </c>
      <c r="D756" s="1">
        <f t="shared" si="99"/>
        <v>3.9116315232000015E-2</v>
      </c>
      <c r="E756" s="1">
        <f t="shared" si="100"/>
        <v>0.26785837389</v>
      </c>
      <c r="F756">
        <f t="shared" si="101"/>
        <v>7.3278194580324238E-2</v>
      </c>
      <c r="G756">
        <f t="shared" si="104"/>
        <v>25.133333333333741</v>
      </c>
      <c r="H756">
        <f t="shared" si="102"/>
        <v>8.3083785847756459</v>
      </c>
      <c r="I756">
        <f t="shared" si="103"/>
        <v>98</v>
      </c>
      <c r="J756" s="1" t="str">
        <f t="shared" si="107"/>
        <v/>
      </c>
      <c r="K756">
        <f t="shared" si="105"/>
        <v>833.33333333337271</v>
      </c>
      <c r="L756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</v>
      </c>
    </row>
    <row r="757" spans="1:12">
      <c r="A757" s="1">
        <v>25.133991999999999</v>
      </c>
      <c r="B757" s="1">
        <v>0.25701631523200003</v>
      </c>
      <c r="C757" s="1">
        <v>0.24291837389000001</v>
      </c>
      <c r="D757" s="1">
        <f t="shared" si="99"/>
        <v>3.9116315232000015E-2</v>
      </c>
      <c r="E757" s="1">
        <f t="shared" si="100"/>
        <v>0.26785837389</v>
      </c>
      <c r="F757">
        <f t="shared" si="101"/>
        <v>7.3278194580324238E-2</v>
      </c>
      <c r="G757">
        <f t="shared" si="104"/>
        <v>25.166666666667076</v>
      </c>
      <c r="H757">
        <f t="shared" si="102"/>
        <v>8.3083785847756459</v>
      </c>
      <c r="I757">
        <f t="shared" si="103"/>
        <v>98</v>
      </c>
      <c r="J757" s="1" t="str">
        <f t="shared" si="107"/>
        <v/>
      </c>
      <c r="K757">
        <f t="shared" si="105"/>
        <v>866.66666666670767</v>
      </c>
      <c r="L757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</v>
      </c>
    </row>
    <row r="758" spans="1:12" ht="30">
      <c r="A758" s="1">
        <v>25.167283000000001</v>
      </c>
      <c r="B758" s="1">
        <v>0.25701631523200003</v>
      </c>
      <c r="C758" s="1">
        <v>0.24291837389000001</v>
      </c>
      <c r="D758" s="1">
        <f t="shared" si="99"/>
        <v>3.9116315232000015E-2</v>
      </c>
      <c r="E758" s="1">
        <f t="shared" si="100"/>
        <v>0.26785837389</v>
      </c>
      <c r="F758">
        <f t="shared" si="101"/>
        <v>7.3278194580324238E-2</v>
      </c>
      <c r="G758">
        <f t="shared" si="104"/>
        <v>25.200000000000411</v>
      </c>
      <c r="H758">
        <f t="shared" si="102"/>
        <v>8.3083785847756459</v>
      </c>
      <c r="I758">
        <f t="shared" si="103"/>
        <v>98</v>
      </c>
      <c r="J758" s="1" t="str">
        <f t="shared" si="107"/>
        <v/>
      </c>
      <c r="K758">
        <f t="shared" si="105"/>
        <v>900.00000000004263</v>
      </c>
      <c r="L758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</v>
      </c>
    </row>
    <row r="759" spans="1:12">
      <c r="A759" s="1">
        <v>25.200572999999999</v>
      </c>
      <c r="B759" s="1">
        <v>0.25593185820600001</v>
      </c>
      <c r="C759" s="1">
        <v>0.24291837389000001</v>
      </c>
      <c r="D759" s="1">
        <f t="shared" si="99"/>
        <v>3.8031858205999997E-2</v>
      </c>
      <c r="E759" s="1">
        <f t="shared" si="100"/>
        <v>0.26785837389</v>
      </c>
      <c r="F759">
        <f t="shared" si="101"/>
        <v>7.319453070159633E-2</v>
      </c>
      <c r="G759">
        <f t="shared" si="104"/>
        <v>25.233333333333746</v>
      </c>
      <c r="H759">
        <f t="shared" si="102"/>
        <v>8.0811229552323809</v>
      </c>
      <c r="I759">
        <f t="shared" si="103"/>
        <v>98</v>
      </c>
      <c r="J759" s="1" t="str">
        <f t="shared" si="107"/>
        <v/>
      </c>
      <c r="K759">
        <f t="shared" si="105"/>
        <v>933.3333333333776</v>
      </c>
      <c r="L759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</v>
      </c>
    </row>
    <row r="760" spans="1:12" ht="30">
      <c r="A760" s="1">
        <v>25.233862999999999</v>
      </c>
      <c r="B760" s="1">
        <v>0.25376294415299999</v>
      </c>
      <c r="C760" s="1">
        <v>0.24291837389000001</v>
      </c>
      <c r="D760" s="1">
        <f t="shared" si="99"/>
        <v>3.5862944152999982E-2</v>
      </c>
      <c r="E760" s="1">
        <f t="shared" si="100"/>
        <v>0.26785837389</v>
      </c>
      <c r="F760">
        <f t="shared" si="101"/>
        <v>7.3034259226316234E-2</v>
      </c>
      <c r="G760">
        <f t="shared" si="104"/>
        <v>25.266666666667081</v>
      </c>
      <c r="H760">
        <f t="shared" si="102"/>
        <v>7.6258496947874104</v>
      </c>
      <c r="I760">
        <f t="shared" si="103"/>
        <v>97</v>
      </c>
      <c r="J760" s="1" t="str">
        <f t="shared" si="107"/>
        <v>delay(933);
myservo.write(97);</v>
      </c>
      <c r="K760">
        <f t="shared" si="105"/>
        <v>33.333333333333336</v>
      </c>
      <c r="L760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</v>
      </c>
    </row>
    <row r="761" spans="1:12">
      <c r="A761" s="1">
        <v>25.267153</v>
      </c>
      <c r="B761" s="1">
        <v>0.25159403010100001</v>
      </c>
      <c r="C761" s="1">
        <v>0.24291837389000001</v>
      </c>
      <c r="D761" s="1">
        <f t="shared" si="99"/>
        <v>3.3694030101E-2</v>
      </c>
      <c r="E761" s="1">
        <f t="shared" si="100"/>
        <v>0.26785837389</v>
      </c>
      <c r="F761">
        <f t="shared" si="101"/>
        <v>7.2883396127442129E-2</v>
      </c>
      <c r="G761">
        <f t="shared" si="104"/>
        <v>25.300000000000416</v>
      </c>
      <c r="H761">
        <f t="shared" si="102"/>
        <v>7.1696056826807091</v>
      </c>
      <c r="I761">
        <f t="shared" si="103"/>
        <v>97</v>
      </c>
      <c r="J761" s="1" t="str">
        <f t="shared" si="107"/>
        <v/>
      </c>
      <c r="K761">
        <f t="shared" si="105"/>
        <v>66.666666666668334</v>
      </c>
      <c r="L761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</v>
      </c>
    </row>
    <row r="762" spans="1:12" ht="30">
      <c r="A762" s="1">
        <v>25.300443000000001</v>
      </c>
      <c r="B762" s="1">
        <v>0.25050957307400001</v>
      </c>
      <c r="C762" s="1">
        <v>0.24291837389000001</v>
      </c>
      <c r="D762" s="1">
        <f t="shared" si="99"/>
        <v>3.2609573074000003E-2</v>
      </c>
      <c r="E762" s="1">
        <f t="shared" si="100"/>
        <v>0.26785837389</v>
      </c>
      <c r="F762">
        <f t="shared" si="101"/>
        <v>7.2811492719063578E-2</v>
      </c>
      <c r="G762">
        <f t="shared" si="104"/>
        <v>25.333333333333751</v>
      </c>
      <c r="H762">
        <f t="shared" si="102"/>
        <v>6.9411367827272024</v>
      </c>
      <c r="I762">
        <f t="shared" si="103"/>
        <v>96</v>
      </c>
      <c r="J762" s="1" t="str">
        <f t="shared" si="107"/>
        <v>delay(66);
myservo.write(96);</v>
      </c>
      <c r="K762">
        <f t="shared" si="105"/>
        <v>33.333333333333336</v>
      </c>
      <c r="L762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</v>
      </c>
    </row>
    <row r="763" spans="1:12">
      <c r="A763" s="1">
        <v>25.333732999999999</v>
      </c>
      <c r="B763" s="1">
        <v>0.249425116048</v>
      </c>
      <c r="C763" s="1">
        <v>0.24291837389000001</v>
      </c>
      <c r="D763" s="1">
        <f t="shared" si="99"/>
        <v>3.1525116047999985E-2</v>
      </c>
      <c r="E763" s="1">
        <f t="shared" si="100"/>
        <v>0.26785837389</v>
      </c>
      <c r="F763">
        <f t="shared" si="101"/>
        <v>7.2741941404834906E-2</v>
      </c>
      <c r="G763">
        <f t="shared" si="104"/>
        <v>25.366666666667086</v>
      </c>
      <c r="H763">
        <f t="shared" si="102"/>
        <v>6.7124458482170208</v>
      </c>
      <c r="I763">
        <f t="shared" si="103"/>
        <v>96</v>
      </c>
      <c r="J763" s="1" t="str">
        <f t="shared" si="107"/>
        <v/>
      </c>
      <c r="K763">
        <f t="shared" si="105"/>
        <v>66.666666666668334</v>
      </c>
      <c r="L763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</v>
      </c>
    </row>
    <row r="764" spans="1:12" ht="30">
      <c r="A764" s="1">
        <v>25.367023</v>
      </c>
      <c r="B764" s="1">
        <v>0.249425116048</v>
      </c>
      <c r="C764" s="1">
        <v>0.24291837389000001</v>
      </c>
      <c r="D764" s="1">
        <f t="shared" si="99"/>
        <v>3.1525116047999985E-2</v>
      </c>
      <c r="E764" s="1">
        <f t="shared" si="100"/>
        <v>0.26785837389</v>
      </c>
      <c r="F764">
        <f t="shared" si="101"/>
        <v>7.2741941404834906E-2</v>
      </c>
      <c r="G764">
        <f t="shared" si="104"/>
        <v>25.400000000000421</v>
      </c>
      <c r="H764">
        <f t="shared" si="102"/>
        <v>6.7124458482170208</v>
      </c>
      <c r="I764">
        <f t="shared" si="103"/>
        <v>96</v>
      </c>
      <c r="J764" s="1" t="str">
        <f t="shared" si="107"/>
        <v/>
      </c>
      <c r="K764">
        <f t="shared" si="105"/>
        <v>100.00000000000333</v>
      </c>
      <c r="L764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</v>
      </c>
    </row>
    <row r="765" spans="1:12">
      <c r="A765" s="1">
        <v>25.400313000000001</v>
      </c>
      <c r="B765" s="1">
        <v>0.249425116048</v>
      </c>
      <c r="C765" s="1">
        <v>0.24291837389000001</v>
      </c>
      <c r="D765" s="1">
        <f t="shared" si="99"/>
        <v>3.1525116047999985E-2</v>
      </c>
      <c r="E765" s="1">
        <f t="shared" si="100"/>
        <v>0.26785837389</v>
      </c>
      <c r="F765">
        <f t="shared" si="101"/>
        <v>7.2741941404834906E-2</v>
      </c>
      <c r="G765">
        <f t="shared" si="104"/>
        <v>25.433333333333756</v>
      </c>
      <c r="H765">
        <f t="shared" si="102"/>
        <v>6.7124458482170208</v>
      </c>
      <c r="I765">
        <f t="shared" si="103"/>
        <v>96</v>
      </c>
      <c r="J765" s="1" t="str">
        <f t="shared" si="107"/>
        <v/>
      </c>
      <c r="K765">
        <f t="shared" si="105"/>
        <v>133.33333333333832</v>
      </c>
      <c r="L765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</v>
      </c>
    </row>
    <row r="766" spans="1:12" ht="30">
      <c r="A766" s="1">
        <v>25.433603000000002</v>
      </c>
      <c r="B766" s="1">
        <v>0.249425116048</v>
      </c>
      <c r="C766" s="1">
        <v>0.24291837389000001</v>
      </c>
      <c r="D766" s="1">
        <f t="shared" si="99"/>
        <v>3.1525116047999985E-2</v>
      </c>
      <c r="E766" s="1">
        <f t="shared" si="100"/>
        <v>0.26785837389</v>
      </c>
      <c r="F766">
        <f t="shared" si="101"/>
        <v>7.2741941404834906E-2</v>
      </c>
      <c r="G766">
        <f t="shared" si="104"/>
        <v>25.466666666667091</v>
      </c>
      <c r="H766">
        <f t="shared" si="102"/>
        <v>6.7124458482170208</v>
      </c>
      <c r="I766">
        <f t="shared" si="103"/>
        <v>96</v>
      </c>
      <c r="J766" s="1" t="str">
        <f t="shared" si="107"/>
        <v/>
      </c>
      <c r="K766">
        <f t="shared" si="105"/>
        <v>166.66666666667331</v>
      </c>
      <c r="L766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</v>
      </c>
    </row>
    <row r="767" spans="1:12">
      <c r="A767" s="1">
        <v>25.466892999999999</v>
      </c>
      <c r="B767" s="1">
        <v>0.249425116048</v>
      </c>
      <c r="C767" s="1">
        <v>0.24291837389000001</v>
      </c>
      <c r="D767" s="1">
        <f t="shared" si="99"/>
        <v>3.1525116047999985E-2</v>
      </c>
      <c r="E767" s="1">
        <f t="shared" si="100"/>
        <v>0.26785837389</v>
      </c>
      <c r="F767">
        <f t="shared" si="101"/>
        <v>7.2741941404834906E-2</v>
      </c>
      <c r="G767">
        <f t="shared" si="104"/>
        <v>25.500000000000426</v>
      </c>
      <c r="H767">
        <f t="shared" si="102"/>
        <v>6.7124458482170208</v>
      </c>
      <c r="I767">
        <f t="shared" si="103"/>
        <v>96</v>
      </c>
      <c r="J767" s="1" t="str">
        <f t="shared" si="107"/>
        <v/>
      </c>
      <c r="K767">
        <f t="shared" si="105"/>
        <v>200.0000000000083</v>
      </c>
      <c r="L767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</v>
      </c>
    </row>
    <row r="768" spans="1:12" ht="30">
      <c r="A768" s="1">
        <v>25.500183</v>
      </c>
      <c r="B768" s="1">
        <v>0.248340659022</v>
      </c>
      <c r="C768" s="1">
        <v>0.24291837389000001</v>
      </c>
      <c r="D768" s="1">
        <f t="shared" si="99"/>
        <v>3.0440659021999994E-2</v>
      </c>
      <c r="E768" s="1">
        <f t="shared" si="100"/>
        <v>0.26785837389</v>
      </c>
      <c r="F768">
        <f t="shared" si="101"/>
        <v>7.2674742184688709E-2</v>
      </c>
      <c r="G768">
        <f t="shared" si="104"/>
        <v>25.533333333333761</v>
      </c>
      <c r="H768">
        <f t="shared" si="102"/>
        <v>6.4835398522226342</v>
      </c>
      <c r="I768">
        <f t="shared" si="103"/>
        <v>96</v>
      </c>
      <c r="J768" s="1" t="str">
        <f t="shared" si="107"/>
        <v/>
      </c>
      <c r="K768">
        <f t="shared" si="105"/>
        <v>233.33333333334329</v>
      </c>
      <c r="L768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</v>
      </c>
    </row>
    <row r="769" spans="1:12">
      <c r="A769" s="1">
        <v>25.533473000000001</v>
      </c>
      <c r="B769" s="1">
        <v>0.248340659022</v>
      </c>
      <c r="C769" s="1">
        <v>0.24291837389000001</v>
      </c>
      <c r="D769" s="1">
        <f t="shared" si="99"/>
        <v>3.0440659021999994E-2</v>
      </c>
      <c r="E769" s="1">
        <f t="shared" si="100"/>
        <v>0.26785837389</v>
      </c>
      <c r="F769">
        <f t="shared" si="101"/>
        <v>7.2674742184688709E-2</v>
      </c>
      <c r="G769">
        <f t="shared" si="104"/>
        <v>25.566666666667096</v>
      </c>
      <c r="H769">
        <f t="shared" si="102"/>
        <v>6.4835398522226342</v>
      </c>
      <c r="I769">
        <f t="shared" si="103"/>
        <v>96</v>
      </c>
      <c r="J769" s="1" t="str">
        <f t="shared" si="107"/>
        <v/>
      </c>
      <c r="K769">
        <f t="shared" si="105"/>
        <v>266.66666666667828</v>
      </c>
      <c r="L769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</v>
      </c>
    </row>
    <row r="770" spans="1:12" ht="30">
      <c r="A770" s="1">
        <v>25.566763000000002</v>
      </c>
      <c r="B770" s="1">
        <v>0.248340659022</v>
      </c>
      <c r="C770" s="1">
        <v>0.24291837389000001</v>
      </c>
      <c r="D770" s="1">
        <f t="shared" si="99"/>
        <v>3.0440659021999994E-2</v>
      </c>
      <c r="E770" s="1">
        <f t="shared" si="100"/>
        <v>0.26785837389</v>
      </c>
      <c r="F770">
        <f t="shared" si="101"/>
        <v>7.2674742184688709E-2</v>
      </c>
      <c r="G770">
        <f t="shared" si="104"/>
        <v>25.600000000000431</v>
      </c>
      <c r="H770">
        <f t="shared" si="102"/>
        <v>6.4835398522226342</v>
      </c>
      <c r="I770">
        <f t="shared" si="103"/>
        <v>96</v>
      </c>
      <c r="J770" s="1" t="str">
        <f t="shared" si="107"/>
        <v/>
      </c>
      <c r="K770">
        <f t="shared" si="105"/>
        <v>300.0000000000133</v>
      </c>
      <c r="L770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</v>
      </c>
    </row>
    <row r="771" spans="1:12">
      <c r="A771" s="1">
        <v>25.600052999999999</v>
      </c>
      <c r="B771" s="1">
        <v>0.248340659022</v>
      </c>
      <c r="C771" s="1">
        <v>0.24291837389000001</v>
      </c>
      <c r="D771" s="1">
        <f t="shared" ref="D771:D834" si="108">B771-0.2179</f>
        <v>3.0440659021999994E-2</v>
      </c>
      <c r="E771" s="1">
        <f t="shared" ref="E771:E834" si="109">C771+0.02494</f>
        <v>0.26785837389</v>
      </c>
      <c r="F771">
        <f t="shared" ref="F771:F834" si="110">D771*D771+E771*E771</f>
        <v>7.2674742184688709E-2</v>
      </c>
      <c r="G771">
        <f t="shared" si="104"/>
        <v>25.633333333333766</v>
      </c>
      <c r="H771">
        <f t="shared" ref="H771:H834" si="111">DEGREES(ATAN(D771/E771))</f>
        <v>6.4835398522226342</v>
      </c>
      <c r="I771">
        <f t="shared" ref="I771:I834" si="112">INT(H771)+90</f>
        <v>96</v>
      </c>
      <c r="J771" s="1" t="str">
        <f t="shared" si="107"/>
        <v/>
      </c>
      <c r="K771">
        <f t="shared" si="105"/>
        <v>333.33333333334826</v>
      </c>
      <c r="L771" t="str">
        <f t="shared" si="106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</v>
      </c>
    </row>
    <row r="772" spans="1:12" ht="30">
      <c r="A772" s="1">
        <v>25.633343</v>
      </c>
      <c r="B772" s="1">
        <v>0.248340659022</v>
      </c>
      <c r="C772" s="1">
        <v>0.24291837389000001</v>
      </c>
      <c r="D772" s="1">
        <f t="shared" si="108"/>
        <v>3.0440659021999994E-2</v>
      </c>
      <c r="E772" s="1">
        <f t="shared" si="109"/>
        <v>0.26785837389</v>
      </c>
      <c r="F772">
        <f t="shared" si="110"/>
        <v>7.2674742184688709E-2</v>
      </c>
      <c r="G772">
        <f t="shared" ref="G772:G835" si="113">G771+1/30</f>
        <v>25.666666666667101</v>
      </c>
      <c r="H772">
        <f t="shared" si="111"/>
        <v>6.4835398522226342</v>
      </c>
      <c r="I772">
        <f t="shared" si="112"/>
        <v>96</v>
      </c>
      <c r="J772" s="1" t="str">
        <f t="shared" si="107"/>
        <v/>
      </c>
      <c r="K772">
        <f t="shared" ref="K772:K835" si="114">IF(I772=I771,K771+(G772-G771)*1000,100/3)</f>
        <v>366.66666666668323</v>
      </c>
      <c r="L772" t="str">
        <f t="shared" ref="L772:L835" si="115">CONCATENATE(L771,J772)</f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</v>
      </c>
    </row>
    <row r="773" spans="1:12">
      <c r="A773" s="1">
        <v>25.666633000000001</v>
      </c>
      <c r="B773" s="1">
        <v>0.24617174496899999</v>
      </c>
      <c r="C773" s="1">
        <v>0.24291837389000001</v>
      </c>
      <c r="D773" s="1">
        <f t="shared" si="108"/>
        <v>2.8271744968999979E-2</v>
      </c>
      <c r="E773" s="1">
        <f t="shared" si="109"/>
        <v>0.26785837389</v>
      </c>
      <c r="F773">
        <f t="shared" si="110"/>
        <v>7.2547400026587217E-2</v>
      </c>
      <c r="G773">
        <f t="shared" si="113"/>
        <v>25.700000000000436</v>
      </c>
      <c r="H773">
        <f t="shared" si="111"/>
        <v>6.0251107703942521</v>
      </c>
      <c r="I773">
        <f t="shared" si="112"/>
        <v>96</v>
      </c>
      <c r="J773" s="1" t="str">
        <f t="shared" ref="J773:J836" si="116">IF(I773=I772,"",CONCATENATE("delay(",INT(K772),");",CHAR(10),"myservo.write(",I773,");"))</f>
        <v/>
      </c>
      <c r="K773">
        <f t="shared" si="114"/>
        <v>400.00000000001819</v>
      </c>
      <c r="L773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</v>
      </c>
    </row>
    <row r="774" spans="1:12" ht="30">
      <c r="A774" s="1">
        <v>25.699922999999998</v>
      </c>
      <c r="B774" s="1">
        <v>0.24617174496899999</v>
      </c>
      <c r="C774" s="1">
        <v>0.24291837389000001</v>
      </c>
      <c r="D774" s="1">
        <f t="shared" si="108"/>
        <v>2.8271744968999979E-2</v>
      </c>
      <c r="E774" s="1">
        <f t="shared" si="109"/>
        <v>0.26785837389</v>
      </c>
      <c r="F774">
        <f t="shared" si="110"/>
        <v>7.2547400026587217E-2</v>
      </c>
      <c r="G774">
        <f t="shared" si="113"/>
        <v>25.733333333333771</v>
      </c>
      <c r="H774">
        <f t="shared" si="111"/>
        <v>6.0251107703942521</v>
      </c>
      <c r="I774">
        <f t="shared" si="112"/>
        <v>96</v>
      </c>
      <c r="J774" s="1" t="str">
        <f t="shared" si="116"/>
        <v/>
      </c>
      <c r="K774">
        <f t="shared" si="114"/>
        <v>433.33333333335315</v>
      </c>
      <c r="L774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</v>
      </c>
    </row>
    <row r="775" spans="1:12">
      <c r="A775" s="1">
        <v>25.733212999999999</v>
      </c>
      <c r="B775" s="1">
        <v>0.24617174496899999</v>
      </c>
      <c r="C775" s="1">
        <v>0.24291837389000001</v>
      </c>
      <c r="D775" s="1">
        <f t="shared" si="108"/>
        <v>2.8271744968999979E-2</v>
      </c>
      <c r="E775" s="1">
        <f t="shared" si="109"/>
        <v>0.26785837389</v>
      </c>
      <c r="F775">
        <f t="shared" si="110"/>
        <v>7.2547400026587217E-2</v>
      </c>
      <c r="G775">
        <f t="shared" si="113"/>
        <v>25.766666666667106</v>
      </c>
      <c r="H775">
        <f t="shared" si="111"/>
        <v>6.0251107703942521</v>
      </c>
      <c r="I775">
        <f t="shared" si="112"/>
        <v>96</v>
      </c>
      <c r="J775" s="1" t="str">
        <f t="shared" si="116"/>
        <v/>
      </c>
      <c r="K775">
        <f t="shared" si="114"/>
        <v>466.66666666668812</v>
      </c>
      <c r="L775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</v>
      </c>
    </row>
    <row r="776" spans="1:12" ht="30">
      <c r="A776" s="1">
        <v>25.766504000000001</v>
      </c>
      <c r="B776" s="1">
        <v>0.24617174496899999</v>
      </c>
      <c r="C776" s="1">
        <v>0.24291837389000001</v>
      </c>
      <c r="D776" s="1">
        <f t="shared" si="108"/>
        <v>2.8271744968999979E-2</v>
      </c>
      <c r="E776" s="1">
        <f t="shared" si="109"/>
        <v>0.26785837389</v>
      </c>
      <c r="F776">
        <f t="shared" si="110"/>
        <v>7.2547400026587217E-2</v>
      </c>
      <c r="G776">
        <f t="shared" si="113"/>
        <v>25.800000000000441</v>
      </c>
      <c r="H776">
        <f t="shared" si="111"/>
        <v>6.0251107703942521</v>
      </c>
      <c r="I776">
        <f t="shared" si="112"/>
        <v>96</v>
      </c>
      <c r="J776" s="1" t="str">
        <f t="shared" si="116"/>
        <v/>
      </c>
      <c r="K776">
        <f t="shared" si="114"/>
        <v>500.00000000002308</v>
      </c>
      <c r="L776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</v>
      </c>
    </row>
    <row r="777" spans="1:12">
      <c r="A777" s="1">
        <v>25.799793999999999</v>
      </c>
      <c r="B777" s="1">
        <v>0.24617174496899999</v>
      </c>
      <c r="C777" s="1">
        <v>0.24291837389000001</v>
      </c>
      <c r="D777" s="1">
        <f t="shared" si="108"/>
        <v>2.8271744968999979E-2</v>
      </c>
      <c r="E777" s="1">
        <f t="shared" si="109"/>
        <v>0.26785837389</v>
      </c>
      <c r="F777">
        <f t="shared" si="110"/>
        <v>7.2547400026587217E-2</v>
      </c>
      <c r="G777">
        <f t="shared" si="113"/>
        <v>25.833333333333776</v>
      </c>
      <c r="H777">
        <f t="shared" si="111"/>
        <v>6.0251107703942521</v>
      </c>
      <c r="I777">
        <f t="shared" si="112"/>
        <v>96</v>
      </c>
      <c r="J777" s="1" t="str">
        <f t="shared" si="116"/>
        <v/>
      </c>
      <c r="K777">
        <f t="shared" si="114"/>
        <v>533.33333333335804</v>
      </c>
      <c r="L777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</v>
      </c>
    </row>
    <row r="778" spans="1:12" ht="30">
      <c r="A778" s="1">
        <v>25.833083999999999</v>
      </c>
      <c r="B778" s="1">
        <v>0.24617174496899999</v>
      </c>
      <c r="C778" s="1">
        <v>0.24291837389000001</v>
      </c>
      <c r="D778" s="1">
        <f t="shared" si="108"/>
        <v>2.8271744968999979E-2</v>
      </c>
      <c r="E778" s="1">
        <f t="shared" si="109"/>
        <v>0.26785837389</v>
      </c>
      <c r="F778">
        <f t="shared" si="110"/>
        <v>7.2547400026587217E-2</v>
      </c>
      <c r="G778">
        <f t="shared" si="113"/>
        <v>25.866666666667111</v>
      </c>
      <c r="H778">
        <f t="shared" si="111"/>
        <v>6.0251107703942521</v>
      </c>
      <c r="I778">
        <f t="shared" si="112"/>
        <v>96</v>
      </c>
      <c r="J778" s="1" t="str">
        <f t="shared" si="116"/>
        <v/>
      </c>
      <c r="K778">
        <f t="shared" si="114"/>
        <v>566.666666666693</v>
      </c>
      <c r="L778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</v>
      </c>
    </row>
    <row r="779" spans="1:12">
      <c r="A779" s="1">
        <v>25.866374</v>
      </c>
      <c r="B779" s="1">
        <v>0.24617174496899999</v>
      </c>
      <c r="C779" s="1">
        <v>0.24291837389000001</v>
      </c>
      <c r="D779" s="1">
        <f t="shared" si="108"/>
        <v>2.8271744968999979E-2</v>
      </c>
      <c r="E779" s="1">
        <f t="shared" si="109"/>
        <v>0.26785837389</v>
      </c>
      <c r="F779">
        <f t="shared" si="110"/>
        <v>7.2547400026587217E-2</v>
      </c>
      <c r="G779">
        <f t="shared" si="113"/>
        <v>25.900000000000446</v>
      </c>
      <c r="H779">
        <f t="shared" si="111"/>
        <v>6.0251107703942521</v>
      </c>
      <c r="I779">
        <f t="shared" si="112"/>
        <v>96</v>
      </c>
      <c r="J779" s="1" t="str">
        <f t="shared" si="116"/>
        <v/>
      </c>
      <c r="K779">
        <f t="shared" si="114"/>
        <v>600.00000000002797</v>
      </c>
      <c r="L779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</v>
      </c>
    </row>
    <row r="780" spans="1:12" ht="30">
      <c r="A780" s="1">
        <v>25.899664000000001</v>
      </c>
      <c r="B780" s="1">
        <v>0.244002830916</v>
      </c>
      <c r="C780" s="1">
        <v>0.24291837389000001</v>
      </c>
      <c r="D780" s="1">
        <f t="shared" si="108"/>
        <v>2.6102830915999992E-2</v>
      </c>
      <c r="E780" s="1">
        <f t="shared" si="109"/>
        <v>0.26785837389</v>
      </c>
      <c r="F780">
        <f t="shared" si="110"/>
        <v>7.2429466244824325E-2</v>
      </c>
      <c r="G780">
        <f t="shared" si="113"/>
        <v>25.933333333333781</v>
      </c>
      <c r="H780">
        <f t="shared" si="111"/>
        <v>5.5659061133703158</v>
      </c>
      <c r="I780">
        <f t="shared" si="112"/>
        <v>95</v>
      </c>
      <c r="J780" s="1" t="str">
        <f t="shared" si="116"/>
        <v>delay(600);
myservo.write(95);</v>
      </c>
      <c r="K780">
        <f t="shared" si="114"/>
        <v>33.333333333333336</v>
      </c>
      <c r="L780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781" spans="1:12">
      <c r="A781" s="1">
        <v>25.932953999999999</v>
      </c>
      <c r="B781" s="1">
        <v>0.244002830916</v>
      </c>
      <c r="C781" s="1">
        <v>0.24291837389000001</v>
      </c>
      <c r="D781" s="1">
        <f t="shared" si="108"/>
        <v>2.6102830915999992E-2</v>
      </c>
      <c r="E781" s="1">
        <f t="shared" si="109"/>
        <v>0.26785837389</v>
      </c>
      <c r="F781">
        <f t="shared" si="110"/>
        <v>7.2429466244824325E-2</v>
      </c>
      <c r="G781">
        <f t="shared" si="113"/>
        <v>25.966666666667116</v>
      </c>
      <c r="H781">
        <f t="shared" si="111"/>
        <v>5.5659061133703158</v>
      </c>
      <c r="I781">
        <f t="shared" si="112"/>
        <v>95</v>
      </c>
      <c r="J781" s="1" t="str">
        <f t="shared" si="116"/>
        <v/>
      </c>
      <c r="K781">
        <f t="shared" si="114"/>
        <v>66.666666666668334</v>
      </c>
      <c r="L781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782" spans="1:12" ht="30">
      <c r="A782" s="1">
        <v>25.966244</v>
      </c>
      <c r="B782" s="1">
        <v>0.244002830916</v>
      </c>
      <c r="C782" s="1">
        <v>0.24291837389000001</v>
      </c>
      <c r="D782" s="1">
        <f t="shared" si="108"/>
        <v>2.6102830915999992E-2</v>
      </c>
      <c r="E782" s="1">
        <f t="shared" si="109"/>
        <v>0.26785837389</v>
      </c>
      <c r="F782">
        <f t="shared" si="110"/>
        <v>7.2429466244824325E-2</v>
      </c>
      <c r="G782">
        <f t="shared" si="113"/>
        <v>26.000000000000451</v>
      </c>
      <c r="H782">
        <f t="shared" si="111"/>
        <v>5.5659061133703158</v>
      </c>
      <c r="I782">
        <f t="shared" si="112"/>
        <v>95</v>
      </c>
      <c r="J782" s="1" t="str">
        <f t="shared" si="116"/>
        <v/>
      </c>
      <c r="K782">
        <f t="shared" si="114"/>
        <v>100.00000000000333</v>
      </c>
      <c r="L782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783" spans="1:12">
      <c r="A783" s="1">
        <v>25.999534000000001</v>
      </c>
      <c r="B783" s="1">
        <v>0.244002830916</v>
      </c>
      <c r="C783" s="1">
        <v>0.24291837389000001</v>
      </c>
      <c r="D783" s="1">
        <f t="shared" si="108"/>
        <v>2.6102830915999992E-2</v>
      </c>
      <c r="E783" s="1">
        <f t="shared" si="109"/>
        <v>0.26785837389</v>
      </c>
      <c r="F783">
        <f t="shared" si="110"/>
        <v>7.2429466244824325E-2</v>
      </c>
      <c r="G783">
        <f t="shared" si="113"/>
        <v>26.033333333333786</v>
      </c>
      <c r="H783">
        <f t="shared" si="111"/>
        <v>5.5659061133703158</v>
      </c>
      <c r="I783">
        <f t="shared" si="112"/>
        <v>95</v>
      </c>
      <c r="J783" s="1" t="str">
        <f t="shared" si="116"/>
        <v/>
      </c>
      <c r="K783">
        <f t="shared" si="114"/>
        <v>133.33333333333832</v>
      </c>
      <c r="L783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784" spans="1:12" ht="30">
      <c r="A784" s="1">
        <v>26.032824000000002</v>
      </c>
      <c r="B784" s="1">
        <v>0.244002830916</v>
      </c>
      <c r="C784" s="1">
        <v>0.24291837389000001</v>
      </c>
      <c r="D784" s="1">
        <f t="shared" si="108"/>
        <v>2.6102830915999992E-2</v>
      </c>
      <c r="E784" s="1">
        <f t="shared" si="109"/>
        <v>0.26785837389</v>
      </c>
      <c r="F784">
        <f t="shared" si="110"/>
        <v>7.2429466244824325E-2</v>
      </c>
      <c r="G784">
        <f t="shared" si="113"/>
        <v>26.066666666667121</v>
      </c>
      <c r="H784">
        <f t="shared" si="111"/>
        <v>5.5659061133703158</v>
      </c>
      <c r="I784">
        <f t="shared" si="112"/>
        <v>95</v>
      </c>
      <c r="J784" s="1" t="str">
        <f t="shared" si="116"/>
        <v/>
      </c>
      <c r="K784">
        <f t="shared" si="114"/>
        <v>166.66666666667331</v>
      </c>
      <c r="L784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785" spans="1:12">
      <c r="A785" s="1">
        <v>26.066113999999999</v>
      </c>
      <c r="B785" s="1">
        <v>0.244002830916</v>
      </c>
      <c r="C785" s="1">
        <v>0.24291837389000001</v>
      </c>
      <c r="D785" s="1">
        <f t="shared" si="108"/>
        <v>2.6102830915999992E-2</v>
      </c>
      <c r="E785" s="1">
        <f t="shared" si="109"/>
        <v>0.26785837389</v>
      </c>
      <c r="F785">
        <f t="shared" si="110"/>
        <v>7.2429466244824325E-2</v>
      </c>
      <c r="G785">
        <f t="shared" si="113"/>
        <v>26.100000000000456</v>
      </c>
      <c r="H785">
        <f t="shared" si="111"/>
        <v>5.5659061133703158</v>
      </c>
      <c r="I785">
        <f t="shared" si="112"/>
        <v>95</v>
      </c>
      <c r="J785" s="1" t="str">
        <f t="shared" si="116"/>
        <v/>
      </c>
      <c r="K785">
        <f t="shared" si="114"/>
        <v>200.0000000000083</v>
      </c>
      <c r="L785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786" spans="1:12" ht="30">
      <c r="A786" s="1">
        <v>26.099404</v>
      </c>
      <c r="B786" s="1">
        <v>0.244002830916</v>
      </c>
      <c r="C786" s="1">
        <v>0.24291837389000001</v>
      </c>
      <c r="D786" s="1">
        <f t="shared" si="108"/>
        <v>2.6102830915999992E-2</v>
      </c>
      <c r="E786" s="1">
        <f t="shared" si="109"/>
        <v>0.26785837389</v>
      </c>
      <c r="F786">
        <f t="shared" si="110"/>
        <v>7.2429466244824325E-2</v>
      </c>
      <c r="G786">
        <f t="shared" si="113"/>
        <v>26.133333333333791</v>
      </c>
      <c r="H786">
        <f t="shared" si="111"/>
        <v>5.5659061133703158</v>
      </c>
      <c r="I786">
        <f t="shared" si="112"/>
        <v>95</v>
      </c>
      <c r="J786" s="1" t="str">
        <f t="shared" si="116"/>
        <v/>
      </c>
      <c r="K786">
        <f t="shared" si="114"/>
        <v>233.33333333334329</v>
      </c>
      <c r="L786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787" spans="1:12">
      <c r="A787" s="1">
        <v>26.132694000000001</v>
      </c>
      <c r="B787" s="1">
        <v>0.244002830916</v>
      </c>
      <c r="C787" s="1">
        <v>0.24291837389000001</v>
      </c>
      <c r="D787" s="1">
        <f t="shared" si="108"/>
        <v>2.6102830915999992E-2</v>
      </c>
      <c r="E787" s="1">
        <f t="shared" si="109"/>
        <v>0.26785837389</v>
      </c>
      <c r="F787">
        <f t="shared" si="110"/>
        <v>7.2429466244824325E-2</v>
      </c>
      <c r="G787">
        <f t="shared" si="113"/>
        <v>26.166666666667126</v>
      </c>
      <c r="H787">
        <f t="shared" si="111"/>
        <v>5.5659061133703158</v>
      </c>
      <c r="I787">
        <f t="shared" si="112"/>
        <v>95</v>
      </c>
      <c r="J787" s="1" t="str">
        <f t="shared" si="116"/>
        <v/>
      </c>
      <c r="K787">
        <f t="shared" si="114"/>
        <v>266.66666666667828</v>
      </c>
      <c r="L787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788" spans="1:12" ht="30">
      <c r="A788" s="1">
        <v>26.165984000000002</v>
      </c>
      <c r="B788" s="1">
        <v>0.244002830916</v>
      </c>
      <c r="C788" s="1">
        <v>0.24291837389000001</v>
      </c>
      <c r="D788" s="1">
        <f t="shared" si="108"/>
        <v>2.6102830915999992E-2</v>
      </c>
      <c r="E788" s="1">
        <f t="shared" si="109"/>
        <v>0.26785837389</v>
      </c>
      <c r="F788">
        <f t="shared" si="110"/>
        <v>7.2429466244824325E-2</v>
      </c>
      <c r="G788">
        <f t="shared" si="113"/>
        <v>26.200000000000461</v>
      </c>
      <c r="H788">
        <f t="shared" si="111"/>
        <v>5.5659061133703158</v>
      </c>
      <c r="I788">
        <f t="shared" si="112"/>
        <v>95</v>
      </c>
      <c r="J788" s="1" t="str">
        <f t="shared" si="116"/>
        <v/>
      </c>
      <c r="K788">
        <f t="shared" si="114"/>
        <v>300.0000000000133</v>
      </c>
      <c r="L788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789" spans="1:12">
      <c r="A789" s="1">
        <v>26.199273999999999</v>
      </c>
      <c r="B789" s="1">
        <v>0.244002830916</v>
      </c>
      <c r="C789" s="1">
        <v>0.24291837389000001</v>
      </c>
      <c r="D789" s="1">
        <f t="shared" si="108"/>
        <v>2.6102830915999992E-2</v>
      </c>
      <c r="E789" s="1">
        <f t="shared" si="109"/>
        <v>0.26785837389</v>
      </c>
      <c r="F789">
        <f t="shared" si="110"/>
        <v>7.2429466244824325E-2</v>
      </c>
      <c r="G789">
        <f t="shared" si="113"/>
        <v>26.233333333333796</v>
      </c>
      <c r="H789">
        <f t="shared" si="111"/>
        <v>5.5659061133703158</v>
      </c>
      <c r="I789">
        <f t="shared" si="112"/>
        <v>95</v>
      </c>
      <c r="J789" s="1" t="str">
        <f t="shared" si="116"/>
        <v/>
      </c>
      <c r="K789">
        <f t="shared" si="114"/>
        <v>333.33333333334826</v>
      </c>
      <c r="L789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790" spans="1:12" ht="30">
      <c r="A790" s="1">
        <v>26.232564</v>
      </c>
      <c r="B790" s="1">
        <v>0.244002830916</v>
      </c>
      <c r="C790" s="1">
        <v>0.24291837389000001</v>
      </c>
      <c r="D790" s="1">
        <f t="shared" si="108"/>
        <v>2.6102830915999992E-2</v>
      </c>
      <c r="E790" s="1">
        <f t="shared" si="109"/>
        <v>0.26785837389</v>
      </c>
      <c r="F790">
        <f t="shared" si="110"/>
        <v>7.2429466244824325E-2</v>
      </c>
      <c r="G790">
        <f t="shared" si="113"/>
        <v>26.266666666667131</v>
      </c>
      <c r="H790">
        <f t="shared" si="111"/>
        <v>5.5659061133703158</v>
      </c>
      <c r="I790">
        <f t="shared" si="112"/>
        <v>95</v>
      </c>
      <c r="J790" s="1" t="str">
        <f t="shared" si="116"/>
        <v/>
      </c>
      <c r="K790">
        <f t="shared" si="114"/>
        <v>366.66666666668323</v>
      </c>
      <c r="L790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791" spans="1:12">
      <c r="A791" s="1">
        <v>26.265854000000001</v>
      </c>
      <c r="B791" s="1">
        <v>0.244002830916</v>
      </c>
      <c r="C791" s="1">
        <v>0.24291837389000001</v>
      </c>
      <c r="D791" s="1">
        <f t="shared" si="108"/>
        <v>2.6102830915999992E-2</v>
      </c>
      <c r="E791" s="1">
        <f t="shared" si="109"/>
        <v>0.26785837389</v>
      </c>
      <c r="F791">
        <f t="shared" si="110"/>
        <v>7.2429466244824325E-2</v>
      </c>
      <c r="G791">
        <f t="shared" si="113"/>
        <v>26.300000000000466</v>
      </c>
      <c r="H791">
        <f t="shared" si="111"/>
        <v>5.5659061133703158</v>
      </c>
      <c r="I791">
        <f t="shared" si="112"/>
        <v>95</v>
      </c>
      <c r="J791" s="1" t="str">
        <f t="shared" si="116"/>
        <v/>
      </c>
      <c r="K791">
        <f t="shared" si="114"/>
        <v>400.00000000001819</v>
      </c>
      <c r="L791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792" spans="1:12" ht="30">
      <c r="A792" s="1">
        <v>26.299143999999998</v>
      </c>
      <c r="B792" s="1">
        <v>0.244002830916</v>
      </c>
      <c r="C792" s="1">
        <v>0.244002830916</v>
      </c>
      <c r="D792" s="1">
        <f t="shared" si="108"/>
        <v>2.6102830915999992E-2</v>
      </c>
      <c r="E792" s="1">
        <f t="shared" si="109"/>
        <v>0.26894283091600002</v>
      </c>
      <c r="F792">
        <f t="shared" si="110"/>
        <v>7.3011604082941467E-2</v>
      </c>
      <c r="G792">
        <f t="shared" si="113"/>
        <v>26.333333333333801</v>
      </c>
      <c r="H792">
        <f t="shared" si="111"/>
        <v>5.5436028191802835</v>
      </c>
      <c r="I792">
        <f t="shared" si="112"/>
        <v>95</v>
      </c>
      <c r="J792" s="1" t="str">
        <f t="shared" si="116"/>
        <v/>
      </c>
      <c r="K792">
        <f t="shared" si="114"/>
        <v>433.33333333335315</v>
      </c>
      <c r="L792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793" spans="1:12">
      <c r="A793" s="1">
        <v>26.332435</v>
      </c>
      <c r="B793" s="1">
        <v>0.244002830916</v>
      </c>
      <c r="C793" s="1">
        <v>0.244002830916</v>
      </c>
      <c r="D793" s="1">
        <f t="shared" si="108"/>
        <v>2.6102830915999992E-2</v>
      </c>
      <c r="E793" s="1">
        <f t="shared" si="109"/>
        <v>0.26894283091600002</v>
      </c>
      <c r="F793">
        <f t="shared" si="110"/>
        <v>7.3011604082941467E-2</v>
      </c>
      <c r="G793">
        <f t="shared" si="113"/>
        <v>26.366666666667136</v>
      </c>
      <c r="H793">
        <f t="shared" si="111"/>
        <v>5.5436028191802835</v>
      </c>
      <c r="I793">
        <f t="shared" si="112"/>
        <v>95</v>
      </c>
      <c r="J793" s="1" t="str">
        <f t="shared" si="116"/>
        <v/>
      </c>
      <c r="K793">
        <f t="shared" si="114"/>
        <v>466.66666666668812</v>
      </c>
      <c r="L793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794" spans="1:12" ht="30">
      <c r="A794" s="1">
        <v>26.365725000000001</v>
      </c>
      <c r="B794" s="1">
        <v>0.244002830916</v>
      </c>
      <c r="C794" s="1">
        <v>0.244002830916</v>
      </c>
      <c r="D794" s="1">
        <f t="shared" si="108"/>
        <v>2.6102830915999992E-2</v>
      </c>
      <c r="E794" s="1">
        <f t="shared" si="109"/>
        <v>0.26894283091600002</v>
      </c>
      <c r="F794">
        <f t="shared" si="110"/>
        <v>7.3011604082941467E-2</v>
      </c>
      <c r="G794">
        <f t="shared" si="113"/>
        <v>26.400000000000471</v>
      </c>
      <c r="H794">
        <f t="shared" si="111"/>
        <v>5.5436028191802835</v>
      </c>
      <c r="I794">
        <f t="shared" si="112"/>
        <v>95</v>
      </c>
      <c r="J794" s="1" t="str">
        <f t="shared" si="116"/>
        <v/>
      </c>
      <c r="K794">
        <f t="shared" si="114"/>
        <v>500.00000000002308</v>
      </c>
      <c r="L794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795" spans="1:12">
      <c r="A795" s="1">
        <v>26.399014999999999</v>
      </c>
      <c r="B795" s="1">
        <v>0.244002830916</v>
      </c>
      <c r="C795" s="1">
        <v>0.244002830916</v>
      </c>
      <c r="D795" s="1">
        <f t="shared" si="108"/>
        <v>2.6102830915999992E-2</v>
      </c>
      <c r="E795" s="1">
        <f t="shared" si="109"/>
        <v>0.26894283091600002</v>
      </c>
      <c r="F795">
        <f t="shared" si="110"/>
        <v>7.3011604082941467E-2</v>
      </c>
      <c r="G795">
        <f t="shared" si="113"/>
        <v>26.433333333333806</v>
      </c>
      <c r="H795">
        <f t="shared" si="111"/>
        <v>5.5436028191802835</v>
      </c>
      <c r="I795">
        <f t="shared" si="112"/>
        <v>95</v>
      </c>
      <c r="J795" s="1" t="str">
        <f t="shared" si="116"/>
        <v/>
      </c>
      <c r="K795">
        <f t="shared" si="114"/>
        <v>533.33333333335804</v>
      </c>
      <c r="L795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796" spans="1:12" ht="30">
      <c r="A796" s="1">
        <v>26.432304999999999</v>
      </c>
      <c r="B796" s="1">
        <v>0.244002830916</v>
      </c>
      <c r="C796" s="1">
        <v>0.244002830916</v>
      </c>
      <c r="D796" s="1">
        <f t="shared" si="108"/>
        <v>2.6102830915999992E-2</v>
      </c>
      <c r="E796" s="1">
        <f t="shared" si="109"/>
        <v>0.26894283091600002</v>
      </c>
      <c r="F796">
        <f t="shared" si="110"/>
        <v>7.3011604082941467E-2</v>
      </c>
      <c r="G796">
        <f t="shared" si="113"/>
        <v>26.466666666667141</v>
      </c>
      <c r="H796">
        <f t="shared" si="111"/>
        <v>5.5436028191802835</v>
      </c>
      <c r="I796">
        <f t="shared" si="112"/>
        <v>95</v>
      </c>
      <c r="J796" s="1" t="str">
        <f t="shared" si="116"/>
        <v/>
      </c>
      <c r="K796">
        <f t="shared" si="114"/>
        <v>566.666666666693</v>
      </c>
      <c r="L796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797" spans="1:12">
      <c r="A797" s="1">
        <v>26.465595</v>
      </c>
      <c r="B797" s="1">
        <v>0.244002830916</v>
      </c>
      <c r="C797" s="1">
        <v>0.244002830916</v>
      </c>
      <c r="D797" s="1">
        <f t="shared" si="108"/>
        <v>2.6102830915999992E-2</v>
      </c>
      <c r="E797" s="1">
        <f t="shared" si="109"/>
        <v>0.26894283091600002</v>
      </c>
      <c r="F797">
        <f t="shared" si="110"/>
        <v>7.3011604082941467E-2</v>
      </c>
      <c r="G797">
        <f t="shared" si="113"/>
        <v>26.500000000000476</v>
      </c>
      <c r="H797">
        <f t="shared" si="111"/>
        <v>5.5436028191802835</v>
      </c>
      <c r="I797">
        <f t="shared" si="112"/>
        <v>95</v>
      </c>
      <c r="J797" s="1" t="str">
        <f t="shared" si="116"/>
        <v/>
      </c>
      <c r="K797">
        <f t="shared" si="114"/>
        <v>600.00000000002797</v>
      </c>
      <c r="L797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798" spans="1:12" ht="30">
      <c r="A798" s="1">
        <v>26.498885000000001</v>
      </c>
      <c r="B798" s="1">
        <v>0.244002830916</v>
      </c>
      <c r="C798" s="1">
        <v>0.244002830916</v>
      </c>
      <c r="D798" s="1">
        <f t="shared" si="108"/>
        <v>2.6102830915999992E-2</v>
      </c>
      <c r="E798" s="1">
        <f t="shared" si="109"/>
        <v>0.26894283091600002</v>
      </c>
      <c r="F798">
        <f t="shared" si="110"/>
        <v>7.3011604082941467E-2</v>
      </c>
      <c r="G798">
        <f t="shared" si="113"/>
        <v>26.533333333333811</v>
      </c>
      <c r="H798">
        <f t="shared" si="111"/>
        <v>5.5436028191802835</v>
      </c>
      <c r="I798">
        <f t="shared" si="112"/>
        <v>95</v>
      </c>
      <c r="J798" s="1" t="str">
        <f t="shared" si="116"/>
        <v/>
      </c>
      <c r="K798">
        <f t="shared" si="114"/>
        <v>633.33333333336293</v>
      </c>
      <c r="L798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799" spans="1:12">
      <c r="A799" s="1">
        <v>26.532174999999999</v>
      </c>
      <c r="B799" s="1">
        <v>0.244002830916</v>
      </c>
      <c r="C799" s="1">
        <v>0.244002830916</v>
      </c>
      <c r="D799" s="1">
        <f t="shared" si="108"/>
        <v>2.6102830915999992E-2</v>
      </c>
      <c r="E799" s="1">
        <f t="shared" si="109"/>
        <v>0.26894283091600002</v>
      </c>
      <c r="F799">
        <f t="shared" si="110"/>
        <v>7.3011604082941467E-2</v>
      </c>
      <c r="G799">
        <f t="shared" si="113"/>
        <v>26.566666666667146</v>
      </c>
      <c r="H799">
        <f t="shared" si="111"/>
        <v>5.5436028191802835</v>
      </c>
      <c r="I799">
        <f t="shared" si="112"/>
        <v>95</v>
      </c>
      <c r="J799" s="1" t="str">
        <f t="shared" si="116"/>
        <v/>
      </c>
      <c r="K799">
        <f t="shared" si="114"/>
        <v>666.66666666669789</v>
      </c>
      <c r="L799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00" spans="1:12" ht="30">
      <c r="A800" s="1">
        <v>26.565465</v>
      </c>
      <c r="B800" s="1">
        <v>0.244002830916</v>
      </c>
      <c r="C800" s="1">
        <v>0.244002830916</v>
      </c>
      <c r="D800" s="1">
        <f t="shared" si="108"/>
        <v>2.6102830915999992E-2</v>
      </c>
      <c r="E800" s="1">
        <f t="shared" si="109"/>
        <v>0.26894283091600002</v>
      </c>
      <c r="F800">
        <f t="shared" si="110"/>
        <v>7.3011604082941467E-2</v>
      </c>
      <c r="G800">
        <f t="shared" si="113"/>
        <v>26.600000000000481</v>
      </c>
      <c r="H800">
        <f t="shared" si="111"/>
        <v>5.5436028191802835</v>
      </c>
      <c r="I800">
        <f t="shared" si="112"/>
        <v>95</v>
      </c>
      <c r="J800" s="1" t="str">
        <f t="shared" si="116"/>
        <v/>
      </c>
      <c r="K800">
        <f t="shared" si="114"/>
        <v>700.00000000003286</v>
      </c>
      <c r="L800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01" spans="1:12">
      <c r="A801" s="1">
        <v>26.598755000000001</v>
      </c>
      <c r="B801" s="1">
        <v>0.244002830916</v>
      </c>
      <c r="C801" s="1">
        <v>0.244002830916</v>
      </c>
      <c r="D801" s="1">
        <f t="shared" si="108"/>
        <v>2.6102830915999992E-2</v>
      </c>
      <c r="E801" s="1">
        <f t="shared" si="109"/>
        <v>0.26894283091600002</v>
      </c>
      <c r="F801">
        <f t="shared" si="110"/>
        <v>7.3011604082941467E-2</v>
      </c>
      <c r="G801">
        <f t="shared" si="113"/>
        <v>26.633333333333816</v>
      </c>
      <c r="H801">
        <f t="shared" si="111"/>
        <v>5.5436028191802835</v>
      </c>
      <c r="I801">
        <f t="shared" si="112"/>
        <v>95</v>
      </c>
      <c r="J801" s="1" t="str">
        <f t="shared" si="116"/>
        <v/>
      </c>
      <c r="K801">
        <f t="shared" si="114"/>
        <v>733.33333333336782</v>
      </c>
      <c r="L801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02" spans="1:12" ht="30">
      <c r="A802" s="1">
        <v>26.632045000000002</v>
      </c>
      <c r="B802" s="1">
        <v>0.244002830916</v>
      </c>
      <c r="C802" s="1">
        <v>0.244002830916</v>
      </c>
      <c r="D802" s="1">
        <f t="shared" si="108"/>
        <v>2.6102830915999992E-2</v>
      </c>
      <c r="E802" s="1">
        <f t="shared" si="109"/>
        <v>0.26894283091600002</v>
      </c>
      <c r="F802">
        <f t="shared" si="110"/>
        <v>7.3011604082941467E-2</v>
      </c>
      <c r="G802">
        <f t="shared" si="113"/>
        <v>26.666666666667151</v>
      </c>
      <c r="H802">
        <f t="shared" si="111"/>
        <v>5.5436028191802835</v>
      </c>
      <c r="I802">
        <f t="shared" si="112"/>
        <v>95</v>
      </c>
      <c r="J802" s="1" t="str">
        <f t="shared" si="116"/>
        <v/>
      </c>
      <c r="K802">
        <f t="shared" si="114"/>
        <v>766.66666666670278</v>
      </c>
      <c r="L802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03" spans="1:12">
      <c r="A803" s="1">
        <v>26.665334999999999</v>
      </c>
      <c r="B803" s="1">
        <v>0.244002830916</v>
      </c>
      <c r="C803" s="1">
        <v>0.244002830916</v>
      </c>
      <c r="D803" s="1">
        <f t="shared" si="108"/>
        <v>2.6102830915999992E-2</v>
      </c>
      <c r="E803" s="1">
        <f t="shared" si="109"/>
        <v>0.26894283091600002</v>
      </c>
      <c r="F803">
        <f t="shared" si="110"/>
        <v>7.3011604082941467E-2</v>
      </c>
      <c r="G803">
        <f t="shared" si="113"/>
        <v>26.700000000000486</v>
      </c>
      <c r="H803">
        <f t="shared" si="111"/>
        <v>5.5436028191802835</v>
      </c>
      <c r="I803">
        <f t="shared" si="112"/>
        <v>95</v>
      </c>
      <c r="J803" s="1" t="str">
        <f t="shared" si="116"/>
        <v/>
      </c>
      <c r="K803">
        <f t="shared" si="114"/>
        <v>800.00000000003774</v>
      </c>
      <c r="L803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04" spans="1:12" ht="30">
      <c r="A804" s="1">
        <v>26.698625</v>
      </c>
      <c r="B804" s="1">
        <v>0.244002830916</v>
      </c>
      <c r="C804" s="1">
        <v>0.244002830916</v>
      </c>
      <c r="D804" s="1">
        <f t="shared" si="108"/>
        <v>2.6102830915999992E-2</v>
      </c>
      <c r="E804" s="1">
        <f t="shared" si="109"/>
        <v>0.26894283091600002</v>
      </c>
      <c r="F804">
        <f t="shared" si="110"/>
        <v>7.3011604082941467E-2</v>
      </c>
      <c r="G804">
        <f t="shared" si="113"/>
        <v>26.733333333333821</v>
      </c>
      <c r="H804">
        <f t="shared" si="111"/>
        <v>5.5436028191802835</v>
      </c>
      <c r="I804">
        <f t="shared" si="112"/>
        <v>95</v>
      </c>
      <c r="J804" s="1" t="str">
        <f t="shared" si="116"/>
        <v/>
      </c>
      <c r="K804">
        <f t="shared" si="114"/>
        <v>833.33333333337271</v>
      </c>
      <c r="L804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05" spans="1:12">
      <c r="A805" s="1">
        <v>26.731915000000001</v>
      </c>
      <c r="B805" s="1">
        <v>0.244002830916</v>
      </c>
      <c r="C805" s="1">
        <v>0.244002830916</v>
      </c>
      <c r="D805" s="1">
        <f t="shared" si="108"/>
        <v>2.6102830915999992E-2</v>
      </c>
      <c r="E805" s="1">
        <f t="shared" si="109"/>
        <v>0.26894283091600002</v>
      </c>
      <c r="F805">
        <f t="shared" si="110"/>
        <v>7.3011604082941467E-2</v>
      </c>
      <c r="G805">
        <f t="shared" si="113"/>
        <v>26.766666666667156</v>
      </c>
      <c r="H805">
        <f t="shared" si="111"/>
        <v>5.5436028191802835</v>
      </c>
      <c r="I805">
        <f t="shared" si="112"/>
        <v>95</v>
      </c>
      <c r="J805" s="1" t="str">
        <f t="shared" si="116"/>
        <v/>
      </c>
      <c r="K805">
        <f t="shared" si="114"/>
        <v>866.66666666670767</v>
      </c>
      <c r="L805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06" spans="1:12" ht="30">
      <c r="A806" s="1">
        <v>26.765205000000002</v>
      </c>
      <c r="B806" s="1">
        <v>0.244002830916</v>
      </c>
      <c r="C806" s="1">
        <v>0.244002830916</v>
      </c>
      <c r="D806" s="1">
        <f t="shared" si="108"/>
        <v>2.6102830915999992E-2</v>
      </c>
      <c r="E806" s="1">
        <f t="shared" si="109"/>
        <v>0.26894283091600002</v>
      </c>
      <c r="F806">
        <f t="shared" si="110"/>
        <v>7.3011604082941467E-2</v>
      </c>
      <c r="G806">
        <f t="shared" si="113"/>
        <v>26.800000000000491</v>
      </c>
      <c r="H806">
        <f t="shared" si="111"/>
        <v>5.5436028191802835</v>
      </c>
      <c r="I806">
        <f t="shared" si="112"/>
        <v>95</v>
      </c>
      <c r="J806" s="1" t="str">
        <f t="shared" si="116"/>
        <v/>
      </c>
      <c r="K806">
        <f t="shared" si="114"/>
        <v>900.00000000004263</v>
      </c>
      <c r="L806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07" spans="1:12">
      <c r="A807" s="1">
        <v>26.798494999999999</v>
      </c>
      <c r="B807" s="1">
        <v>0.244002830916</v>
      </c>
      <c r="C807" s="1">
        <v>0.244002830916</v>
      </c>
      <c r="D807" s="1">
        <f t="shared" si="108"/>
        <v>2.6102830915999992E-2</v>
      </c>
      <c r="E807" s="1">
        <f t="shared" si="109"/>
        <v>0.26894283091600002</v>
      </c>
      <c r="F807">
        <f t="shared" si="110"/>
        <v>7.3011604082941467E-2</v>
      </c>
      <c r="G807">
        <f t="shared" si="113"/>
        <v>26.833333333333826</v>
      </c>
      <c r="H807">
        <f t="shared" si="111"/>
        <v>5.5436028191802835</v>
      </c>
      <c r="I807">
        <f t="shared" si="112"/>
        <v>95</v>
      </c>
      <c r="J807" s="1" t="str">
        <f t="shared" si="116"/>
        <v/>
      </c>
      <c r="K807">
        <f t="shared" si="114"/>
        <v>933.3333333333776</v>
      </c>
      <c r="L807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08" spans="1:12" ht="30">
      <c r="A808" s="1">
        <v>26.831785</v>
      </c>
      <c r="B808" s="1">
        <v>0.244002830916</v>
      </c>
      <c r="C808" s="1">
        <v>0.244002830916</v>
      </c>
      <c r="D808" s="1">
        <f t="shared" si="108"/>
        <v>2.6102830915999992E-2</v>
      </c>
      <c r="E808" s="1">
        <f t="shared" si="109"/>
        <v>0.26894283091600002</v>
      </c>
      <c r="F808">
        <f t="shared" si="110"/>
        <v>7.3011604082941467E-2</v>
      </c>
      <c r="G808">
        <f t="shared" si="113"/>
        <v>26.866666666667161</v>
      </c>
      <c r="H808">
        <f t="shared" si="111"/>
        <v>5.5436028191802835</v>
      </c>
      <c r="I808">
        <f t="shared" si="112"/>
        <v>95</v>
      </c>
      <c r="J808" s="1" t="str">
        <f t="shared" si="116"/>
        <v/>
      </c>
      <c r="K808">
        <f t="shared" si="114"/>
        <v>966.66666666671256</v>
      </c>
      <c r="L808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09" spans="1:12">
      <c r="A809" s="1">
        <v>26.865075000000001</v>
      </c>
      <c r="B809" s="1">
        <v>0.244002830916</v>
      </c>
      <c r="C809" s="1">
        <v>0.244002830916</v>
      </c>
      <c r="D809" s="1">
        <f t="shared" si="108"/>
        <v>2.6102830915999992E-2</v>
      </c>
      <c r="E809" s="1">
        <f t="shared" si="109"/>
        <v>0.26894283091600002</v>
      </c>
      <c r="F809">
        <f t="shared" si="110"/>
        <v>7.3011604082941467E-2</v>
      </c>
      <c r="G809">
        <f t="shared" si="113"/>
        <v>26.900000000000496</v>
      </c>
      <c r="H809">
        <f t="shared" si="111"/>
        <v>5.5436028191802835</v>
      </c>
      <c r="I809">
        <f t="shared" si="112"/>
        <v>95</v>
      </c>
      <c r="J809" s="1" t="str">
        <f t="shared" si="116"/>
        <v/>
      </c>
      <c r="K809">
        <f t="shared" si="114"/>
        <v>1000.0000000000475</v>
      </c>
      <c r="L809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10" spans="1:12" ht="30">
      <c r="A810" s="1">
        <v>26.898364999999998</v>
      </c>
      <c r="B810" s="1">
        <v>0.244002830916</v>
      </c>
      <c r="C810" s="1">
        <v>0.245087287943</v>
      </c>
      <c r="D810" s="1">
        <f t="shared" si="108"/>
        <v>2.6102830915999992E-2</v>
      </c>
      <c r="E810" s="1">
        <f t="shared" si="109"/>
        <v>0.27002728794300002</v>
      </c>
      <c r="F810">
        <f t="shared" si="110"/>
        <v>7.3596094015681138E-2</v>
      </c>
      <c r="G810">
        <f t="shared" si="113"/>
        <v>26.933333333333831</v>
      </c>
      <c r="H810">
        <f t="shared" si="111"/>
        <v>5.5214770043849706</v>
      </c>
      <c r="I810">
        <f t="shared" si="112"/>
        <v>95</v>
      </c>
      <c r="J810" s="1" t="str">
        <f t="shared" si="116"/>
        <v/>
      </c>
      <c r="K810">
        <f t="shared" si="114"/>
        <v>1033.3333333333826</v>
      </c>
      <c r="L810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11" spans="1:12">
      <c r="A811" s="1">
        <v>26.931656</v>
      </c>
      <c r="B811" s="1">
        <v>0.244002830916</v>
      </c>
      <c r="C811" s="1">
        <v>0.245087287943</v>
      </c>
      <c r="D811" s="1">
        <f t="shared" si="108"/>
        <v>2.6102830915999992E-2</v>
      </c>
      <c r="E811" s="1">
        <f t="shared" si="109"/>
        <v>0.27002728794300002</v>
      </c>
      <c r="F811">
        <f t="shared" si="110"/>
        <v>7.3596094015681138E-2</v>
      </c>
      <c r="G811">
        <f t="shared" si="113"/>
        <v>26.966666666667166</v>
      </c>
      <c r="H811">
        <f t="shared" si="111"/>
        <v>5.5214770043849706</v>
      </c>
      <c r="I811">
        <f t="shared" si="112"/>
        <v>95</v>
      </c>
      <c r="J811" s="1" t="str">
        <f t="shared" si="116"/>
        <v/>
      </c>
      <c r="K811">
        <f t="shared" si="114"/>
        <v>1066.6666666667177</v>
      </c>
      <c r="L811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12" spans="1:12" ht="30">
      <c r="A812" s="1">
        <v>26.964946000000001</v>
      </c>
      <c r="B812" s="1">
        <v>0.244002830916</v>
      </c>
      <c r="C812" s="1">
        <v>0.245087287943</v>
      </c>
      <c r="D812" s="1">
        <f t="shared" si="108"/>
        <v>2.6102830915999992E-2</v>
      </c>
      <c r="E812" s="1">
        <f t="shared" si="109"/>
        <v>0.27002728794300002</v>
      </c>
      <c r="F812">
        <f t="shared" si="110"/>
        <v>7.3596094015681138E-2</v>
      </c>
      <c r="G812">
        <f t="shared" si="113"/>
        <v>27.000000000000501</v>
      </c>
      <c r="H812">
        <f t="shared" si="111"/>
        <v>5.5214770043849706</v>
      </c>
      <c r="I812">
        <f t="shared" si="112"/>
        <v>95</v>
      </c>
      <c r="J812" s="1" t="str">
        <f t="shared" si="116"/>
        <v/>
      </c>
      <c r="K812">
        <f t="shared" si="114"/>
        <v>1100.0000000000528</v>
      </c>
      <c r="L812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13" spans="1:12">
      <c r="A813" s="1">
        <v>26.998235999999999</v>
      </c>
      <c r="B813" s="1">
        <v>0.244002830916</v>
      </c>
      <c r="C813" s="1">
        <v>0.245087287943</v>
      </c>
      <c r="D813" s="1">
        <f t="shared" si="108"/>
        <v>2.6102830915999992E-2</v>
      </c>
      <c r="E813" s="1">
        <f t="shared" si="109"/>
        <v>0.27002728794300002</v>
      </c>
      <c r="F813">
        <f t="shared" si="110"/>
        <v>7.3596094015681138E-2</v>
      </c>
      <c r="G813">
        <f t="shared" si="113"/>
        <v>27.033333333333836</v>
      </c>
      <c r="H813">
        <f t="shared" si="111"/>
        <v>5.5214770043849706</v>
      </c>
      <c r="I813">
        <f t="shared" si="112"/>
        <v>95</v>
      </c>
      <c r="J813" s="1" t="str">
        <f t="shared" si="116"/>
        <v/>
      </c>
      <c r="K813">
        <f t="shared" si="114"/>
        <v>1133.3333333333878</v>
      </c>
      <c r="L813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14" spans="1:12" ht="30">
      <c r="A814" s="1">
        <v>27.031525999999999</v>
      </c>
      <c r="B814" s="1">
        <v>0.244002830916</v>
      </c>
      <c r="C814" s="1">
        <v>0.245087287943</v>
      </c>
      <c r="D814" s="1">
        <f t="shared" si="108"/>
        <v>2.6102830915999992E-2</v>
      </c>
      <c r="E814" s="1">
        <f t="shared" si="109"/>
        <v>0.27002728794300002</v>
      </c>
      <c r="F814">
        <f t="shared" si="110"/>
        <v>7.3596094015681138E-2</v>
      </c>
      <c r="G814">
        <f t="shared" si="113"/>
        <v>27.066666666667171</v>
      </c>
      <c r="H814">
        <f t="shared" si="111"/>
        <v>5.5214770043849706</v>
      </c>
      <c r="I814">
        <f t="shared" si="112"/>
        <v>95</v>
      </c>
      <c r="J814" s="1" t="str">
        <f t="shared" si="116"/>
        <v/>
      </c>
      <c r="K814">
        <f t="shared" si="114"/>
        <v>1166.6666666667229</v>
      </c>
      <c r="L814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15" spans="1:12">
      <c r="A815" s="1">
        <v>27.064816</v>
      </c>
      <c r="B815" s="1">
        <v>0.244002830916</v>
      </c>
      <c r="C815" s="1">
        <v>0.245087287943</v>
      </c>
      <c r="D815" s="1">
        <f t="shared" si="108"/>
        <v>2.6102830915999992E-2</v>
      </c>
      <c r="E815" s="1">
        <f t="shared" si="109"/>
        <v>0.27002728794300002</v>
      </c>
      <c r="F815">
        <f t="shared" si="110"/>
        <v>7.3596094015681138E-2</v>
      </c>
      <c r="G815">
        <f t="shared" si="113"/>
        <v>27.100000000000506</v>
      </c>
      <c r="H815">
        <f t="shared" si="111"/>
        <v>5.5214770043849706</v>
      </c>
      <c r="I815">
        <f t="shared" si="112"/>
        <v>95</v>
      </c>
      <c r="J815" s="1" t="str">
        <f t="shared" si="116"/>
        <v/>
      </c>
      <c r="K815">
        <f t="shared" si="114"/>
        <v>1200.000000000058</v>
      </c>
      <c r="L815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16" spans="1:12" ht="30">
      <c r="A816" s="1">
        <v>27.098106000000001</v>
      </c>
      <c r="B816" s="1">
        <v>0.244002830916</v>
      </c>
      <c r="C816" s="1">
        <v>0.245087287943</v>
      </c>
      <c r="D816" s="1">
        <f t="shared" si="108"/>
        <v>2.6102830915999992E-2</v>
      </c>
      <c r="E816" s="1">
        <f t="shared" si="109"/>
        <v>0.27002728794300002</v>
      </c>
      <c r="F816">
        <f t="shared" si="110"/>
        <v>7.3596094015681138E-2</v>
      </c>
      <c r="G816">
        <f t="shared" si="113"/>
        <v>27.133333333333841</v>
      </c>
      <c r="H816">
        <f t="shared" si="111"/>
        <v>5.5214770043849706</v>
      </c>
      <c r="I816">
        <f t="shared" si="112"/>
        <v>95</v>
      </c>
      <c r="J816" s="1" t="str">
        <f t="shared" si="116"/>
        <v/>
      </c>
      <c r="K816">
        <f t="shared" si="114"/>
        <v>1233.3333333333931</v>
      </c>
      <c r="L816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17" spans="1:12">
      <c r="A817" s="1">
        <v>27.131395999999999</v>
      </c>
      <c r="B817" s="1">
        <v>0.244002830916</v>
      </c>
      <c r="C817" s="1">
        <v>0.245087287943</v>
      </c>
      <c r="D817" s="1">
        <f t="shared" si="108"/>
        <v>2.6102830915999992E-2</v>
      </c>
      <c r="E817" s="1">
        <f t="shared" si="109"/>
        <v>0.27002728794300002</v>
      </c>
      <c r="F817">
        <f t="shared" si="110"/>
        <v>7.3596094015681138E-2</v>
      </c>
      <c r="G817">
        <f t="shared" si="113"/>
        <v>27.166666666667176</v>
      </c>
      <c r="H817">
        <f t="shared" si="111"/>
        <v>5.5214770043849706</v>
      </c>
      <c r="I817">
        <f t="shared" si="112"/>
        <v>95</v>
      </c>
      <c r="J817" s="1" t="str">
        <f t="shared" si="116"/>
        <v/>
      </c>
      <c r="K817">
        <f t="shared" si="114"/>
        <v>1266.6666666667281</v>
      </c>
      <c r="L817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18" spans="1:12" ht="30">
      <c r="A818" s="1">
        <v>27.164686</v>
      </c>
      <c r="B818" s="1">
        <v>0.244002830916</v>
      </c>
      <c r="C818" s="1">
        <v>0.244002830916</v>
      </c>
      <c r="D818" s="1">
        <f t="shared" si="108"/>
        <v>2.6102830915999992E-2</v>
      </c>
      <c r="E818" s="1">
        <f t="shared" si="109"/>
        <v>0.26894283091600002</v>
      </c>
      <c r="F818">
        <f t="shared" si="110"/>
        <v>7.3011604082941467E-2</v>
      </c>
      <c r="G818">
        <f t="shared" si="113"/>
        <v>27.200000000000511</v>
      </c>
      <c r="H818">
        <f t="shared" si="111"/>
        <v>5.5436028191802835</v>
      </c>
      <c r="I818">
        <f t="shared" si="112"/>
        <v>95</v>
      </c>
      <c r="J818" s="1" t="str">
        <f t="shared" si="116"/>
        <v/>
      </c>
      <c r="K818">
        <f t="shared" si="114"/>
        <v>1300.0000000000632</v>
      </c>
      <c r="L818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19" spans="1:12">
      <c r="A819" s="1">
        <v>27.197976000000001</v>
      </c>
      <c r="B819" s="1">
        <v>0.244002830916</v>
      </c>
      <c r="C819" s="1">
        <v>0.244002830916</v>
      </c>
      <c r="D819" s="1">
        <f t="shared" si="108"/>
        <v>2.6102830915999992E-2</v>
      </c>
      <c r="E819" s="1">
        <f t="shared" si="109"/>
        <v>0.26894283091600002</v>
      </c>
      <c r="F819">
        <f t="shared" si="110"/>
        <v>7.3011604082941467E-2</v>
      </c>
      <c r="G819">
        <f t="shared" si="113"/>
        <v>27.233333333333846</v>
      </c>
      <c r="H819">
        <f t="shared" si="111"/>
        <v>5.5436028191802835</v>
      </c>
      <c r="I819">
        <f t="shared" si="112"/>
        <v>95</v>
      </c>
      <c r="J819" s="1" t="str">
        <f t="shared" si="116"/>
        <v/>
      </c>
      <c r="K819">
        <f t="shared" si="114"/>
        <v>1333.3333333333983</v>
      </c>
      <c r="L819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20" spans="1:12" ht="30">
      <c r="A820" s="1">
        <v>27.231266000000002</v>
      </c>
      <c r="B820" s="1">
        <v>0.244002830916</v>
      </c>
      <c r="C820" s="1">
        <v>0.244002830916</v>
      </c>
      <c r="D820" s="1">
        <f t="shared" si="108"/>
        <v>2.6102830915999992E-2</v>
      </c>
      <c r="E820" s="1">
        <f t="shared" si="109"/>
        <v>0.26894283091600002</v>
      </c>
      <c r="F820">
        <f t="shared" si="110"/>
        <v>7.3011604082941467E-2</v>
      </c>
      <c r="G820">
        <f t="shared" si="113"/>
        <v>27.266666666667181</v>
      </c>
      <c r="H820">
        <f t="shared" si="111"/>
        <v>5.5436028191802835</v>
      </c>
      <c r="I820">
        <f t="shared" si="112"/>
        <v>95</v>
      </c>
      <c r="J820" s="1" t="str">
        <f t="shared" si="116"/>
        <v/>
      </c>
      <c r="K820">
        <f t="shared" si="114"/>
        <v>1366.6666666667334</v>
      </c>
      <c r="L820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21" spans="1:12">
      <c r="A821" s="1">
        <v>27.264555999999999</v>
      </c>
      <c r="B821" s="1">
        <v>0.244002830916</v>
      </c>
      <c r="C821" s="1">
        <v>0.244002830916</v>
      </c>
      <c r="D821" s="1">
        <f t="shared" si="108"/>
        <v>2.6102830915999992E-2</v>
      </c>
      <c r="E821" s="1">
        <f t="shared" si="109"/>
        <v>0.26894283091600002</v>
      </c>
      <c r="F821">
        <f t="shared" si="110"/>
        <v>7.3011604082941467E-2</v>
      </c>
      <c r="G821">
        <f t="shared" si="113"/>
        <v>27.300000000000516</v>
      </c>
      <c r="H821">
        <f t="shared" si="111"/>
        <v>5.5436028191802835</v>
      </c>
      <c r="I821">
        <f t="shared" si="112"/>
        <v>95</v>
      </c>
      <c r="J821" s="1" t="str">
        <f t="shared" si="116"/>
        <v/>
      </c>
      <c r="K821">
        <f t="shared" si="114"/>
        <v>1400.0000000000684</v>
      </c>
      <c r="L821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22" spans="1:12" ht="30">
      <c r="A822" s="1">
        <v>27.297846</v>
      </c>
      <c r="B822" s="1">
        <v>0.244002830916</v>
      </c>
      <c r="C822" s="1">
        <v>0.244002830916</v>
      </c>
      <c r="D822" s="1">
        <f t="shared" si="108"/>
        <v>2.6102830915999992E-2</v>
      </c>
      <c r="E822" s="1">
        <f t="shared" si="109"/>
        <v>0.26894283091600002</v>
      </c>
      <c r="F822">
        <f t="shared" si="110"/>
        <v>7.3011604082941467E-2</v>
      </c>
      <c r="G822">
        <f t="shared" si="113"/>
        <v>27.333333333333851</v>
      </c>
      <c r="H822">
        <f t="shared" si="111"/>
        <v>5.5436028191802835</v>
      </c>
      <c r="I822">
        <f t="shared" si="112"/>
        <v>95</v>
      </c>
      <c r="J822" s="1" t="str">
        <f t="shared" si="116"/>
        <v/>
      </c>
      <c r="K822">
        <f t="shared" si="114"/>
        <v>1433.3333333334035</v>
      </c>
      <c r="L822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23" spans="1:12">
      <c r="A823" s="1">
        <v>27.331136000000001</v>
      </c>
      <c r="B823" s="1">
        <v>0.244002830916</v>
      </c>
      <c r="C823" s="1">
        <v>0.244002830916</v>
      </c>
      <c r="D823" s="1">
        <f t="shared" si="108"/>
        <v>2.6102830915999992E-2</v>
      </c>
      <c r="E823" s="1">
        <f t="shared" si="109"/>
        <v>0.26894283091600002</v>
      </c>
      <c r="F823">
        <f t="shared" si="110"/>
        <v>7.3011604082941467E-2</v>
      </c>
      <c r="G823">
        <f t="shared" si="113"/>
        <v>27.366666666667186</v>
      </c>
      <c r="H823">
        <f t="shared" si="111"/>
        <v>5.5436028191802835</v>
      </c>
      <c r="I823">
        <f t="shared" si="112"/>
        <v>95</v>
      </c>
      <c r="J823" s="1" t="str">
        <f t="shared" si="116"/>
        <v/>
      </c>
      <c r="K823">
        <f t="shared" si="114"/>
        <v>1466.6666666667386</v>
      </c>
      <c r="L823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24" spans="1:12" ht="30">
      <c r="A824" s="1">
        <v>27.364426000000002</v>
      </c>
      <c r="B824" s="1">
        <v>0.244002830916</v>
      </c>
      <c r="C824" s="1">
        <v>0.244002830916</v>
      </c>
      <c r="D824" s="1">
        <f t="shared" si="108"/>
        <v>2.6102830915999992E-2</v>
      </c>
      <c r="E824" s="1">
        <f t="shared" si="109"/>
        <v>0.26894283091600002</v>
      </c>
      <c r="F824">
        <f t="shared" si="110"/>
        <v>7.3011604082941467E-2</v>
      </c>
      <c r="G824">
        <f t="shared" si="113"/>
        <v>27.400000000000521</v>
      </c>
      <c r="H824">
        <f t="shared" si="111"/>
        <v>5.5436028191802835</v>
      </c>
      <c r="I824">
        <f t="shared" si="112"/>
        <v>95</v>
      </c>
      <c r="J824" s="1" t="str">
        <f t="shared" si="116"/>
        <v/>
      </c>
      <c r="K824">
        <f t="shared" si="114"/>
        <v>1500.0000000000737</v>
      </c>
      <c r="L824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25" spans="1:12">
      <c r="A825" s="1">
        <v>27.397715999999999</v>
      </c>
      <c r="B825" s="1">
        <v>0.244002830916</v>
      </c>
      <c r="C825" s="1">
        <v>0.244002830916</v>
      </c>
      <c r="D825" s="1">
        <f t="shared" si="108"/>
        <v>2.6102830915999992E-2</v>
      </c>
      <c r="E825" s="1">
        <f t="shared" si="109"/>
        <v>0.26894283091600002</v>
      </c>
      <c r="F825">
        <f t="shared" si="110"/>
        <v>7.3011604082941467E-2</v>
      </c>
      <c r="G825">
        <f t="shared" si="113"/>
        <v>27.433333333333856</v>
      </c>
      <c r="H825">
        <f t="shared" si="111"/>
        <v>5.5436028191802835</v>
      </c>
      <c r="I825">
        <f t="shared" si="112"/>
        <v>95</v>
      </c>
      <c r="J825" s="1" t="str">
        <f t="shared" si="116"/>
        <v/>
      </c>
      <c r="K825">
        <f t="shared" si="114"/>
        <v>1533.3333333334087</v>
      </c>
      <c r="L825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26" spans="1:12" ht="30">
      <c r="A826" s="1">
        <v>27.431006</v>
      </c>
      <c r="B826" s="1">
        <v>0.244002830916</v>
      </c>
      <c r="C826" s="1">
        <v>0.244002830916</v>
      </c>
      <c r="D826" s="1">
        <f t="shared" si="108"/>
        <v>2.6102830915999992E-2</v>
      </c>
      <c r="E826" s="1">
        <f t="shared" si="109"/>
        <v>0.26894283091600002</v>
      </c>
      <c r="F826">
        <f t="shared" si="110"/>
        <v>7.3011604082941467E-2</v>
      </c>
      <c r="G826">
        <f t="shared" si="113"/>
        <v>27.466666666667191</v>
      </c>
      <c r="H826">
        <f t="shared" si="111"/>
        <v>5.5436028191802835</v>
      </c>
      <c r="I826">
        <f t="shared" si="112"/>
        <v>95</v>
      </c>
      <c r="J826" s="1" t="str">
        <f t="shared" si="116"/>
        <v/>
      </c>
      <c r="K826">
        <f t="shared" si="114"/>
        <v>1566.6666666667438</v>
      </c>
      <c r="L826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27" spans="1:12">
      <c r="A827" s="1">
        <v>27.464296000000001</v>
      </c>
      <c r="B827" s="1">
        <v>0.244002830916</v>
      </c>
      <c r="C827" s="1">
        <v>0.244002830916</v>
      </c>
      <c r="D827" s="1">
        <f t="shared" si="108"/>
        <v>2.6102830915999992E-2</v>
      </c>
      <c r="E827" s="1">
        <f t="shared" si="109"/>
        <v>0.26894283091600002</v>
      </c>
      <c r="F827">
        <f t="shared" si="110"/>
        <v>7.3011604082941467E-2</v>
      </c>
      <c r="G827">
        <f t="shared" si="113"/>
        <v>27.500000000000526</v>
      </c>
      <c r="H827">
        <f t="shared" si="111"/>
        <v>5.5436028191802835</v>
      </c>
      <c r="I827">
        <f t="shared" si="112"/>
        <v>95</v>
      </c>
      <c r="J827" s="1" t="str">
        <f t="shared" si="116"/>
        <v/>
      </c>
      <c r="K827">
        <f t="shared" si="114"/>
        <v>1600.0000000000789</v>
      </c>
      <c r="L827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28" spans="1:12" ht="30">
      <c r="A828" s="1">
        <v>27.497585999999998</v>
      </c>
      <c r="B828" s="1">
        <v>0.244002830916</v>
      </c>
      <c r="C828" s="1">
        <v>0.244002830916</v>
      </c>
      <c r="D828" s="1">
        <f t="shared" si="108"/>
        <v>2.6102830915999992E-2</v>
      </c>
      <c r="E828" s="1">
        <f t="shared" si="109"/>
        <v>0.26894283091600002</v>
      </c>
      <c r="F828">
        <f t="shared" si="110"/>
        <v>7.3011604082941467E-2</v>
      </c>
      <c r="G828">
        <f t="shared" si="113"/>
        <v>27.533333333333861</v>
      </c>
      <c r="H828">
        <f t="shared" si="111"/>
        <v>5.5436028191802835</v>
      </c>
      <c r="I828">
        <f t="shared" si="112"/>
        <v>95</v>
      </c>
      <c r="J828" s="1" t="str">
        <f t="shared" si="116"/>
        <v/>
      </c>
      <c r="K828">
        <f t="shared" si="114"/>
        <v>1633.333333333414</v>
      </c>
      <c r="L828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29" spans="1:12">
      <c r="A829" s="1">
        <v>27.530877</v>
      </c>
      <c r="B829" s="1">
        <v>0.244002830916</v>
      </c>
      <c r="C829" s="1">
        <v>0.244002830916</v>
      </c>
      <c r="D829" s="1">
        <f t="shared" si="108"/>
        <v>2.6102830915999992E-2</v>
      </c>
      <c r="E829" s="1">
        <f t="shared" si="109"/>
        <v>0.26894283091600002</v>
      </c>
      <c r="F829">
        <f t="shared" si="110"/>
        <v>7.3011604082941467E-2</v>
      </c>
      <c r="G829">
        <f t="shared" si="113"/>
        <v>27.566666666667196</v>
      </c>
      <c r="H829">
        <f t="shared" si="111"/>
        <v>5.5436028191802835</v>
      </c>
      <c r="I829">
        <f t="shared" si="112"/>
        <v>95</v>
      </c>
      <c r="J829" s="1" t="str">
        <f t="shared" si="116"/>
        <v/>
      </c>
      <c r="K829">
        <f t="shared" si="114"/>
        <v>1666.6666666667491</v>
      </c>
      <c r="L829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30" spans="1:12" ht="30">
      <c r="A830" s="1">
        <v>27.564167000000001</v>
      </c>
      <c r="B830" s="1">
        <v>0.244002830916</v>
      </c>
      <c r="C830" s="1">
        <v>0.244002830916</v>
      </c>
      <c r="D830" s="1">
        <f t="shared" si="108"/>
        <v>2.6102830915999992E-2</v>
      </c>
      <c r="E830" s="1">
        <f t="shared" si="109"/>
        <v>0.26894283091600002</v>
      </c>
      <c r="F830">
        <f t="shared" si="110"/>
        <v>7.3011604082941467E-2</v>
      </c>
      <c r="G830">
        <f t="shared" si="113"/>
        <v>27.600000000000531</v>
      </c>
      <c r="H830">
        <f t="shared" si="111"/>
        <v>5.5436028191802835</v>
      </c>
      <c r="I830">
        <f t="shared" si="112"/>
        <v>95</v>
      </c>
      <c r="J830" s="1" t="str">
        <f t="shared" si="116"/>
        <v/>
      </c>
      <c r="K830">
        <f t="shared" si="114"/>
        <v>1700.0000000000841</v>
      </c>
      <c r="L830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31" spans="1:12">
      <c r="A831" s="1">
        <v>27.597456999999999</v>
      </c>
      <c r="B831" s="1">
        <v>0.244002830916</v>
      </c>
      <c r="C831" s="1">
        <v>0.244002830916</v>
      </c>
      <c r="D831" s="1">
        <f t="shared" si="108"/>
        <v>2.6102830915999992E-2</v>
      </c>
      <c r="E831" s="1">
        <f t="shared" si="109"/>
        <v>0.26894283091600002</v>
      </c>
      <c r="F831">
        <f t="shared" si="110"/>
        <v>7.3011604082941467E-2</v>
      </c>
      <c r="G831">
        <f t="shared" si="113"/>
        <v>27.633333333333866</v>
      </c>
      <c r="H831">
        <f t="shared" si="111"/>
        <v>5.5436028191802835</v>
      </c>
      <c r="I831">
        <f t="shared" si="112"/>
        <v>95</v>
      </c>
      <c r="J831" s="1" t="str">
        <f t="shared" si="116"/>
        <v/>
      </c>
      <c r="K831">
        <f t="shared" si="114"/>
        <v>1733.3333333334192</v>
      </c>
      <c r="L831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32" spans="1:12" ht="30">
      <c r="A832" s="1">
        <v>27.630747</v>
      </c>
      <c r="B832" s="1">
        <v>0.244002830916</v>
      </c>
      <c r="C832" s="1">
        <v>0.244002830916</v>
      </c>
      <c r="D832" s="1">
        <f t="shared" si="108"/>
        <v>2.6102830915999992E-2</v>
      </c>
      <c r="E832" s="1">
        <f t="shared" si="109"/>
        <v>0.26894283091600002</v>
      </c>
      <c r="F832">
        <f t="shared" si="110"/>
        <v>7.3011604082941467E-2</v>
      </c>
      <c r="G832">
        <f t="shared" si="113"/>
        <v>27.666666666667201</v>
      </c>
      <c r="H832">
        <f t="shared" si="111"/>
        <v>5.5436028191802835</v>
      </c>
      <c r="I832">
        <f t="shared" si="112"/>
        <v>95</v>
      </c>
      <c r="J832" s="1" t="str">
        <f t="shared" si="116"/>
        <v/>
      </c>
      <c r="K832">
        <f t="shared" si="114"/>
        <v>1766.6666666667543</v>
      </c>
      <c r="L832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33" spans="1:12">
      <c r="A833" s="1">
        <v>27.664037</v>
      </c>
      <c r="B833" s="1">
        <v>0.244002830916</v>
      </c>
      <c r="C833" s="1">
        <v>0.244002830916</v>
      </c>
      <c r="D833" s="1">
        <f t="shared" si="108"/>
        <v>2.6102830915999992E-2</v>
      </c>
      <c r="E833" s="1">
        <f t="shared" si="109"/>
        <v>0.26894283091600002</v>
      </c>
      <c r="F833">
        <f t="shared" si="110"/>
        <v>7.3011604082941467E-2</v>
      </c>
      <c r="G833">
        <f t="shared" si="113"/>
        <v>27.700000000000536</v>
      </c>
      <c r="H833">
        <f t="shared" si="111"/>
        <v>5.5436028191802835</v>
      </c>
      <c r="I833">
        <f t="shared" si="112"/>
        <v>95</v>
      </c>
      <c r="J833" s="1" t="str">
        <f t="shared" si="116"/>
        <v/>
      </c>
      <c r="K833">
        <f t="shared" si="114"/>
        <v>1800.0000000000894</v>
      </c>
      <c r="L833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34" spans="1:12" ht="30">
      <c r="A834" s="1">
        <v>27.697327000000001</v>
      </c>
      <c r="B834" s="1">
        <v>0.244002830916</v>
      </c>
      <c r="C834" s="1">
        <v>0.244002830916</v>
      </c>
      <c r="D834" s="1">
        <f t="shared" si="108"/>
        <v>2.6102830915999992E-2</v>
      </c>
      <c r="E834" s="1">
        <f t="shared" si="109"/>
        <v>0.26894283091600002</v>
      </c>
      <c r="F834">
        <f t="shared" si="110"/>
        <v>7.3011604082941467E-2</v>
      </c>
      <c r="G834">
        <f t="shared" si="113"/>
        <v>27.733333333333871</v>
      </c>
      <c r="H834">
        <f t="shared" si="111"/>
        <v>5.5436028191802835</v>
      </c>
      <c r="I834">
        <f t="shared" si="112"/>
        <v>95</v>
      </c>
      <c r="J834" s="1" t="str">
        <f t="shared" si="116"/>
        <v/>
      </c>
      <c r="K834">
        <f t="shared" si="114"/>
        <v>1833.3333333334244</v>
      </c>
      <c r="L834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35" spans="1:12">
      <c r="A835" s="1">
        <v>27.730616999999999</v>
      </c>
      <c r="B835" s="1">
        <v>0.244002830916</v>
      </c>
      <c r="C835" s="1">
        <v>0.244002830916</v>
      </c>
      <c r="D835" s="1">
        <f t="shared" ref="D835:D898" si="117">B835-0.2179</f>
        <v>2.6102830915999992E-2</v>
      </c>
      <c r="E835" s="1">
        <f t="shared" ref="E835:E898" si="118">C835+0.02494</f>
        <v>0.26894283091600002</v>
      </c>
      <c r="F835">
        <f t="shared" ref="F835:F898" si="119">D835*D835+E835*E835</f>
        <v>7.3011604082941467E-2</v>
      </c>
      <c r="G835">
        <f t="shared" si="113"/>
        <v>27.766666666667206</v>
      </c>
      <c r="H835">
        <f t="shared" ref="H835:H898" si="120">DEGREES(ATAN(D835/E835))</f>
        <v>5.5436028191802835</v>
      </c>
      <c r="I835">
        <f t="shared" ref="I835:I898" si="121">INT(H835)+90</f>
        <v>95</v>
      </c>
      <c r="J835" s="1" t="str">
        <f t="shared" si="116"/>
        <v/>
      </c>
      <c r="K835">
        <f t="shared" si="114"/>
        <v>1866.6666666667595</v>
      </c>
      <c r="L835" t="str">
        <f t="shared" si="115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36" spans="1:12" ht="30">
      <c r="A836" s="1">
        <v>27.763907</v>
      </c>
      <c r="B836" s="1">
        <v>0.244002830916</v>
      </c>
      <c r="C836" s="1">
        <v>0.244002830916</v>
      </c>
      <c r="D836" s="1">
        <f t="shared" si="117"/>
        <v>2.6102830915999992E-2</v>
      </c>
      <c r="E836" s="1">
        <f t="shared" si="118"/>
        <v>0.26894283091600002</v>
      </c>
      <c r="F836">
        <f t="shared" si="119"/>
        <v>7.3011604082941467E-2</v>
      </c>
      <c r="G836">
        <f t="shared" ref="G836:G899" si="122">G835+1/30</f>
        <v>27.800000000000541</v>
      </c>
      <c r="H836">
        <f t="shared" si="120"/>
        <v>5.5436028191802835</v>
      </c>
      <c r="I836">
        <f t="shared" si="121"/>
        <v>95</v>
      </c>
      <c r="J836" s="1" t="str">
        <f t="shared" si="116"/>
        <v/>
      </c>
      <c r="K836">
        <f t="shared" ref="K836:K899" si="123">IF(I836=I835,K835+(G836-G835)*1000,100/3)</f>
        <v>1900.0000000000946</v>
      </c>
      <c r="L836" t="str">
        <f t="shared" ref="L836:L899" si="124">CONCATENATE(L835,J836)</f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37" spans="1:12">
      <c r="A837" s="1">
        <v>27.797197000000001</v>
      </c>
      <c r="B837" s="1">
        <v>0.244002830916</v>
      </c>
      <c r="C837" s="1">
        <v>0.244002830916</v>
      </c>
      <c r="D837" s="1">
        <f t="shared" si="117"/>
        <v>2.6102830915999992E-2</v>
      </c>
      <c r="E837" s="1">
        <f t="shared" si="118"/>
        <v>0.26894283091600002</v>
      </c>
      <c r="F837">
        <f t="shared" si="119"/>
        <v>7.3011604082941467E-2</v>
      </c>
      <c r="G837">
        <f t="shared" si="122"/>
        <v>27.833333333333876</v>
      </c>
      <c r="H837">
        <f t="shared" si="120"/>
        <v>5.5436028191802835</v>
      </c>
      <c r="I837">
        <f t="shared" si="121"/>
        <v>95</v>
      </c>
      <c r="J837" s="1" t="str">
        <f t="shared" ref="J837:J900" si="125">IF(I837=I836,"",CONCATENATE("delay(",INT(K836),");",CHAR(10),"myservo.write(",I837,");"))</f>
        <v/>
      </c>
      <c r="K837">
        <f t="shared" si="123"/>
        <v>1933.3333333334297</v>
      </c>
      <c r="L837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38" spans="1:12" ht="30">
      <c r="A838" s="1">
        <v>27.830487000000002</v>
      </c>
      <c r="B838" s="1">
        <v>0.244002830916</v>
      </c>
      <c r="C838" s="1">
        <v>0.244002830916</v>
      </c>
      <c r="D838" s="1">
        <f t="shared" si="117"/>
        <v>2.6102830915999992E-2</v>
      </c>
      <c r="E838" s="1">
        <f t="shared" si="118"/>
        <v>0.26894283091600002</v>
      </c>
      <c r="F838">
        <f t="shared" si="119"/>
        <v>7.3011604082941467E-2</v>
      </c>
      <c r="G838">
        <f t="shared" si="122"/>
        <v>27.866666666667211</v>
      </c>
      <c r="H838">
        <f t="shared" si="120"/>
        <v>5.5436028191802835</v>
      </c>
      <c r="I838">
        <f t="shared" si="121"/>
        <v>95</v>
      </c>
      <c r="J838" s="1" t="str">
        <f t="shared" si="125"/>
        <v/>
      </c>
      <c r="K838">
        <f t="shared" si="123"/>
        <v>1966.6666666667647</v>
      </c>
      <c r="L838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39" spans="1:12">
      <c r="A839" s="1">
        <v>27.863776999999999</v>
      </c>
      <c r="B839" s="1">
        <v>0.244002830916</v>
      </c>
      <c r="C839" s="1">
        <v>0.244002830916</v>
      </c>
      <c r="D839" s="1">
        <f t="shared" si="117"/>
        <v>2.6102830915999992E-2</v>
      </c>
      <c r="E839" s="1">
        <f t="shared" si="118"/>
        <v>0.26894283091600002</v>
      </c>
      <c r="F839">
        <f t="shared" si="119"/>
        <v>7.3011604082941467E-2</v>
      </c>
      <c r="G839">
        <f t="shared" si="122"/>
        <v>27.900000000000546</v>
      </c>
      <c r="H839">
        <f t="shared" si="120"/>
        <v>5.5436028191802835</v>
      </c>
      <c r="I839">
        <f t="shared" si="121"/>
        <v>95</v>
      </c>
      <c r="J839" s="1" t="str">
        <f t="shared" si="125"/>
        <v/>
      </c>
      <c r="K839">
        <f t="shared" si="123"/>
        <v>2000.0000000000998</v>
      </c>
      <c r="L839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40" spans="1:12" ht="30">
      <c r="A840" s="1">
        <v>27.897067</v>
      </c>
      <c r="B840" s="1">
        <v>0.244002830916</v>
      </c>
      <c r="C840" s="1">
        <v>0.244002830916</v>
      </c>
      <c r="D840" s="1">
        <f t="shared" si="117"/>
        <v>2.6102830915999992E-2</v>
      </c>
      <c r="E840" s="1">
        <f t="shared" si="118"/>
        <v>0.26894283091600002</v>
      </c>
      <c r="F840">
        <f t="shared" si="119"/>
        <v>7.3011604082941467E-2</v>
      </c>
      <c r="G840">
        <f t="shared" si="122"/>
        <v>27.933333333333881</v>
      </c>
      <c r="H840">
        <f t="shared" si="120"/>
        <v>5.5436028191802835</v>
      </c>
      <c r="I840">
        <f t="shared" si="121"/>
        <v>95</v>
      </c>
      <c r="J840" s="1" t="str">
        <f t="shared" si="125"/>
        <v/>
      </c>
      <c r="K840">
        <f t="shared" si="123"/>
        <v>2033.3333333334349</v>
      </c>
      <c r="L840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41" spans="1:12">
      <c r="A841" s="1">
        <v>27.930357000000001</v>
      </c>
      <c r="B841" s="1">
        <v>0.244002830916</v>
      </c>
      <c r="C841" s="1">
        <v>0.244002830916</v>
      </c>
      <c r="D841" s="1">
        <f t="shared" si="117"/>
        <v>2.6102830915999992E-2</v>
      </c>
      <c r="E841" s="1">
        <f t="shared" si="118"/>
        <v>0.26894283091600002</v>
      </c>
      <c r="F841">
        <f t="shared" si="119"/>
        <v>7.3011604082941467E-2</v>
      </c>
      <c r="G841">
        <f t="shared" si="122"/>
        <v>27.966666666667216</v>
      </c>
      <c r="H841">
        <f t="shared" si="120"/>
        <v>5.5436028191802835</v>
      </c>
      <c r="I841">
        <f t="shared" si="121"/>
        <v>95</v>
      </c>
      <c r="J841" s="1" t="str">
        <f t="shared" si="125"/>
        <v/>
      </c>
      <c r="K841">
        <f t="shared" si="123"/>
        <v>2066.6666666667697</v>
      </c>
      <c r="L841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42" spans="1:12" ht="30">
      <c r="A842" s="1">
        <v>27.963647000000002</v>
      </c>
      <c r="B842" s="1">
        <v>0.245087287943</v>
      </c>
      <c r="C842" s="1">
        <v>0.244002830916</v>
      </c>
      <c r="D842" s="1">
        <f t="shared" si="117"/>
        <v>2.7187287942999988E-2</v>
      </c>
      <c r="E842" s="1">
        <f t="shared" si="118"/>
        <v>0.26894283091600002</v>
      </c>
      <c r="F842">
        <f t="shared" si="119"/>
        <v>7.3069394926807765E-2</v>
      </c>
      <c r="G842">
        <f t="shared" si="122"/>
        <v>28.000000000000551</v>
      </c>
      <c r="H842">
        <f t="shared" si="120"/>
        <v>5.7723903784127764</v>
      </c>
      <c r="I842">
        <f t="shared" si="121"/>
        <v>95</v>
      </c>
      <c r="J842" s="1" t="str">
        <f t="shared" si="125"/>
        <v/>
      </c>
      <c r="K842">
        <f t="shared" si="123"/>
        <v>2100.0000000001046</v>
      </c>
      <c r="L842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43" spans="1:12">
      <c r="A843" s="1">
        <v>27.996936999999999</v>
      </c>
      <c r="B843" s="1">
        <v>0.245087287943</v>
      </c>
      <c r="C843" s="1">
        <v>0.244002830916</v>
      </c>
      <c r="D843" s="1">
        <f t="shared" si="117"/>
        <v>2.7187287942999988E-2</v>
      </c>
      <c r="E843" s="1">
        <f t="shared" si="118"/>
        <v>0.26894283091600002</v>
      </c>
      <c r="F843">
        <f t="shared" si="119"/>
        <v>7.3069394926807765E-2</v>
      </c>
      <c r="G843">
        <f t="shared" si="122"/>
        <v>28.033333333333886</v>
      </c>
      <c r="H843">
        <f t="shared" si="120"/>
        <v>5.7723903784127764</v>
      </c>
      <c r="I843">
        <f t="shared" si="121"/>
        <v>95</v>
      </c>
      <c r="J843" s="1" t="str">
        <f t="shared" si="125"/>
        <v/>
      </c>
      <c r="K843">
        <f t="shared" si="123"/>
        <v>2133.3333333334394</v>
      </c>
      <c r="L843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44" spans="1:12" ht="30">
      <c r="A844" s="1">
        <v>28.030227</v>
      </c>
      <c r="B844" s="1">
        <v>0.245087287943</v>
      </c>
      <c r="C844" s="1">
        <v>0.244002830916</v>
      </c>
      <c r="D844" s="1">
        <f t="shared" si="117"/>
        <v>2.7187287942999988E-2</v>
      </c>
      <c r="E844" s="1">
        <f t="shared" si="118"/>
        <v>0.26894283091600002</v>
      </c>
      <c r="F844">
        <f t="shared" si="119"/>
        <v>7.3069394926807765E-2</v>
      </c>
      <c r="G844">
        <f t="shared" si="122"/>
        <v>28.066666666667221</v>
      </c>
      <c r="H844">
        <f t="shared" si="120"/>
        <v>5.7723903784127764</v>
      </c>
      <c r="I844">
        <f t="shared" si="121"/>
        <v>95</v>
      </c>
      <c r="J844" s="1" t="str">
        <f t="shared" si="125"/>
        <v/>
      </c>
      <c r="K844">
        <f t="shared" si="123"/>
        <v>2166.6666666667743</v>
      </c>
      <c r="L844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45" spans="1:12">
      <c r="A845" s="1">
        <v>28.063517000000001</v>
      </c>
      <c r="B845" s="1">
        <v>0.245087287943</v>
      </c>
      <c r="C845" s="1">
        <v>0.244002830916</v>
      </c>
      <c r="D845" s="1">
        <f t="shared" si="117"/>
        <v>2.7187287942999988E-2</v>
      </c>
      <c r="E845" s="1">
        <f t="shared" si="118"/>
        <v>0.26894283091600002</v>
      </c>
      <c r="F845">
        <f t="shared" si="119"/>
        <v>7.3069394926807765E-2</v>
      </c>
      <c r="G845">
        <f>G844+1/30</f>
        <v>28.100000000000556</v>
      </c>
      <c r="H845">
        <f t="shared" si="120"/>
        <v>5.7723903784127764</v>
      </c>
      <c r="I845">
        <f t="shared" si="121"/>
        <v>95</v>
      </c>
      <c r="J845" s="1" t="str">
        <f t="shared" si="125"/>
        <v/>
      </c>
      <c r="K845">
        <f t="shared" si="123"/>
        <v>2200.0000000001091</v>
      </c>
      <c r="L845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</v>
      </c>
    </row>
    <row r="846" spans="1:12" ht="30">
      <c r="A846" s="1">
        <v>28.096806999999998</v>
      </c>
      <c r="B846" s="1">
        <v>0.24617174496899999</v>
      </c>
      <c r="C846" s="1">
        <v>0.244002830916</v>
      </c>
      <c r="D846" s="1">
        <f t="shared" si="117"/>
        <v>2.8271744968999979E-2</v>
      </c>
      <c r="E846" s="1">
        <f t="shared" si="118"/>
        <v>0.26894283091600002</v>
      </c>
      <c r="F846">
        <f t="shared" si="119"/>
        <v>7.3129537864704358E-2</v>
      </c>
      <c r="G846">
        <f t="shared" si="122"/>
        <v>28.133333333333891</v>
      </c>
      <c r="H846">
        <f t="shared" si="120"/>
        <v>6.0009933826491091</v>
      </c>
      <c r="I846">
        <f t="shared" si="121"/>
        <v>96</v>
      </c>
      <c r="J846" s="1" t="str">
        <f t="shared" si="125"/>
        <v>delay(2200);
myservo.write(96);</v>
      </c>
      <c r="K846">
        <f t="shared" si="123"/>
        <v>33.333333333333336</v>
      </c>
      <c r="L846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47" spans="1:12">
      <c r="A847" s="1">
        <v>28.130098</v>
      </c>
      <c r="B847" s="1">
        <v>0.24617174496899999</v>
      </c>
      <c r="C847" s="1">
        <v>0.244002830916</v>
      </c>
      <c r="D847" s="1">
        <f t="shared" si="117"/>
        <v>2.8271744968999979E-2</v>
      </c>
      <c r="E847" s="1">
        <f t="shared" si="118"/>
        <v>0.26894283091600002</v>
      </c>
      <c r="F847">
        <f t="shared" si="119"/>
        <v>7.3129537864704358E-2</v>
      </c>
      <c r="G847">
        <f t="shared" si="122"/>
        <v>28.166666666667226</v>
      </c>
      <c r="H847">
        <f t="shared" si="120"/>
        <v>6.0009933826491091</v>
      </c>
      <c r="I847">
        <f t="shared" si="121"/>
        <v>96</v>
      </c>
      <c r="J847" s="1" t="str">
        <f t="shared" si="125"/>
        <v/>
      </c>
      <c r="K847">
        <f t="shared" si="123"/>
        <v>66.666666666668334</v>
      </c>
      <c r="L847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48" spans="1:12" ht="30">
      <c r="A848" s="1">
        <v>28.163388000000001</v>
      </c>
      <c r="B848" s="1">
        <v>0.24617174496899999</v>
      </c>
      <c r="C848" s="1">
        <v>0.244002830916</v>
      </c>
      <c r="D848" s="1">
        <f t="shared" si="117"/>
        <v>2.8271744968999979E-2</v>
      </c>
      <c r="E848" s="1">
        <f t="shared" si="118"/>
        <v>0.26894283091600002</v>
      </c>
      <c r="F848">
        <f t="shared" si="119"/>
        <v>7.3129537864704358E-2</v>
      </c>
      <c r="G848">
        <f t="shared" si="122"/>
        <v>28.200000000000561</v>
      </c>
      <c r="H848">
        <f t="shared" si="120"/>
        <v>6.0009933826491091</v>
      </c>
      <c r="I848">
        <f t="shared" si="121"/>
        <v>96</v>
      </c>
      <c r="J848" s="1" t="str">
        <f t="shared" si="125"/>
        <v/>
      </c>
      <c r="K848">
        <f t="shared" si="123"/>
        <v>100.00000000000333</v>
      </c>
      <c r="L848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49" spans="1:12">
      <c r="A849" s="1">
        <v>28.196677999999999</v>
      </c>
      <c r="B849" s="1">
        <v>0.24617174496899999</v>
      </c>
      <c r="C849" s="1">
        <v>0.244002830916</v>
      </c>
      <c r="D849" s="1">
        <f t="shared" si="117"/>
        <v>2.8271744968999979E-2</v>
      </c>
      <c r="E849" s="1">
        <f t="shared" si="118"/>
        <v>0.26894283091600002</v>
      </c>
      <c r="F849">
        <f t="shared" si="119"/>
        <v>7.3129537864704358E-2</v>
      </c>
      <c r="G849">
        <f t="shared" si="122"/>
        <v>28.233333333333896</v>
      </c>
      <c r="H849">
        <f t="shared" si="120"/>
        <v>6.0009933826491091</v>
      </c>
      <c r="I849">
        <f t="shared" si="121"/>
        <v>96</v>
      </c>
      <c r="J849" s="1" t="str">
        <f t="shared" si="125"/>
        <v/>
      </c>
      <c r="K849">
        <f t="shared" si="123"/>
        <v>133.33333333333832</v>
      </c>
      <c r="L849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50" spans="1:12" ht="30">
      <c r="A850" s="1">
        <v>28.229968</v>
      </c>
      <c r="B850" s="1">
        <v>0.24725620199500001</v>
      </c>
      <c r="C850" s="1">
        <v>0.244002830916</v>
      </c>
      <c r="D850" s="1">
        <f t="shared" si="117"/>
        <v>2.9356201994999997E-2</v>
      </c>
      <c r="E850" s="1">
        <f t="shared" si="118"/>
        <v>0.26894283091600002</v>
      </c>
      <c r="F850">
        <f t="shared" si="119"/>
        <v>7.3192032896683426E-2</v>
      </c>
      <c r="G850">
        <f t="shared" si="122"/>
        <v>28.266666666667231</v>
      </c>
      <c r="H850">
        <f t="shared" si="120"/>
        <v>6.2294047860409858</v>
      </c>
      <c r="I850">
        <f t="shared" si="121"/>
        <v>96</v>
      </c>
      <c r="J850" s="1" t="str">
        <f t="shared" si="125"/>
        <v/>
      </c>
      <c r="K850">
        <f t="shared" si="123"/>
        <v>166.66666666667331</v>
      </c>
      <c r="L850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51" spans="1:12">
      <c r="A851" s="1">
        <v>28.263258</v>
      </c>
      <c r="B851" s="1">
        <v>0.24725620199500001</v>
      </c>
      <c r="C851" s="1">
        <v>0.244002830916</v>
      </c>
      <c r="D851" s="1">
        <f t="shared" si="117"/>
        <v>2.9356201994999997E-2</v>
      </c>
      <c r="E851" s="1">
        <f t="shared" si="118"/>
        <v>0.26894283091600002</v>
      </c>
      <c r="F851">
        <f t="shared" si="119"/>
        <v>7.3192032896683426E-2</v>
      </c>
      <c r="G851">
        <f t="shared" si="122"/>
        <v>28.300000000000566</v>
      </c>
      <c r="H851">
        <f t="shared" si="120"/>
        <v>6.2294047860409858</v>
      </c>
      <c r="I851">
        <f t="shared" si="121"/>
        <v>96</v>
      </c>
      <c r="J851" s="1" t="str">
        <f t="shared" si="125"/>
        <v/>
      </c>
      <c r="K851">
        <f t="shared" si="123"/>
        <v>200.0000000000083</v>
      </c>
      <c r="L851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52" spans="1:12" ht="30">
      <c r="A852" s="1">
        <v>28.296548000000001</v>
      </c>
      <c r="B852" s="1">
        <v>0.24725620199500001</v>
      </c>
      <c r="C852" s="1">
        <v>0.244002830916</v>
      </c>
      <c r="D852" s="1">
        <f t="shared" si="117"/>
        <v>2.9356201994999997E-2</v>
      </c>
      <c r="E852" s="1">
        <f t="shared" si="118"/>
        <v>0.26894283091600002</v>
      </c>
      <c r="F852">
        <f t="shared" si="119"/>
        <v>7.3192032896683426E-2</v>
      </c>
      <c r="G852">
        <f t="shared" si="122"/>
        <v>28.333333333333901</v>
      </c>
      <c r="H852">
        <f t="shared" si="120"/>
        <v>6.2294047860409858</v>
      </c>
      <c r="I852">
        <f t="shared" si="121"/>
        <v>96</v>
      </c>
      <c r="J852" s="1" t="str">
        <f t="shared" si="125"/>
        <v/>
      </c>
      <c r="K852">
        <f t="shared" si="123"/>
        <v>233.33333333334329</v>
      </c>
      <c r="L852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53" spans="1:12">
      <c r="A853" s="1">
        <v>28.329837999999999</v>
      </c>
      <c r="B853" s="1">
        <v>0.24725620199500001</v>
      </c>
      <c r="C853" s="1">
        <v>0.244002830916</v>
      </c>
      <c r="D853" s="1">
        <f t="shared" si="117"/>
        <v>2.9356201994999997E-2</v>
      </c>
      <c r="E853" s="1">
        <f t="shared" si="118"/>
        <v>0.26894283091600002</v>
      </c>
      <c r="F853">
        <f t="shared" si="119"/>
        <v>7.3192032896683426E-2</v>
      </c>
      <c r="G853">
        <f t="shared" si="122"/>
        <v>28.366666666667236</v>
      </c>
      <c r="H853">
        <f t="shared" si="120"/>
        <v>6.2294047860409858</v>
      </c>
      <c r="I853">
        <f t="shared" si="121"/>
        <v>96</v>
      </c>
      <c r="J853" s="1" t="str">
        <f t="shared" si="125"/>
        <v/>
      </c>
      <c r="K853">
        <f t="shared" si="123"/>
        <v>266.66666666667828</v>
      </c>
      <c r="L853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54" spans="1:12" ht="30">
      <c r="A854" s="1">
        <v>28.363128</v>
      </c>
      <c r="B854" s="1">
        <v>0.24617174496899999</v>
      </c>
      <c r="C854" s="1">
        <v>0.244002830916</v>
      </c>
      <c r="D854" s="1">
        <f t="shared" si="117"/>
        <v>2.8271744968999979E-2</v>
      </c>
      <c r="E854" s="1">
        <f t="shared" si="118"/>
        <v>0.26894283091600002</v>
      </c>
      <c r="F854">
        <f t="shared" si="119"/>
        <v>7.3129537864704358E-2</v>
      </c>
      <c r="G854">
        <f t="shared" si="122"/>
        <v>28.400000000000571</v>
      </c>
      <c r="H854">
        <f t="shared" si="120"/>
        <v>6.0009933826491091</v>
      </c>
      <c r="I854">
        <f t="shared" si="121"/>
        <v>96</v>
      </c>
      <c r="J854" s="1" t="str">
        <f t="shared" si="125"/>
        <v/>
      </c>
      <c r="K854">
        <f t="shared" si="123"/>
        <v>300.0000000000133</v>
      </c>
      <c r="L854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55" spans="1:12">
      <c r="A855" s="1">
        <v>28.396418000000001</v>
      </c>
      <c r="B855" s="1">
        <v>0.24617174496899999</v>
      </c>
      <c r="C855" s="1">
        <v>0.244002830916</v>
      </c>
      <c r="D855" s="1">
        <f t="shared" si="117"/>
        <v>2.8271744968999979E-2</v>
      </c>
      <c r="E855" s="1">
        <f t="shared" si="118"/>
        <v>0.26894283091600002</v>
      </c>
      <c r="F855">
        <f t="shared" si="119"/>
        <v>7.3129537864704358E-2</v>
      </c>
      <c r="G855">
        <f t="shared" si="122"/>
        <v>28.433333333333906</v>
      </c>
      <c r="H855">
        <f t="shared" si="120"/>
        <v>6.0009933826491091</v>
      </c>
      <c r="I855">
        <f t="shared" si="121"/>
        <v>96</v>
      </c>
      <c r="J855" s="1" t="str">
        <f t="shared" si="125"/>
        <v/>
      </c>
      <c r="K855">
        <f t="shared" si="123"/>
        <v>333.33333333334826</v>
      </c>
      <c r="L855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56" spans="1:12" ht="30">
      <c r="A856" s="1">
        <v>28.429708000000002</v>
      </c>
      <c r="B856" s="1">
        <v>0.24617174496899999</v>
      </c>
      <c r="C856" s="1">
        <v>0.244002830916</v>
      </c>
      <c r="D856" s="1">
        <f t="shared" si="117"/>
        <v>2.8271744968999979E-2</v>
      </c>
      <c r="E856" s="1">
        <f t="shared" si="118"/>
        <v>0.26894283091600002</v>
      </c>
      <c r="F856">
        <f t="shared" si="119"/>
        <v>7.3129537864704358E-2</v>
      </c>
      <c r="G856">
        <f t="shared" si="122"/>
        <v>28.466666666667241</v>
      </c>
      <c r="H856">
        <f t="shared" si="120"/>
        <v>6.0009933826491091</v>
      </c>
      <c r="I856">
        <f t="shared" si="121"/>
        <v>96</v>
      </c>
      <c r="J856" s="1" t="str">
        <f t="shared" si="125"/>
        <v/>
      </c>
      <c r="K856">
        <f t="shared" si="123"/>
        <v>366.66666666668323</v>
      </c>
      <c r="L856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57" spans="1:12">
      <c r="A857" s="1">
        <v>28.462997999999999</v>
      </c>
      <c r="B857" s="1">
        <v>0.24617174496899999</v>
      </c>
      <c r="C857" s="1">
        <v>0.244002830916</v>
      </c>
      <c r="D857" s="1">
        <f t="shared" si="117"/>
        <v>2.8271744968999979E-2</v>
      </c>
      <c r="E857" s="1">
        <f t="shared" si="118"/>
        <v>0.26894283091600002</v>
      </c>
      <c r="F857">
        <f t="shared" si="119"/>
        <v>7.3129537864704358E-2</v>
      </c>
      <c r="G857">
        <f t="shared" si="122"/>
        <v>28.500000000000576</v>
      </c>
      <c r="H857">
        <f t="shared" si="120"/>
        <v>6.0009933826491091</v>
      </c>
      <c r="I857">
        <f t="shared" si="121"/>
        <v>96</v>
      </c>
      <c r="J857" s="1" t="str">
        <f t="shared" si="125"/>
        <v/>
      </c>
      <c r="K857">
        <f t="shared" si="123"/>
        <v>400.00000000001819</v>
      </c>
      <c r="L857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58" spans="1:12" ht="30">
      <c r="A858" s="1">
        <v>28.496288</v>
      </c>
      <c r="B858" s="1">
        <v>0.24617174496899999</v>
      </c>
      <c r="C858" s="1">
        <v>0.244002830916</v>
      </c>
      <c r="D858" s="1">
        <f t="shared" si="117"/>
        <v>2.8271744968999979E-2</v>
      </c>
      <c r="E858" s="1">
        <f t="shared" si="118"/>
        <v>0.26894283091600002</v>
      </c>
      <c r="F858">
        <f t="shared" si="119"/>
        <v>7.3129537864704358E-2</v>
      </c>
      <c r="G858">
        <f t="shared" si="122"/>
        <v>28.533333333333911</v>
      </c>
      <c r="H858">
        <f t="shared" si="120"/>
        <v>6.0009933826491091</v>
      </c>
      <c r="I858">
        <f t="shared" si="121"/>
        <v>96</v>
      </c>
      <c r="J858" s="1" t="str">
        <f t="shared" si="125"/>
        <v/>
      </c>
      <c r="K858">
        <f t="shared" si="123"/>
        <v>433.33333333335315</v>
      </c>
      <c r="L858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59" spans="1:12">
      <c r="A859" s="1">
        <v>28.529578000000001</v>
      </c>
      <c r="B859" s="1">
        <v>0.24617174496899999</v>
      </c>
      <c r="C859" s="1">
        <v>0.244002830916</v>
      </c>
      <c r="D859" s="1">
        <f t="shared" si="117"/>
        <v>2.8271744968999979E-2</v>
      </c>
      <c r="E859" s="1">
        <f t="shared" si="118"/>
        <v>0.26894283091600002</v>
      </c>
      <c r="F859">
        <f t="shared" si="119"/>
        <v>7.3129537864704358E-2</v>
      </c>
      <c r="G859">
        <f t="shared" si="122"/>
        <v>28.566666666667246</v>
      </c>
      <c r="H859">
        <f t="shared" si="120"/>
        <v>6.0009933826491091</v>
      </c>
      <c r="I859">
        <f t="shared" si="121"/>
        <v>96</v>
      </c>
      <c r="J859" s="1" t="str">
        <f t="shared" si="125"/>
        <v/>
      </c>
      <c r="K859">
        <f t="shared" si="123"/>
        <v>466.66666666668812</v>
      </c>
      <c r="L859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60" spans="1:12" ht="30">
      <c r="A860" s="1">
        <v>28.562868000000002</v>
      </c>
      <c r="B860" s="1">
        <v>0.24617174496899999</v>
      </c>
      <c r="C860" s="1">
        <v>0.244002830916</v>
      </c>
      <c r="D860" s="1">
        <f t="shared" si="117"/>
        <v>2.8271744968999979E-2</v>
      </c>
      <c r="E860" s="1">
        <f t="shared" si="118"/>
        <v>0.26894283091600002</v>
      </c>
      <c r="F860">
        <f t="shared" si="119"/>
        <v>7.3129537864704358E-2</v>
      </c>
      <c r="G860">
        <f t="shared" si="122"/>
        <v>28.600000000000581</v>
      </c>
      <c r="H860">
        <f t="shared" si="120"/>
        <v>6.0009933826491091</v>
      </c>
      <c r="I860">
        <f t="shared" si="121"/>
        <v>96</v>
      </c>
      <c r="J860" s="1" t="str">
        <f t="shared" si="125"/>
        <v/>
      </c>
      <c r="K860">
        <f t="shared" si="123"/>
        <v>500.00000000002308</v>
      </c>
      <c r="L860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61" spans="1:12">
      <c r="A861" s="1">
        <v>28.596157999999999</v>
      </c>
      <c r="B861" s="1">
        <v>0.24617174496899999</v>
      </c>
      <c r="C861" s="1">
        <v>0.244002830916</v>
      </c>
      <c r="D861" s="1">
        <f t="shared" si="117"/>
        <v>2.8271744968999979E-2</v>
      </c>
      <c r="E861" s="1">
        <f t="shared" si="118"/>
        <v>0.26894283091600002</v>
      </c>
      <c r="F861">
        <f t="shared" si="119"/>
        <v>7.3129537864704358E-2</v>
      </c>
      <c r="G861">
        <f t="shared" si="122"/>
        <v>28.633333333333916</v>
      </c>
      <c r="H861">
        <f t="shared" si="120"/>
        <v>6.0009933826491091</v>
      </c>
      <c r="I861">
        <f t="shared" si="121"/>
        <v>96</v>
      </c>
      <c r="J861" s="1" t="str">
        <f t="shared" si="125"/>
        <v/>
      </c>
      <c r="K861">
        <f t="shared" si="123"/>
        <v>533.33333333335804</v>
      </c>
      <c r="L861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62" spans="1:12" ht="30">
      <c r="A862" s="1">
        <v>28.629448</v>
      </c>
      <c r="B862" s="1">
        <v>0.24617174496899999</v>
      </c>
      <c r="C862" s="1">
        <v>0.244002830916</v>
      </c>
      <c r="D862" s="1">
        <f t="shared" si="117"/>
        <v>2.8271744968999979E-2</v>
      </c>
      <c r="E862" s="1">
        <f t="shared" si="118"/>
        <v>0.26894283091600002</v>
      </c>
      <c r="F862">
        <f t="shared" si="119"/>
        <v>7.3129537864704358E-2</v>
      </c>
      <c r="G862">
        <f t="shared" si="122"/>
        <v>28.66666666666725</v>
      </c>
      <c r="H862">
        <f t="shared" si="120"/>
        <v>6.0009933826491091</v>
      </c>
      <c r="I862">
        <f t="shared" si="121"/>
        <v>96</v>
      </c>
      <c r="J862" s="1" t="str">
        <f t="shared" si="125"/>
        <v/>
      </c>
      <c r="K862">
        <f t="shared" si="123"/>
        <v>566.666666666693</v>
      </c>
      <c r="L862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63" spans="1:12">
      <c r="A863" s="1">
        <v>28.662738000000001</v>
      </c>
      <c r="B863" s="1">
        <v>0.24617174496899999</v>
      </c>
      <c r="C863" s="1">
        <v>0.244002830916</v>
      </c>
      <c r="D863" s="1">
        <f t="shared" si="117"/>
        <v>2.8271744968999979E-2</v>
      </c>
      <c r="E863" s="1">
        <f t="shared" si="118"/>
        <v>0.26894283091600002</v>
      </c>
      <c r="F863">
        <f t="shared" si="119"/>
        <v>7.3129537864704358E-2</v>
      </c>
      <c r="G863">
        <f t="shared" si="122"/>
        <v>28.700000000000585</v>
      </c>
      <c r="H863">
        <f t="shared" si="120"/>
        <v>6.0009933826491091</v>
      </c>
      <c r="I863">
        <f t="shared" si="121"/>
        <v>96</v>
      </c>
      <c r="J863" s="1" t="str">
        <f t="shared" si="125"/>
        <v/>
      </c>
      <c r="K863">
        <f t="shared" si="123"/>
        <v>600.00000000002797</v>
      </c>
      <c r="L863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64" spans="1:12" ht="30">
      <c r="A864" s="1">
        <v>28.696027999999998</v>
      </c>
      <c r="B864" s="1">
        <v>0.24617174496899999</v>
      </c>
      <c r="C864" s="1">
        <v>0.244002830916</v>
      </c>
      <c r="D864" s="1">
        <f t="shared" si="117"/>
        <v>2.8271744968999979E-2</v>
      </c>
      <c r="E864" s="1">
        <f t="shared" si="118"/>
        <v>0.26894283091600002</v>
      </c>
      <c r="F864">
        <f t="shared" si="119"/>
        <v>7.3129537864704358E-2</v>
      </c>
      <c r="G864">
        <f t="shared" si="122"/>
        <v>28.73333333333392</v>
      </c>
      <c r="H864">
        <f t="shared" si="120"/>
        <v>6.0009933826491091</v>
      </c>
      <c r="I864">
        <f t="shared" si="121"/>
        <v>96</v>
      </c>
      <c r="J864" s="1" t="str">
        <f t="shared" si="125"/>
        <v/>
      </c>
      <c r="K864">
        <f t="shared" si="123"/>
        <v>633.33333333336293</v>
      </c>
      <c r="L864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65" spans="1:12">
      <c r="A865" s="1">
        <v>28.729319</v>
      </c>
      <c r="B865" s="1">
        <v>0.24617174496899999</v>
      </c>
      <c r="C865" s="1">
        <v>0.244002830916</v>
      </c>
      <c r="D865" s="1">
        <f t="shared" si="117"/>
        <v>2.8271744968999979E-2</v>
      </c>
      <c r="E865" s="1">
        <f t="shared" si="118"/>
        <v>0.26894283091600002</v>
      </c>
      <c r="F865">
        <f t="shared" si="119"/>
        <v>7.3129537864704358E-2</v>
      </c>
      <c r="G865">
        <f t="shared" si="122"/>
        <v>28.766666666667255</v>
      </c>
      <c r="H865">
        <f t="shared" si="120"/>
        <v>6.0009933826491091</v>
      </c>
      <c r="I865">
        <f t="shared" si="121"/>
        <v>96</v>
      </c>
      <c r="J865" s="1" t="str">
        <f t="shared" si="125"/>
        <v/>
      </c>
      <c r="K865">
        <f t="shared" si="123"/>
        <v>666.66666666669789</v>
      </c>
      <c r="L865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66" spans="1:12" ht="30">
      <c r="A866" s="1">
        <v>28.762609000000001</v>
      </c>
      <c r="B866" s="1">
        <v>0.24617174496899999</v>
      </c>
      <c r="C866" s="1">
        <v>0.244002830916</v>
      </c>
      <c r="D866" s="1">
        <f t="shared" si="117"/>
        <v>2.8271744968999979E-2</v>
      </c>
      <c r="E866" s="1">
        <f t="shared" si="118"/>
        <v>0.26894283091600002</v>
      </c>
      <c r="F866">
        <f t="shared" si="119"/>
        <v>7.3129537864704358E-2</v>
      </c>
      <c r="G866">
        <f t="shared" si="122"/>
        <v>28.80000000000059</v>
      </c>
      <c r="H866">
        <f t="shared" si="120"/>
        <v>6.0009933826491091</v>
      </c>
      <c r="I866">
        <f t="shared" si="121"/>
        <v>96</v>
      </c>
      <c r="J866" s="1" t="str">
        <f t="shared" si="125"/>
        <v/>
      </c>
      <c r="K866">
        <f t="shared" si="123"/>
        <v>700.00000000003286</v>
      </c>
      <c r="L866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67" spans="1:12">
      <c r="A867" s="1">
        <v>28.795898999999999</v>
      </c>
      <c r="B867" s="1">
        <v>0.24617174496899999</v>
      </c>
      <c r="C867" s="1">
        <v>0.244002830916</v>
      </c>
      <c r="D867" s="1">
        <f t="shared" si="117"/>
        <v>2.8271744968999979E-2</v>
      </c>
      <c r="E867" s="1">
        <f t="shared" si="118"/>
        <v>0.26894283091600002</v>
      </c>
      <c r="F867">
        <f t="shared" si="119"/>
        <v>7.3129537864704358E-2</v>
      </c>
      <c r="G867">
        <f t="shared" si="122"/>
        <v>28.833333333333925</v>
      </c>
      <c r="H867">
        <f t="shared" si="120"/>
        <v>6.0009933826491091</v>
      </c>
      <c r="I867">
        <f t="shared" si="121"/>
        <v>96</v>
      </c>
      <c r="J867" s="1" t="str">
        <f t="shared" si="125"/>
        <v/>
      </c>
      <c r="K867">
        <f t="shared" si="123"/>
        <v>733.33333333336782</v>
      </c>
      <c r="L867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68" spans="1:12" ht="30">
      <c r="A868" s="1">
        <v>28.829189</v>
      </c>
      <c r="B868" s="1">
        <v>0.24617174496899999</v>
      </c>
      <c r="C868" s="1">
        <v>0.244002830916</v>
      </c>
      <c r="D868" s="1">
        <f t="shared" si="117"/>
        <v>2.8271744968999979E-2</v>
      </c>
      <c r="E868" s="1">
        <f t="shared" si="118"/>
        <v>0.26894283091600002</v>
      </c>
      <c r="F868">
        <f t="shared" si="119"/>
        <v>7.3129537864704358E-2</v>
      </c>
      <c r="G868">
        <f t="shared" si="122"/>
        <v>28.86666666666726</v>
      </c>
      <c r="H868">
        <f t="shared" si="120"/>
        <v>6.0009933826491091</v>
      </c>
      <c r="I868">
        <f t="shared" si="121"/>
        <v>96</v>
      </c>
      <c r="J868" s="1" t="str">
        <f t="shared" si="125"/>
        <v/>
      </c>
      <c r="K868">
        <f t="shared" si="123"/>
        <v>766.66666666670278</v>
      </c>
      <c r="L868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69" spans="1:12">
      <c r="A869" s="1">
        <v>28.862479</v>
      </c>
      <c r="B869" s="1">
        <v>0.24617174496899999</v>
      </c>
      <c r="C869" s="1">
        <v>0.244002830916</v>
      </c>
      <c r="D869" s="1">
        <f t="shared" si="117"/>
        <v>2.8271744968999979E-2</v>
      </c>
      <c r="E869" s="1">
        <f t="shared" si="118"/>
        <v>0.26894283091600002</v>
      </c>
      <c r="F869">
        <f t="shared" si="119"/>
        <v>7.3129537864704358E-2</v>
      </c>
      <c r="G869">
        <f t="shared" si="122"/>
        <v>28.900000000000595</v>
      </c>
      <c r="H869">
        <f t="shared" si="120"/>
        <v>6.0009933826491091</v>
      </c>
      <c r="I869">
        <f t="shared" si="121"/>
        <v>96</v>
      </c>
      <c r="J869" s="1" t="str">
        <f t="shared" si="125"/>
        <v/>
      </c>
      <c r="K869">
        <f t="shared" si="123"/>
        <v>800.00000000003774</v>
      </c>
      <c r="L869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70" spans="1:12" ht="30">
      <c r="A870" s="1">
        <v>28.895769000000001</v>
      </c>
      <c r="B870" s="1">
        <v>0.24617174496899999</v>
      </c>
      <c r="C870" s="1">
        <v>0.244002830916</v>
      </c>
      <c r="D870" s="1">
        <f t="shared" si="117"/>
        <v>2.8271744968999979E-2</v>
      </c>
      <c r="E870" s="1">
        <f t="shared" si="118"/>
        <v>0.26894283091600002</v>
      </c>
      <c r="F870">
        <f t="shared" si="119"/>
        <v>7.3129537864704358E-2</v>
      </c>
      <c r="G870">
        <f t="shared" si="122"/>
        <v>28.93333333333393</v>
      </c>
      <c r="H870">
        <f t="shared" si="120"/>
        <v>6.0009933826491091</v>
      </c>
      <c r="I870">
        <f t="shared" si="121"/>
        <v>96</v>
      </c>
      <c r="J870" s="1" t="str">
        <f t="shared" si="125"/>
        <v/>
      </c>
      <c r="K870">
        <f t="shared" si="123"/>
        <v>833.33333333337271</v>
      </c>
      <c r="L870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71" spans="1:12">
      <c r="A871" s="1">
        <v>28.929058999999999</v>
      </c>
      <c r="B871" s="1">
        <v>0.24617174496899999</v>
      </c>
      <c r="C871" s="1">
        <v>0.244002830916</v>
      </c>
      <c r="D871" s="1">
        <f t="shared" si="117"/>
        <v>2.8271744968999979E-2</v>
      </c>
      <c r="E871" s="1">
        <f t="shared" si="118"/>
        <v>0.26894283091600002</v>
      </c>
      <c r="F871">
        <f t="shared" si="119"/>
        <v>7.3129537864704358E-2</v>
      </c>
      <c r="G871">
        <f t="shared" si="122"/>
        <v>28.966666666667265</v>
      </c>
      <c r="H871">
        <f t="shared" si="120"/>
        <v>6.0009933826491091</v>
      </c>
      <c r="I871">
        <f t="shared" si="121"/>
        <v>96</v>
      </c>
      <c r="J871" s="1" t="str">
        <f t="shared" si="125"/>
        <v/>
      </c>
      <c r="K871">
        <f t="shared" si="123"/>
        <v>866.66666666670767</v>
      </c>
      <c r="L871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72" spans="1:12" ht="30">
      <c r="A872" s="1">
        <v>28.962349</v>
      </c>
      <c r="B872" s="1">
        <v>0.24617174496899999</v>
      </c>
      <c r="C872" s="1">
        <v>0.244002830916</v>
      </c>
      <c r="D872" s="1">
        <f t="shared" si="117"/>
        <v>2.8271744968999979E-2</v>
      </c>
      <c r="E872" s="1">
        <f t="shared" si="118"/>
        <v>0.26894283091600002</v>
      </c>
      <c r="F872">
        <f t="shared" si="119"/>
        <v>7.3129537864704358E-2</v>
      </c>
      <c r="G872">
        <f t="shared" si="122"/>
        <v>29.0000000000006</v>
      </c>
      <c r="H872">
        <f t="shared" si="120"/>
        <v>6.0009933826491091</v>
      </c>
      <c r="I872">
        <f t="shared" si="121"/>
        <v>96</v>
      </c>
      <c r="J872" s="1" t="str">
        <f t="shared" si="125"/>
        <v/>
      </c>
      <c r="K872">
        <f t="shared" si="123"/>
        <v>900.00000000004263</v>
      </c>
      <c r="L872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73" spans="1:12">
      <c r="A873" s="1">
        <v>28.995639000000001</v>
      </c>
      <c r="B873" s="1">
        <v>0.24617174496899999</v>
      </c>
      <c r="C873" s="1">
        <v>0.244002830916</v>
      </c>
      <c r="D873" s="1">
        <f t="shared" si="117"/>
        <v>2.8271744968999979E-2</v>
      </c>
      <c r="E873" s="1">
        <f t="shared" si="118"/>
        <v>0.26894283091600002</v>
      </c>
      <c r="F873">
        <f t="shared" si="119"/>
        <v>7.3129537864704358E-2</v>
      </c>
      <c r="G873">
        <f t="shared" si="122"/>
        <v>29.033333333333935</v>
      </c>
      <c r="H873">
        <f t="shared" si="120"/>
        <v>6.0009933826491091</v>
      </c>
      <c r="I873">
        <f t="shared" si="121"/>
        <v>96</v>
      </c>
      <c r="J873" s="1" t="str">
        <f t="shared" si="125"/>
        <v/>
      </c>
      <c r="K873">
        <f t="shared" si="123"/>
        <v>933.3333333333776</v>
      </c>
      <c r="L873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74" spans="1:12" ht="30">
      <c r="A874" s="1">
        <v>29.028929000000002</v>
      </c>
      <c r="B874" s="1">
        <v>0.24617174496899999</v>
      </c>
      <c r="C874" s="1">
        <v>0.244002830916</v>
      </c>
      <c r="D874" s="1">
        <f t="shared" si="117"/>
        <v>2.8271744968999979E-2</v>
      </c>
      <c r="E874" s="1">
        <f t="shared" si="118"/>
        <v>0.26894283091600002</v>
      </c>
      <c r="F874">
        <f t="shared" si="119"/>
        <v>7.3129537864704358E-2</v>
      </c>
      <c r="G874">
        <f t="shared" si="122"/>
        <v>29.06666666666727</v>
      </c>
      <c r="H874">
        <f t="shared" si="120"/>
        <v>6.0009933826491091</v>
      </c>
      <c r="I874">
        <f t="shared" si="121"/>
        <v>96</v>
      </c>
      <c r="J874" s="1" t="str">
        <f t="shared" si="125"/>
        <v/>
      </c>
      <c r="K874">
        <f t="shared" si="123"/>
        <v>966.66666666671256</v>
      </c>
      <c r="L874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75" spans="1:12">
      <c r="A875" s="1">
        <v>29.062218999999999</v>
      </c>
      <c r="B875" s="1">
        <v>0.24617174496899999</v>
      </c>
      <c r="C875" s="1">
        <v>0.244002830916</v>
      </c>
      <c r="D875" s="1">
        <f t="shared" si="117"/>
        <v>2.8271744968999979E-2</v>
      </c>
      <c r="E875" s="1">
        <f t="shared" si="118"/>
        <v>0.26894283091600002</v>
      </c>
      <c r="F875">
        <f t="shared" si="119"/>
        <v>7.3129537864704358E-2</v>
      </c>
      <c r="G875">
        <f t="shared" si="122"/>
        <v>29.100000000000605</v>
      </c>
      <c r="H875">
        <f t="shared" si="120"/>
        <v>6.0009933826491091</v>
      </c>
      <c r="I875">
        <f t="shared" si="121"/>
        <v>96</v>
      </c>
      <c r="J875" s="1" t="str">
        <f t="shared" si="125"/>
        <v/>
      </c>
      <c r="K875">
        <f t="shared" si="123"/>
        <v>1000.0000000000475</v>
      </c>
      <c r="L875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76" spans="1:12" ht="30">
      <c r="A876" s="1">
        <v>29.095509</v>
      </c>
      <c r="B876" s="1">
        <v>0.24617174496899999</v>
      </c>
      <c r="C876" s="1">
        <v>0.244002830916</v>
      </c>
      <c r="D876" s="1">
        <f t="shared" si="117"/>
        <v>2.8271744968999979E-2</v>
      </c>
      <c r="E876" s="1">
        <f t="shared" si="118"/>
        <v>0.26894283091600002</v>
      </c>
      <c r="F876">
        <f t="shared" si="119"/>
        <v>7.3129537864704358E-2</v>
      </c>
      <c r="G876">
        <f t="shared" si="122"/>
        <v>29.13333333333394</v>
      </c>
      <c r="H876">
        <f t="shared" si="120"/>
        <v>6.0009933826491091</v>
      </c>
      <c r="I876">
        <f t="shared" si="121"/>
        <v>96</v>
      </c>
      <c r="J876" s="1" t="str">
        <f t="shared" si="125"/>
        <v/>
      </c>
      <c r="K876">
        <f t="shared" si="123"/>
        <v>1033.3333333333826</v>
      </c>
      <c r="L876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77" spans="1:12">
      <c r="A877" s="1">
        <v>29.128799000000001</v>
      </c>
      <c r="B877" s="1">
        <v>0.24617174496899999</v>
      </c>
      <c r="C877" s="1">
        <v>0.244002830916</v>
      </c>
      <c r="D877" s="1">
        <f t="shared" si="117"/>
        <v>2.8271744968999979E-2</v>
      </c>
      <c r="E877" s="1">
        <f t="shared" si="118"/>
        <v>0.26894283091600002</v>
      </c>
      <c r="F877">
        <f t="shared" si="119"/>
        <v>7.3129537864704358E-2</v>
      </c>
      <c r="G877">
        <f t="shared" si="122"/>
        <v>29.166666666667275</v>
      </c>
      <c r="H877">
        <f t="shared" si="120"/>
        <v>6.0009933826491091</v>
      </c>
      <c r="I877">
        <f t="shared" si="121"/>
        <v>96</v>
      </c>
      <c r="J877" s="1" t="str">
        <f t="shared" si="125"/>
        <v/>
      </c>
      <c r="K877">
        <f t="shared" si="123"/>
        <v>1066.6666666667177</v>
      </c>
      <c r="L877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78" spans="1:12" ht="30">
      <c r="A878" s="1">
        <v>29.162089000000002</v>
      </c>
      <c r="B878" s="1">
        <v>0.24617174496899999</v>
      </c>
      <c r="C878" s="1">
        <v>0.244002830916</v>
      </c>
      <c r="D878" s="1">
        <f t="shared" si="117"/>
        <v>2.8271744968999979E-2</v>
      </c>
      <c r="E878" s="1">
        <f t="shared" si="118"/>
        <v>0.26894283091600002</v>
      </c>
      <c r="F878">
        <f t="shared" si="119"/>
        <v>7.3129537864704358E-2</v>
      </c>
      <c r="G878">
        <f t="shared" si="122"/>
        <v>29.20000000000061</v>
      </c>
      <c r="H878">
        <f t="shared" si="120"/>
        <v>6.0009933826491091</v>
      </c>
      <c r="I878">
        <f t="shared" si="121"/>
        <v>96</v>
      </c>
      <c r="J878" s="1" t="str">
        <f t="shared" si="125"/>
        <v/>
      </c>
      <c r="K878">
        <f t="shared" si="123"/>
        <v>1100.0000000000528</v>
      </c>
      <c r="L878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79" spans="1:12">
      <c r="A879" s="1">
        <v>29.195378999999999</v>
      </c>
      <c r="B879" s="1">
        <v>0.24617174496899999</v>
      </c>
      <c r="C879" s="1">
        <v>0.244002830916</v>
      </c>
      <c r="D879" s="1">
        <f t="shared" si="117"/>
        <v>2.8271744968999979E-2</v>
      </c>
      <c r="E879" s="1">
        <f t="shared" si="118"/>
        <v>0.26894283091600002</v>
      </c>
      <c r="F879">
        <f t="shared" si="119"/>
        <v>7.3129537864704358E-2</v>
      </c>
      <c r="G879">
        <f t="shared" si="122"/>
        <v>29.233333333333945</v>
      </c>
      <c r="H879">
        <f t="shared" si="120"/>
        <v>6.0009933826491091</v>
      </c>
      <c r="I879">
        <f t="shared" si="121"/>
        <v>96</v>
      </c>
      <c r="J879" s="1" t="str">
        <f t="shared" si="125"/>
        <v/>
      </c>
      <c r="K879">
        <f t="shared" si="123"/>
        <v>1133.3333333333878</v>
      </c>
      <c r="L879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</v>
      </c>
    </row>
    <row r="880" spans="1:12" ht="30">
      <c r="A880" s="1">
        <v>29.228669</v>
      </c>
      <c r="B880" s="1">
        <v>0.24617174496899999</v>
      </c>
      <c r="C880" s="1">
        <v>0.245087287943</v>
      </c>
      <c r="D880" s="1">
        <f t="shared" si="117"/>
        <v>2.8271744968999979E-2</v>
      </c>
      <c r="E880" s="1">
        <f t="shared" si="118"/>
        <v>0.27002728794300002</v>
      </c>
      <c r="F880">
        <f t="shared" si="119"/>
        <v>7.3714027797444029E-2</v>
      </c>
      <c r="G880">
        <f t="shared" si="122"/>
        <v>29.26666666666728</v>
      </c>
      <c r="H880">
        <f t="shared" si="120"/>
        <v>5.9770676017543751</v>
      </c>
      <c r="I880">
        <f t="shared" si="121"/>
        <v>95</v>
      </c>
      <c r="J880" s="1" t="str">
        <f t="shared" si="125"/>
        <v>delay(1133);
myservo.write(95);</v>
      </c>
      <c r="K880">
        <f t="shared" si="123"/>
        <v>33.333333333333336</v>
      </c>
      <c r="L880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</v>
      </c>
    </row>
    <row r="881" spans="1:12">
      <c r="A881" s="1">
        <v>29.261959000000001</v>
      </c>
      <c r="B881" s="1">
        <v>0.24617174496899999</v>
      </c>
      <c r="C881" s="1">
        <v>0.245087287943</v>
      </c>
      <c r="D881" s="1">
        <f t="shared" si="117"/>
        <v>2.8271744968999979E-2</v>
      </c>
      <c r="E881" s="1">
        <f t="shared" si="118"/>
        <v>0.27002728794300002</v>
      </c>
      <c r="F881">
        <f t="shared" si="119"/>
        <v>7.3714027797444029E-2</v>
      </c>
      <c r="G881">
        <f t="shared" si="122"/>
        <v>29.300000000000615</v>
      </c>
      <c r="H881">
        <f t="shared" si="120"/>
        <v>5.9770676017543751</v>
      </c>
      <c r="I881">
        <f t="shared" si="121"/>
        <v>95</v>
      </c>
      <c r="J881" s="1" t="str">
        <f t="shared" si="125"/>
        <v/>
      </c>
      <c r="K881">
        <f t="shared" si="123"/>
        <v>66.666666666668334</v>
      </c>
      <c r="L881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</v>
      </c>
    </row>
    <row r="882" spans="1:12" ht="30">
      <c r="A882" s="1">
        <v>29.295249999999999</v>
      </c>
      <c r="B882" s="1">
        <v>0.24617174496899999</v>
      </c>
      <c r="C882" s="1">
        <v>0.245087287943</v>
      </c>
      <c r="D882" s="1">
        <f t="shared" si="117"/>
        <v>2.8271744968999979E-2</v>
      </c>
      <c r="E882" s="1">
        <f t="shared" si="118"/>
        <v>0.27002728794300002</v>
      </c>
      <c r="F882">
        <f t="shared" si="119"/>
        <v>7.3714027797444029E-2</v>
      </c>
      <c r="G882">
        <f t="shared" si="122"/>
        <v>29.33333333333395</v>
      </c>
      <c r="H882">
        <f t="shared" si="120"/>
        <v>5.9770676017543751</v>
      </c>
      <c r="I882">
        <f t="shared" si="121"/>
        <v>95</v>
      </c>
      <c r="J882" s="1" t="str">
        <f t="shared" si="125"/>
        <v/>
      </c>
      <c r="K882">
        <f t="shared" si="123"/>
        <v>100.00000000000333</v>
      </c>
      <c r="L882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</v>
      </c>
    </row>
    <row r="883" spans="1:12">
      <c r="A883" s="1">
        <v>29.32854</v>
      </c>
      <c r="B883" s="1">
        <v>0.24617174496899999</v>
      </c>
      <c r="C883" s="1">
        <v>0.245087287943</v>
      </c>
      <c r="D883" s="1">
        <f t="shared" si="117"/>
        <v>2.8271744968999979E-2</v>
      </c>
      <c r="E883" s="1">
        <f t="shared" si="118"/>
        <v>0.27002728794300002</v>
      </c>
      <c r="F883">
        <f t="shared" si="119"/>
        <v>7.3714027797444029E-2</v>
      </c>
      <c r="G883">
        <f t="shared" si="122"/>
        <v>29.366666666667285</v>
      </c>
      <c r="H883">
        <f t="shared" si="120"/>
        <v>5.9770676017543751</v>
      </c>
      <c r="I883">
        <f t="shared" si="121"/>
        <v>95</v>
      </c>
      <c r="J883" s="1" t="str">
        <f t="shared" si="125"/>
        <v/>
      </c>
      <c r="K883">
        <f t="shared" si="123"/>
        <v>133.33333333333832</v>
      </c>
      <c r="L883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</v>
      </c>
    </row>
    <row r="884" spans="1:12" ht="30">
      <c r="A884" s="1">
        <v>29.361830000000001</v>
      </c>
      <c r="B884" s="1">
        <v>0.24617174496899999</v>
      </c>
      <c r="C884" s="1">
        <v>0.245087287943</v>
      </c>
      <c r="D884" s="1">
        <f t="shared" si="117"/>
        <v>2.8271744968999979E-2</v>
      </c>
      <c r="E884" s="1">
        <f t="shared" si="118"/>
        <v>0.27002728794300002</v>
      </c>
      <c r="F884">
        <f t="shared" si="119"/>
        <v>7.3714027797444029E-2</v>
      </c>
      <c r="G884">
        <f t="shared" si="122"/>
        <v>29.40000000000062</v>
      </c>
      <c r="H884">
        <f t="shared" si="120"/>
        <v>5.9770676017543751</v>
      </c>
      <c r="I884">
        <f t="shared" si="121"/>
        <v>95</v>
      </c>
      <c r="J884" s="1" t="str">
        <f t="shared" si="125"/>
        <v/>
      </c>
      <c r="K884">
        <f t="shared" si="123"/>
        <v>166.66666666667331</v>
      </c>
      <c r="L884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</v>
      </c>
    </row>
    <row r="885" spans="1:12">
      <c r="A885" s="1">
        <v>29.395119999999999</v>
      </c>
      <c r="B885" s="1">
        <v>0.24617174496899999</v>
      </c>
      <c r="C885" s="1">
        <v>0.245087287943</v>
      </c>
      <c r="D885" s="1">
        <f t="shared" si="117"/>
        <v>2.8271744968999979E-2</v>
      </c>
      <c r="E885" s="1">
        <f t="shared" si="118"/>
        <v>0.27002728794300002</v>
      </c>
      <c r="F885">
        <f t="shared" si="119"/>
        <v>7.3714027797444029E-2</v>
      </c>
      <c r="G885">
        <f t="shared" si="122"/>
        <v>29.433333333333955</v>
      </c>
      <c r="H885">
        <f t="shared" si="120"/>
        <v>5.9770676017543751</v>
      </c>
      <c r="I885">
        <f t="shared" si="121"/>
        <v>95</v>
      </c>
      <c r="J885" s="1" t="str">
        <f t="shared" si="125"/>
        <v/>
      </c>
      <c r="K885">
        <f t="shared" si="123"/>
        <v>200.0000000000083</v>
      </c>
      <c r="L885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</v>
      </c>
    </row>
    <row r="886" spans="1:12" ht="30">
      <c r="A886" s="1">
        <v>29.42841</v>
      </c>
      <c r="B886" s="1">
        <v>0.24617174496899999</v>
      </c>
      <c r="C886" s="1">
        <v>0.245087287943</v>
      </c>
      <c r="D886" s="1">
        <f t="shared" si="117"/>
        <v>2.8271744968999979E-2</v>
      </c>
      <c r="E886" s="1">
        <f t="shared" si="118"/>
        <v>0.27002728794300002</v>
      </c>
      <c r="F886">
        <f t="shared" si="119"/>
        <v>7.3714027797444029E-2</v>
      </c>
      <c r="G886">
        <f t="shared" si="122"/>
        <v>29.46666666666729</v>
      </c>
      <c r="H886">
        <f t="shared" si="120"/>
        <v>5.9770676017543751</v>
      </c>
      <c r="I886">
        <f t="shared" si="121"/>
        <v>95</v>
      </c>
      <c r="J886" s="1" t="str">
        <f t="shared" si="125"/>
        <v/>
      </c>
      <c r="K886">
        <f t="shared" si="123"/>
        <v>233.33333333334329</v>
      </c>
      <c r="L886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</v>
      </c>
    </row>
    <row r="887" spans="1:12">
      <c r="A887" s="1">
        <v>29.4617</v>
      </c>
      <c r="B887" s="1">
        <v>0.24617174496899999</v>
      </c>
      <c r="C887" s="1">
        <v>0.245087287943</v>
      </c>
      <c r="D887" s="1">
        <f t="shared" si="117"/>
        <v>2.8271744968999979E-2</v>
      </c>
      <c r="E887" s="1">
        <f t="shared" si="118"/>
        <v>0.27002728794300002</v>
      </c>
      <c r="F887">
        <f t="shared" si="119"/>
        <v>7.3714027797444029E-2</v>
      </c>
      <c r="G887">
        <f t="shared" si="122"/>
        <v>29.500000000000625</v>
      </c>
      <c r="H887">
        <f t="shared" si="120"/>
        <v>5.9770676017543751</v>
      </c>
      <c r="I887">
        <f t="shared" si="121"/>
        <v>95</v>
      </c>
      <c r="J887" s="1" t="str">
        <f t="shared" si="125"/>
        <v/>
      </c>
      <c r="K887">
        <f t="shared" si="123"/>
        <v>266.66666666667828</v>
      </c>
      <c r="L887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</v>
      </c>
    </row>
    <row r="888" spans="1:12" ht="30">
      <c r="A888" s="1">
        <v>29.494990000000001</v>
      </c>
      <c r="B888" s="1">
        <v>0.24617174496899999</v>
      </c>
      <c r="C888" s="1">
        <v>0.245087287943</v>
      </c>
      <c r="D888" s="1">
        <f t="shared" si="117"/>
        <v>2.8271744968999979E-2</v>
      </c>
      <c r="E888" s="1">
        <f t="shared" si="118"/>
        <v>0.27002728794300002</v>
      </c>
      <c r="F888">
        <f t="shared" si="119"/>
        <v>7.3714027797444029E-2</v>
      </c>
      <c r="G888">
        <f t="shared" si="122"/>
        <v>29.53333333333396</v>
      </c>
      <c r="H888">
        <f t="shared" si="120"/>
        <v>5.9770676017543751</v>
      </c>
      <c r="I888">
        <f t="shared" si="121"/>
        <v>95</v>
      </c>
      <c r="J888" s="1" t="str">
        <f t="shared" si="125"/>
        <v/>
      </c>
      <c r="K888">
        <f t="shared" si="123"/>
        <v>300.0000000000133</v>
      </c>
      <c r="L888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</v>
      </c>
    </row>
    <row r="889" spans="1:12">
      <c r="A889" s="1">
        <v>29.528279999999999</v>
      </c>
      <c r="B889" s="1">
        <v>0.24617174496899999</v>
      </c>
      <c r="C889" s="1">
        <v>0.245087287943</v>
      </c>
      <c r="D889" s="1">
        <f t="shared" si="117"/>
        <v>2.8271744968999979E-2</v>
      </c>
      <c r="E889" s="1">
        <f t="shared" si="118"/>
        <v>0.27002728794300002</v>
      </c>
      <c r="F889">
        <f t="shared" si="119"/>
        <v>7.3714027797444029E-2</v>
      </c>
      <c r="G889">
        <f t="shared" si="122"/>
        <v>29.566666666667295</v>
      </c>
      <c r="H889">
        <f t="shared" si="120"/>
        <v>5.9770676017543751</v>
      </c>
      <c r="I889">
        <f t="shared" si="121"/>
        <v>95</v>
      </c>
      <c r="J889" s="1" t="str">
        <f t="shared" si="125"/>
        <v/>
      </c>
      <c r="K889">
        <f t="shared" si="123"/>
        <v>333.33333333334826</v>
      </c>
      <c r="L889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</v>
      </c>
    </row>
    <row r="890" spans="1:12" ht="30">
      <c r="A890" s="1">
        <v>29.56157</v>
      </c>
      <c r="B890" s="1">
        <v>0.24617174496899999</v>
      </c>
      <c r="C890" s="1">
        <v>0.245087287943</v>
      </c>
      <c r="D890" s="1">
        <f t="shared" si="117"/>
        <v>2.8271744968999979E-2</v>
      </c>
      <c r="E890" s="1">
        <f t="shared" si="118"/>
        <v>0.27002728794300002</v>
      </c>
      <c r="F890">
        <f t="shared" si="119"/>
        <v>7.3714027797444029E-2</v>
      </c>
      <c r="G890">
        <f t="shared" si="122"/>
        <v>29.60000000000063</v>
      </c>
      <c r="H890">
        <f t="shared" si="120"/>
        <v>5.9770676017543751</v>
      </c>
      <c r="I890">
        <f t="shared" si="121"/>
        <v>95</v>
      </c>
      <c r="J890" s="1" t="str">
        <f t="shared" si="125"/>
        <v/>
      </c>
      <c r="K890">
        <f t="shared" si="123"/>
        <v>366.66666666668323</v>
      </c>
      <c r="L890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</v>
      </c>
    </row>
    <row r="891" spans="1:12">
      <c r="A891" s="1">
        <v>29.594860000000001</v>
      </c>
      <c r="B891" s="1">
        <v>0.24617174496899999</v>
      </c>
      <c r="C891" s="1">
        <v>0.245087287943</v>
      </c>
      <c r="D891" s="1">
        <f t="shared" si="117"/>
        <v>2.8271744968999979E-2</v>
      </c>
      <c r="E891" s="1">
        <f t="shared" si="118"/>
        <v>0.27002728794300002</v>
      </c>
      <c r="F891">
        <f t="shared" si="119"/>
        <v>7.3714027797444029E-2</v>
      </c>
      <c r="G891">
        <f t="shared" si="122"/>
        <v>29.633333333333965</v>
      </c>
      <c r="H891">
        <f t="shared" si="120"/>
        <v>5.9770676017543751</v>
      </c>
      <c r="I891">
        <f t="shared" si="121"/>
        <v>95</v>
      </c>
      <c r="J891" s="1" t="str">
        <f t="shared" si="125"/>
        <v/>
      </c>
      <c r="K891">
        <f t="shared" si="123"/>
        <v>400.00000000001819</v>
      </c>
      <c r="L891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</v>
      </c>
    </row>
    <row r="892" spans="1:12" ht="30">
      <c r="A892" s="1">
        <v>29.628150000000002</v>
      </c>
      <c r="B892" s="1">
        <v>0.24617174496899999</v>
      </c>
      <c r="C892" s="1">
        <v>0.245087287943</v>
      </c>
      <c r="D892" s="1">
        <f t="shared" si="117"/>
        <v>2.8271744968999979E-2</v>
      </c>
      <c r="E892" s="1">
        <f t="shared" si="118"/>
        <v>0.27002728794300002</v>
      </c>
      <c r="F892">
        <f t="shared" si="119"/>
        <v>7.3714027797444029E-2</v>
      </c>
      <c r="G892">
        <f t="shared" si="122"/>
        <v>29.6666666666673</v>
      </c>
      <c r="H892">
        <f t="shared" si="120"/>
        <v>5.9770676017543751</v>
      </c>
      <c r="I892">
        <f t="shared" si="121"/>
        <v>95</v>
      </c>
      <c r="J892" s="1" t="str">
        <f t="shared" si="125"/>
        <v/>
      </c>
      <c r="K892">
        <f t="shared" si="123"/>
        <v>433.33333333335315</v>
      </c>
      <c r="L892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</v>
      </c>
    </row>
    <row r="893" spans="1:12">
      <c r="A893" s="1">
        <v>29.661439999999999</v>
      </c>
      <c r="B893" s="1">
        <v>0.24617174496899999</v>
      </c>
      <c r="C893" s="1">
        <v>0.245087287943</v>
      </c>
      <c r="D893" s="1">
        <f t="shared" si="117"/>
        <v>2.8271744968999979E-2</v>
      </c>
      <c r="E893" s="1">
        <f t="shared" si="118"/>
        <v>0.27002728794300002</v>
      </c>
      <c r="F893">
        <f t="shared" si="119"/>
        <v>7.3714027797444029E-2</v>
      </c>
      <c r="G893">
        <f t="shared" si="122"/>
        <v>29.700000000000635</v>
      </c>
      <c r="H893">
        <f t="shared" si="120"/>
        <v>5.9770676017543751</v>
      </c>
      <c r="I893">
        <f t="shared" si="121"/>
        <v>95</v>
      </c>
      <c r="J893" s="1" t="str">
        <f t="shared" si="125"/>
        <v/>
      </c>
      <c r="K893">
        <f t="shared" si="123"/>
        <v>466.66666666668812</v>
      </c>
      <c r="L893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</v>
      </c>
    </row>
    <row r="894" spans="1:12" ht="30">
      <c r="A894" s="1">
        <v>29.69473</v>
      </c>
      <c r="B894" s="1">
        <v>0.22990488957499999</v>
      </c>
      <c r="C894" s="1">
        <v>0.23858054578499999</v>
      </c>
      <c r="D894" s="1">
        <f t="shared" si="117"/>
        <v>1.2004889574999983E-2</v>
      </c>
      <c r="E894" s="1">
        <f t="shared" si="118"/>
        <v>0.263520545785</v>
      </c>
      <c r="F894">
        <f t="shared" si="119"/>
        <v>6.9587195424532219E-2</v>
      </c>
      <c r="G894">
        <f t="shared" si="122"/>
        <v>29.73333333333397</v>
      </c>
      <c r="H894">
        <f t="shared" si="120"/>
        <v>2.608351736309328</v>
      </c>
      <c r="I894">
        <f t="shared" si="121"/>
        <v>92</v>
      </c>
      <c r="J894" s="1" t="str">
        <f t="shared" si="125"/>
        <v>delay(466);
myservo.write(92);</v>
      </c>
      <c r="K894">
        <f t="shared" si="123"/>
        <v>33.333333333333336</v>
      </c>
      <c r="L894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</v>
      </c>
    </row>
    <row r="895" spans="1:12">
      <c r="A895" s="1">
        <v>29.728020000000001</v>
      </c>
      <c r="B895" s="1">
        <v>0.21363803417999999</v>
      </c>
      <c r="C895" s="1">
        <v>0.23858054578499999</v>
      </c>
      <c r="D895" s="1">
        <f t="shared" si="117"/>
        <v>-4.2619658200000188E-3</v>
      </c>
      <c r="E895" s="1">
        <f t="shared" si="118"/>
        <v>0.263520545785</v>
      </c>
      <c r="F895">
        <f t="shared" si="119"/>
        <v>6.9461242403475135E-2</v>
      </c>
      <c r="G895">
        <f t="shared" si="122"/>
        <v>29.766666666667305</v>
      </c>
      <c r="H895">
        <f t="shared" si="120"/>
        <v>-0.92657430266971119</v>
      </c>
      <c r="I895">
        <f t="shared" si="121"/>
        <v>89</v>
      </c>
      <c r="J895" s="1" t="str">
        <f t="shared" si="125"/>
        <v>delay(33);
myservo.write(89);</v>
      </c>
      <c r="K895">
        <f t="shared" si="123"/>
        <v>33.333333333333336</v>
      </c>
      <c r="L895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</v>
      </c>
    </row>
    <row r="896" spans="1:12" ht="30">
      <c r="A896" s="1">
        <v>29.761310000000002</v>
      </c>
      <c r="B896" s="1">
        <v>0.20170900689099999</v>
      </c>
      <c r="C896" s="1">
        <v>0.24183391686399999</v>
      </c>
      <c r="D896" s="1">
        <f t="shared" si="117"/>
        <v>-1.6190993109000018E-2</v>
      </c>
      <c r="E896" s="1">
        <f t="shared" si="118"/>
        <v>0.26677391686399998</v>
      </c>
      <c r="F896">
        <f t="shared" si="119"/>
        <v>7.1430470976816055E-2</v>
      </c>
      <c r="G896">
        <f t="shared" si="122"/>
        <v>29.80000000000064</v>
      </c>
      <c r="H896">
        <f t="shared" si="120"/>
        <v>-3.4731245957689167</v>
      </c>
      <c r="I896">
        <f t="shared" si="121"/>
        <v>86</v>
      </c>
      <c r="J896" s="1" t="str">
        <f t="shared" si="125"/>
        <v>delay(33);
myservo.write(86);</v>
      </c>
      <c r="K896">
        <f t="shared" si="123"/>
        <v>33.333333333333336</v>
      </c>
      <c r="L896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</v>
      </c>
    </row>
    <row r="897" spans="1:12">
      <c r="A897" s="1">
        <v>29.794599999999999</v>
      </c>
      <c r="B897" s="1">
        <v>0.20170900689099999</v>
      </c>
      <c r="C897" s="1">
        <v>0.24183391686399999</v>
      </c>
      <c r="D897" s="1">
        <f t="shared" si="117"/>
        <v>-1.6190993109000018E-2</v>
      </c>
      <c r="E897" s="1">
        <f t="shared" si="118"/>
        <v>0.26677391686399998</v>
      </c>
      <c r="F897">
        <f t="shared" si="119"/>
        <v>7.1430470976816055E-2</v>
      </c>
      <c r="G897">
        <f t="shared" si="122"/>
        <v>29.833333333333975</v>
      </c>
      <c r="H897">
        <f t="shared" si="120"/>
        <v>-3.4731245957689167</v>
      </c>
      <c r="I897">
        <f t="shared" si="121"/>
        <v>86</v>
      </c>
      <c r="J897" s="1" t="str">
        <f t="shared" si="125"/>
        <v/>
      </c>
      <c r="K897">
        <f t="shared" si="123"/>
        <v>66.666666666668334</v>
      </c>
      <c r="L897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</v>
      </c>
    </row>
    <row r="898" spans="1:12" ht="30">
      <c r="A898" s="1">
        <v>29.82789</v>
      </c>
      <c r="B898" s="1">
        <v>0.20170900689099999</v>
      </c>
      <c r="C898" s="1">
        <v>0.24725620199500001</v>
      </c>
      <c r="D898" s="1">
        <f t="shared" si="117"/>
        <v>-1.6190993109000018E-2</v>
      </c>
      <c r="E898" s="1">
        <f t="shared" si="118"/>
        <v>0.272196201995</v>
      </c>
      <c r="F898">
        <f t="shared" si="119"/>
        <v>7.4352920638358522E-2</v>
      </c>
      <c r="G898">
        <f t="shared" si="122"/>
        <v>29.86666666666731</v>
      </c>
      <c r="H898">
        <f t="shared" si="120"/>
        <v>-3.4041025537913976</v>
      </c>
      <c r="I898">
        <f t="shared" si="121"/>
        <v>86</v>
      </c>
      <c r="J898" s="1" t="str">
        <f t="shared" si="125"/>
        <v/>
      </c>
      <c r="K898">
        <f t="shared" si="123"/>
        <v>100.00000000000333</v>
      </c>
      <c r="L898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</v>
      </c>
    </row>
    <row r="899" spans="1:12">
      <c r="A899" s="1">
        <v>29.861180000000001</v>
      </c>
      <c r="B899" s="1">
        <v>0.212553577154</v>
      </c>
      <c r="C899" s="1">
        <v>0.25050957307400001</v>
      </c>
      <c r="D899" s="1">
        <f t="shared" ref="D899:D962" si="126">B899-0.2179</f>
        <v>-5.3464228460000096E-3</v>
      </c>
      <c r="E899" s="1">
        <f t="shared" ref="E899:E962" si="127">C899+0.02494</f>
        <v>0.27544957307400003</v>
      </c>
      <c r="F899">
        <f t="shared" ref="F899:F962" si="128">D899*D899+E899*E899</f>
        <v>7.5901051543897119E-2</v>
      </c>
      <c r="G899">
        <f t="shared" si="122"/>
        <v>29.900000000000645</v>
      </c>
      <c r="H899">
        <f t="shared" ref="H899:H962" si="129">DEGREES(ATAN(D899/E899))</f>
        <v>-1.1119603533276141</v>
      </c>
      <c r="I899">
        <f t="shared" ref="I899:I962" si="130">INT(H899)+90</f>
        <v>88</v>
      </c>
      <c r="J899" s="1" t="str">
        <f t="shared" si="125"/>
        <v>delay(100);
myservo.write(88);</v>
      </c>
      <c r="K899">
        <f t="shared" si="123"/>
        <v>33.333333333333336</v>
      </c>
      <c r="L899" t="str">
        <f t="shared" si="124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</v>
      </c>
    </row>
    <row r="900" spans="1:12" ht="30">
      <c r="A900" s="1">
        <v>29.894470999999999</v>
      </c>
      <c r="B900" s="1">
        <v>0.22231369039099999</v>
      </c>
      <c r="C900" s="1">
        <v>0.25050957307400001</v>
      </c>
      <c r="D900" s="1">
        <f t="shared" si="126"/>
        <v>4.4136903909999803E-3</v>
      </c>
      <c r="E900" s="1">
        <f t="shared" si="127"/>
        <v>0.27544957307400003</v>
      </c>
      <c r="F900">
        <f t="shared" si="128"/>
        <v>7.5891947969516496E-2</v>
      </c>
      <c r="G900">
        <f t="shared" ref="G900:G963" si="131">G899+1/30</f>
        <v>29.93333333333398</v>
      </c>
      <c r="H900">
        <f t="shared" si="129"/>
        <v>0.91800538562805667</v>
      </c>
      <c r="I900">
        <f t="shared" si="130"/>
        <v>90</v>
      </c>
      <c r="J900" s="1" t="str">
        <f t="shared" si="125"/>
        <v>delay(33);
myservo.write(90);</v>
      </c>
      <c r="K900">
        <f t="shared" ref="K900:K963" si="132">IF(I900=I899,K899+(G900-G899)*1000,100/3)</f>
        <v>33.333333333333336</v>
      </c>
      <c r="L900" t="str">
        <f t="shared" ref="L900:L963" si="133">CONCATENATE(L899,J900)</f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</v>
      </c>
    </row>
    <row r="901" spans="1:12">
      <c r="A901" s="1">
        <v>29.927761</v>
      </c>
      <c r="B901" s="1">
        <v>0.23098934660100001</v>
      </c>
      <c r="C901" s="1">
        <v>0.25050957307400001</v>
      </c>
      <c r="D901" s="1">
        <f t="shared" si="126"/>
        <v>1.3089346601000001E-2</v>
      </c>
      <c r="E901" s="1">
        <f t="shared" si="127"/>
        <v>0.27544957307400003</v>
      </c>
      <c r="F901">
        <f t="shared" si="128"/>
        <v>7.6043798301089996E-2</v>
      </c>
      <c r="G901">
        <f t="shared" si="131"/>
        <v>29.966666666667315</v>
      </c>
      <c r="H901">
        <f t="shared" si="129"/>
        <v>2.720645244818539</v>
      </c>
      <c r="I901">
        <f t="shared" si="130"/>
        <v>92</v>
      </c>
      <c r="J901" s="1" t="str">
        <f t="shared" ref="J901:J964" si="134">IF(I901=I900,"",CONCATENATE("delay(",INT(K900),");",CHAR(10),"myservo.write(",I901,");"))</f>
        <v>delay(33);
myservo.write(92);</v>
      </c>
      <c r="K901">
        <f t="shared" si="132"/>
        <v>33.333333333333336</v>
      </c>
      <c r="L901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</v>
      </c>
    </row>
    <row r="902" spans="1:12" ht="30">
      <c r="A902" s="1">
        <v>29.961051000000001</v>
      </c>
      <c r="B902" s="1">
        <v>0.237496088759</v>
      </c>
      <c r="C902" s="1">
        <v>0.25050957307400001</v>
      </c>
      <c r="D902" s="1">
        <f t="shared" si="126"/>
        <v>1.9596088758999985E-2</v>
      </c>
      <c r="E902" s="1">
        <f t="shared" si="127"/>
        <v>0.27544957307400003</v>
      </c>
      <c r="F902">
        <f t="shared" si="128"/>
        <v>7.6256474001299493E-2</v>
      </c>
      <c r="G902">
        <f t="shared" si="131"/>
        <v>30.00000000000065</v>
      </c>
      <c r="H902">
        <f t="shared" si="129"/>
        <v>4.0692918919308507</v>
      </c>
      <c r="I902">
        <f t="shared" si="130"/>
        <v>94</v>
      </c>
      <c r="J902" s="1" t="str">
        <f t="shared" si="134"/>
        <v>delay(33);
myservo.write(94);</v>
      </c>
      <c r="K902">
        <f t="shared" si="132"/>
        <v>33.333333333333336</v>
      </c>
      <c r="L902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</v>
      </c>
    </row>
    <row r="903" spans="1:12">
      <c r="A903" s="1">
        <v>29.994340999999999</v>
      </c>
      <c r="B903" s="1">
        <v>0.244002830916</v>
      </c>
      <c r="C903" s="1">
        <v>0.25159403010100001</v>
      </c>
      <c r="D903" s="1">
        <f t="shared" si="126"/>
        <v>2.6102830915999992E-2</v>
      </c>
      <c r="E903" s="1">
        <f t="shared" si="127"/>
        <v>0.27653403010100003</v>
      </c>
      <c r="F903">
        <f t="shared" si="128"/>
        <v>7.7152427585730085E-2</v>
      </c>
      <c r="G903">
        <f t="shared" si="131"/>
        <v>30.033333333333985</v>
      </c>
      <c r="H903">
        <f t="shared" si="129"/>
        <v>5.3923336605656011</v>
      </c>
      <c r="I903">
        <f t="shared" si="130"/>
        <v>95</v>
      </c>
      <c r="J903" s="1" t="str">
        <f t="shared" si="134"/>
        <v>delay(33);
myservo.write(95);</v>
      </c>
      <c r="K903">
        <f t="shared" si="132"/>
        <v>33.333333333333336</v>
      </c>
      <c r="L903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04" spans="1:12" ht="30">
      <c r="A904" s="1">
        <v>30.027631</v>
      </c>
      <c r="B904" s="1">
        <v>0.244002830916</v>
      </c>
      <c r="C904" s="1">
        <v>0.24725620199500001</v>
      </c>
      <c r="D904" s="1">
        <f t="shared" si="126"/>
        <v>2.6102830915999992E-2</v>
      </c>
      <c r="E904" s="1">
        <f t="shared" si="127"/>
        <v>0.272196201995</v>
      </c>
      <c r="F904">
        <f t="shared" si="128"/>
        <v>7.4772130162332126E-2</v>
      </c>
      <c r="G904">
        <f t="shared" si="131"/>
        <v>30.06666666666732</v>
      </c>
      <c r="H904">
        <f t="shared" si="129"/>
        <v>5.4777494319550106</v>
      </c>
      <c r="I904">
        <f t="shared" si="130"/>
        <v>95</v>
      </c>
      <c r="J904" s="1" t="str">
        <f t="shared" si="134"/>
        <v/>
      </c>
      <c r="K904">
        <f t="shared" si="132"/>
        <v>66.666666666668334</v>
      </c>
      <c r="L904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05" spans="1:12">
      <c r="A905" s="1">
        <v>30.060921</v>
      </c>
      <c r="B905" s="1">
        <v>0.244002830916</v>
      </c>
      <c r="C905" s="1">
        <v>0.24725620199500001</v>
      </c>
      <c r="D905" s="1">
        <f t="shared" si="126"/>
        <v>2.6102830915999992E-2</v>
      </c>
      <c r="E905" s="1">
        <f t="shared" si="127"/>
        <v>0.272196201995</v>
      </c>
      <c r="F905">
        <f t="shared" si="128"/>
        <v>7.4772130162332126E-2</v>
      </c>
      <c r="G905">
        <f t="shared" si="131"/>
        <v>30.100000000000655</v>
      </c>
      <c r="H905">
        <f t="shared" si="129"/>
        <v>5.4777494319550106</v>
      </c>
      <c r="I905">
        <f t="shared" si="130"/>
        <v>95</v>
      </c>
      <c r="J905" s="1" t="str">
        <f t="shared" si="134"/>
        <v/>
      </c>
      <c r="K905">
        <f t="shared" si="132"/>
        <v>100.00000000000333</v>
      </c>
      <c r="L905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06" spans="1:12" ht="30">
      <c r="A906" s="1">
        <v>30.094211000000001</v>
      </c>
      <c r="B906" s="1">
        <v>0.244002830916</v>
      </c>
      <c r="C906" s="1">
        <v>0.244002830916</v>
      </c>
      <c r="D906" s="1">
        <f t="shared" si="126"/>
        <v>2.6102830915999992E-2</v>
      </c>
      <c r="E906" s="1">
        <f t="shared" si="127"/>
        <v>0.26894283091600002</v>
      </c>
      <c r="F906">
        <f t="shared" si="128"/>
        <v>7.3011604082941467E-2</v>
      </c>
      <c r="G906">
        <f t="shared" si="131"/>
        <v>30.13333333333399</v>
      </c>
      <c r="H906">
        <f t="shared" si="129"/>
        <v>5.5436028191802835</v>
      </c>
      <c r="I906">
        <f t="shared" si="130"/>
        <v>95</v>
      </c>
      <c r="J906" s="1" t="str">
        <f t="shared" si="134"/>
        <v/>
      </c>
      <c r="K906">
        <f t="shared" si="132"/>
        <v>133.33333333333832</v>
      </c>
      <c r="L906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07" spans="1:12">
      <c r="A907" s="1">
        <v>30.127500999999999</v>
      </c>
      <c r="B907" s="1">
        <v>0.244002830916</v>
      </c>
      <c r="C907" s="1">
        <v>0.244002830916</v>
      </c>
      <c r="D907" s="1">
        <f t="shared" si="126"/>
        <v>2.6102830915999992E-2</v>
      </c>
      <c r="E907" s="1">
        <f t="shared" si="127"/>
        <v>0.26894283091600002</v>
      </c>
      <c r="F907">
        <f t="shared" si="128"/>
        <v>7.3011604082941467E-2</v>
      </c>
      <c r="G907">
        <f t="shared" si="131"/>
        <v>30.166666666667325</v>
      </c>
      <c r="H907">
        <f t="shared" si="129"/>
        <v>5.5436028191802835</v>
      </c>
      <c r="I907">
        <f t="shared" si="130"/>
        <v>95</v>
      </c>
      <c r="J907" s="1" t="str">
        <f t="shared" si="134"/>
        <v/>
      </c>
      <c r="K907">
        <f t="shared" si="132"/>
        <v>166.66666666667331</v>
      </c>
      <c r="L907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08" spans="1:12" ht="30">
      <c r="A908" s="1">
        <v>30.160791</v>
      </c>
      <c r="B908" s="1">
        <v>0.244002830916</v>
      </c>
      <c r="C908" s="1">
        <v>0.244002830916</v>
      </c>
      <c r="D908" s="1">
        <f t="shared" si="126"/>
        <v>2.6102830915999992E-2</v>
      </c>
      <c r="E908" s="1">
        <f t="shared" si="127"/>
        <v>0.26894283091600002</v>
      </c>
      <c r="F908">
        <f t="shared" si="128"/>
        <v>7.3011604082941467E-2</v>
      </c>
      <c r="G908">
        <f t="shared" si="131"/>
        <v>30.20000000000066</v>
      </c>
      <c r="H908">
        <f t="shared" si="129"/>
        <v>5.5436028191802835</v>
      </c>
      <c r="I908">
        <f t="shared" si="130"/>
        <v>95</v>
      </c>
      <c r="J908" s="1" t="str">
        <f t="shared" si="134"/>
        <v/>
      </c>
      <c r="K908">
        <f t="shared" si="132"/>
        <v>200.0000000000083</v>
      </c>
      <c r="L908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09" spans="1:12">
      <c r="A909" s="1">
        <v>30.194081000000001</v>
      </c>
      <c r="B909" s="1">
        <v>0.244002830916</v>
      </c>
      <c r="C909" s="1">
        <v>0.244002830916</v>
      </c>
      <c r="D909" s="1">
        <f t="shared" si="126"/>
        <v>2.6102830915999992E-2</v>
      </c>
      <c r="E909" s="1">
        <f t="shared" si="127"/>
        <v>0.26894283091600002</v>
      </c>
      <c r="F909">
        <f t="shared" si="128"/>
        <v>7.3011604082941467E-2</v>
      </c>
      <c r="G909">
        <f t="shared" si="131"/>
        <v>30.233333333333995</v>
      </c>
      <c r="H909">
        <f t="shared" si="129"/>
        <v>5.5436028191802835</v>
      </c>
      <c r="I909">
        <f t="shared" si="130"/>
        <v>95</v>
      </c>
      <c r="J909" s="1" t="str">
        <f t="shared" si="134"/>
        <v/>
      </c>
      <c r="K909">
        <f t="shared" si="132"/>
        <v>233.33333333334329</v>
      </c>
      <c r="L909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10" spans="1:12" ht="30">
      <c r="A910" s="1">
        <v>30.227371000000002</v>
      </c>
      <c r="B910" s="1">
        <v>0.244002830916</v>
      </c>
      <c r="C910" s="1">
        <v>0.244002830916</v>
      </c>
      <c r="D910" s="1">
        <f t="shared" si="126"/>
        <v>2.6102830915999992E-2</v>
      </c>
      <c r="E910" s="1">
        <f t="shared" si="127"/>
        <v>0.26894283091600002</v>
      </c>
      <c r="F910">
        <f t="shared" si="128"/>
        <v>7.3011604082941467E-2</v>
      </c>
      <c r="G910">
        <f t="shared" si="131"/>
        <v>30.26666666666733</v>
      </c>
      <c r="H910">
        <f t="shared" si="129"/>
        <v>5.5436028191802835</v>
      </c>
      <c r="I910">
        <f t="shared" si="130"/>
        <v>95</v>
      </c>
      <c r="J910" s="1" t="str">
        <f t="shared" si="134"/>
        <v/>
      </c>
      <c r="K910">
        <f t="shared" si="132"/>
        <v>266.66666666667828</v>
      </c>
      <c r="L910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11" spans="1:12">
      <c r="A911" s="1">
        <v>30.260660999999999</v>
      </c>
      <c r="B911" s="1">
        <v>0.244002830916</v>
      </c>
      <c r="C911" s="1">
        <v>0.244002830916</v>
      </c>
      <c r="D911" s="1">
        <f t="shared" si="126"/>
        <v>2.6102830915999992E-2</v>
      </c>
      <c r="E911" s="1">
        <f t="shared" si="127"/>
        <v>0.26894283091600002</v>
      </c>
      <c r="F911">
        <f t="shared" si="128"/>
        <v>7.3011604082941467E-2</v>
      </c>
      <c r="G911">
        <f t="shared" si="131"/>
        <v>30.300000000000665</v>
      </c>
      <c r="H911">
        <f t="shared" si="129"/>
        <v>5.5436028191802835</v>
      </c>
      <c r="I911">
        <f t="shared" si="130"/>
        <v>95</v>
      </c>
      <c r="J911" s="1" t="str">
        <f t="shared" si="134"/>
        <v/>
      </c>
      <c r="K911">
        <f t="shared" si="132"/>
        <v>300.0000000000133</v>
      </c>
      <c r="L911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12" spans="1:12" ht="30">
      <c r="A912" s="1">
        <v>30.293951</v>
      </c>
      <c r="B912" s="1">
        <v>0.244002830916</v>
      </c>
      <c r="C912" s="1">
        <v>0.244002830916</v>
      </c>
      <c r="D912" s="1">
        <f t="shared" si="126"/>
        <v>2.6102830915999992E-2</v>
      </c>
      <c r="E912" s="1">
        <f t="shared" si="127"/>
        <v>0.26894283091600002</v>
      </c>
      <c r="F912">
        <f t="shared" si="128"/>
        <v>7.3011604082941467E-2</v>
      </c>
      <c r="G912">
        <f t="shared" si="131"/>
        <v>30.333333333334</v>
      </c>
      <c r="H912">
        <f t="shared" si="129"/>
        <v>5.5436028191802835</v>
      </c>
      <c r="I912">
        <f t="shared" si="130"/>
        <v>95</v>
      </c>
      <c r="J912" s="1" t="str">
        <f t="shared" si="134"/>
        <v/>
      </c>
      <c r="K912">
        <f t="shared" si="132"/>
        <v>333.33333333334826</v>
      </c>
      <c r="L912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13" spans="1:12">
      <c r="A913" s="1">
        <v>30.327241000000001</v>
      </c>
      <c r="B913" s="1">
        <v>0.244002830916</v>
      </c>
      <c r="C913" s="1">
        <v>0.244002830916</v>
      </c>
      <c r="D913" s="1">
        <f t="shared" si="126"/>
        <v>2.6102830915999992E-2</v>
      </c>
      <c r="E913" s="1">
        <f t="shared" si="127"/>
        <v>0.26894283091600002</v>
      </c>
      <c r="F913">
        <f t="shared" si="128"/>
        <v>7.3011604082941467E-2</v>
      </c>
      <c r="G913">
        <f t="shared" si="131"/>
        <v>30.366666666667335</v>
      </c>
      <c r="H913">
        <f t="shared" si="129"/>
        <v>5.5436028191802835</v>
      </c>
      <c r="I913">
        <f t="shared" si="130"/>
        <v>95</v>
      </c>
      <c r="J913" s="1" t="str">
        <f t="shared" si="134"/>
        <v/>
      </c>
      <c r="K913">
        <f t="shared" si="132"/>
        <v>366.66666666668323</v>
      </c>
      <c r="L913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14" spans="1:12" ht="30">
      <c r="A914" s="1">
        <v>30.360531000000002</v>
      </c>
      <c r="B914" s="1">
        <v>0.244002830916</v>
      </c>
      <c r="C914" s="1">
        <v>0.244002830916</v>
      </c>
      <c r="D914" s="1">
        <f t="shared" si="126"/>
        <v>2.6102830915999992E-2</v>
      </c>
      <c r="E914" s="1">
        <f t="shared" si="127"/>
        <v>0.26894283091600002</v>
      </c>
      <c r="F914">
        <f t="shared" si="128"/>
        <v>7.3011604082941467E-2</v>
      </c>
      <c r="G914">
        <f t="shared" si="131"/>
        <v>30.40000000000067</v>
      </c>
      <c r="H914">
        <f t="shared" si="129"/>
        <v>5.5436028191802835</v>
      </c>
      <c r="I914">
        <f t="shared" si="130"/>
        <v>95</v>
      </c>
      <c r="J914" s="1" t="str">
        <f t="shared" si="134"/>
        <v/>
      </c>
      <c r="K914">
        <f t="shared" si="132"/>
        <v>400.00000000001819</v>
      </c>
      <c r="L914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15" spans="1:12">
      <c r="A915" s="1">
        <v>30.393820999999999</v>
      </c>
      <c r="B915" s="1">
        <v>0.244002830916</v>
      </c>
      <c r="C915" s="1">
        <v>0.244002830916</v>
      </c>
      <c r="D915" s="1">
        <f t="shared" si="126"/>
        <v>2.6102830915999992E-2</v>
      </c>
      <c r="E915" s="1">
        <f t="shared" si="127"/>
        <v>0.26894283091600002</v>
      </c>
      <c r="F915">
        <f t="shared" si="128"/>
        <v>7.3011604082941467E-2</v>
      </c>
      <c r="G915">
        <f t="shared" si="131"/>
        <v>30.433333333334005</v>
      </c>
      <c r="H915">
        <f t="shared" si="129"/>
        <v>5.5436028191802835</v>
      </c>
      <c r="I915">
        <f t="shared" si="130"/>
        <v>95</v>
      </c>
      <c r="J915" s="1" t="str">
        <f t="shared" si="134"/>
        <v/>
      </c>
      <c r="K915">
        <f t="shared" si="132"/>
        <v>433.33333333335315</v>
      </c>
      <c r="L915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16" spans="1:12" ht="30">
      <c r="A916" s="1">
        <v>30.427111</v>
      </c>
      <c r="B916" s="1">
        <v>0.244002830916</v>
      </c>
      <c r="C916" s="1">
        <v>0.244002830916</v>
      </c>
      <c r="D916" s="1">
        <f t="shared" si="126"/>
        <v>2.6102830915999992E-2</v>
      </c>
      <c r="E916" s="1">
        <f t="shared" si="127"/>
        <v>0.26894283091600002</v>
      </c>
      <c r="F916">
        <f t="shared" si="128"/>
        <v>7.3011604082941467E-2</v>
      </c>
      <c r="G916">
        <f t="shared" si="131"/>
        <v>30.46666666666734</v>
      </c>
      <c r="H916">
        <f t="shared" si="129"/>
        <v>5.5436028191802835</v>
      </c>
      <c r="I916">
        <f t="shared" si="130"/>
        <v>95</v>
      </c>
      <c r="J916" s="1" t="str">
        <f t="shared" si="134"/>
        <v/>
      </c>
      <c r="K916">
        <f t="shared" si="132"/>
        <v>466.66666666668812</v>
      </c>
      <c r="L916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17" spans="1:12">
      <c r="A917" s="1">
        <v>30.460401000000001</v>
      </c>
      <c r="B917" s="1">
        <v>0.244002830916</v>
      </c>
      <c r="C917" s="1">
        <v>0.244002830916</v>
      </c>
      <c r="D917" s="1">
        <f t="shared" si="126"/>
        <v>2.6102830915999992E-2</v>
      </c>
      <c r="E917" s="1">
        <f t="shared" si="127"/>
        <v>0.26894283091600002</v>
      </c>
      <c r="F917">
        <f t="shared" si="128"/>
        <v>7.3011604082941467E-2</v>
      </c>
      <c r="G917">
        <f t="shared" si="131"/>
        <v>30.500000000000675</v>
      </c>
      <c r="H917">
        <f t="shared" si="129"/>
        <v>5.5436028191802835</v>
      </c>
      <c r="I917">
        <f t="shared" si="130"/>
        <v>95</v>
      </c>
      <c r="J917" s="1" t="str">
        <f t="shared" si="134"/>
        <v/>
      </c>
      <c r="K917">
        <f t="shared" si="132"/>
        <v>500.00000000002308</v>
      </c>
      <c r="L917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18" spans="1:12" ht="30">
      <c r="A918" s="1">
        <v>30.493691999999999</v>
      </c>
      <c r="B918" s="1">
        <v>0.244002830916</v>
      </c>
      <c r="C918" s="1">
        <v>0.244002830916</v>
      </c>
      <c r="D918" s="1">
        <f t="shared" si="126"/>
        <v>2.6102830915999992E-2</v>
      </c>
      <c r="E918" s="1">
        <f t="shared" si="127"/>
        <v>0.26894283091600002</v>
      </c>
      <c r="F918">
        <f t="shared" si="128"/>
        <v>7.3011604082941467E-2</v>
      </c>
      <c r="G918">
        <f t="shared" si="131"/>
        <v>30.53333333333401</v>
      </c>
      <c r="H918">
        <f t="shared" si="129"/>
        <v>5.5436028191802835</v>
      </c>
      <c r="I918">
        <f t="shared" si="130"/>
        <v>95</v>
      </c>
      <c r="J918" s="1" t="str">
        <f t="shared" si="134"/>
        <v/>
      </c>
      <c r="K918">
        <f t="shared" si="132"/>
        <v>533.33333333335804</v>
      </c>
      <c r="L918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19" spans="1:12">
      <c r="A919" s="1">
        <v>30.526982</v>
      </c>
      <c r="B919" s="1">
        <v>0.244002830916</v>
      </c>
      <c r="C919" s="1">
        <v>0.244002830916</v>
      </c>
      <c r="D919" s="1">
        <f t="shared" si="126"/>
        <v>2.6102830915999992E-2</v>
      </c>
      <c r="E919" s="1">
        <f t="shared" si="127"/>
        <v>0.26894283091600002</v>
      </c>
      <c r="F919">
        <f t="shared" si="128"/>
        <v>7.3011604082941467E-2</v>
      </c>
      <c r="G919">
        <f t="shared" si="131"/>
        <v>30.566666666667345</v>
      </c>
      <c r="H919">
        <f t="shared" si="129"/>
        <v>5.5436028191802835</v>
      </c>
      <c r="I919">
        <f t="shared" si="130"/>
        <v>95</v>
      </c>
      <c r="J919" s="1" t="str">
        <f t="shared" si="134"/>
        <v/>
      </c>
      <c r="K919">
        <f t="shared" si="132"/>
        <v>566.666666666693</v>
      </c>
      <c r="L919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20" spans="1:12" ht="30">
      <c r="A920" s="1">
        <v>30.560272000000001</v>
      </c>
      <c r="B920" s="1">
        <v>0.244002830916</v>
      </c>
      <c r="C920" s="1">
        <v>0.244002830916</v>
      </c>
      <c r="D920" s="1">
        <f t="shared" si="126"/>
        <v>2.6102830915999992E-2</v>
      </c>
      <c r="E920" s="1">
        <f t="shared" si="127"/>
        <v>0.26894283091600002</v>
      </c>
      <c r="F920">
        <f t="shared" si="128"/>
        <v>7.3011604082941467E-2</v>
      </c>
      <c r="G920">
        <f t="shared" si="131"/>
        <v>30.60000000000068</v>
      </c>
      <c r="H920">
        <f t="shared" si="129"/>
        <v>5.5436028191802835</v>
      </c>
      <c r="I920">
        <f t="shared" si="130"/>
        <v>95</v>
      </c>
      <c r="J920" s="1" t="str">
        <f t="shared" si="134"/>
        <v/>
      </c>
      <c r="K920">
        <f t="shared" si="132"/>
        <v>600.00000000002797</v>
      </c>
      <c r="L920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21" spans="1:12">
      <c r="A921" s="1">
        <v>30.593561999999999</v>
      </c>
      <c r="B921" s="1">
        <v>0.244002830916</v>
      </c>
      <c r="C921" s="1">
        <v>0.244002830916</v>
      </c>
      <c r="D921" s="1">
        <f t="shared" si="126"/>
        <v>2.6102830915999992E-2</v>
      </c>
      <c r="E921" s="1">
        <f t="shared" si="127"/>
        <v>0.26894283091600002</v>
      </c>
      <c r="F921">
        <f t="shared" si="128"/>
        <v>7.3011604082941467E-2</v>
      </c>
      <c r="G921">
        <f t="shared" si="131"/>
        <v>30.633333333334015</v>
      </c>
      <c r="H921">
        <f t="shared" si="129"/>
        <v>5.5436028191802835</v>
      </c>
      <c r="I921">
        <f t="shared" si="130"/>
        <v>95</v>
      </c>
      <c r="J921" s="1" t="str">
        <f t="shared" si="134"/>
        <v/>
      </c>
      <c r="K921">
        <f t="shared" si="132"/>
        <v>633.33333333336293</v>
      </c>
      <c r="L921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22" spans="1:12" ht="30">
      <c r="A922" s="1">
        <v>30.626852</v>
      </c>
      <c r="B922" s="1">
        <v>0.244002830916</v>
      </c>
      <c r="C922" s="1">
        <v>0.244002830916</v>
      </c>
      <c r="D922" s="1">
        <f t="shared" si="126"/>
        <v>2.6102830915999992E-2</v>
      </c>
      <c r="E922" s="1">
        <f t="shared" si="127"/>
        <v>0.26894283091600002</v>
      </c>
      <c r="F922">
        <f t="shared" si="128"/>
        <v>7.3011604082941467E-2</v>
      </c>
      <c r="G922">
        <f t="shared" si="131"/>
        <v>30.66666666666735</v>
      </c>
      <c r="H922">
        <f t="shared" si="129"/>
        <v>5.5436028191802835</v>
      </c>
      <c r="I922">
        <f t="shared" si="130"/>
        <v>95</v>
      </c>
      <c r="J922" s="1" t="str">
        <f t="shared" si="134"/>
        <v/>
      </c>
      <c r="K922">
        <f t="shared" si="132"/>
        <v>666.66666666669789</v>
      </c>
      <c r="L922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23" spans="1:12">
      <c r="A923" s="1">
        <v>30.660142</v>
      </c>
      <c r="B923" s="1">
        <v>0.244002830916</v>
      </c>
      <c r="C923" s="1">
        <v>0.244002830916</v>
      </c>
      <c r="D923" s="1">
        <f t="shared" si="126"/>
        <v>2.6102830915999992E-2</v>
      </c>
      <c r="E923" s="1">
        <f t="shared" si="127"/>
        <v>0.26894283091600002</v>
      </c>
      <c r="F923">
        <f t="shared" si="128"/>
        <v>7.3011604082941467E-2</v>
      </c>
      <c r="G923">
        <f t="shared" si="131"/>
        <v>30.700000000000685</v>
      </c>
      <c r="H923">
        <f t="shared" si="129"/>
        <v>5.5436028191802835</v>
      </c>
      <c r="I923">
        <f t="shared" si="130"/>
        <v>95</v>
      </c>
      <c r="J923" s="1" t="str">
        <f t="shared" si="134"/>
        <v/>
      </c>
      <c r="K923">
        <f t="shared" si="132"/>
        <v>700.00000000003286</v>
      </c>
      <c r="L923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24" spans="1:12" ht="30">
      <c r="A924" s="1">
        <v>30.693432000000001</v>
      </c>
      <c r="B924" s="1">
        <v>0.244002830916</v>
      </c>
      <c r="C924" s="1">
        <v>0.244002830916</v>
      </c>
      <c r="D924" s="1">
        <f t="shared" si="126"/>
        <v>2.6102830915999992E-2</v>
      </c>
      <c r="E924" s="1">
        <f t="shared" si="127"/>
        <v>0.26894283091600002</v>
      </c>
      <c r="F924">
        <f t="shared" si="128"/>
        <v>7.3011604082941467E-2</v>
      </c>
      <c r="G924">
        <f t="shared" si="131"/>
        <v>30.73333333333402</v>
      </c>
      <c r="H924">
        <f t="shared" si="129"/>
        <v>5.5436028191802835</v>
      </c>
      <c r="I924">
        <f t="shared" si="130"/>
        <v>95</v>
      </c>
      <c r="J924" s="1" t="str">
        <f t="shared" si="134"/>
        <v/>
      </c>
      <c r="K924">
        <f t="shared" si="132"/>
        <v>733.33333333336782</v>
      </c>
      <c r="L924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25" spans="1:12">
      <c r="A925" s="1">
        <v>30.726721999999999</v>
      </c>
      <c r="B925" s="1">
        <v>0.244002830916</v>
      </c>
      <c r="C925" s="1">
        <v>0.244002830916</v>
      </c>
      <c r="D925" s="1">
        <f t="shared" si="126"/>
        <v>2.6102830915999992E-2</v>
      </c>
      <c r="E925" s="1">
        <f t="shared" si="127"/>
        <v>0.26894283091600002</v>
      </c>
      <c r="F925">
        <f t="shared" si="128"/>
        <v>7.3011604082941467E-2</v>
      </c>
      <c r="G925">
        <f t="shared" si="131"/>
        <v>30.766666666667355</v>
      </c>
      <c r="H925">
        <f t="shared" si="129"/>
        <v>5.5436028191802835</v>
      </c>
      <c r="I925">
        <f t="shared" si="130"/>
        <v>95</v>
      </c>
      <c r="J925" s="1" t="str">
        <f t="shared" si="134"/>
        <v/>
      </c>
      <c r="K925">
        <f t="shared" si="132"/>
        <v>766.66666666670278</v>
      </c>
      <c r="L925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26" spans="1:12" ht="30">
      <c r="A926" s="1">
        <v>30.760012</v>
      </c>
      <c r="B926" s="1">
        <v>0.244002830916</v>
      </c>
      <c r="C926" s="1">
        <v>0.244002830916</v>
      </c>
      <c r="D926" s="1">
        <f t="shared" si="126"/>
        <v>2.6102830915999992E-2</v>
      </c>
      <c r="E926" s="1">
        <f t="shared" si="127"/>
        <v>0.26894283091600002</v>
      </c>
      <c r="F926">
        <f t="shared" si="128"/>
        <v>7.3011604082941467E-2</v>
      </c>
      <c r="G926">
        <f t="shared" si="131"/>
        <v>30.80000000000069</v>
      </c>
      <c r="H926">
        <f t="shared" si="129"/>
        <v>5.5436028191802835</v>
      </c>
      <c r="I926">
        <f t="shared" si="130"/>
        <v>95</v>
      </c>
      <c r="J926" s="1" t="str">
        <f t="shared" si="134"/>
        <v/>
      </c>
      <c r="K926">
        <f t="shared" si="132"/>
        <v>800.00000000003774</v>
      </c>
      <c r="L926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27" spans="1:12">
      <c r="A927" s="1">
        <v>30.793302000000001</v>
      </c>
      <c r="B927" s="1">
        <v>0.244002830916</v>
      </c>
      <c r="C927" s="1">
        <v>0.244002830916</v>
      </c>
      <c r="D927" s="1">
        <f t="shared" si="126"/>
        <v>2.6102830915999992E-2</v>
      </c>
      <c r="E927" s="1">
        <f t="shared" si="127"/>
        <v>0.26894283091600002</v>
      </c>
      <c r="F927">
        <f t="shared" si="128"/>
        <v>7.3011604082941467E-2</v>
      </c>
      <c r="G927">
        <f t="shared" si="131"/>
        <v>30.833333333334025</v>
      </c>
      <c r="H927">
        <f t="shared" si="129"/>
        <v>5.5436028191802835</v>
      </c>
      <c r="I927">
        <f t="shared" si="130"/>
        <v>95</v>
      </c>
      <c r="J927" s="1" t="str">
        <f t="shared" si="134"/>
        <v/>
      </c>
      <c r="K927">
        <f t="shared" si="132"/>
        <v>833.33333333337271</v>
      </c>
      <c r="L927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28" spans="1:12" ht="30">
      <c r="A928" s="1">
        <v>30.826592000000002</v>
      </c>
      <c r="B928" s="1">
        <v>0.244002830916</v>
      </c>
      <c r="C928" s="1">
        <v>0.244002830916</v>
      </c>
      <c r="D928" s="1">
        <f t="shared" si="126"/>
        <v>2.6102830915999992E-2</v>
      </c>
      <c r="E928" s="1">
        <f t="shared" si="127"/>
        <v>0.26894283091600002</v>
      </c>
      <c r="F928">
        <f t="shared" si="128"/>
        <v>7.3011604082941467E-2</v>
      </c>
      <c r="G928">
        <f t="shared" si="131"/>
        <v>30.86666666666736</v>
      </c>
      <c r="H928">
        <f t="shared" si="129"/>
        <v>5.5436028191802835</v>
      </c>
      <c r="I928">
        <f t="shared" si="130"/>
        <v>95</v>
      </c>
      <c r="J928" s="1" t="str">
        <f t="shared" si="134"/>
        <v/>
      </c>
      <c r="K928">
        <f t="shared" si="132"/>
        <v>866.66666666670767</v>
      </c>
      <c r="L928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29" spans="1:12">
      <c r="A929" s="1">
        <v>30.859881999999999</v>
      </c>
      <c r="B929" s="1">
        <v>0.244002830916</v>
      </c>
      <c r="C929" s="1">
        <v>0.244002830916</v>
      </c>
      <c r="D929" s="1">
        <f t="shared" si="126"/>
        <v>2.6102830915999992E-2</v>
      </c>
      <c r="E929" s="1">
        <f t="shared" si="127"/>
        <v>0.26894283091600002</v>
      </c>
      <c r="F929">
        <f t="shared" si="128"/>
        <v>7.3011604082941467E-2</v>
      </c>
      <c r="G929">
        <f t="shared" si="131"/>
        <v>30.900000000000695</v>
      </c>
      <c r="H929">
        <f t="shared" si="129"/>
        <v>5.5436028191802835</v>
      </c>
      <c r="I929">
        <f t="shared" si="130"/>
        <v>95</v>
      </c>
      <c r="J929" s="1" t="str">
        <f t="shared" si="134"/>
        <v/>
      </c>
      <c r="K929">
        <f t="shared" si="132"/>
        <v>900.00000000004263</v>
      </c>
      <c r="L929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30" spans="1:12" ht="30">
      <c r="A930" s="1">
        <v>30.893172</v>
      </c>
      <c r="B930" s="1">
        <v>0.244002830916</v>
      </c>
      <c r="C930" s="1">
        <v>0.244002830916</v>
      </c>
      <c r="D930" s="1">
        <f t="shared" si="126"/>
        <v>2.6102830915999992E-2</v>
      </c>
      <c r="E930" s="1">
        <f t="shared" si="127"/>
        <v>0.26894283091600002</v>
      </c>
      <c r="F930">
        <f t="shared" si="128"/>
        <v>7.3011604082941467E-2</v>
      </c>
      <c r="G930">
        <f t="shared" si="131"/>
        <v>30.93333333333403</v>
      </c>
      <c r="H930">
        <f t="shared" si="129"/>
        <v>5.5436028191802835</v>
      </c>
      <c r="I930">
        <f t="shared" si="130"/>
        <v>95</v>
      </c>
      <c r="J930" s="1" t="str">
        <f t="shared" si="134"/>
        <v/>
      </c>
      <c r="K930">
        <f t="shared" si="132"/>
        <v>933.3333333333776</v>
      </c>
      <c r="L930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31" spans="1:12">
      <c r="A931" s="1">
        <v>30.926462000000001</v>
      </c>
      <c r="B931" s="1">
        <v>0.244002830916</v>
      </c>
      <c r="C931" s="1">
        <v>0.244002830916</v>
      </c>
      <c r="D931" s="1">
        <f t="shared" si="126"/>
        <v>2.6102830915999992E-2</v>
      </c>
      <c r="E931" s="1">
        <f t="shared" si="127"/>
        <v>0.26894283091600002</v>
      </c>
      <c r="F931">
        <f t="shared" si="128"/>
        <v>7.3011604082941467E-2</v>
      </c>
      <c r="G931">
        <f t="shared" si="131"/>
        <v>30.966666666667365</v>
      </c>
      <c r="H931">
        <f t="shared" si="129"/>
        <v>5.5436028191802835</v>
      </c>
      <c r="I931">
        <f t="shared" si="130"/>
        <v>95</v>
      </c>
      <c r="J931" s="1" t="str">
        <f t="shared" si="134"/>
        <v/>
      </c>
      <c r="K931">
        <f t="shared" si="132"/>
        <v>966.66666666671256</v>
      </c>
      <c r="L931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32" spans="1:12" ht="30">
      <c r="A932" s="1">
        <v>30.959752000000002</v>
      </c>
      <c r="B932" s="1">
        <v>0.244002830916</v>
      </c>
      <c r="C932" s="1">
        <v>0.244002830916</v>
      </c>
      <c r="D932" s="1">
        <f t="shared" si="126"/>
        <v>2.6102830915999992E-2</v>
      </c>
      <c r="E932" s="1">
        <f t="shared" si="127"/>
        <v>0.26894283091600002</v>
      </c>
      <c r="F932">
        <f t="shared" si="128"/>
        <v>7.3011604082941467E-2</v>
      </c>
      <c r="G932">
        <f t="shared" si="131"/>
        <v>31.0000000000007</v>
      </c>
      <c r="H932">
        <f t="shared" si="129"/>
        <v>5.5436028191802835</v>
      </c>
      <c r="I932">
        <f t="shared" si="130"/>
        <v>95</v>
      </c>
      <c r="J932" s="1" t="str">
        <f t="shared" si="134"/>
        <v/>
      </c>
      <c r="K932">
        <f t="shared" si="132"/>
        <v>1000.0000000000475</v>
      </c>
      <c r="L932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33" spans="1:12">
      <c r="A933" s="1">
        <v>30.993041999999999</v>
      </c>
      <c r="B933" s="1">
        <v>0.244002830916</v>
      </c>
      <c r="C933" s="1">
        <v>0.244002830916</v>
      </c>
      <c r="D933" s="1">
        <f t="shared" si="126"/>
        <v>2.6102830915999992E-2</v>
      </c>
      <c r="E933" s="1">
        <f t="shared" si="127"/>
        <v>0.26894283091600002</v>
      </c>
      <c r="F933">
        <f t="shared" si="128"/>
        <v>7.3011604082941467E-2</v>
      </c>
      <c r="G933">
        <f t="shared" si="131"/>
        <v>31.033333333334035</v>
      </c>
      <c r="H933">
        <f t="shared" si="129"/>
        <v>5.5436028191802835</v>
      </c>
      <c r="I933">
        <f t="shared" si="130"/>
        <v>95</v>
      </c>
      <c r="J933" s="1" t="str">
        <f t="shared" si="134"/>
        <v/>
      </c>
      <c r="K933">
        <f t="shared" si="132"/>
        <v>1033.3333333333826</v>
      </c>
      <c r="L933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34" spans="1:12" ht="30">
      <c r="A934" s="1">
        <v>31.026332</v>
      </c>
      <c r="B934" s="1">
        <v>0.244002830916</v>
      </c>
      <c r="C934" s="1">
        <v>0.244002830916</v>
      </c>
      <c r="D934" s="1">
        <f t="shared" si="126"/>
        <v>2.6102830915999992E-2</v>
      </c>
      <c r="E934" s="1">
        <f t="shared" si="127"/>
        <v>0.26894283091600002</v>
      </c>
      <c r="F934">
        <f t="shared" si="128"/>
        <v>7.3011604082941467E-2</v>
      </c>
      <c r="G934">
        <f t="shared" si="131"/>
        <v>31.06666666666737</v>
      </c>
      <c r="H934">
        <f t="shared" si="129"/>
        <v>5.5436028191802835</v>
      </c>
      <c r="I934">
        <f t="shared" si="130"/>
        <v>95</v>
      </c>
      <c r="J934" s="1" t="str">
        <f t="shared" si="134"/>
        <v/>
      </c>
      <c r="K934">
        <f t="shared" si="132"/>
        <v>1066.6666666667177</v>
      </c>
      <c r="L934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35" spans="1:12">
      <c r="A935" s="1">
        <v>31.059622000000001</v>
      </c>
      <c r="B935" s="1">
        <v>0.244002830916</v>
      </c>
      <c r="C935" s="1">
        <v>0.244002830916</v>
      </c>
      <c r="D935" s="1">
        <f t="shared" si="126"/>
        <v>2.6102830915999992E-2</v>
      </c>
      <c r="E935" s="1">
        <f t="shared" si="127"/>
        <v>0.26894283091600002</v>
      </c>
      <c r="F935">
        <f t="shared" si="128"/>
        <v>7.3011604082941467E-2</v>
      </c>
      <c r="G935">
        <f t="shared" si="131"/>
        <v>31.100000000000705</v>
      </c>
      <c r="H935">
        <f t="shared" si="129"/>
        <v>5.5436028191802835</v>
      </c>
      <c r="I935">
        <f t="shared" si="130"/>
        <v>95</v>
      </c>
      <c r="J935" s="1" t="str">
        <f t="shared" si="134"/>
        <v/>
      </c>
      <c r="K935">
        <f t="shared" si="132"/>
        <v>1100.0000000000528</v>
      </c>
      <c r="L935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36" spans="1:12" ht="30">
      <c r="A936" s="1">
        <v>31.092912999999999</v>
      </c>
      <c r="B936" s="1">
        <v>0.244002830916</v>
      </c>
      <c r="C936" s="1">
        <v>0.244002830916</v>
      </c>
      <c r="D936" s="1">
        <f t="shared" si="126"/>
        <v>2.6102830915999992E-2</v>
      </c>
      <c r="E936" s="1">
        <f t="shared" si="127"/>
        <v>0.26894283091600002</v>
      </c>
      <c r="F936">
        <f t="shared" si="128"/>
        <v>7.3011604082941467E-2</v>
      </c>
      <c r="G936">
        <f t="shared" si="131"/>
        <v>31.13333333333404</v>
      </c>
      <c r="H936">
        <f t="shared" si="129"/>
        <v>5.5436028191802835</v>
      </c>
      <c r="I936">
        <f t="shared" si="130"/>
        <v>95</v>
      </c>
      <c r="J936" s="1" t="str">
        <f t="shared" si="134"/>
        <v/>
      </c>
      <c r="K936">
        <f t="shared" si="132"/>
        <v>1133.3333333333878</v>
      </c>
      <c r="L936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37" spans="1:12">
      <c r="A937" s="1">
        <v>31.126203</v>
      </c>
      <c r="B937" s="1">
        <v>0.244002830916</v>
      </c>
      <c r="C937" s="1">
        <v>0.244002830916</v>
      </c>
      <c r="D937" s="1">
        <f t="shared" si="126"/>
        <v>2.6102830915999992E-2</v>
      </c>
      <c r="E937" s="1">
        <f t="shared" si="127"/>
        <v>0.26894283091600002</v>
      </c>
      <c r="F937">
        <f t="shared" si="128"/>
        <v>7.3011604082941467E-2</v>
      </c>
      <c r="G937">
        <f t="shared" si="131"/>
        <v>31.166666666667375</v>
      </c>
      <c r="H937">
        <f t="shared" si="129"/>
        <v>5.5436028191802835</v>
      </c>
      <c r="I937">
        <f t="shared" si="130"/>
        <v>95</v>
      </c>
      <c r="J937" s="1" t="str">
        <f t="shared" si="134"/>
        <v/>
      </c>
      <c r="K937">
        <f t="shared" si="132"/>
        <v>1166.6666666667229</v>
      </c>
      <c r="L937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38" spans="1:12" ht="30">
      <c r="A938" s="1">
        <v>31.159493000000001</v>
      </c>
      <c r="B938" s="1">
        <v>0.244002830916</v>
      </c>
      <c r="C938" s="1">
        <v>0.244002830916</v>
      </c>
      <c r="D938" s="1">
        <f t="shared" si="126"/>
        <v>2.6102830915999992E-2</v>
      </c>
      <c r="E938" s="1">
        <f t="shared" si="127"/>
        <v>0.26894283091600002</v>
      </c>
      <c r="F938">
        <f t="shared" si="128"/>
        <v>7.3011604082941467E-2</v>
      </c>
      <c r="G938">
        <f t="shared" si="131"/>
        <v>31.20000000000071</v>
      </c>
      <c r="H938">
        <f t="shared" si="129"/>
        <v>5.5436028191802835</v>
      </c>
      <c r="I938">
        <f t="shared" si="130"/>
        <v>95</v>
      </c>
      <c r="J938" s="1" t="str">
        <f t="shared" si="134"/>
        <v/>
      </c>
      <c r="K938">
        <f t="shared" si="132"/>
        <v>1200.000000000058</v>
      </c>
      <c r="L938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39" spans="1:12">
      <c r="A939" s="1">
        <v>31.192782999999999</v>
      </c>
      <c r="B939" s="1">
        <v>0.244002830916</v>
      </c>
      <c r="C939" s="1">
        <v>0.244002830916</v>
      </c>
      <c r="D939" s="1">
        <f t="shared" si="126"/>
        <v>2.6102830915999992E-2</v>
      </c>
      <c r="E939" s="1">
        <f t="shared" si="127"/>
        <v>0.26894283091600002</v>
      </c>
      <c r="F939">
        <f t="shared" si="128"/>
        <v>7.3011604082941467E-2</v>
      </c>
      <c r="G939">
        <f t="shared" si="131"/>
        <v>31.233333333334045</v>
      </c>
      <c r="H939">
        <f t="shared" si="129"/>
        <v>5.5436028191802835</v>
      </c>
      <c r="I939">
        <f t="shared" si="130"/>
        <v>95</v>
      </c>
      <c r="J939" s="1" t="str">
        <f t="shared" si="134"/>
        <v/>
      </c>
      <c r="K939">
        <f t="shared" si="132"/>
        <v>1233.3333333333931</v>
      </c>
      <c r="L939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40" spans="1:12" ht="30">
      <c r="A940" s="1">
        <v>31.226073</v>
      </c>
      <c r="B940" s="1">
        <v>0.244002830916</v>
      </c>
      <c r="C940" s="1">
        <v>0.244002830916</v>
      </c>
      <c r="D940" s="1">
        <f t="shared" si="126"/>
        <v>2.6102830915999992E-2</v>
      </c>
      <c r="E940" s="1">
        <f t="shared" si="127"/>
        <v>0.26894283091600002</v>
      </c>
      <c r="F940">
        <f t="shared" si="128"/>
        <v>7.3011604082941467E-2</v>
      </c>
      <c r="G940">
        <f t="shared" si="131"/>
        <v>31.26666666666738</v>
      </c>
      <c r="H940">
        <f t="shared" si="129"/>
        <v>5.5436028191802835</v>
      </c>
      <c r="I940">
        <f t="shared" si="130"/>
        <v>95</v>
      </c>
      <c r="J940" s="1" t="str">
        <f t="shared" si="134"/>
        <v/>
      </c>
      <c r="K940">
        <f t="shared" si="132"/>
        <v>1266.6666666667281</v>
      </c>
      <c r="L940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41" spans="1:12">
      <c r="A941" s="1">
        <v>31.259363</v>
      </c>
      <c r="B941" s="1">
        <v>0.24183391686399999</v>
      </c>
      <c r="C941" s="1">
        <v>0.244002830916</v>
      </c>
      <c r="D941" s="1">
        <f t="shared" si="126"/>
        <v>2.3933916863999982E-2</v>
      </c>
      <c r="E941" s="1">
        <f t="shared" si="127"/>
        <v>0.26894283091600002</v>
      </c>
      <c r="F941">
        <f t="shared" si="128"/>
        <v>7.2903078677565042E-2</v>
      </c>
      <c r="G941">
        <f t="shared" si="131"/>
        <v>31.300000000000715</v>
      </c>
      <c r="H941">
        <f t="shared" si="129"/>
        <v>5.0855023943669595</v>
      </c>
      <c r="I941">
        <f t="shared" si="130"/>
        <v>95</v>
      </c>
      <c r="J941" s="1" t="str">
        <f t="shared" si="134"/>
        <v/>
      </c>
      <c r="K941">
        <f t="shared" si="132"/>
        <v>1300.0000000000632</v>
      </c>
      <c r="L941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42" spans="1:12" ht="30">
      <c r="A942" s="1">
        <v>31.292653000000001</v>
      </c>
      <c r="B942" s="1">
        <v>0.24183391686399999</v>
      </c>
      <c r="C942" s="1">
        <v>0.244002830916</v>
      </c>
      <c r="D942" s="1">
        <f t="shared" si="126"/>
        <v>2.3933916863999982E-2</v>
      </c>
      <c r="E942" s="1">
        <f t="shared" si="127"/>
        <v>0.26894283091600002</v>
      </c>
      <c r="F942">
        <f t="shared" si="128"/>
        <v>7.2903078677565042E-2</v>
      </c>
      <c r="G942">
        <f t="shared" si="131"/>
        <v>31.33333333333405</v>
      </c>
      <c r="H942">
        <f t="shared" si="129"/>
        <v>5.0855023943669595</v>
      </c>
      <c r="I942">
        <f t="shared" si="130"/>
        <v>95</v>
      </c>
      <c r="J942" s="1" t="str">
        <f t="shared" si="134"/>
        <v/>
      </c>
      <c r="K942">
        <f t="shared" si="132"/>
        <v>1333.3333333333983</v>
      </c>
      <c r="L942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43" spans="1:12">
      <c r="A943" s="1">
        <v>31.325942999999999</v>
      </c>
      <c r="B943" s="1">
        <v>0.24183391686399999</v>
      </c>
      <c r="C943" s="1">
        <v>0.244002830916</v>
      </c>
      <c r="D943" s="1">
        <f t="shared" si="126"/>
        <v>2.3933916863999982E-2</v>
      </c>
      <c r="E943" s="1">
        <f t="shared" si="127"/>
        <v>0.26894283091600002</v>
      </c>
      <c r="F943">
        <f t="shared" si="128"/>
        <v>7.2903078677565042E-2</v>
      </c>
      <c r="G943">
        <f t="shared" si="131"/>
        <v>31.366666666667385</v>
      </c>
      <c r="H943">
        <f t="shared" si="129"/>
        <v>5.0855023943669595</v>
      </c>
      <c r="I943">
        <f t="shared" si="130"/>
        <v>95</v>
      </c>
      <c r="J943" s="1" t="str">
        <f t="shared" si="134"/>
        <v/>
      </c>
      <c r="K943">
        <f t="shared" si="132"/>
        <v>1366.6666666667334</v>
      </c>
      <c r="L943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</v>
      </c>
    </row>
    <row r="944" spans="1:12" ht="30">
      <c r="A944" s="1">
        <v>31.359233</v>
      </c>
      <c r="B944" s="1">
        <v>0.23858054578499999</v>
      </c>
      <c r="C944" s="1">
        <v>0.244002830916</v>
      </c>
      <c r="D944" s="1">
        <f t="shared" si="126"/>
        <v>2.0680545784999976E-2</v>
      </c>
      <c r="E944" s="1">
        <f t="shared" si="127"/>
        <v>0.26894283091600002</v>
      </c>
      <c r="F944">
        <f t="shared" si="128"/>
        <v>7.2757931275077653E-2</v>
      </c>
      <c r="G944">
        <f t="shared" si="131"/>
        <v>31.40000000000072</v>
      </c>
      <c r="H944">
        <f t="shared" si="129"/>
        <v>4.3971456876926025</v>
      </c>
      <c r="I944">
        <f t="shared" si="130"/>
        <v>94</v>
      </c>
      <c r="J944" s="1" t="str">
        <f t="shared" si="134"/>
        <v>delay(1366);
myservo.write(94);</v>
      </c>
      <c r="K944">
        <f t="shared" si="132"/>
        <v>33.333333333333336</v>
      </c>
      <c r="L944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myservo.write(95);delay(1366);
myservo.write(94);</v>
      </c>
    </row>
    <row r="945" spans="1:12">
      <c r="A945" s="1">
        <v>31.392523000000001</v>
      </c>
      <c r="B945" s="1">
        <v>0.23858054578499999</v>
      </c>
      <c r="C945" s="1">
        <v>0.244002830916</v>
      </c>
      <c r="D945" s="1">
        <f t="shared" si="126"/>
        <v>2.0680545784999976E-2</v>
      </c>
      <c r="E945" s="1">
        <f t="shared" si="127"/>
        <v>0.26894283091600002</v>
      </c>
      <c r="F945">
        <f t="shared" si="128"/>
        <v>7.2757931275077653E-2</v>
      </c>
      <c r="G945">
        <f t="shared" si="131"/>
        <v>31.433333333334055</v>
      </c>
      <c r="H945">
        <f t="shared" si="129"/>
        <v>4.3971456876926025</v>
      </c>
      <c r="I945">
        <f t="shared" si="130"/>
        <v>94</v>
      </c>
      <c r="J945" s="1" t="str">
        <f t="shared" si="134"/>
        <v/>
      </c>
      <c r="K945">
        <f t="shared" si="132"/>
        <v>66.666666666668334</v>
      </c>
      <c r="L945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myservo.write(95);delay(1366);
myservo.write(94);</v>
      </c>
    </row>
    <row r="946" spans="1:12" ht="30">
      <c r="A946" s="1">
        <v>31.425813000000002</v>
      </c>
      <c r="B946" s="1">
        <v>0.23858054578499999</v>
      </c>
      <c r="C946" s="1">
        <v>0.244002830916</v>
      </c>
      <c r="D946" s="1">
        <f t="shared" si="126"/>
        <v>2.0680545784999976E-2</v>
      </c>
      <c r="E946" s="1">
        <f t="shared" si="127"/>
        <v>0.26894283091600002</v>
      </c>
      <c r="F946">
        <f t="shared" si="128"/>
        <v>7.2757931275077653E-2</v>
      </c>
      <c r="G946">
        <f t="shared" si="131"/>
        <v>31.46666666666739</v>
      </c>
      <c r="H946">
        <f t="shared" si="129"/>
        <v>4.3971456876926025</v>
      </c>
      <c r="I946">
        <f t="shared" si="130"/>
        <v>94</v>
      </c>
      <c r="J946" s="1" t="str">
        <f t="shared" si="134"/>
        <v/>
      </c>
      <c r="K946">
        <f t="shared" si="132"/>
        <v>100.00000000000333</v>
      </c>
      <c r="L946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myservo.write(95);delay(1366);
myservo.write(94);</v>
      </c>
    </row>
    <row r="947" spans="1:12">
      <c r="A947" s="1">
        <v>31.459102999999999</v>
      </c>
      <c r="B947" s="1">
        <v>0.23858054578499999</v>
      </c>
      <c r="C947" s="1">
        <v>0.244002830916</v>
      </c>
      <c r="D947" s="1">
        <f t="shared" si="126"/>
        <v>2.0680545784999976E-2</v>
      </c>
      <c r="E947" s="1">
        <f t="shared" si="127"/>
        <v>0.26894283091600002</v>
      </c>
      <c r="F947">
        <f t="shared" si="128"/>
        <v>7.2757931275077653E-2</v>
      </c>
      <c r="G947">
        <f t="shared" si="131"/>
        <v>31.500000000000725</v>
      </c>
      <c r="H947">
        <f t="shared" si="129"/>
        <v>4.3971456876926025</v>
      </c>
      <c r="I947">
        <f t="shared" si="130"/>
        <v>94</v>
      </c>
      <c r="J947" s="1" t="str">
        <f t="shared" si="134"/>
        <v/>
      </c>
      <c r="K947">
        <f t="shared" si="132"/>
        <v>133.33333333333832</v>
      </c>
      <c r="L947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myservo.write(95);delay(1366);
myservo.write(94);</v>
      </c>
    </row>
    <row r="948" spans="1:12" ht="30">
      <c r="A948" s="1">
        <v>31.492393</v>
      </c>
      <c r="B948" s="1">
        <v>0.23858054578499999</v>
      </c>
      <c r="C948" s="1">
        <v>0.244002830916</v>
      </c>
      <c r="D948" s="1">
        <f t="shared" si="126"/>
        <v>2.0680545784999976E-2</v>
      </c>
      <c r="E948" s="1">
        <f t="shared" si="127"/>
        <v>0.26894283091600002</v>
      </c>
      <c r="F948">
        <f t="shared" si="128"/>
        <v>7.2757931275077653E-2</v>
      </c>
      <c r="G948">
        <f t="shared" si="131"/>
        <v>31.53333333333406</v>
      </c>
      <c r="H948">
        <f t="shared" si="129"/>
        <v>4.3971456876926025</v>
      </c>
      <c r="I948">
        <f t="shared" si="130"/>
        <v>94</v>
      </c>
      <c r="J948" s="1" t="str">
        <f t="shared" si="134"/>
        <v/>
      </c>
      <c r="K948">
        <f t="shared" si="132"/>
        <v>166.66666666667331</v>
      </c>
      <c r="L948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myservo.write(95);delay(1366);
myservo.write(94);</v>
      </c>
    </row>
    <row r="949" spans="1:12">
      <c r="A949" s="1">
        <v>31.525683000000001</v>
      </c>
      <c r="B949" s="1">
        <v>0.23858054578499999</v>
      </c>
      <c r="C949" s="1">
        <v>0.244002830916</v>
      </c>
      <c r="D949" s="1">
        <f t="shared" si="126"/>
        <v>2.0680545784999976E-2</v>
      </c>
      <c r="E949" s="1">
        <f t="shared" si="127"/>
        <v>0.26894283091600002</v>
      </c>
      <c r="F949">
        <f t="shared" si="128"/>
        <v>7.2757931275077653E-2</v>
      </c>
      <c r="G949">
        <f t="shared" si="131"/>
        <v>31.566666666667395</v>
      </c>
      <c r="H949">
        <f t="shared" si="129"/>
        <v>4.3971456876926025</v>
      </c>
      <c r="I949">
        <f t="shared" si="130"/>
        <v>94</v>
      </c>
      <c r="J949" s="1" t="str">
        <f t="shared" si="134"/>
        <v/>
      </c>
      <c r="K949">
        <f t="shared" si="132"/>
        <v>200.0000000000083</v>
      </c>
      <c r="L949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myservo.write(95);delay(1366);
myservo.write(94);</v>
      </c>
    </row>
    <row r="950" spans="1:12" ht="30">
      <c r="A950" s="1">
        <v>31.558973000000002</v>
      </c>
      <c r="B950" s="1">
        <v>0.23858054578499999</v>
      </c>
      <c r="C950" s="1">
        <v>0.244002830916</v>
      </c>
      <c r="D950" s="1">
        <f t="shared" si="126"/>
        <v>2.0680545784999976E-2</v>
      </c>
      <c r="E950" s="1">
        <f t="shared" si="127"/>
        <v>0.26894283091600002</v>
      </c>
      <c r="F950">
        <f t="shared" si="128"/>
        <v>7.2757931275077653E-2</v>
      </c>
      <c r="G950">
        <f t="shared" si="131"/>
        <v>31.60000000000073</v>
      </c>
      <c r="H950">
        <f t="shared" si="129"/>
        <v>4.3971456876926025</v>
      </c>
      <c r="I950">
        <f t="shared" si="130"/>
        <v>94</v>
      </c>
      <c r="J950" s="1" t="str">
        <f t="shared" si="134"/>
        <v/>
      </c>
      <c r="K950">
        <f t="shared" si="132"/>
        <v>233.33333333334329</v>
      </c>
      <c r="L950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myservo.write(95);delay(1366);
myservo.write(94);</v>
      </c>
    </row>
    <row r="951" spans="1:12">
      <c r="A951" s="1">
        <v>31.592262999999999</v>
      </c>
      <c r="B951" s="1">
        <v>0.23858054578499999</v>
      </c>
      <c r="C951" s="1">
        <v>0.244002830916</v>
      </c>
      <c r="D951" s="1">
        <f t="shared" si="126"/>
        <v>2.0680545784999976E-2</v>
      </c>
      <c r="E951" s="1">
        <f t="shared" si="127"/>
        <v>0.26894283091600002</v>
      </c>
      <c r="F951">
        <f t="shared" si="128"/>
        <v>7.2757931275077653E-2</v>
      </c>
      <c r="G951">
        <f t="shared" si="131"/>
        <v>31.633333333334065</v>
      </c>
      <c r="H951">
        <f t="shared" si="129"/>
        <v>4.3971456876926025</v>
      </c>
      <c r="I951">
        <f t="shared" si="130"/>
        <v>94</v>
      </c>
      <c r="J951" s="1" t="str">
        <f t="shared" si="134"/>
        <v/>
      </c>
      <c r="K951">
        <f t="shared" si="132"/>
        <v>266.66666666667828</v>
      </c>
      <c r="L951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myservo.write(95);delay(1366);
myservo.write(94);</v>
      </c>
    </row>
    <row r="952" spans="1:12" ht="30">
      <c r="A952" s="1">
        <v>31.625553</v>
      </c>
      <c r="B952" s="1">
        <v>0.23858054578499999</v>
      </c>
      <c r="C952" s="1">
        <v>0.244002830916</v>
      </c>
      <c r="D952" s="1">
        <f t="shared" si="126"/>
        <v>2.0680545784999976E-2</v>
      </c>
      <c r="E952" s="1">
        <f t="shared" si="127"/>
        <v>0.26894283091600002</v>
      </c>
      <c r="F952">
        <f t="shared" si="128"/>
        <v>7.2757931275077653E-2</v>
      </c>
      <c r="G952">
        <f t="shared" si="131"/>
        <v>31.6666666666674</v>
      </c>
      <c r="H952">
        <f t="shared" si="129"/>
        <v>4.3971456876926025</v>
      </c>
      <c r="I952">
        <f t="shared" si="130"/>
        <v>94</v>
      </c>
      <c r="J952" s="1" t="str">
        <f t="shared" si="134"/>
        <v/>
      </c>
      <c r="K952">
        <f t="shared" si="132"/>
        <v>300.0000000000133</v>
      </c>
      <c r="L952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myservo.write(95);delay(1366);
myservo.write(94);</v>
      </c>
    </row>
    <row r="953" spans="1:12">
      <c r="A953" s="1">
        <v>31.658843999999998</v>
      </c>
      <c r="B953" s="1">
        <v>0.23858054578499999</v>
      </c>
      <c r="C953" s="1">
        <v>0.244002830916</v>
      </c>
      <c r="D953" s="1">
        <f t="shared" si="126"/>
        <v>2.0680545784999976E-2</v>
      </c>
      <c r="E953" s="1">
        <f t="shared" si="127"/>
        <v>0.26894283091600002</v>
      </c>
      <c r="F953">
        <f t="shared" si="128"/>
        <v>7.2757931275077653E-2</v>
      </c>
      <c r="G953">
        <f t="shared" si="131"/>
        <v>31.700000000000735</v>
      </c>
      <c r="H953">
        <f t="shared" si="129"/>
        <v>4.3971456876926025</v>
      </c>
      <c r="I953">
        <f t="shared" si="130"/>
        <v>94</v>
      </c>
      <c r="J953" s="1" t="str">
        <f t="shared" si="134"/>
        <v/>
      </c>
      <c r="K953">
        <f t="shared" si="132"/>
        <v>333.33333333334826</v>
      </c>
      <c r="L953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myservo.write(95);delay(1366);
myservo.write(94);</v>
      </c>
    </row>
    <row r="954" spans="1:12" ht="30">
      <c r="A954" s="1">
        <v>31.692133999999999</v>
      </c>
      <c r="B954" s="1">
        <v>0.23858054578499999</v>
      </c>
      <c r="C954" s="1">
        <v>0.244002830916</v>
      </c>
      <c r="D954" s="1">
        <f t="shared" si="126"/>
        <v>2.0680545784999976E-2</v>
      </c>
      <c r="E954" s="1">
        <f t="shared" si="127"/>
        <v>0.26894283091600002</v>
      </c>
      <c r="F954">
        <f t="shared" si="128"/>
        <v>7.2757931275077653E-2</v>
      </c>
      <c r="G954">
        <f t="shared" si="131"/>
        <v>31.73333333333407</v>
      </c>
      <c r="H954">
        <f t="shared" si="129"/>
        <v>4.3971456876926025</v>
      </c>
      <c r="I954">
        <f t="shared" si="130"/>
        <v>94</v>
      </c>
      <c r="J954" s="1" t="str">
        <f t="shared" si="134"/>
        <v/>
      </c>
      <c r="K954">
        <f t="shared" si="132"/>
        <v>366.66666666668323</v>
      </c>
      <c r="L954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myservo.write(95);delay(1366);
myservo.write(94);</v>
      </c>
    </row>
    <row r="955" spans="1:12">
      <c r="A955" s="1">
        <v>31.725424</v>
      </c>
      <c r="B955" s="1">
        <v>0.23858054578499999</v>
      </c>
      <c r="C955" s="1">
        <v>0.244002830916</v>
      </c>
      <c r="D955" s="1">
        <f t="shared" si="126"/>
        <v>2.0680545784999976E-2</v>
      </c>
      <c r="E955" s="1">
        <f t="shared" si="127"/>
        <v>0.26894283091600002</v>
      </c>
      <c r="F955">
        <f t="shared" si="128"/>
        <v>7.2757931275077653E-2</v>
      </c>
      <c r="G955">
        <f t="shared" si="131"/>
        <v>31.766666666667405</v>
      </c>
      <c r="H955">
        <f t="shared" si="129"/>
        <v>4.3971456876926025</v>
      </c>
      <c r="I955">
        <f t="shared" si="130"/>
        <v>94</v>
      </c>
      <c r="J955" s="1" t="str">
        <f t="shared" si="134"/>
        <v/>
      </c>
      <c r="K955">
        <f t="shared" si="132"/>
        <v>400.00000000001819</v>
      </c>
      <c r="L955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myservo.write(95);delay(1366);
myservo.write(94);</v>
      </c>
    </row>
    <row r="956" spans="1:12" ht="30">
      <c r="A956" s="1">
        <v>31.758714000000001</v>
      </c>
      <c r="B956" s="1">
        <v>0.23858054578499999</v>
      </c>
      <c r="C956" s="1">
        <v>0.244002830916</v>
      </c>
      <c r="D956" s="1">
        <f t="shared" si="126"/>
        <v>2.0680545784999976E-2</v>
      </c>
      <c r="E956" s="1">
        <f t="shared" si="127"/>
        <v>0.26894283091600002</v>
      </c>
      <c r="F956">
        <f t="shared" si="128"/>
        <v>7.2757931275077653E-2</v>
      </c>
      <c r="G956">
        <f t="shared" si="131"/>
        <v>31.80000000000074</v>
      </c>
      <c r="H956">
        <f t="shared" si="129"/>
        <v>4.3971456876926025</v>
      </c>
      <c r="I956">
        <f t="shared" si="130"/>
        <v>94</v>
      </c>
      <c r="J956" s="1" t="str">
        <f t="shared" si="134"/>
        <v/>
      </c>
      <c r="K956">
        <f t="shared" si="132"/>
        <v>433.33333333335315</v>
      </c>
      <c r="L956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myservo.write(95);delay(1366);
myservo.write(94);</v>
      </c>
    </row>
    <row r="957" spans="1:12">
      <c r="A957" s="1">
        <v>31.792003999999999</v>
      </c>
      <c r="B957" s="1">
        <v>0.23858054578499999</v>
      </c>
      <c r="C957" s="1">
        <v>0.244002830916</v>
      </c>
      <c r="D957" s="1">
        <f t="shared" si="126"/>
        <v>2.0680545784999976E-2</v>
      </c>
      <c r="E957" s="1">
        <f t="shared" si="127"/>
        <v>0.26894283091600002</v>
      </c>
      <c r="F957">
        <f t="shared" si="128"/>
        <v>7.2757931275077653E-2</v>
      </c>
      <c r="G957">
        <f t="shared" si="131"/>
        <v>31.833333333334075</v>
      </c>
      <c r="H957">
        <f t="shared" si="129"/>
        <v>4.3971456876926025</v>
      </c>
      <c r="I957">
        <f t="shared" si="130"/>
        <v>94</v>
      </c>
      <c r="J957" s="1" t="str">
        <f t="shared" si="134"/>
        <v/>
      </c>
      <c r="K957">
        <f t="shared" si="132"/>
        <v>466.66666666668812</v>
      </c>
      <c r="L957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myservo.write(95);delay(1366);
myservo.write(94);</v>
      </c>
    </row>
    <row r="958" spans="1:12" ht="30">
      <c r="A958" s="1">
        <v>31.825294</v>
      </c>
      <c r="B958" s="1">
        <v>0.23858054578499999</v>
      </c>
      <c r="C958" s="1">
        <v>0.244002830916</v>
      </c>
      <c r="D958" s="1">
        <f t="shared" si="126"/>
        <v>2.0680545784999976E-2</v>
      </c>
      <c r="E958" s="1">
        <f t="shared" si="127"/>
        <v>0.26894283091600002</v>
      </c>
      <c r="F958">
        <f t="shared" si="128"/>
        <v>7.2757931275077653E-2</v>
      </c>
      <c r="G958">
        <f t="shared" si="131"/>
        <v>31.86666666666741</v>
      </c>
      <c r="H958">
        <f t="shared" si="129"/>
        <v>4.3971456876926025</v>
      </c>
      <c r="I958">
        <f t="shared" si="130"/>
        <v>94</v>
      </c>
      <c r="J958" s="1" t="str">
        <f t="shared" si="134"/>
        <v/>
      </c>
      <c r="K958">
        <f t="shared" si="132"/>
        <v>500.00000000002308</v>
      </c>
      <c r="L958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myservo.write(95);delay(1366);
myservo.write(94);</v>
      </c>
    </row>
    <row r="959" spans="1:12">
      <c r="A959" s="1">
        <v>31.858584</v>
      </c>
      <c r="B959" s="1">
        <v>0.23858054578499999</v>
      </c>
      <c r="C959" s="1">
        <v>0.244002830916</v>
      </c>
      <c r="D959" s="1">
        <f t="shared" si="126"/>
        <v>2.0680545784999976E-2</v>
      </c>
      <c r="E959" s="1">
        <f t="shared" si="127"/>
        <v>0.26894283091600002</v>
      </c>
      <c r="F959">
        <f t="shared" si="128"/>
        <v>7.2757931275077653E-2</v>
      </c>
      <c r="G959">
        <f t="shared" si="131"/>
        <v>31.900000000000745</v>
      </c>
      <c r="H959">
        <f t="shared" si="129"/>
        <v>4.3971456876926025</v>
      </c>
      <c r="I959">
        <f t="shared" si="130"/>
        <v>94</v>
      </c>
      <c r="J959" s="1" t="str">
        <f t="shared" si="134"/>
        <v/>
      </c>
      <c r="K959">
        <f t="shared" si="132"/>
        <v>533.33333333335804</v>
      </c>
      <c r="L959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myservo.write(95);delay(1366);
myservo.write(94);</v>
      </c>
    </row>
    <row r="960" spans="1:12" ht="30">
      <c r="A960" s="1">
        <v>31.891874000000001</v>
      </c>
      <c r="B960" s="1">
        <v>0.23858054578499999</v>
      </c>
      <c r="C960" s="1">
        <v>0.244002830916</v>
      </c>
      <c r="D960" s="1">
        <f t="shared" si="126"/>
        <v>2.0680545784999976E-2</v>
      </c>
      <c r="E960" s="1">
        <f t="shared" si="127"/>
        <v>0.26894283091600002</v>
      </c>
      <c r="F960">
        <f t="shared" si="128"/>
        <v>7.2757931275077653E-2</v>
      </c>
      <c r="G960">
        <f t="shared" si="131"/>
        <v>31.93333333333408</v>
      </c>
      <c r="H960">
        <f t="shared" si="129"/>
        <v>4.3971456876926025</v>
      </c>
      <c r="I960">
        <f t="shared" si="130"/>
        <v>94</v>
      </c>
      <c r="J960" s="1" t="str">
        <f t="shared" si="134"/>
        <v/>
      </c>
      <c r="K960">
        <f t="shared" si="132"/>
        <v>566.666666666693</v>
      </c>
      <c r="L960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myservo.write(95);delay(1366);
myservo.write(94);</v>
      </c>
    </row>
    <row r="961" spans="1:12">
      <c r="A961" s="1">
        <v>31.925163999999999</v>
      </c>
      <c r="B961" s="1">
        <v>0.23858054578499999</v>
      </c>
      <c r="C961" s="1">
        <v>0.244002830916</v>
      </c>
      <c r="D961" s="1">
        <f t="shared" si="126"/>
        <v>2.0680545784999976E-2</v>
      </c>
      <c r="E961" s="1">
        <f t="shared" si="127"/>
        <v>0.26894283091600002</v>
      </c>
      <c r="F961">
        <f t="shared" si="128"/>
        <v>7.2757931275077653E-2</v>
      </c>
      <c r="G961">
        <f t="shared" si="131"/>
        <v>31.966666666667415</v>
      </c>
      <c r="H961">
        <f t="shared" si="129"/>
        <v>4.3971456876926025</v>
      </c>
      <c r="I961">
        <f t="shared" si="130"/>
        <v>94</v>
      </c>
      <c r="J961" s="1" t="str">
        <f t="shared" si="134"/>
        <v/>
      </c>
      <c r="K961">
        <f t="shared" si="132"/>
        <v>600.00000000002797</v>
      </c>
      <c r="L961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myservo.write(95);delay(1366);
myservo.write(94);</v>
      </c>
    </row>
    <row r="962" spans="1:12" ht="30">
      <c r="A962" s="1">
        <v>31.958454</v>
      </c>
      <c r="B962" s="1">
        <v>0.23858054578499999</v>
      </c>
      <c r="C962" s="1">
        <v>0.244002830916</v>
      </c>
      <c r="D962" s="1">
        <f t="shared" si="126"/>
        <v>2.0680545784999976E-2</v>
      </c>
      <c r="E962" s="1">
        <f t="shared" si="127"/>
        <v>0.26894283091600002</v>
      </c>
      <c r="F962">
        <f t="shared" si="128"/>
        <v>7.2757931275077653E-2</v>
      </c>
      <c r="G962">
        <f t="shared" si="131"/>
        <v>32.000000000000746</v>
      </c>
      <c r="H962">
        <f t="shared" si="129"/>
        <v>4.3971456876926025</v>
      </c>
      <c r="I962">
        <f t="shared" si="130"/>
        <v>94</v>
      </c>
      <c r="J962" s="1" t="str">
        <f t="shared" si="134"/>
        <v/>
      </c>
      <c r="K962">
        <f t="shared" si="132"/>
        <v>633.33333333335941</v>
      </c>
      <c r="L962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myservo.write(95);delay(1366);
myservo.write(94);</v>
      </c>
    </row>
    <row r="963" spans="1:12">
      <c r="A963" s="1">
        <v>31.991744000000001</v>
      </c>
      <c r="B963" s="1">
        <v>0.23858054578499999</v>
      </c>
      <c r="C963" s="1">
        <v>0.244002830916</v>
      </c>
      <c r="D963" s="1">
        <f t="shared" ref="D963:D967" si="135">B963-0.2179</f>
        <v>2.0680545784999976E-2</v>
      </c>
      <c r="E963" s="1">
        <f t="shared" ref="E963:E967" si="136">C963+0.02494</f>
        <v>0.26894283091600002</v>
      </c>
      <c r="F963">
        <f t="shared" ref="F963:F967" si="137">D963*D963+E963*E963</f>
        <v>7.2757931275077653E-2</v>
      </c>
      <c r="G963">
        <f t="shared" si="131"/>
        <v>32.033333333334078</v>
      </c>
      <c r="H963">
        <f t="shared" ref="H963:H967" si="138">DEGREES(ATAN(D963/E963))</f>
        <v>4.3971456876926025</v>
      </c>
      <c r="I963">
        <f t="shared" ref="I963:I967" si="139">INT(H963)+90</f>
        <v>94</v>
      </c>
      <c r="J963" s="1" t="str">
        <f t="shared" si="134"/>
        <v/>
      </c>
      <c r="K963">
        <f t="shared" si="132"/>
        <v>666.66666666669084</v>
      </c>
      <c r="L963" t="str">
        <f t="shared" si="133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myservo.write(95);delay(1366);
myservo.write(94);</v>
      </c>
    </row>
    <row r="964" spans="1:12" ht="30">
      <c r="A964" s="1">
        <v>32.025033999999998</v>
      </c>
      <c r="B964" s="1">
        <v>0.23858054578499999</v>
      </c>
      <c r="C964" s="1">
        <v>0.244002830916</v>
      </c>
      <c r="D964" s="1">
        <f t="shared" si="135"/>
        <v>2.0680545784999976E-2</v>
      </c>
      <c r="E964" s="1">
        <f t="shared" si="136"/>
        <v>0.26894283091600002</v>
      </c>
      <c r="F964">
        <f t="shared" si="137"/>
        <v>7.2757931275077653E-2</v>
      </c>
      <c r="G964">
        <f t="shared" ref="G964:G967" si="140">G963+1/30</f>
        <v>32.066666666667409</v>
      </c>
      <c r="H964">
        <f t="shared" si="138"/>
        <v>4.3971456876926025</v>
      </c>
      <c r="I964">
        <f t="shared" si="139"/>
        <v>94</v>
      </c>
      <c r="J964" s="1" t="str">
        <f t="shared" si="134"/>
        <v/>
      </c>
      <c r="K964">
        <f t="shared" ref="K964:K967" si="141">IF(I964=I963,K963+(G964-G963)*1000,100/3)</f>
        <v>700.00000000002228</v>
      </c>
      <c r="L964" t="str">
        <f t="shared" ref="L964:L967" si="142">CONCATENATE(L963,J964)</f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myservo.write(95);delay(1366);
myservo.write(94);</v>
      </c>
    </row>
    <row r="965" spans="1:12">
      <c r="A965" s="1">
        <v>32.058323999999999</v>
      </c>
      <c r="B965" s="1">
        <v>0.23858054578499999</v>
      </c>
      <c r="C965" s="1">
        <v>0.244002830916</v>
      </c>
      <c r="D965" s="1">
        <f t="shared" si="135"/>
        <v>2.0680545784999976E-2</v>
      </c>
      <c r="E965" s="1">
        <f t="shared" si="136"/>
        <v>0.26894283091600002</v>
      </c>
      <c r="F965">
        <f t="shared" si="137"/>
        <v>7.2757931275077653E-2</v>
      </c>
      <c r="G965">
        <f t="shared" si="140"/>
        <v>32.10000000000074</v>
      </c>
      <c r="H965">
        <f t="shared" si="138"/>
        <v>4.3971456876926025</v>
      </c>
      <c r="I965">
        <f t="shared" si="139"/>
        <v>94</v>
      </c>
      <c r="J965" s="1" t="str">
        <f t="shared" ref="J965:J967" si="143">IF(I965=I964,"",CONCATENATE("delay(",INT(K964),");",CHAR(10),"myservo.write(",I965,");"))</f>
        <v/>
      </c>
      <c r="K965">
        <f t="shared" si="141"/>
        <v>733.33333333335372</v>
      </c>
      <c r="L965" t="str">
        <f t="shared" si="14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myservo.write(95);delay(1366);
myservo.write(94);</v>
      </c>
    </row>
    <row r="966" spans="1:12" ht="30">
      <c r="A966" s="1">
        <v>32.091614</v>
      </c>
      <c r="B966" s="1">
        <v>0.23858054578499999</v>
      </c>
      <c r="C966" s="1">
        <v>0.244002830916</v>
      </c>
      <c r="D966" s="1">
        <f t="shared" si="135"/>
        <v>2.0680545784999976E-2</v>
      </c>
      <c r="E966" s="1">
        <f t="shared" si="136"/>
        <v>0.26894283091600002</v>
      </c>
      <c r="F966">
        <f t="shared" si="137"/>
        <v>7.2757931275077653E-2</v>
      </c>
      <c r="G966">
        <f t="shared" si="140"/>
        <v>32.133333333334072</v>
      </c>
      <c r="H966">
        <f t="shared" si="138"/>
        <v>4.3971456876926025</v>
      </c>
      <c r="I966">
        <f t="shared" si="139"/>
        <v>94</v>
      </c>
      <c r="J966" s="1" t="str">
        <f t="shared" si="143"/>
        <v/>
      </c>
      <c r="K966">
        <f t="shared" si="141"/>
        <v>766.66666666668516</v>
      </c>
      <c r="L966" t="str">
        <f t="shared" si="14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myservo.write(95);delay(1366);
myservo.write(94);</v>
      </c>
    </row>
    <row r="967" spans="1:12" ht="409.5">
      <c r="A967" s="1">
        <v>32.124904000000001</v>
      </c>
      <c r="B967" s="1">
        <v>0.23858054578499999</v>
      </c>
      <c r="C967" s="1">
        <v>0.244002830916</v>
      </c>
      <c r="D967" s="1">
        <f t="shared" si="135"/>
        <v>2.0680545784999976E-2</v>
      </c>
      <c r="E967" s="1">
        <f t="shared" si="136"/>
        <v>0.26894283091600002</v>
      </c>
      <c r="F967">
        <f t="shared" si="137"/>
        <v>7.2757931275077653E-2</v>
      </c>
      <c r="G967">
        <f t="shared" si="140"/>
        <v>32.166666666667403</v>
      </c>
      <c r="H967">
        <f t="shared" si="138"/>
        <v>4.3971456876926025</v>
      </c>
      <c r="I967">
        <f t="shared" si="139"/>
        <v>94</v>
      </c>
      <c r="J967" s="1" t="str">
        <f t="shared" si="143"/>
        <v/>
      </c>
      <c r="K967">
        <f t="shared" si="141"/>
        <v>800.0000000000166</v>
      </c>
      <c r="L967" s="1" t="str">
        <f t="shared" si="142"/>
        <v>myservo.write(92);delay(33);
myservo.write(91);delay(33);
myservo.write(92);delay(1000);
myservo.write(91);delay(1033);
myservo.write(90);delay(166);
myservo.write(91);delay(599);
myservo.write(92);delay(299);
myservo.write(91);delay(33);
myservo.write(90);delay(33);
myservo.write(89);delay(133);
myservo.write(88);delay(33);
myservo.write(89);delay(199);
myservo.write(88);delay(99);
myservo.write(87);delay(133);
myservo.write(88);delay(66);
myservo.write(89);delay(133);
myservo.write(91);delay(66);
myservo.write(92);delay(199);
myservo.write(93);delay(1133);
myservo.write(94);delay(433);
myservo.write(93);delay(133);
myservo.write(94);delay(166);
myservo.write(96);delay(133);
myservo.write(95);delay(33);
myservo.write(94);delay(33);
myservo.write(93);delay(66);
myservo.write(94);delay(433);
myservo.write(93);delay(33);
myservo.write(94);delay(33);
myservo.write(93);delay(1066);
myservo.write(94);delay(166);
myservo.write(95);delay(66);
myservo.write(94);delay(233);
myservo.write(93);delay(933);
myservo.write(92);delay(333);
myservo.write(93);delay(66);
myservo.write(94);delay(133);
myservo.write(93);delay(199);
myservo.write(94);delay(66);
myservo.write(95);delay(99);
myservo.write(96);delay(33);
myservo.write(97);delay(33);
myservo.write(99);delay(33);
myservo.write(100);delay(33);
myservo.write(101);delay(66);
myservo.write(102);delay(33);
myservo.write(103);delay(33);
myservo.write(104);delay(33);
myservo.write(103);delay(33);
myservo.write(102);delay(33);
myservo.write(101);delay(33);
myservo.write(99);delay(33);
myservo.write(98);delay(33);
myservo.write(96);delay(33);
myservo.write(94);delay(166);
myservo.write(95);delay(199);
myservo.write(94);delay(166);
myservo.write(93);delay(99);
myservo.write(92);delay(33);
myservo.write(91);delay(66);
myservo.write(93);delay(66);
myservo.write(94);delay(99);
myservo.write(96);delay(99);
myservo.write(97);delay(299);
myservo.write(96);delay(2733);
myservo.write(95);delay(299);
myservo.write(94);delay(99);
myservo.write(93);delay(133);
myservo.write(92);delay(33);
myservo.write(93);delay(33);
myservo.write(92);delay(33);
myservo.write(91);delay(233);
myservo.write(89);delay(66);
myservo.write(88);delay(166);
myservo.write(91);delay(66);
myservo.write(94);delay(33);
myservo.write(96);delay(33);
myservo.write(97);delay(33);
myservo.write(99);delay(33);
myservo.write(98);delay(66);
myservo.write(97);delay(233);
myservo.write(96);delay(33);
myservo.write(95);delay(133);
myservo.write(94);delay(33);
myservo.write(93);delay(133);
myservo.write(92);delay(166);
myservo.write(94);delay(233);
myservo.write(96);delay(66);
myservo.write(97);delay(33);
myservo.write(98);delay(66);
myservo.write(99);delay(66);
myservo.write(97);delay(66);
myservo.write(96);delay(233);
myservo.write(97);delay(300);
myservo.write(98);delay(66);
myservo.write(99);delay(133);
myservo.write(98);delay(33);
myservo.write(97);delay(33);
myservo.write(96);delay(33);
myservo.write(95);delay(233);
myservo.write(94);delay(233);
myservo.write(95);delay(33);
myservo.write(96);delay(600);
myservo.write(97);delay(66);
myservo.write(98);delay(100);
myservo.write(99);delay(66);
myservo.write(98);delay(333);
myservo.write(97);delay(66);
myservo.write(96);delay(200);
myservo.write(94);delay(133);
myservo.write(93);delay(100);
myservo.write(96);delay(666);
myservo.write(95);delay(133);
myservo.write(94);delay(66);
myservo.write(93);delay(100);
myservo.write(94);delay(166);
myservo.write(95);delay(100);
myservo.write(96);delay(200);
myservo.write(97);delay(200);
myservo.write(99);delay(66);
myservo.write(100);delay(66);
myservo.write(98);delay(1066);
myservo.write(99);delay(233);
myservo.write(98);delay(200);
myservo.write(97);delay(33);
myservo.write(96);delay(33);
myservo.write(94);delay(400);
myservo.write(96);delay(33);
myservo.write(97);delay(66);
myservo.write(98);delay(933);
myservo.write(97);delay(66);
myservo.write(96);delay(600);
myservo.write(95);delay(2200);
myservo.write(96);delay(1133);
myservo.write(95);delay(466);
myservo.write(92);delay(33);
myservo.write(89);delay(33);
myservo.write(86);delay(100);
myservo.write(88);delay(33);
myservo.write(90);delay(33);
myservo.write(92);delay(33);
myservo.write(94);delay(33);
myservo.write(95);delay(1366);
myservo.write(94);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Sylvestre PRABAKARAN</dc:creator>
  <cp:lastModifiedBy>Sylvestre PRABAKARAN</cp:lastModifiedBy>
  <dcterms:created xsi:type="dcterms:W3CDTF">2016-10-04T15:12:31Z</dcterms:created>
  <dcterms:modified xsi:type="dcterms:W3CDTF">2016-10-08T13:25:31Z</dcterms:modified>
</cp:coreProperties>
</file>