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encer_C\Desktop\"/>
    </mc:Choice>
  </mc:AlternateContent>
  <xr:revisionPtr revIDLastSave="0" documentId="13_ncr:1_{1CB2C6D3-24D5-4BAB-9D66-7061DB8A65D4}" xr6:coauthVersionLast="47" xr6:coauthVersionMax="47" xr10:uidLastSave="{00000000-0000-0000-0000-000000000000}"/>
  <bookViews>
    <workbookView xWindow="11520" yWindow="0" windowWidth="11520" windowHeight="12360" tabRatio="929" activeTab="1" xr2:uid="{00000000-000D-0000-FFFF-FFFF00000000}"/>
  </bookViews>
  <sheets>
    <sheet name="Jurisdiction Report" sheetId="7" r:id="rId1"/>
    <sheet name="BOT Owned State Parks" sheetId="8" r:id="rId2"/>
    <sheet name="Joint Ownership State Parks" sheetId="9" r:id="rId3"/>
    <sheet name="State Greenways and Trails" sheetId="10" r:id="rId4"/>
    <sheet name="Combined" sheetId="15" r:id="rId5"/>
    <sheet name="Glossary" sheetId="11" r:id="rId6"/>
    <sheet name="Summary" sheetId="14" r:id="rId7"/>
  </sheets>
  <externalReferences>
    <externalReference r:id="rId8"/>
  </externalReferences>
  <definedNames>
    <definedName name="_xlnm._FilterDatabase" localSheetId="1" hidden="1">'BOT Owned State Parks'!$A$1:$L$1</definedName>
    <definedName name="_xlnm._FilterDatabase" localSheetId="0" hidden="1">'Jurisdiction Report'!$A$1:$O$223</definedName>
    <definedName name="_xlnm.Print_Titles" localSheetId="1">'BOT Owned State Parks'!$1:$1</definedName>
    <definedName name="_xlnm.Print_Titles" localSheetId="2">'Joint Ownership State Parks'!$1:$2</definedName>
    <definedName name="_xlnm.Print_Titles" localSheetId="3">'State Greenways and Trails'!$1:$2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6" i="8" l="1"/>
  <c r="F254" i="15"/>
  <c r="F251" i="15"/>
  <c r="F248" i="15"/>
  <c r="F236" i="15"/>
  <c r="F230" i="15"/>
  <c r="F223" i="15"/>
  <c r="F220" i="15"/>
  <c r="F217" i="15"/>
  <c r="F210" i="15"/>
  <c r="F205" i="15"/>
  <c r="F199" i="15"/>
  <c r="F192" i="15"/>
  <c r="F185" i="15"/>
  <c r="F180" i="15"/>
  <c r="F175" i="15"/>
  <c r="F172" i="15"/>
  <c r="F165" i="15"/>
  <c r="F160" i="15"/>
  <c r="F157" i="15"/>
  <c r="F147" i="15"/>
  <c r="F132" i="15"/>
  <c r="F129" i="15"/>
  <c r="F126" i="15"/>
  <c r="F117" i="15"/>
  <c r="F109" i="15"/>
  <c r="F105" i="15"/>
  <c r="F101" i="15"/>
  <c r="F89" i="15"/>
  <c r="F86" i="15"/>
  <c r="F79" i="15"/>
  <c r="F74" i="15"/>
  <c r="F65" i="15"/>
  <c r="F50" i="15"/>
  <c r="F39" i="15"/>
  <c r="F34" i="15"/>
  <c r="F22" i="15"/>
  <c r="F19" i="15"/>
  <c r="F13" i="15"/>
  <c r="F7" i="15"/>
  <c r="F116" i="9" l="1"/>
  <c r="C7" i="14" l="1"/>
  <c r="F119" i="9" l="1"/>
  <c r="F76" i="9" l="1"/>
  <c r="F51" i="9"/>
  <c r="F41" i="9" l="1"/>
  <c r="F6" i="10" l="1"/>
  <c r="F108" i="9" l="1"/>
  <c r="F102" i="9"/>
  <c r="F87" i="9"/>
  <c r="F83" i="9"/>
  <c r="F70" i="9"/>
  <c r="F58" i="9"/>
  <c r="F55" i="9"/>
  <c r="F47" i="9"/>
  <c r="F44" i="9"/>
  <c r="F38" i="9"/>
  <c r="F31" i="9"/>
  <c r="F27" i="9"/>
  <c r="F14" i="9"/>
  <c r="F11" i="9"/>
  <c r="F20" i="10" l="1"/>
  <c r="F14" i="10"/>
  <c r="F111" i="9" l="1"/>
  <c r="F105" i="9"/>
  <c r="F98" i="9"/>
  <c r="F95" i="9"/>
  <c r="F90" i="9"/>
  <c r="F79" i="9"/>
  <c r="F73" i="9"/>
  <c r="F67" i="9"/>
  <c r="F64" i="9"/>
  <c r="F61" i="9"/>
  <c r="F35" i="9"/>
  <c r="F24" i="9"/>
  <c r="F20" i="9"/>
  <c r="F17" i="9"/>
  <c r="F8" i="9"/>
  <c r="F5" i="9"/>
  <c r="A6" i="9"/>
  <c r="A9" i="9" s="1"/>
  <c r="A12" i="9" s="1"/>
  <c r="A15" i="9" s="1"/>
  <c r="A18" i="9" s="1"/>
  <c r="A21" i="9" s="1"/>
  <c r="A22" i="9" s="1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8" i="8" l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</calcChain>
</file>

<file path=xl/sharedStrings.xml><?xml version="1.0" encoding="utf-8"?>
<sst xmlns="http://schemas.openxmlformats.org/spreadsheetml/2006/main" count="3923" uniqueCount="649">
  <si>
    <t>Lease</t>
  </si>
  <si>
    <t>Open-No Fee Required</t>
  </si>
  <si>
    <t xml:space="preserve">Hillsborough </t>
  </si>
  <si>
    <t>Open-Fee Required</t>
  </si>
  <si>
    <t>Leon</t>
  </si>
  <si>
    <t>Ornamental Garden</t>
  </si>
  <si>
    <t xml:space="preserve">Preserve </t>
  </si>
  <si>
    <t>Recreation Area</t>
  </si>
  <si>
    <t>Preserve</t>
  </si>
  <si>
    <t>Park</t>
  </si>
  <si>
    <t>Franklin</t>
  </si>
  <si>
    <t>USACOE</t>
  </si>
  <si>
    <t>Duval</t>
  </si>
  <si>
    <t>SJRWMD</t>
  </si>
  <si>
    <t>Santa Rosa</t>
  </si>
  <si>
    <t>Volusia</t>
  </si>
  <si>
    <t>Pinellas</t>
  </si>
  <si>
    <t>Bay</t>
  </si>
  <si>
    <t>Lee</t>
  </si>
  <si>
    <t>Levy</t>
  </si>
  <si>
    <t>Collier</t>
  </si>
  <si>
    <t>Gulf</t>
  </si>
  <si>
    <t>Citrus</t>
  </si>
  <si>
    <t>Sumter</t>
  </si>
  <si>
    <t>Walton</t>
  </si>
  <si>
    <t>Alachua</t>
  </si>
  <si>
    <t>Charlotte</t>
  </si>
  <si>
    <t>Taylor</t>
  </si>
  <si>
    <t>Wakulla</t>
  </si>
  <si>
    <t>Hillsborough</t>
  </si>
  <si>
    <t>Undetermined</t>
  </si>
  <si>
    <t>USFWS</t>
  </si>
  <si>
    <t>Washington</t>
  </si>
  <si>
    <t>St. Johns</t>
  </si>
  <si>
    <t>Nassau</t>
  </si>
  <si>
    <t>Jackson</t>
  </si>
  <si>
    <t>St. Lucie</t>
  </si>
  <si>
    <t>Monroe</t>
  </si>
  <si>
    <t>Okaloosa</t>
  </si>
  <si>
    <t>Flagler</t>
  </si>
  <si>
    <t>Broward</t>
  </si>
  <si>
    <t>Palm Beach</t>
  </si>
  <si>
    <t>SFWMD</t>
  </si>
  <si>
    <t>Manatee</t>
  </si>
  <si>
    <t>Open-Prior Arrangement Required</t>
  </si>
  <si>
    <t>Lake</t>
  </si>
  <si>
    <t>Special Feature Site (A)</t>
  </si>
  <si>
    <t>Highlands</t>
  </si>
  <si>
    <t>Jefferson</t>
  </si>
  <si>
    <t>SRWMD</t>
  </si>
  <si>
    <t>Clay</t>
  </si>
  <si>
    <t>SWFWMD</t>
  </si>
  <si>
    <t>FDOT</t>
  </si>
  <si>
    <t>Special Feature Site (H)</t>
  </si>
  <si>
    <t>Baker</t>
  </si>
  <si>
    <t>Sarasota</t>
  </si>
  <si>
    <t>Hardee</t>
  </si>
  <si>
    <t>Suwannee</t>
  </si>
  <si>
    <t>Escambia</t>
  </si>
  <si>
    <t>Marion</t>
  </si>
  <si>
    <t>Putnam</t>
  </si>
  <si>
    <t>Martin</t>
  </si>
  <si>
    <t>Hamilton</t>
  </si>
  <si>
    <t xml:space="preserve">Special Feature Site (H) </t>
  </si>
  <si>
    <t>Lafayette</t>
  </si>
  <si>
    <t>Special Feature Site (G)</t>
  </si>
  <si>
    <t>Pasco</t>
  </si>
  <si>
    <t>Dagny Johnson Key Largo Hammock Botanical State Park</t>
  </si>
  <si>
    <t>Madison</t>
  </si>
  <si>
    <t>Bald Point State Park</t>
  </si>
  <si>
    <t>Big Lagoon State Park</t>
  </si>
  <si>
    <t>Bill Baggs Cape Florida State Park</t>
  </si>
  <si>
    <t>Anclote Key Preserve State Park</t>
  </si>
  <si>
    <t>Alfred B. Maclay Gardens State Park</t>
  </si>
  <si>
    <t>Alafia River State Park</t>
  </si>
  <si>
    <t>Blue Spring State Park</t>
  </si>
  <si>
    <t>Bulow Creek State Park</t>
  </si>
  <si>
    <t>Caladesi Island State Park</t>
  </si>
  <si>
    <t>Camp Helen State Park</t>
  </si>
  <si>
    <t>Cayo Costa State Park</t>
  </si>
  <si>
    <t>Cedar Key Museum State Park</t>
  </si>
  <si>
    <t>Cedar Key Scrub State Reserve</t>
  </si>
  <si>
    <t>Collier-Seminole State Park</t>
  </si>
  <si>
    <t>Crystal River Archaeological State Park</t>
  </si>
  <si>
    <t>Dade Battlefield Historic State Park</t>
  </si>
  <si>
    <t>De Leon Springs State Park</t>
  </si>
  <si>
    <t>Deer Lake State Park</t>
  </si>
  <si>
    <t>Delnor-Wiggins Pass State Park</t>
  </si>
  <si>
    <t>Don Pedro Island State Park</t>
  </si>
  <si>
    <t>Dudley Farm Historic State Park</t>
  </si>
  <si>
    <t>Econfina River State Park</t>
  </si>
  <si>
    <t>Eden Gardens State Park</t>
  </si>
  <si>
    <t>Falling Waters State Park</t>
  </si>
  <si>
    <t>Fanning Springs State Park</t>
  </si>
  <si>
    <t>Faver-Dykes State Park</t>
  </si>
  <si>
    <t>Florida Caverns State Park</t>
  </si>
  <si>
    <t>Forest Capital Museum State Park</t>
  </si>
  <si>
    <t>Fort Clinch State Park</t>
  </si>
  <si>
    <t>Fort Cooper State Park</t>
  </si>
  <si>
    <t>Gasparilla Island State Park</t>
  </si>
  <si>
    <t>Grayton Beach State Park</t>
  </si>
  <si>
    <t>Haw Creek Preserve State Park</t>
  </si>
  <si>
    <t>Henderson Beach State Park</t>
  </si>
  <si>
    <t>Highlands Hammock State Park</t>
  </si>
  <si>
    <t>Hillsborough River State Park</t>
  </si>
  <si>
    <t>Honeymoon Island State Park</t>
  </si>
  <si>
    <t>Hontoon Island State Park</t>
  </si>
  <si>
    <t>Hugh Taylor Birch State Park</t>
  </si>
  <si>
    <t>Indian Key Historic State Park</t>
  </si>
  <si>
    <t>John Gorrie Museum State Park</t>
  </si>
  <si>
    <t>Jonathan Dickinson State Park</t>
  </si>
  <si>
    <t>Kissimmee Prairie Preserve State Park</t>
  </si>
  <si>
    <t>Lake Griffin State Park</t>
  </si>
  <si>
    <t>Lake Jackson Mounds Archaeological State Park</t>
  </si>
  <si>
    <t>Lake Louisa State Park</t>
  </si>
  <si>
    <t>Lake Manatee State Park</t>
  </si>
  <si>
    <t>Lake Talquin State Park</t>
  </si>
  <si>
    <t>Little Manatee River State Park</t>
  </si>
  <si>
    <t>Little Talbot Island State Park</t>
  </si>
  <si>
    <t>Long Key State Park</t>
  </si>
  <si>
    <t>Lovers Key State Park</t>
  </si>
  <si>
    <t>Madira Bickel Mound State Archaeological Site</t>
  </si>
  <si>
    <t>Mound Key Archaeological State Park</t>
  </si>
  <si>
    <t>Myakka River State Park</t>
  </si>
  <si>
    <t>North Peninsula State Park</t>
  </si>
  <si>
    <t>O'Leno State Park</t>
  </si>
  <si>
    <t>Ochlockonee River State Park</t>
  </si>
  <si>
    <t>Oleta River State Park</t>
  </si>
  <si>
    <t>Oscar Scherer State Park</t>
  </si>
  <si>
    <t>Paynes Creek Historic State Park</t>
  </si>
  <si>
    <t>Perdido Key State Park</t>
  </si>
  <si>
    <t>Ponce de Leon Springs State Park</t>
  </si>
  <si>
    <t>Rainbow Springs State Park</t>
  </si>
  <si>
    <t>Ravine Gardens State Park</t>
  </si>
  <si>
    <t>Rock Springs Run State Reserve</t>
  </si>
  <si>
    <t>Savannas Preserve State Park</t>
  </si>
  <si>
    <t>Seabranch Preserve State Park</t>
  </si>
  <si>
    <t>Sebastian Inlet State Park</t>
  </si>
  <si>
    <t>Skyway Fishing Pier State Park</t>
  </si>
  <si>
    <t>St. Lucie Inlet Preserve State Park</t>
  </si>
  <si>
    <t>Stump Pass Beach State Park</t>
  </si>
  <si>
    <t>T.H. Stone Memorial St. Joseph Peninsula State Park</t>
  </si>
  <si>
    <t>Tarkiln Bayou Preserve State Park</t>
  </si>
  <si>
    <t>Three Rivers State Park</t>
  </si>
  <si>
    <t>Tomoka State Park</t>
  </si>
  <si>
    <t>Topsail Hill Preserve State Park</t>
  </si>
  <si>
    <t>Torreya State Park</t>
  </si>
  <si>
    <t>Troy Spring State Park</t>
  </si>
  <si>
    <t>Wekiwa Springs State Park</t>
  </si>
  <si>
    <t>Ybor City Museum State Park</t>
  </si>
  <si>
    <t>Yellow Bluff Fort Historic State Park</t>
  </si>
  <si>
    <t>Charlotte Harbor Preserve State Park</t>
  </si>
  <si>
    <t>Cockroach Bay Preserve State Park</t>
  </si>
  <si>
    <t>Crystal River Preserve State Park</t>
  </si>
  <si>
    <t>Estero Bay Preserve State Park</t>
  </si>
  <si>
    <t>Terra Ceia Preserve State Park</t>
  </si>
  <si>
    <t>Fort Mose Historic State Park</t>
  </si>
  <si>
    <t>Brevard</t>
  </si>
  <si>
    <t>Public Access Status</t>
  </si>
  <si>
    <t>Site Name</t>
  </si>
  <si>
    <t>Expiration Date</t>
  </si>
  <si>
    <t>Atlantic Ridge Preserve State Park</t>
  </si>
  <si>
    <t xml:space="preserve">Lease </t>
  </si>
  <si>
    <t>Upland Acreage</t>
  </si>
  <si>
    <t>BTIITF</t>
  </si>
  <si>
    <t>Letchworth-Love Mounds Archaeological State Park</t>
  </si>
  <si>
    <t>Miami-Dade</t>
  </si>
  <si>
    <t>Polk</t>
  </si>
  <si>
    <t>Dunns Creek State Park</t>
  </si>
  <si>
    <t>Orman House Historic State Park</t>
  </si>
  <si>
    <t>Colt Creek State Park</t>
  </si>
  <si>
    <t>City of Apalachicola</t>
  </si>
  <si>
    <t>Weeki Wachee Springs State Park</t>
  </si>
  <si>
    <t>Hernando</t>
  </si>
  <si>
    <t>Folk Culture Center</t>
  </si>
  <si>
    <t>Blackwater Heritage State Trail</t>
  </si>
  <si>
    <t>Withlacoochee State Trail</t>
  </si>
  <si>
    <t>Tallahassee-St. Marks Historic Railroad State Trail</t>
  </si>
  <si>
    <t>Florida Keys Overseas Heritage Trail</t>
  </si>
  <si>
    <t>Volusia County</t>
  </si>
  <si>
    <t>Nature Coast State Trail</t>
  </si>
  <si>
    <t>Marjorie Harris Carr Cross Florida Greenways State Recreation and Conservation Area</t>
  </si>
  <si>
    <t>Trail</t>
  </si>
  <si>
    <t>St. Marks River Preserve State Park</t>
  </si>
  <si>
    <t>Greenway</t>
  </si>
  <si>
    <t>Lee County</t>
  </si>
  <si>
    <t>Total Acreage</t>
  </si>
  <si>
    <t>Open Fee Required</t>
  </si>
  <si>
    <t>Silver Springs State Park</t>
  </si>
  <si>
    <t>Lake Kissimmee State Park</t>
  </si>
  <si>
    <t>Ichetucknee Springs State Park</t>
  </si>
  <si>
    <t>Management Agreement</t>
  </si>
  <si>
    <t>Alachua County</t>
  </si>
  <si>
    <t>Marion County</t>
  </si>
  <si>
    <t>Submerged Lands Lease</t>
  </si>
  <si>
    <t>Suwannee River State Park</t>
  </si>
  <si>
    <t>Paynes Prairie Preserve State Park</t>
  </si>
  <si>
    <t>St. Johns County</t>
  </si>
  <si>
    <t>BTIIFF</t>
  </si>
  <si>
    <t xml:space="preserve">Lafayette Blue Springs State Park </t>
  </si>
  <si>
    <t>Ichetucknee Trace</t>
  </si>
  <si>
    <t>Columbia</t>
  </si>
  <si>
    <t>Gainesville-to-Hawthorne State Trail</t>
  </si>
  <si>
    <t>Allen David Broussard Catfish Creek Preserve State Park</t>
  </si>
  <si>
    <t>Bulow Plantation Ruins Historic State Park</t>
  </si>
  <si>
    <t>Constitution Convention Museum State Park</t>
  </si>
  <si>
    <t>Devil's Millhopper Geological State Park</t>
  </si>
  <si>
    <t>Edward Ball Wakulla Springs State Park</t>
  </si>
  <si>
    <t>Ellie Schiller Homosassa Springs Wildlife State Park</t>
  </si>
  <si>
    <t>Fakahatchee Strand Preserve State Park</t>
  </si>
  <si>
    <t>Fernandina Plaza Historic State Park</t>
  </si>
  <si>
    <t>Fort George Island Cultural State Park</t>
  </si>
  <si>
    <t>Fort Zachary Taylor Historic State Park</t>
  </si>
  <si>
    <t>Fred Gannon Rocky Bayou State Park</t>
  </si>
  <si>
    <t>George Crady Bridge Fishing Pier State Park</t>
  </si>
  <si>
    <t>Gamble Rogers Memorial State Recreation Area at Flagler Beach</t>
  </si>
  <si>
    <t>John D. MacArthur Beach State Park</t>
  </si>
  <si>
    <t>John Pennekamp Coral Reef State Park</t>
  </si>
  <si>
    <t>Judah P. Benjamin Confederate Memorial at Gamble Plantation Historic State Park</t>
  </si>
  <si>
    <t>Lower Wekiva River Preserve State Park</t>
  </si>
  <si>
    <t>Marjorie Kinnan Rawlings Historic State Park</t>
  </si>
  <si>
    <t>Mike Roess Gold Head Branch State Park</t>
  </si>
  <si>
    <t>Natural Bridge Battlefield Historic State Park</t>
  </si>
  <si>
    <t>Okeechobee Battlefield Historic State Park</t>
  </si>
  <si>
    <t>Olustee Battlefield Historic State Park</t>
  </si>
  <si>
    <t>Pumpkin Hill Creek Preserve State Park</t>
  </si>
  <si>
    <t>San Felasco Hammock Preserve State Park</t>
  </si>
  <si>
    <t>St. Sebastian River Preserve State Park</t>
  </si>
  <si>
    <t>Stephen Foster Folk Culture Center State Park</t>
  </si>
  <si>
    <t>Waccasassa Bay Preserve State Park</t>
  </si>
  <si>
    <t>Washington Oaks Gardens State Park</t>
  </si>
  <si>
    <t>Werner-Boyce Salt Springs State Park</t>
  </si>
  <si>
    <t>Wes Skiles Peacock Springs State Park</t>
  </si>
  <si>
    <t>Windley Key Fossil Reef Geological State Park</t>
  </si>
  <si>
    <t>Yulee Sugar Mill Ruins Historic State Park</t>
  </si>
  <si>
    <t>General James A. Van Fleet State Trail</t>
  </si>
  <si>
    <t>Indian River Lagoon Preserve State Park</t>
  </si>
  <si>
    <t>Okeechobee</t>
  </si>
  <si>
    <t>Addison Blockhouse Historic State Park</t>
  </si>
  <si>
    <t>Anastasia State Park</t>
  </si>
  <si>
    <t>Bahia Honda State Park</t>
  </si>
  <si>
    <t>Big Shoals State Park</t>
  </si>
  <si>
    <t>Big Talbot Island State Park</t>
  </si>
  <si>
    <t xml:space="preserve">Museum </t>
  </si>
  <si>
    <t xml:space="preserve">Reserve </t>
  </si>
  <si>
    <t>Curry Hammock State Park</t>
  </si>
  <si>
    <t xml:space="preserve">Special Feature Site (B) </t>
  </si>
  <si>
    <t>Dr. Julian G. Bruce St. George Island State Park</t>
  </si>
  <si>
    <t xml:space="preserve">Ornamental Garden </t>
  </si>
  <si>
    <t>USCG</t>
  </si>
  <si>
    <t xml:space="preserve">Fishing Pier </t>
  </si>
  <si>
    <t>Special Feature Site (B)</t>
  </si>
  <si>
    <t xml:space="preserve">Special Feature Site (A) </t>
  </si>
  <si>
    <t>Reserve</t>
  </si>
  <si>
    <t>Museum</t>
  </si>
  <si>
    <t>San Pedro Underwater Archaeological Preserve State Park</t>
  </si>
  <si>
    <t>Town of Marineland</t>
  </si>
  <si>
    <t>Taylor County</t>
  </si>
  <si>
    <t>Hillsborough County</t>
  </si>
  <si>
    <t>Florida Audubon Society</t>
  </si>
  <si>
    <t>Classification</t>
  </si>
  <si>
    <t>Submerged Acreage</t>
  </si>
  <si>
    <t>Palatka-to-Lake Butler State Trail</t>
  </si>
  <si>
    <t>Wildlife Park</t>
  </si>
  <si>
    <t>Lake June-in-Winter Scrub Preserve State Park</t>
  </si>
  <si>
    <t>Open- Fee Required</t>
  </si>
  <si>
    <t xml:space="preserve">Open-Prior Arrangement Required </t>
  </si>
  <si>
    <t>Gilchrist</t>
  </si>
  <si>
    <t>Koreshan State Park</t>
  </si>
  <si>
    <t>Price's Scrub State Park</t>
  </si>
  <si>
    <t>Ruth B. Kirby Gilchrist Blue Springs State Park</t>
  </si>
  <si>
    <t>Egmont Key State Park</t>
  </si>
  <si>
    <t>Madison Blue Spring State Park</t>
  </si>
  <si>
    <t xml:space="preserve">Dr. Von D. Mizell-Eula Johnson State Park </t>
  </si>
  <si>
    <t>Lease Number</t>
  </si>
  <si>
    <t>DRP Interest</t>
  </si>
  <si>
    <t>Owner</t>
  </si>
  <si>
    <t xml:space="preserve">Palatka-to-St. Augustine State Trail </t>
  </si>
  <si>
    <t>River Rise Preserve State Park</t>
  </si>
  <si>
    <t>St. Andrews State Park</t>
  </si>
  <si>
    <t>Holmes, Walton</t>
  </si>
  <si>
    <t>Leon, Wakulla</t>
  </si>
  <si>
    <t>Jefferson, Leon</t>
  </si>
  <si>
    <t>Jackson, Gadsden, Liberty</t>
  </si>
  <si>
    <t>San Marcos de Apalachee State Park</t>
  </si>
  <si>
    <t>Hamilton, Columbia</t>
  </si>
  <si>
    <t>Columbia, Suwannee</t>
  </si>
  <si>
    <t>Levy, Dixie</t>
  </si>
  <si>
    <t>Manatee Springs State Park</t>
  </si>
  <si>
    <t>Dixie, Gilchrist, Levy</t>
  </si>
  <si>
    <t>Alachua, Columbia</t>
  </si>
  <si>
    <t>Bradford, Clay, Putnam, Union</t>
  </si>
  <si>
    <t>BTIITF, SJRWMD</t>
  </si>
  <si>
    <t>Hamilton, Madison, Suwannee</t>
  </si>
  <si>
    <t>Suwannee River Wilderness State Trail</t>
  </si>
  <si>
    <t>Dixie, Hamilton, Lafayette, Suwannee</t>
  </si>
  <si>
    <t>Citrus, Hernando, Pasco</t>
  </si>
  <si>
    <t>Citrus, Levy</t>
  </si>
  <si>
    <t>BTIITF, SFWMD</t>
  </si>
  <si>
    <t>BTIITF, SWFWMD</t>
  </si>
  <si>
    <t>Flagler, Volusia</t>
  </si>
  <si>
    <t>Lake, Polk, Sumter</t>
  </si>
  <si>
    <t>Flagler, Putnam, Volusia</t>
  </si>
  <si>
    <t>Volusia, Lake</t>
  </si>
  <si>
    <t>Okeechobee, Osceola</t>
  </si>
  <si>
    <t>Lake, Seminole</t>
  </si>
  <si>
    <t>Citrus, Levy, Marion, Putnam</t>
  </si>
  <si>
    <t>Putnam, St. Johns</t>
  </si>
  <si>
    <t>Orange, Lake, Seminole</t>
  </si>
  <si>
    <t>Brevard, Indian River</t>
  </si>
  <si>
    <t xml:space="preserve">BTIITF, SJRWMD </t>
  </si>
  <si>
    <t xml:space="preserve">Pasco, Pinellas </t>
  </si>
  <si>
    <t>Charlotte, Lee</t>
  </si>
  <si>
    <t>Highlands, Hardee</t>
  </si>
  <si>
    <t>Hillsborough, Manatee, Pinellas</t>
  </si>
  <si>
    <t>Manatee, Sarasota</t>
  </si>
  <si>
    <t>Fort Pierce Inlet State Park</t>
  </si>
  <si>
    <t>The Barnacle Historic State Park</t>
  </si>
  <si>
    <t>Martin, St. Lucie</t>
  </si>
  <si>
    <t>Amelia Island State Park</t>
  </si>
  <si>
    <t>Avalon State Park</t>
  </si>
  <si>
    <t>Blackwater River State Park</t>
  </si>
  <si>
    <t>South Fork State Park</t>
  </si>
  <si>
    <t>Wingate Creek State Park</t>
  </si>
  <si>
    <t>Acquisition Date</t>
  </si>
  <si>
    <t>Execution Date</t>
  </si>
  <si>
    <t>Lignumvitae Key Botanical State Park</t>
  </si>
  <si>
    <t>Yellow River Marsh Preserve State Park</t>
  </si>
  <si>
    <t>Wetland Acreage</t>
  </si>
  <si>
    <t>George Olthafer</t>
  </si>
  <si>
    <t>USDA</t>
  </si>
  <si>
    <t>FDOS</t>
  </si>
  <si>
    <t>District</t>
  </si>
  <si>
    <t>County</t>
  </si>
  <si>
    <t>COUNTY</t>
  </si>
  <si>
    <t>CITY</t>
  </si>
  <si>
    <t>PRIVATE</t>
  </si>
  <si>
    <t>FIND</t>
  </si>
  <si>
    <t>Dedication</t>
  </si>
  <si>
    <t>Letter of Consent</t>
  </si>
  <si>
    <t>Unit Name</t>
  </si>
  <si>
    <t>Unit Classification</t>
  </si>
  <si>
    <t>DRP
Interest</t>
  </si>
  <si>
    <t>Lease
Number</t>
  </si>
  <si>
    <t>Unit
Classification</t>
  </si>
  <si>
    <t>Public Access
Status</t>
  </si>
  <si>
    <t>Addison Blockhouse
Historic State Park</t>
  </si>
  <si>
    <t>Alfred B. Maclay Gardens
State Park</t>
  </si>
  <si>
    <t>Bulow Plantation Ruins
Historic State Park</t>
  </si>
  <si>
    <t>Bill Baggs Cape Florida
State Park</t>
  </si>
  <si>
    <t>Expiration
Date</t>
  </si>
  <si>
    <t>Anclote Key Preserve
State Park</t>
  </si>
  <si>
    <t>Cedar Key Museum
State Park</t>
  </si>
  <si>
    <t>Cedar Key Scrub
State Reserve</t>
  </si>
  <si>
    <t>Cockroach Bay Preserve
State Park</t>
  </si>
  <si>
    <t>Constitution Convention
Museum State Park</t>
  </si>
  <si>
    <t>Crystal River Archaeological
State Park</t>
  </si>
  <si>
    <t>Crystal River Preserve
State Park</t>
  </si>
  <si>
    <t>Dade Battlefield
Historic State Park</t>
  </si>
  <si>
    <t>Delnor-Wiggins Pass
State Park</t>
  </si>
  <si>
    <t>Devil's Millhopper
Geological State Park</t>
  </si>
  <si>
    <t>Dr. Julian G. Bruce
St. George Island State Park</t>
  </si>
  <si>
    <t>George Crady Bridge
Fishing Pier State Park</t>
  </si>
  <si>
    <t>John D. MacArthur Beach
State Park</t>
  </si>
  <si>
    <t>Lake Jackson Mounds
Archaeological State Park</t>
  </si>
  <si>
    <t>Lake June-in-Winter Scrub
Preserve State Park</t>
  </si>
  <si>
    <t>Letchworth-Love Mounds
Archaeological State Park</t>
  </si>
  <si>
    <t>Marjorie Kinnan Rawlings
Historic State Park</t>
  </si>
  <si>
    <t>Natural Bridge Battlefield
Historic State Park</t>
  </si>
  <si>
    <t>Okeechobee Battlefield
Historic State Park</t>
  </si>
  <si>
    <t>Ponce de Leon Springs
State Park</t>
  </si>
  <si>
    <t>Ruth B. Kirby Gilchrist
Blue Springs State Park</t>
  </si>
  <si>
    <t>San Marcos de Apalachee
State Park</t>
  </si>
  <si>
    <t>Waccasassa Bay Preserve
State Park</t>
  </si>
  <si>
    <t>Washington Oaks Gardens
State Park</t>
  </si>
  <si>
    <t>Windley Key Fossil Reef
Geological State Park</t>
  </si>
  <si>
    <t>Yulee Sugar Mill Ruins
Historic State Park</t>
  </si>
  <si>
    <t xml:space="preserve">Pasco
Pinellas </t>
  </si>
  <si>
    <t>Flagler
Volusia</t>
  </si>
  <si>
    <t>Citrus
Levy</t>
  </si>
  <si>
    <t>Flagler
Putnam
Volusia</t>
  </si>
  <si>
    <t>Highlands
Hardee</t>
  </si>
  <si>
    <t>Columbia
Suwannee</t>
  </si>
  <si>
    <t>Lake
Seminole</t>
  </si>
  <si>
    <t>Levy
Dixie</t>
  </si>
  <si>
    <t>Alachua
Columbia</t>
  </si>
  <si>
    <t>Holmes
Walton</t>
  </si>
  <si>
    <t>Orange
Lake
Seminole</t>
  </si>
  <si>
    <t>Brevard
Indian River</t>
  </si>
  <si>
    <t>Jefferson
Leon</t>
  </si>
  <si>
    <t>Hamilton
Madison
Suwannee</t>
  </si>
  <si>
    <t>Jackson
Gadsden
Liberty</t>
  </si>
  <si>
    <t>Special
Feature Site (H)</t>
  </si>
  <si>
    <t>Special
Feature Site (A)</t>
  </si>
  <si>
    <t xml:space="preserve">Special
Feature Site (H) </t>
  </si>
  <si>
    <t>Special
Feature Site (G)</t>
  </si>
  <si>
    <t>Special
Feature Site (B)</t>
  </si>
  <si>
    <t xml:space="preserve">Open-Prior
Arrangement Required </t>
  </si>
  <si>
    <t>Open-Prior
Arrangement Required</t>
  </si>
  <si>
    <t>Alafia River
State Park</t>
  </si>
  <si>
    <t>Amelia Island
State Park</t>
  </si>
  <si>
    <t>Anastasia
State Park</t>
  </si>
  <si>
    <t>Avalon
State Park</t>
  </si>
  <si>
    <t>Bahia Honda
State Park</t>
  </si>
  <si>
    <t>Bald Point
State Park</t>
  </si>
  <si>
    <t>Big Talbot Island
State Park</t>
  </si>
  <si>
    <t>Blackwater River
State Park</t>
  </si>
  <si>
    <t>Blue Spring
State Park</t>
  </si>
  <si>
    <t>Bulow Creek
State Park</t>
  </si>
  <si>
    <t>Caladesi Island
State Park</t>
  </si>
  <si>
    <t>Camp Helen
State Park</t>
  </si>
  <si>
    <t>Collier-Seminole
State Park</t>
  </si>
  <si>
    <t>Curry Hammock
State Park</t>
  </si>
  <si>
    <t>De Leon Springs
State Park</t>
  </si>
  <si>
    <t>Deer Lake
State Park</t>
  </si>
  <si>
    <t>Don Pedro Island
State Park</t>
  </si>
  <si>
    <t xml:space="preserve">Dr. Von D.
Mizell-Eula Johnson
State Park </t>
  </si>
  <si>
    <t>Dudley Farm
Historic State Park</t>
  </si>
  <si>
    <t>Dunns Creek
State Park</t>
  </si>
  <si>
    <t>Econfina River
State Park</t>
  </si>
  <si>
    <t>Eden Gardens
State Park</t>
  </si>
  <si>
    <t>Edward Ball
Wakulla Springs
State Park</t>
  </si>
  <si>
    <t>Ellie Schiller
Homosassa Springs
Wildlife State Park</t>
  </si>
  <si>
    <t>Estero Bay Preserve
State Park</t>
  </si>
  <si>
    <t>Falling Waters
State Park</t>
  </si>
  <si>
    <t>Fanning Springs
State Park</t>
  </si>
  <si>
    <t>Fernandina Plaza
Historic State Park</t>
  </si>
  <si>
    <t>Florida Caverns
State Park</t>
  </si>
  <si>
    <t>Fort Clinch
State Park</t>
  </si>
  <si>
    <t>Fort Cooper
State Park</t>
  </si>
  <si>
    <t>Fort George Island
Cultural State Park</t>
  </si>
  <si>
    <t>Fort Zachary Taylor
Historic State Park</t>
  </si>
  <si>
    <t>Gamble Rogers Memorial
State Recreation Area
at Flagler Beach</t>
  </si>
  <si>
    <t>Fred Gannon
Rocky Bayou
State Park</t>
  </si>
  <si>
    <t>Gasparilla Island
State Park</t>
  </si>
  <si>
    <t>Grayton Beach
State Park</t>
  </si>
  <si>
    <t>Haw Creek Preserve
State Park</t>
  </si>
  <si>
    <t>Highlands Hammock
State Park</t>
  </si>
  <si>
    <t>Honeymoon Island
State Park</t>
  </si>
  <si>
    <t>Hugh Taylor Birch
State Park</t>
  </si>
  <si>
    <t>Ichetucknee Springs
State Park</t>
  </si>
  <si>
    <t>Indian Key Historic
State Park</t>
  </si>
  <si>
    <t>John Gorrie Museum
State Park</t>
  </si>
  <si>
    <t>John Pennekamp 
Coral Reef State Park</t>
  </si>
  <si>
    <t>Jonathan Dickinson
State Park</t>
  </si>
  <si>
    <t>Judah P. Benjamin
Confederate Memorial
at Gamble Plantation
Historic State Park</t>
  </si>
  <si>
    <t>Lake Griffin
State Park</t>
  </si>
  <si>
    <t>Lake Kissimmee
State Park</t>
  </si>
  <si>
    <t>Lake Louisa
State Park</t>
  </si>
  <si>
    <t>Lake Manatee
State Park</t>
  </si>
  <si>
    <t>Lake Talquin
State Park</t>
  </si>
  <si>
    <t>Lignumvitae Key
Botanical State Park</t>
  </si>
  <si>
    <t>Little Manatee River
State Park</t>
  </si>
  <si>
    <t>Little Talbot Island
State Park</t>
  </si>
  <si>
    <t>Long Key
State Park</t>
  </si>
  <si>
    <t>Lower Wekiva River
Preserve State Park</t>
  </si>
  <si>
    <t>Madira Bickel Mound
State Archaeological Site</t>
  </si>
  <si>
    <t>Madison Blue Spring
State Park</t>
  </si>
  <si>
    <t>Manatee Springs
State Park</t>
  </si>
  <si>
    <t>Mike Roess
Gold Head Branch
State Park</t>
  </si>
  <si>
    <t>Ochlockonee River
State Park</t>
  </si>
  <si>
    <t>O'Leno
State Park</t>
  </si>
  <si>
    <t>Oleta River
State Park</t>
  </si>
  <si>
    <t>Paynes Creek
Historic State Park</t>
  </si>
  <si>
    <t>Perdido Key
State Park</t>
  </si>
  <si>
    <t>Price's Scrub
State Park</t>
  </si>
  <si>
    <t>Ravine Gardens
State Park</t>
  </si>
  <si>
    <t>River Rise Preserve
State Park</t>
  </si>
  <si>
    <t>Rock Springs Run
State Reserve</t>
  </si>
  <si>
    <t>Seabranch Preserve
State Park</t>
  </si>
  <si>
    <t>Sebastian Inlet
State Park</t>
  </si>
  <si>
    <t>South Fork
State Park</t>
  </si>
  <si>
    <t>St. Andrews
State Park</t>
  </si>
  <si>
    <t>St. Marks River
Preserve State Park</t>
  </si>
  <si>
    <t>Stump Pass Beach
State Park</t>
  </si>
  <si>
    <t>Suwannee River
State Park</t>
  </si>
  <si>
    <t>T.H. Stone Memorial
St. Joseph Peninsula
State Park</t>
  </si>
  <si>
    <t>Tarkiln Bayou Preserve
State Park</t>
  </si>
  <si>
    <t>The Barnacle
Historic State Park</t>
  </si>
  <si>
    <t>Tomoka
State Park</t>
  </si>
  <si>
    <t>Topsail Hill Preserve
State Park</t>
  </si>
  <si>
    <t>Torreya
State Park</t>
  </si>
  <si>
    <t>Troy Spring
State Park</t>
  </si>
  <si>
    <t>Wes Skiles
Peacock Springs
State Park</t>
  </si>
  <si>
    <t>Wingate Creek
State Park</t>
  </si>
  <si>
    <t>Ybor City Museum
State Park</t>
  </si>
  <si>
    <t>Yellow Bluff Fort
Historic State Park</t>
  </si>
  <si>
    <t>Yellow River Marsh
Preserve State Park</t>
  </si>
  <si>
    <t>Management
Agreement</t>
  </si>
  <si>
    <t>Lee
County</t>
  </si>
  <si>
    <t>BTIITF
SWFWMD</t>
  </si>
  <si>
    <t>BTIITF
SJRWMD</t>
  </si>
  <si>
    <t>Town of
Marineland</t>
  </si>
  <si>
    <t>Letter of
Consent</t>
  </si>
  <si>
    <t>Taylor
County</t>
  </si>
  <si>
    <t>St. Johns
County</t>
  </si>
  <si>
    <t>Hillsborough
County</t>
  </si>
  <si>
    <t>Volusia
County</t>
  </si>
  <si>
    <t>George
Olthafer</t>
  </si>
  <si>
    <t>City of
Apalachicola</t>
  </si>
  <si>
    <t>Alachua
County</t>
  </si>
  <si>
    <t>BTIITF
SFWMD</t>
  </si>
  <si>
    <t>Marion
County</t>
  </si>
  <si>
    <t xml:space="preserve">BTIITF
SJRWMD </t>
  </si>
  <si>
    <t>Pasco
County</t>
  </si>
  <si>
    <t>Recreation
Area</t>
  </si>
  <si>
    <t xml:space="preserve">Special
Feature Site (A) </t>
  </si>
  <si>
    <t xml:space="preserve">Fishing
Pier </t>
  </si>
  <si>
    <t>Folk Culture
Center</t>
  </si>
  <si>
    <t>Hamilton
Columbia</t>
  </si>
  <si>
    <t>Charlotte
Lee</t>
  </si>
  <si>
    <t>Volusia
Lake</t>
  </si>
  <si>
    <t>Okeechobee
Osceola</t>
  </si>
  <si>
    <t>Manatee
Sarasota</t>
  </si>
  <si>
    <t>Martin
St. Lucie</t>
  </si>
  <si>
    <t>Hillsborough
Manatee
Pinellas</t>
  </si>
  <si>
    <t>Open
No Fee Required</t>
  </si>
  <si>
    <t>Open
Fee Required</t>
  </si>
  <si>
    <t>Allen David Broussard
Catfish Creek
Preserve State Park</t>
  </si>
  <si>
    <t>Big Lagoon
State Park</t>
  </si>
  <si>
    <t>Big Shoals
State Park</t>
  </si>
  <si>
    <t>Cayo Costa
State Park</t>
  </si>
  <si>
    <t>Colt Creek
State Park</t>
  </si>
  <si>
    <t>Dagny Johnson
Key Largo Hammock
Botanical State Park</t>
  </si>
  <si>
    <t>Egmont Key
State Park</t>
  </si>
  <si>
    <t>Faver-Dykes
State Park</t>
  </si>
  <si>
    <t>Forest Capital Museum
State Park</t>
  </si>
  <si>
    <t>Fort Mose
Historic State Park</t>
  </si>
  <si>
    <t>Fort Pierce Inlet
State Park</t>
  </si>
  <si>
    <t>Hillsborough River
State Park</t>
  </si>
  <si>
    <t>Hontoon Island
State Park</t>
  </si>
  <si>
    <t>Indian River Lagoon
Preserve State Park</t>
  </si>
  <si>
    <t>Kissimmee Prairie
Preserve State Park</t>
  </si>
  <si>
    <t>Koreshan
State Park</t>
  </si>
  <si>
    <t xml:space="preserve">Lafayette Blue Springs
State Park </t>
  </si>
  <si>
    <t>Lovers Key
State Park</t>
  </si>
  <si>
    <t>Myakka River
State Park</t>
  </si>
  <si>
    <t>North Peninsula
State Park</t>
  </si>
  <si>
    <t>Olustee Battlefield
Historic State Park</t>
  </si>
  <si>
    <t>Orman House
Historic State Park</t>
  </si>
  <si>
    <t>Paynes Prairie
Preserve State Park</t>
  </si>
  <si>
    <t>Atlantic Ridge
Preserve State Park</t>
  </si>
  <si>
    <t>Charlotte Harbor
Preserve State Park</t>
  </si>
  <si>
    <t>Pumpkin Hill Creek
Preserve State Park</t>
  </si>
  <si>
    <t>Rainbow Springs
State Park</t>
  </si>
  <si>
    <t>San Felasco Hammock
Preserve State Park</t>
  </si>
  <si>
    <t>San Pedro
Underwater Archaeological
Preserve State Park</t>
  </si>
  <si>
    <t>Savannas Preserve
State Park</t>
  </si>
  <si>
    <t>Silver Springs
State Park</t>
  </si>
  <si>
    <t>Skyway Fishing Pier
State Park</t>
  </si>
  <si>
    <t>St. Lucie Inlet
Preserve State Park</t>
  </si>
  <si>
    <t>St. Sebastian River
Preserve State Park</t>
  </si>
  <si>
    <t>Stephen Foster
Folk Culture Center
State Park</t>
  </si>
  <si>
    <t>Terra Ceia
Preserve State Park</t>
  </si>
  <si>
    <t>Three Rivers
State Park</t>
  </si>
  <si>
    <t>Weeki Wachee Springs
State Park</t>
  </si>
  <si>
    <t>Wekiwa Springs
State Park</t>
  </si>
  <si>
    <t>Werner-Boyce
Salt Springs
State Park</t>
  </si>
  <si>
    <t>Total</t>
  </si>
  <si>
    <t>Submerged
Lands Lease</t>
  </si>
  <si>
    <t>FL Audubon
Society</t>
  </si>
  <si>
    <t>Mound Key
Archaeological State Park</t>
  </si>
  <si>
    <t>Blackwater Heritage
State Trail</t>
  </si>
  <si>
    <t>Florida Keys
Overseas Heritage Trail</t>
  </si>
  <si>
    <t>Gainesville-to-Hawthorne
State Trail</t>
  </si>
  <si>
    <t>General James A. Van Fleet
State Trail</t>
  </si>
  <si>
    <t>Marjorie Harris Carr
Cross Florida Greenways
State Recreation and Conservation Area</t>
  </si>
  <si>
    <t>Nature Coast
State Trail</t>
  </si>
  <si>
    <t>Palatka-to-Lake Butler
State Trail</t>
  </si>
  <si>
    <t xml:space="preserve">Palatka-to-St. Augustine
State Trail </t>
  </si>
  <si>
    <t>Suwannee River Wilderness
State Trail</t>
  </si>
  <si>
    <t>Tallahassee-St. Marks
Historic Railroad State Trail</t>
  </si>
  <si>
    <t>Withlacoochee
State Trail</t>
  </si>
  <si>
    <t>Lake
Polk
Sumter</t>
  </si>
  <si>
    <t>Dixie
Gilchrist
Levy</t>
  </si>
  <si>
    <t>Putnam
St. Johns</t>
  </si>
  <si>
    <t>Leon
Wakulla</t>
  </si>
  <si>
    <t>Citrus
Hernando
Pasco</t>
  </si>
  <si>
    <t xml:space="preserve">Unit
Classification </t>
  </si>
  <si>
    <t>Citrus
Levy
Marion
Putnam</t>
  </si>
  <si>
    <t>Bradford
Clay
Putnam
Union</t>
  </si>
  <si>
    <t>Dixie
Hamilton
Lafayette
Suwannee</t>
  </si>
  <si>
    <t>#</t>
  </si>
  <si>
    <t>MA</t>
  </si>
  <si>
    <t>LOC</t>
  </si>
  <si>
    <t>SLL</t>
  </si>
  <si>
    <t>General
James A. Van Fleet
State Trail</t>
  </si>
  <si>
    <t>Oscar Scherer
State Park</t>
  </si>
  <si>
    <t>Ornamental
Garden</t>
  </si>
  <si>
    <t>Wildlife
Park</t>
  </si>
  <si>
    <t>Open
 Fee Required</t>
  </si>
  <si>
    <t xml:space="preserve">Open
Prior Arrangement
Required </t>
  </si>
  <si>
    <t>Open
Prior Arrangement
Required</t>
  </si>
  <si>
    <t>Inception</t>
  </si>
  <si>
    <t>Acreage*</t>
  </si>
  <si>
    <t>Fishing
Pier</t>
  </si>
  <si>
    <t>Pasco
Pinellas</t>
  </si>
  <si>
    <t>Special
Feature Site
Historic</t>
  </si>
  <si>
    <t>Special
Feature Site
Archaeological</t>
  </si>
  <si>
    <t>Special
Feature Site
Botanical</t>
  </si>
  <si>
    <t>Special
Feature Site
Geological</t>
  </si>
  <si>
    <r>
      <rPr>
        <b/>
        <sz val="10"/>
        <rFont val="Arial"/>
        <family val="2"/>
      </rPr>
      <t>Inception</t>
    </r>
    <r>
      <rPr>
        <sz val="10"/>
        <rFont val="Arial"/>
        <family val="2"/>
      </rPr>
      <t xml:space="preserve"> - The data on which the parcel that constitutes the initial area of the unit was acquired by the State of Florida</t>
    </r>
  </si>
  <si>
    <r>
      <rPr>
        <b/>
        <sz val="10"/>
        <rFont val="Arial"/>
        <family val="2"/>
      </rPr>
      <t>County</t>
    </r>
    <r>
      <rPr>
        <sz val="10"/>
        <rFont val="Arial"/>
        <family val="2"/>
      </rPr>
      <t xml:space="preserve"> - The Florida county in which the unit is located</t>
    </r>
  </si>
  <si>
    <r>
      <rPr>
        <b/>
        <sz val="10"/>
        <rFont val="Arial"/>
        <family val="2"/>
      </rPr>
      <t>Acreage</t>
    </r>
    <r>
      <rPr>
        <sz val="10"/>
        <rFont val="Arial"/>
        <family val="2"/>
      </rPr>
      <t xml:space="preserve"> - Area of the unit in acres</t>
    </r>
  </si>
  <si>
    <r>
      <rPr>
        <b/>
        <sz val="10"/>
        <rFont val="Arial"/>
        <family val="2"/>
      </rPr>
      <t>Owner</t>
    </r>
    <r>
      <rPr>
        <sz val="10"/>
        <rFont val="Arial"/>
        <family val="2"/>
      </rPr>
      <t xml:space="preserve"> - The entity that has fee simple title to the unit or a portion of the unit</t>
    </r>
  </si>
  <si>
    <r>
      <rPr>
        <b/>
        <sz val="10"/>
        <rFont val="Arial"/>
        <family val="2"/>
      </rPr>
      <t>BTIITF</t>
    </r>
    <r>
      <rPr>
        <sz val="10"/>
        <rFont val="Arial"/>
        <family val="2"/>
      </rPr>
      <t xml:space="preserve"> - Board of Trustees of the Internal Improvement Trust Fund</t>
    </r>
  </si>
  <si>
    <r>
      <rPr>
        <b/>
        <sz val="10"/>
        <rFont val="Arial"/>
        <family val="2"/>
      </rPr>
      <t>COUNTY</t>
    </r>
    <r>
      <rPr>
        <sz val="10"/>
        <rFont val="Arial"/>
        <family val="2"/>
      </rPr>
      <t xml:space="preserve"> - Specific Florida county with fee title interest in the unit</t>
    </r>
  </si>
  <si>
    <r>
      <rPr>
        <b/>
        <sz val="10"/>
        <rFont val="Arial"/>
        <family val="2"/>
      </rPr>
      <t>FDOT</t>
    </r>
    <r>
      <rPr>
        <sz val="10"/>
        <rFont val="Arial"/>
        <family val="2"/>
      </rPr>
      <t xml:space="preserve"> - Florida Department of Transportation</t>
    </r>
  </si>
  <si>
    <r>
      <rPr>
        <b/>
        <sz val="10"/>
        <rFont val="Arial"/>
        <family val="2"/>
      </rPr>
      <t>SFWMD</t>
    </r>
    <r>
      <rPr>
        <sz val="10"/>
        <rFont val="Arial"/>
        <family val="2"/>
      </rPr>
      <t xml:space="preserve"> - South Florida Water Management District</t>
    </r>
  </si>
  <si>
    <r>
      <rPr>
        <b/>
        <sz val="10"/>
        <rFont val="Arial"/>
        <family val="2"/>
      </rPr>
      <t>SJRWMD</t>
    </r>
    <r>
      <rPr>
        <sz val="10"/>
        <rFont val="Arial"/>
        <family val="2"/>
      </rPr>
      <t xml:space="preserve"> - St. Johns River Water Management District</t>
    </r>
  </si>
  <si>
    <r>
      <rPr>
        <b/>
        <sz val="10"/>
        <rFont val="Arial"/>
        <family val="2"/>
      </rPr>
      <t>SRWMD</t>
    </r>
    <r>
      <rPr>
        <sz val="10"/>
        <rFont val="Arial"/>
        <family val="2"/>
      </rPr>
      <t xml:space="preserve"> - Suwannee River Water Management District</t>
    </r>
  </si>
  <si>
    <r>
      <rPr>
        <b/>
        <sz val="10"/>
        <rFont val="Arial"/>
        <family val="2"/>
      </rPr>
      <t>USACOE</t>
    </r>
    <r>
      <rPr>
        <sz val="10"/>
        <rFont val="Arial"/>
        <family val="2"/>
      </rPr>
      <t xml:space="preserve"> - United State Army Corps of Engineers</t>
    </r>
  </si>
  <si>
    <r>
      <rPr>
        <b/>
        <sz val="10"/>
        <rFont val="Arial"/>
        <family val="2"/>
      </rPr>
      <t>USCG</t>
    </r>
    <r>
      <rPr>
        <sz val="10"/>
        <rFont val="Arial"/>
        <family val="2"/>
      </rPr>
      <t xml:space="preserve"> - United States Coast Guard</t>
    </r>
  </si>
  <si>
    <r>
      <rPr>
        <b/>
        <sz val="10"/>
        <rFont val="Arial"/>
        <family val="2"/>
      </rPr>
      <t>USDA</t>
    </r>
    <r>
      <rPr>
        <sz val="10"/>
        <rFont val="Arial"/>
        <family val="2"/>
      </rPr>
      <t xml:space="preserve"> - United States Department of Agriculture</t>
    </r>
  </si>
  <si>
    <r>
      <rPr>
        <b/>
        <sz val="10"/>
        <rFont val="Arial"/>
        <family val="2"/>
      </rPr>
      <t>USFWS</t>
    </r>
    <r>
      <rPr>
        <sz val="10"/>
        <rFont val="Arial"/>
        <family val="2"/>
      </rPr>
      <t xml:space="preserve"> - United States Fish and Wildlife Service</t>
    </r>
  </si>
  <si>
    <r>
      <rPr>
        <b/>
        <sz val="10"/>
        <rFont val="Arial"/>
        <family val="2"/>
      </rPr>
      <t>DRP Interest</t>
    </r>
    <r>
      <rPr>
        <sz val="10"/>
        <rFont val="Arial"/>
        <family val="2"/>
      </rPr>
      <t xml:space="preserve"> - The legal authority under which the Division of Recreation and Parks manages the unit</t>
    </r>
  </si>
  <si>
    <r>
      <rPr>
        <b/>
        <sz val="10"/>
        <rFont val="Arial"/>
        <family val="2"/>
      </rPr>
      <t>Expiration Date</t>
    </r>
    <r>
      <rPr>
        <sz val="10"/>
        <rFont val="Arial"/>
        <family val="2"/>
      </rPr>
      <t xml:space="preserve"> - The date the Division of Recreation and Parks leasehold interest in the unit expires</t>
    </r>
  </si>
  <si>
    <r>
      <rPr>
        <b/>
        <sz val="10"/>
        <rFont val="Arial"/>
        <family val="2"/>
      </rPr>
      <t>Classification</t>
    </r>
    <r>
      <rPr>
        <sz val="10"/>
        <rFont val="Arial"/>
        <family val="2"/>
      </rPr>
      <t xml:space="preserve"> - The official classification of the unit based on the purpose for which the property was acquired or the function it is supposed to serve</t>
    </r>
  </si>
  <si>
    <r>
      <rPr>
        <b/>
        <sz val="10"/>
        <rFont val="Arial"/>
        <family val="2"/>
      </rPr>
      <t>Public Access Status</t>
    </r>
    <r>
      <rPr>
        <sz val="10"/>
        <rFont val="Arial"/>
        <family val="2"/>
      </rPr>
      <t xml:space="preserve"> - The condition of the unit relative to public access</t>
    </r>
  </si>
  <si>
    <r>
      <rPr>
        <b/>
        <sz val="10"/>
        <rFont val="Arial"/>
        <family val="2"/>
      </rPr>
      <t>Open Fee Required</t>
    </r>
    <r>
      <rPr>
        <sz val="10"/>
        <rFont val="Arial"/>
        <family val="2"/>
      </rPr>
      <t xml:space="preserve"> - Available for public use and fee is required at an entrance station or honor box</t>
    </r>
  </si>
  <si>
    <r>
      <rPr>
        <b/>
        <sz val="10"/>
        <rFont val="Arial"/>
        <family val="2"/>
      </rPr>
      <t>Open No Fee Required</t>
    </r>
    <r>
      <rPr>
        <sz val="10"/>
        <rFont val="Arial"/>
        <family val="2"/>
      </rPr>
      <t xml:space="preserve"> - Available for public use and no fee is required</t>
    </r>
  </si>
  <si>
    <r>
      <rPr>
        <b/>
        <sz val="10"/>
        <rFont val="Arial"/>
        <family val="2"/>
      </rPr>
      <t>Open Prior Arrangement Required</t>
    </r>
    <r>
      <rPr>
        <sz val="10"/>
        <rFont val="Arial"/>
        <family val="2"/>
      </rPr>
      <t xml:space="preserve"> - Limited public use is permitted after making prior arrangements with appropriate staff</t>
    </r>
  </si>
  <si>
    <r>
      <rPr>
        <b/>
        <sz val="10"/>
        <rFont val="Arial"/>
        <family val="2"/>
      </rPr>
      <t>Site Name</t>
    </r>
    <r>
      <rPr>
        <sz val="10"/>
        <rFont val="Arial"/>
        <family val="2"/>
      </rPr>
      <t xml:space="preserve"> - The official designation of a state park unit or the name by which the unit is officially called</t>
    </r>
  </si>
  <si>
    <r>
      <rPr>
        <b/>
        <sz val="10"/>
        <rFont val="Arial"/>
        <family val="2"/>
      </rPr>
      <t>Management Agreement (MA)</t>
    </r>
    <r>
      <rPr>
        <sz val="10"/>
        <rFont val="Arial"/>
        <family val="2"/>
      </rPr>
      <t xml:space="preserve"> - An agreement between the owner and DRP to establish legal authority to manage the property as a state park unit</t>
    </r>
  </si>
  <si>
    <t>Parks</t>
  </si>
  <si>
    <t>Acreage</t>
  </si>
  <si>
    <t>District 1</t>
  </si>
  <si>
    <t>District 2</t>
  </si>
  <si>
    <t>District 3</t>
  </si>
  <si>
    <t>District 4</t>
  </si>
  <si>
    <t>District 5</t>
  </si>
  <si>
    <r>
      <rPr>
        <b/>
        <sz val="10"/>
        <rFont val="Arial"/>
        <family val="2"/>
      </rPr>
      <t>District</t>
    </r>
    <r>
      <rPr>
        <sz val="10"/>
        <rFont val="Arial"/>
        <family val="2"/>
      </rPr>
      <t xml:space="preserve"> - The Division of Recreation and Parks administrative region in which the unit is located</t>
    </r>
  </si>
  <si>
    <r>
      <rPr>
        <b/>
        <sz val="10"/>
        <rFont val="Arial"/>
        <family val="2"/>
      </rPr>
      <t>PRIVATE</t>
    </r>
    <r>
      <rPr>
        <sz val="10"/>
        <rFont val="Arial"/>
        <family val="2"/>
      </rPr>
      <t xml:space="preserve"> - Non governmental organization or private individual with fee title interest in the unit</t>
    </r>
  </si>
  <si>
    <r>
      <rPr>
        <b/>
        <sz val="10"/>
        <rFont val="Arial"/>
        <family val="2"/>
      </rPr>
      <t>Dedication</t>
    </r>
    <r>
      <rPr>
        <sz val="10"/>
        <rFont val="Arial"/>
        <family val="2"/>
      </rPr>
      <t xml:space="preserve"> - The conveyance of private land in fee simple for public use</t>
    </r>
  </si>
  <si>
    <r>
      <rPr>
        <b/>
        <sz val="10"/>
        <rFont val="Arial"/>
        <family val="2"/>
      </rPr>
      <t>Letter of Consent (LOC)</t>
    </r>
    <r>
      <rPr>
        <sz val="10"/>
        <rFont val="Arial"/>
        <family val="2"/>
      </rPr>
      <t xml:space="preserve"> - Approval from specific permitting District for underwater activity</t>
    </r>
  </si>
  <si>
    <r>
      <rPr>
        <b/>
        <sz val="10"/>
        <rFont val="Arial"/>
        <family val="2"/>
      </rPr>
      <t>Submerged Lands Lease (SLL)</t>
    </r>
    <r>
      <rPr>
        <sz val="10"/>
        <rFont val="Arial"/>
        <family val="2"/>
      </rPr>
      <t xml:space="preserve"> - Legal instrument issued by owner to manager outlining statutory requirements for use of BTIITF-owned submerged lands</t>
    </r>
  </si>
  <si>
    <r>
      <rPr>
        <b/>
        <sz val="10"/>
        <rFont val="Arial"/>
        <family val="2"/>
      </rPr>
      <t>Lease</t>
    </r>
    <r>
      <rPr>
        <sz val="10"/>
        <rFont val="Arial"/>
        <family val="2"/>
      </rPr>
      <t xml:space="preserve"> - Legal instrument issued by the land owner to the land manager outlining statutory requirements for use of BTIITF-owned lands</t>
    </r>
  </si>
  <si>
    <r>
      <rPr>
        <b/>
        <sz val="10"/>
        <rFont val="Arial"/>
        <family val="2"/>
      </rPr>
      <t>FIND</t>
    </r>
    <r>
      <rPr>
        <sz val="10"/>
        <rFont val="Arial"/>
        <family val="2"/>
      </rPr>
      <t xml:space="preserve"> - Florida Inland Navigation District</t>
    </r>
  </si>
  <si>
    <r>
      <t>SWFWMD</t>
    </r>
    <r>
      <rPr>
        <sz val="10"/>
        <rFont val="Arial"/>
        <family val="2"/>
      </rPr>
      <t xml:space="preserve"> - Southwest Florida Water Management District</t>
    </r>
  </si>
  <si>
    <t>Parks with one owner - Data from Park Boundary layer</t>
  </si>
  <si>
    <t>Parks with multiple owners - Data from Land Acquisition layer</t>
  </si>
  <si>
    <t>State greenways and trails - Data from both layers</t>
  </si>
  <si>
    <t>USAF</t>
  </si>
  <si>
    <t>License</t>
  </si>
  <si>
    <t>22-2-0437</t>
  </si>
  <si>
    <t>USAF-Eglin AF Base</t>
  </si>
  <si>
    <t>USAF-AFMC-FTFA-22-2-0437</t>
  </si>
  <si>
    <t>Open</t>
  </si>
  <si>
    <t>BTIITF, USMS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</si>
</sst>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;@"/>
    <numFmt numFmtId="165" formatCode="mm/dd/yyyy"/>
    <numFmt numFmtId="166" formatCode="0.000"/>
    <numFmt numFmtId="167" formatCode="#,##0.000"/>
  </numFmts>
  <fonts count="11" x14ac:knownFonts="1">
    <font>
      <sz val="10"/>
      <name val="Arial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 applyProtection="1">
      <alignment horizontal="left" vertical="top"/>
      <protection locked="0"/>
    </xf>
    <xf numFmtId="165" fontId="2" fillId="0" borderId="0" xfId="0" applyNumberFormat="1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top"/>
      <protection locked="0"/>
    </xf>
    <xf numFmtId="165" fontId="4" fillId="0" borderId="0" xfId="0" applyNumberFormat="1" applyFont="1" applyAlignment="1" applyProtection="1">
      <alignment horizontal="left" vertical="top"/>
      <protection locked="0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0" fontId="3" fillId="0" borderId="0" xfId="0" applyFont="1"/>
    <xf numFmtId="0" fontId="3" fillId="2" borderId="0" xfId="0" applyFont="1" applyFill="1" applyAlignment="1">
      <alignment horizontal="left" vertical="center"/>
    </xf>
    <xf numFmtId="0" fontId="3" fillId="2" borderId="0" xfId="0" applyFont="1" applyFill="1"/>
    <xf numFmtId="11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 applyProtection="1">
      <alignment horizontal="left" vertical="top"/>
      <protection locked="0"/>
    </xf>
    <xf numFmtId="14" fontId="2" fillId="0" borderId="0" xfId="0" applyNumberFormat="1" applyFont="1" applyAlignment="1" applyProtection="1">
      <alignment horizontal="left" vertical="top" wrapText="1"/>
      <protection locked="0"/>
    </xf>
    <xf numFmtId="0" fontId="0" fillId="0" borderId="1" xfId="0" applyBorder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5" fillId="0" borderId="4" xfId="0" applyNumberFormat="1" applyFont="1" applyBorder="1" applyAlignment="1" applyProtection="1">
      <alignment horizontal="center" vertical="center"/>
      <protection locked="0"/>
    </xf>
    <xf numFmtId="4" fontId="5" fillId="0" borderId="4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0" applyNumberFormat="1" applyFont="1" applyBorder="1" applyAlignment="1" applyProtection="1">
      <alignment horizontal="center" vertical="center"/>
      <protection locked="0"/>
    </xf>
    <xf numFmtId="4" fontId="5" fillId="0" borderId="3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65" fontId="5" fillId="0" borderId="5" xfId="0" applyNumberFormat="1" applyFont="1" applyBorder="1" applyAlignment="1" applyProtection="1">
      <alignment horizontal="center" vertical="center"/>
      <protection locked="0"/>
    </xf>
    <xf numFmtId="4" fontId="5" fillId="0" borderId="5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5" fillId="0" borderId="0" xfId="0" applyNumberFormat="1" applyFont="1" applyAlignment="1" applyProtection="1">
      <alignment horizontal="center" vertical="center"/>
      <protection locked="0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5" fontId="5" fillId="0" borderId="0" xfId="0" applyNumberFormat="1" applyFont="1" applyAlignment="1" applyProtection="1">
      <alignment horizontal="center" vertical="center" wrapText="1"/>
      <protection locked="0"/>
    </xf>
    <xf numFmtId="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5" fillId="0" borderId="6" xfId="0" applyNumberFormat="1" applyFont="1" applyBorder="1" applyAlignment="1" applyProtection="1">
      <alignment horizontal="center" vertical="center"/>
      <protection locked="0"/>
    </xf>
    <xf numFmtId="4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5" fontId="5" fillId="0" borderId="7" xfId="0" applyNumberFormat="1" applyFont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65" fontId="5" fillId="0" borderId="4" xfId="0" applyNumberFormat="1" applyFont="1" applyBorder="1" applyAlignment="1" applyProtection="1">
      <alignment horizontal="center" vertical="center" wrapText="1"/>
      <protection locked="0"/>
    </xf>
    <xf numFmtId="14" fontId="5" fillId="0" borderId="5" xfId="0" applyNumberFormat="1" applyFont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/>
    </xf>
    <xf numFmtId="14" fontId="5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quotePrefix="1" applyFont="1"/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165" fontId="5" fillId="0" borderId="8" xfId="0" applyNumberFormat="1" applyFont="1" applyBorder="1" applyAlignment="1" applyProtection="1">
      <alignment horizontal="center" vertical="center"/>
      <protection locked="0"/>
    </xf>
    <xf numFmtId="4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5" fillId="0" borderId="8" xfId="0" applyNumberFormat="1" applyFont="1" applyBorder="1" applyAlignment="1" applyProtection="1">
      <alignment horizontal="center" vertical="center" wrapText="1"/>
      <protection locked="0"/>
    </xf>
    <xf numFmtId="4" fontId="5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167" fontId="8" fillId="0" borderId="0" xfId="0" applyNumberFormat="1" applyFont="1"/>
    <xf numFmtId="167" fontId="8" fillId="0" borderId="0" xfId="0" quotePrefix="1" applyNumberFormat="1" applyFont="1"/>
    <xf numFmtId="167" fontId="8" fillId="0" borderId="0" xfId="0" applyNumberFormat="1" applyFont="1" applyAlignment="1">
      <alignment horizontal="right"/>
    </xf>
    <xf numFmtId="167" fontId="9" fillId="0" borderId="0" xfId="0" applyNumberFormat="1" applyFont="1"/>
    <xf numFmtId="4" fontId="2" fillId="0" borderId="8" xfId="0" applyNumberFormat="1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4" fontId="5" fillId="0" borderId="0" xfId="0" applyNumberFormat="1" applyFont="1"/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5" fillId="0" borderId="7" xfId="0" applyNumberFormat="1" applyFont="1" applyBorder="1" applyAlignment="1" applyProtection="1">
      <alignment horizontal="center" vertical="center"/>
      <protection locked="0"/>
    </xf>
    <xf numFmtId="165" fontId="5" fillId="0" borderId="0" xfId="0" applyNumberFormat="1" applyFont="1" applyAlignment="1" applyProtection="1">
      <alignment horizontal="center" vertical="center"/>
      <protection locked="0"/>
    </xf>
    <xf numFmtId="165" fontId="5" fillId="0" borderId="4" xfId="0" applyNumberFormat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0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center" wrapText="1"/>
    </xf>
    <xf numFmtId="165" fontId="5" fillId="0" borderId="8" xfId="0" applyNumberFormat="1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5" fontId="5" fillId="0" borderId="10" xfId="0" applyNumberFormat="1" applyFont="1" applyBorder="1" applyAlignment="1" applyProtection="1">
      <alignment horizontal="center" vertical="center"/>
      <protection locked="0"/>
    </xf>
    <xf numFmtId="165" fontId="5" fillId="0" borderId="11" xfId="0" applyNumberFormat="1" applyFont="1" applyBorder="1" applyAlignment="1" applyProtection="1">
      <alignment horizontal="center" vertical="center"/>
      <protection locked="0"/>
    </xf>
    <xf numFmtId="165" fontId="5" fillId="0" borderId="9" xfId="0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5" fontId="5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Number</a:t>
            </a:r>
            <a:r>
              <a:rPr lang="en-US" sz="9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Units and Total Acreage Per District</a:t>
            </a:r>
          </a:p>
          <a:p>
            <a:pPr>
              <a:defRPr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9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175 Units and 815,238.32 Acres Total</a:t>
            </a:r>
          </a:p>
        </c:rich>
      </c:tx>
      <c:layout>
        <c:manualLayout>
          <c:xMode val="edge"/>
          <c:yMode val="edge"/>
          <c:x val="0.35898718351495978"/>
          <c:y val="3.9790208475627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92914513413626E-2"/>
          <c:y val="0.15803947348183403"/>
          <c:w val="0.93010634438094375"/>
          <c:h val="0.77330433043931013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ysClr val="window" lastClr="FFFFFF">
                <a:lumMod val="85000"/>
                <a:alpha val="90000"/>
              </a:sysClr>
            </a:solidFill>
            <a:ln>
              <a:solidFill>
                <a:sysClr val="window" lastClr="FFFFFF">
                  <a:lumMod val="65000"/>
                </a:sys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5.3141762227981635E-8"/>
                  <c:y val="0.1726974223168447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4D005BDF-E286-4EB6-9DB5-812B44DEF6EE}" type="CELLRANGE">
                      <a:rPr lang="en-US"/>
                      <a:pPr>
                        <a:defRPr b="1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/>
                      <a:t> units</a:t>
                    </a:r>
                  </a:p>
                  <a:p>
                    <a:pPr>
                      <a:defRPr b="1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  68,564.61 acres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786788822336513"/>
                      <c:h val="0.1542726417636020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080-477D-A032-98EC5A915E7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E2CC6B0-522B-4D00-BC8C-DC3CF1D8B31C}" type="CELLRANGE">
                      <a:rPr lang="en-US"/>
                      <a:pPr>
                        <a:defRPr b="1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/>
                      <a:t> units</a:t>
                    </a:r>
                    <a:endParaRPr lang="en-US" baseline="0"/>
                  </a:p>
                  <a:p>
                    <a:pPr>
                      <a:defRPr b="1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baseline="0"/>
                      <a:t> 137,195.08 </a:t>
                    </a:r>
                    <a:r>
                      <a:rPr lang="en-US"/>
                      <a:t>acres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346425196167501"/>
                      <c:h val="0.1447826234999167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080-477D-A032-98EC5A915E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AFC3A3-8AF6-44BA-AE13-ED789B182785}" type="CELLRANGE">
                      <a:rPr lang="en-US"/>
                      <a:pPr/>
                      <a:t>[CELLRANGE]</a:t>
                    </a:fld>
                    <a:r>
                      <a:rPr lang="en-US"/>
                      <a:t> units</a:t>
                    </a:r>
                    <a:endParaRPr lang="en-US" baseline="0"/>
                  </a:p>
                  <a:p>
                    <a:r>
                      <a:rPr lang="en-US"/>
                      <a:t>256,080.33 acres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080-477D-A032-98EC5A915E7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38687477-3EA4-40DB-BF89-68CCC68A5E12}" type="CELLRANGE">
                      <a:rPr lang="en-US"/>
                      <a:pPr>
                        <a:defRPr b="1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/>
                      <a:t> units </a:t>
                    </a:r>
                    <a:r>
                      <a:rPr lang="en-US" baseline="0"/>
                      <a:t>239,952.20 </a:t>
                    </a:r>
                    <a:r>
                      <a:rPr lang="en-US"/>
                      <a:t>acres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543601387536007"/>
                      <c:h val="0.1234413602839602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080-477D-A032-98EC5A915E79}"/>
                </c:ext>
              </c:extLst>
            </c:dLbl>
            <c:dLbl>
              <c:idx val="4"/>
              <c:layout>
                <c:manualLayout>
                  <c:x val="-3.7656233136498157E-5"/>
                  <c:y val="0.1519597880131978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3A42D546-8663-4961-84D7-1314746338BC}" type="CELLRANGE">
                      <a:rPr lang="en-US"/>
                      <a:pPr>
                        <a:defRPr b="1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r>
                      <a:rPr lang="en-US"/>
                      <a:t> units</a:t>
                    </a:r>
                    <a:endParaRPr lang="en-US" baseline="0"/>
                  </a:p>
                  <a:p>
                    <a:pPr>
                      <a:defRPr b="1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/>
                      <a:t>113,446.10</a:t>
                    </a:r>
                    <a:r>
                      <a:rPr lang="en-US" baseline="0"/>
                      <a:t> </a:t>
                    </a:r>
                    <a:r>
                      <a:rPr lang="en-US"/>
                      <a:t>acres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088945310060995"/>
                      <c:h val="0.134304554891386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080-477D-A032-98EC5A915E79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[1]Summary!$A$2:$A$6</c:f>
              <c:strCache>
                <c:ptCount val="5"/>
                <c:pt idx="0">
                  <c:v>District 1</c:v>
                </c:pt>
                <c:pt idx="1">
                  <c:v>District 2</c:v>
                </c:pt>
                <c:pt idx="2">
                  <c:v>District 3</c:v>
                </c:pt>
                <c:pt idx="3">
                  <c:v>District 4</c:v>
                </c:pt>
                <c:pt idx="4">
                  <c:v>District 5</c:v>
                </c:pt>
              </c:strCache>
            </c:strRef>
          </c:cat>
          <c:val>
            <c:numRef>
              <c:f>[1]Summary!$C$2:$C$6</c:f>
              <c:numCache>
                <c:formatCode>General</c:formatCode>
                <c:ptCount val="5"/>
                <c:pt idx="0">
                  <c:v>68564.61</c:v>
                </c:pt>
                <c:pt idx="1">
                  <c:v>137195.07999999999</c:v>
                </c:pt>
                <c:pt idx="2">
                  <c:v>256080.33</c:v>
                </c:pt>
                <c:pt idx="3">
                  <c:v>239952.2</c:v>
                </c:pt>
                <c:pt idx="4">
                  <c:v>113446.1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[1]Summary!$B$2:$B$6</c15:f>
                <c15:dlblRangeCache>
                  <c:ptCount val="5"/>
                  <c:pt idx="0">
                    <c:v>36</c:v>
                  </c:pt>
                  <c:pt idx="1">
                    <c:v>46</c:v>
                  </c:pt>
                  <c:pt idx="2">
                    <c:v>33</c:v>
                  </c:pt>
                  <c:pt idx="3">
                    <c:v>36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080-477D-A032-98EC5A91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611252280"/>
        <c:axId val="6112526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[1]Summary!$A$2:$A$6</c15:sqref>
                        </c15:formulaRef>
                      </c:ext>
                    </c:extLst>
                    <c:strCache>
                      <c:ptCount val="5"/>
                      <c:pt idx="0">
                        <c:v>District 1</c:v>
                      </c:pt>
                      <c:pt idx="1">
                        <c:v>District 2</c:v>
                      </c:pt>
                      <c:pt idx="2">
                        <c:v>District 3</c:v>
                      </c:pt>
                      <c:pt idx="3">
                        <c:v>District 4</c:v>
                      </c:pt>
                      <c:pt idx="4">
                        <c:v>District 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36</c:v>
                      </c:pt>
                      <c:pt idx="1">
                        <c:v>46</c:v>
                      </c:pt>
                      <c:pt idx="2">
                        <c:v>33</c:v>
                      </c:pt>
                      <c:pt idx="3">
                        <c:v>36</c:v>
                      </c:pt>
                      <c:pt idx="4">
                        <c:v>24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6-5080-477D-A032-98EC5A915E79}"/>
                  </c:ext>
                </c:extLst>
              </c15:ser>
            </c15:filteredBarSeries>
          </c:ext>
        </c:extLst>
      </c:barChart>
      <c:catAx>
        <c:axId val="61125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1252608"/>
        <c:crosses val="autoZero"/>
        <c:auto val="1"/>
        <c:lblAlgn val="ctr"/>
        <c:lblOffset val="100"/>
        <c:noMultiLvlLbl val="0"/>
      </c:catAx>
      <c:valAx>
        <c:axId val="6112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85000"/>
                  <a:alpha val="90000"/>
                </a:sys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1252280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&amp;C&amp;"Arial,Bold"FLORIDA DEPARTMENT OF ENVIRONMENTAL PROTECTION
Division of Recreation and Parks (DRP)
Florida State Park Units
As of July 1, 2024&amp;R&amp;P</c:oddHeader>
    </c:headerFooter>
    <c:pageMargins b="0.75" l="0.7" r="0.7" t="0.75" header="0.3" footer="0.3"/>
    <c:pageSetup orientation="portrait"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262</xdr:row>
      <xdr:rowOff>95250</xdr:rowOff>
    </xdr:from>
    <xdr:to>
      <xdr:col>11</xdr:col>
      <xdr:colOff>1188720</xdr:colOff>
      <xdr:row>283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93A68-9B3B-4AD6-844B-63DA29CAD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0.07593</cdr:x>
      <cdr:y>0.70909</cdr:y>
    </cdr:from>
    <cdr:to>
      <cdr:x>0.23689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39AA05-615D-E7F3-FF94-B35E3174BE1B}"/>
            </a:ext>
          </a:extLst>
        </cdr:cNvPr>
        <cdr:cNvSpPr txBox="1"/>
      </cdr:nvSpPr>
      <cdr:spPr>
        <a:xfrm xmlns:a="http://schemas.openxmlformats.org/drawingml/2006/main">
          <a:off x="714376" y="2228849"/>
          <a:ext cx="15144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ranger_a\AppData\Local\Microsoft\Windows\INetCache\Content.Outlook\ODWC1YZO\Demi%20-%20Jurisdiction%20Report%20Master%20SpreadsheetDRAFT%20FINAL%20611.xlsx" TargetMode="External"/><Relationship Id="rId1" Type="http://schemas.openxmlformats.org/officeDocument/2006/relationships/externalLinkPath" Target="/Users/granger_a/AppData/Local/Microsoft/Windows/INetCache/Content.Outlook/ODWC1YZO/Demi%20-%20Jurisdiction%20Report%20Master%20SpreadsheetDRAFT%20FINAL%206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risdiction Report"/>
      <sheetName val="BOT Owned State Parks"/>
      <sheetName val="Joint Ownership State Parks"/>
      <sheetName val="State Greenways and Trails"/>
      <sheetName val="Combined Reports"/>
      <sheetName val="Glossary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District 1</v>
          </cell>
          <cell r="B2">
            <v>36</v>
          </cell>
          <cell r="C2">
            <v>68564.61</v>
          </cell>
        </row>
        <row r="3">
          <cell r="A3" t="str">
            <v>District 2</v>
          </cell>
          <cell r="B3">
            <v>46</v>
          </cell>
          <cell r="C3">
            <v>137195.07999999999</v>
          </cell>
        </row>
        <row r="4">
          <cell r="A4" t="str">
            <v>District 3</v>
          </cell>
          <cell r="B4">
            <v>33</v>
          </cell>
          <cell r="C4">
            <v>256080.33</v>
          </cell>
        </row>
        <row r="5">
          <cell r="A5" t="str">
            <v>District 4</v>
          </cell>
          <cell r="B5">
            <v>36</v>
          </cell>
          <cell r="C5">
            <v>239952.2</v>
          </cell>
        </row>
        <row r="6">
          <cell r="A6" t="str">
            <v>District 5</v>
          </cell>
          <cell r="B6">
            <v>24</v>
          </cell>
          <cell r="C6">
            <v>113446.1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572"/>
  <sheetViews>
    <sheetView zoomScale="53" zoomScaleNormal="100" zoomScaleSheetLayoutView="93" zoomScalePageLayoutView="106" workbookViewId="0">
      <pane ySplit="1" topLeftCell="A63" activePane="bottomLeft" state="frozen"/>
      <selection pane="bottomLeft" activeCell="F1" sqref="A1:F63"/>
    </sheetView>
  </sheetViews>
  <sheetFormatPr defaultColWidth="9.109375" defaultRowHeight="15" x14ac:dyDescent="0.25"/>
  <cols>
    <col min="1" max="1" width="20.6640625" style="9" customWidth="1"/>
    <col min="2" max="2" width="60.6640625" style="9" customWidth="1"/>
    <col min="3" max="3" width="24.109375" style="9" bestFit="1" customWidth="1"/>
    <col min="4" max="4" width="10.5546875" style="9" customWidth="1"/>
    <col min="5" max="5" width="36.33203125" style="9" customWidth="1"/>
    <col min="6" max="6" width="19.5546875" style="9" customWidth="1"/>
    <col min="7" max="7" width="20.5546875" style="9" customWidth="1"/>
    <col min="8" max="8" width="24.33203125" style="9" customWidth="1"/>
    <col min="9" max="9" width="17.44140625" style="9" bestFit="1" customWidth="1"/>
    <col min="10" max="10" width="23.88671875" style="9" bestFit="1" customWidth="1"/>
    <col min="11" max="11" width="24.88671875" style="9" bestFit="1" customWidth="1"/>
    <col min="12" max="12" width="20" style="8" bestFit="1" customWidth="1"/>
    <col min="13" max="13" width="18.88671875" style="8" bestFit="1" customWidth="1"/>
    <col min="14" max="14" width="19" style="1" bestFit="1" customWidth="1"/>
    <col min="15" max="15" width="34.33203125" style="9" bestFit="1" customWidth="1"/>
    <col min="16" max="16384" width="9.109375" style="1"/>
  </cols>
  <sheetData>
    <row r="1" spans="1:15" s="11" customFormat="1" ht="24" customHeight="1" x14ac:dyDescent="0.25">
      <c r="A1" s="12" t="s">
        <v>274</v>
      </c>
      <c r="B1" s="12" t="s">
        <v>159</v>
      </c>
      <c r="C1" s="12" t="s">
        <v>260</v>
      </c>
      <c r="D1" s="12" t="s">
        <v>332</v>
      </c>
      <c r="E1" s="12" t="s">
        <v>333</v>
      </c>
      <c r="F1" s="12" t="s">
        <v>163</v>
      </c>
      <c r="G1" s="12" t="s">
        <v>328</v>
      </c>
      <c r="H1" s="12" t="s">
        <v>261</v>
      </c>
      <c r="I1" s="12" t="s">
        <v>186</v>
      </c>
      <c r="J1" s="12" t="s">
        <v>276</v>
      </c>
      <c r="K1" s="12" t="s">
        <v>275</v>
      </c>
      <c r="L1" s="13" t="s">
        <v>324</v>
      </c>
      <c r="M1" s="13" t="s">
        <v>325</v>
      </c>
      <c r="N1" s="13" t="s">
        <v>160</v>
      </c>
      <c r="O1" s="12" t="s">
        <v>158</v>
      </c>
    </row>
    <row r="2" spans="1:15" s="6" customFormat="1" ht="13.8" x14ac:dyDescent="0.25">
      <c r="A2" s="9">
        <v>3644</v>
      </c>
      <c r="B2" s="18" t="s">
        <v>238</v>
      </c>
      <c r="C2" s="9" t="s">
        <v>53</v>
      </c>
      <c r="D2" s="9">
        <v>3</v>
      </c>
      <c r="E2" s="9" t="s">
        <v>15</v>
      </c>
      <c r="F2" s="10"/>
      <c r="G2" s="10"/>
      <c r="H2" s="10"/>
      <c r="I2" s="83">
        <v>147.93</v>
      </c>
      <c r="J2" s="9" t="s">
        <v>164</v>
      </c>
      <c r="K2" s="9" t="s">
        <v>0</v>
      </c>
      <c r="L2" s="4">
        <v>16449</v>
      </c>
      <c r="M2" s="4">
        <v>31037</v>
      </c>
      <c r="N2" s="7">
        <v>49298</v>
      </c>
      <c r="O2" s="9" t="s">
        <v>1</v>
      </c>
    </row>
    <row r="3" spans="1:15" s="6" customFormat="1" ht="13.8" x14ac:dyDescent="0.25">
      <c r="A3" s="9">
        <v>4168</v>
      </c>
      <c r="B3" s="18" t="s">
        <v>74</v>
      </c>
      <c r="C3" s="9" t="s">
        <v>7</v>
      </c>
      <c r="D3" s="9">
        <v>4</v>
      </c>
      <c r="E3" s="9" t="s">
        <v>2</v>
      </c>
      <c r="F3" s="10"/>
      <c r="G3" s="10"/>
      <c r="H3" s="10"/>
      <c r="I3" s="83">
        <v>7717.8</v>
      </c>
      <c r="J3" s="9" t="s">
        <v>164</v>
      </c>
      <c r="K3" s="9" t="s">
        <v>0</v>
      </c>
      <c r="L3" s="4">
        <v>35418</v>
      </c>
      <c r="M3" s="4">
        <v>35818</v>
      </c>
      <c r="N3" s="4">
        <v>54079</v>
      </c>
      <c r="O3" s="9" t="s">
        <v>3</v>
      </c>
    </row>
    <row r="4" spans="1:15" s="6" customFormat="1" ht="13.8" x14ac:dyDescent="0.25">
      <c r="A4" s="9">
        <v>3607</v>
      </c>
      <c r="B4" s="18" t="s">
        <v>73</v>
      </c>
      <c r="C4" s="9" t="s">
        <v>5</v>
      </c>
      <c r="D4" s="9">
        <v>1</v>
      </c>
      <c r="E4" s="9" t="s">
        <v>4</v>
      </c>
      <c r="F4" s="10"/>
      <c r="G4" s="10"/>
      <c r="H4" s="10"/>
      <c r="I4" s="83">
        <v>1170.19</v>
      </c>
      <c r="J4" s="9" t="s">
        <v>164</v>
      </c>
      <c r="K4" s="9" t="s">
        <v>0</v>
      </c>
      <c r="L4" s="4">
        <v>19449</v>
      </c>
      <c r="M4" s="4">
        <v>24860</v>
      </c>
      <c r="N4" s="4">
        <v>61019</v>
      </c>
      <c r="O4" s="9" t="s">
        <v>3</v>
      </c>
    </row>
    <row r="5" spans="1:15" s="6" customFormat="1" ht="13.8" x14ac:dyDescent="0.25">
      <c r="A5" s="9">
        <v>3962</v>
      </c>
      <c r="B5" s="20" t="s">
        <v>203</v>
      </c>
      <c r="C5" s="9" t="s">
        <v>6</v>
      </c>
      <c r="D5" s="9">
        <v>3</v>
      </c>
      <c r="E5" s="9" t="s">
        <v>167</v>
      </c>
      <c r="F5" s="10"/>
      <c r="G5" s="10"/>
      <c r="H5" s="10"/>
      <c r="I5" s="83">
        <v>4476.54</v>
      </c>
      <c r="J5" s="9" t="s">
        <v>164</v>
      </c>
      <c r="K5" s="9" t="s">
        <v>0</v>
      </c>
      <c r="L5" s="4">
        <v>33592</v>
      </c>
      <c r="M5" s="4">
        <v>33821</v>
      </c>
      <c r="N5" s="4">
        <v>52082</v>
      </c>
      <c r="O5" s="9" t="s">
        <v>1</v>
      </c>
    </row>
    <row r="6" spans="1:15" s="6" customFormat="1" ht="13.8" x14ac:dyDescent="0.25">
      <c r="A6" s="9" t="s">
        <v>42</v>
      </c>
      <c r="B6" s="20" t="s">
        <v>203</v>
      </c>
      <c r="C6" s="9" t="s">
        <v>6</v>
      </c>
      <c r="D6" s="9">
        <v>3</v>
      </c>
      <c r="E6" s="9" t="s">
        <v>167</v>
      </c>
      <c r="F6" s="10"/>
      <c r="G6" s="10"/>
      <c r="H6" s="10"/>
      <c r="I6" s="83">
        <v>3852.68</v>
      </c>
      <c r="J6" s="9" t="s">
        <v>42</v>
      </c>
      <c r="K6" s="9" t="s">
        <v>191</v>
      </c>
      <c r="L6" s="4">
        <v>33592</v>
      </c>
      <c r="M6" s="4">
        <v>37803</v>
      </c>
      <c r="N6" s="4">
        <v>52082</v>
      </c>
      <c r="O6" s="9" t="s">
        <v>1</v>
      </c>
    </row>
    <row r="7" spans="1:15" s="6" customFormat="1" ht="13.8" x14ac:dyDescent="0.25">
      <c r="A7" s="9">
        <v>3377</v>
      </c>
      <c r="B7" s="18" t="s">
        <v>319</v>
      </c>
      <c r="C7" s="9" t="s">
        <v>7</v>
      </c>
      <c r="D7" s="9">
        <v>2</v>
      </c>
      <c r="E7" s="9" t="s">
        <v>34</v>
      </c>
      <c r="F7" s="10"/>
      <c r="G7" s="10"/>
      <c r="H7" s="10"/>
      <c r="I7" s="83">
        <v>235.68</v>
      </c>
      <c r="J7" s="9" t="s">
        <v>164</v>
      </c>
      <c r="K7" s="9" t="s">
        <v>0</v>
      </c>
      <c r="L7" s="4">
        <v>30512</v>
      </c>
      <c r="M7" s="4">
        <v>31005</v>
      </c>
      <c r="N7" s="4">
        <v>49266</v>
      </c>
      <c r="O7" s="9" t="s">
        <v>3</v>
      </c>
    </row>
    <row r="8" spans="1:15" s="6" customFormat="1" ht="13.8" x14ac:dyDescent="0.25">
      <c r="A8" s="9">
        <v>3608</v>
      </c>
      <c r="B8" s="18" t="s">
        <v>239</v>
      </c>
      <c r="C8" s="9" t="s">
        <v>7</v>
      </c>
      <c r="D8" s="9">
        <v>3</v>
      </c>
      <c r="E8" s="9" t="s">
        <v>33</v>
      </c>
      <c r="F8" s="10"/>
      <c r="G8" s="10"/>
      <c r="H8" s="10"/>
      <c r="I8" s="83">
        <v>1593.17</v>
      </c>
      <c r="J8" s="9" t="s">
        <v>164</v>
      </c>
      <c r="K8" s="9" t="s">
        <v>0</v>
      </c>
      <c r="L8" s="4">
        <v>17988</v>
      </c>
      <c r="M8" s="4">
        <v>24860</v>
      </c>
      <c r="N8" s="4">
        <v>61019</v>
      </c>
      <c r="O8" s="9" t="s">
        <v>3</v>
      </c>
    </row>
    <row r="9" spans="1:15" s="6" customFormat="1" ht="13.8" x14ac:dyDescent="0.25">
      <c r="A9" s="9">
        <v>2564</v>
      </c>
      <c r="B9" s="18" t="s">
        <v>72</v>
      </c>
      <c r="C9" s="9" t="s">
        <v>8</v>
      </c>
      <c r="D9" s="9">
        <v>4</v>
      </c>
      <c r="E9" s="9" t="s">
        <v>311</v>
      </c>
      <c r="F9" s="10"/>
      <c r="G9" s="10"/>
      <c r="H9" s="10"/>
      <c r="I9" s="83">
        <v>12209.61</v>
      </c>
      <c r="J9" s="9" t="s">
        <v>164</v>
      </c>
      <c r="K9" s="9" t="s">
        <v>0</v>
      </c>
      <c r="L9" s="4">
        <v>22007</v>
      </c>
      <c r="M9" s="4">
        <v>26259</v>
      </c>
      <c r="N9" s="4">
        <v>62418</v>
      </c>
      <c r="O9" s="9" t="s">
        <v>1</v>
      </c>
    </row>
    <row r="10" spans="1:15" s="6" customFormat="1" ht="13.8" x14ac:dyDescent="0.25">
      <c r="A10" s="9">
        <v>4288</v>
      </c>
      <c r="B10" s="20" t="s">
        <v>161</v>
      </c>
      <c r="C10" s="9" t="s">
        <v>8</v>
      </c>
      <c r="D10" s="9">
        <v>5</v>
      </c>
      <c r="E10" s="9" t="s">
        <v>61</v>
      </c>
      <c r="F10" s="10"/>
      <c r="G10" s="10"/>
      <c r="H10" s="10"/>
      <c r="I10" s="83">
        <v>4787.26</v>
      </c>
      <c r="J10" s="9" t="s">
        <v>164</v>
      </c>
      <c r="K10" s="9" t="s">
        <v>0</v>
      </c>
      <c r="L10" s="4">
        <v>36866</v>
      </c>
      <c r="M10" s="4">
        <v>36866</v>
      </c>
      <c r="N10" s="4">
        <v>55137</v>
      </c>
      <c r="O10" s="9" t="s">
        <v>3</v>
      </c>
    </row>
    <row r="11" spans="1:15" s="6" customFormat="1" ht="13.8" x14ac:dyDescent="0.25">
      <c r="A11" s="9" t="s">
        <v>42</v>
      </c>
      <c r="B11" s="20" t="s">
        <v>161</v>
      </c>
      <c r="C11" s="9" t="s">
        <v>8</v>
      </c>
      <c r="D11" s="9">
        <v>5</v>
      </c>
      <c r="E11" s="9" t="s">
        <v>61</v>
      </c>
      <c r="F11" s="10"/>
      <c r="G11" s="10"/>
      <c r="H11" s="10"/>
      <c r="I11" s="83">
        <v>98.8</v>
      </c>
      <c r="J11" s="9" t="s">
        <v>42</v>
      </c>
      <c r="K11" s="9" t="s">
        <v>0</v>
      </c>
      <c r="L11" s="4">
        <v>36866</v>
      </c>
      <c r="M11" s="4">
        <v>37301</v>
      </c>
      <c r="N11" s="4">
        <v>55562</v>
      </c>
      <c r="O11" s="9" t="s">
        <v>3</v>
      </c>
    </row>
    <row r="12" spans="1:15" s="6" customFormat="1" ht="13.8" x14ac:dyDescent="0.25">
      <c r="A12" s="9">
        <v>3511</v>
      </c>
      <c r="B12" s="18" t="s">
        <v>320</v>
      </c>
      <c r="C12" s="9" t="s">
        <v>7</v>
      </c>
      <c r="D12" s="9">
        <v>5</v>
      </c>
      <c r="E12" s="9" t="s">
        <v>36</v>
      </c>
      <c r="F12" s="10"/>
      <c r="G12" s="10"/>
      <c r="H12" s="10"/>
      <c r="I12" s="83">
        <v>657.58</v>
      </c>
      <c r="J12" s="9" t="s">
        <v>164</v>
      </c>
      <c r="K12" s="9" t="s">
        <v>0</v>
      </c>
      <c r="L12" s="4">
        <v>31393</v>
      </c>
      <c r="M12" s="4">
        <v>31973</v>
      </c>
      <c r="N12" s="4">
        <v>50235</v>
      </c>
      <c r="O12" s="9" t="s">
        <v>3</v>
      </c>
    </row>
    <row r="13" spans="1:15" s="6" customFormat="1" ht="13.8" x14ac:dyDescent="0.25">
      <c r="A13" s="9">
        <v>3609</v>
      </c>
      <c r="B13" s="18" t="s">
        <v>240</v>
      </c>
      <c r="C13" s="9" t="s">
        <v>9</v>
      </c>
      <c r="D13" s="9">
        <v>5</v>
      </c>
      <c r="E13" s="9" t="s">
        <v>37</v>
      </c>
      <c r="F13" s="10"/>
      <c r="G13" s="10"/>
      <c r="H13" s="10"/>
      <c r="I13" s="83">
        <v>496.74</v>
      </c>
      <c r="J13" s="9" t="s">
        <v>164</v>
      </c>
      <c r="K13" s="9" t="s">
        <v>0</v>
      </c>
      <c r="L13" s="4">
        <v>22545</v>
      </c>
      <c r="M13" s="4">
        <v>24860</v>
      </c>
      <c r="N13" s="4">
        <v>61019</v>
      </c>
      <c r="O13" s="9" t="s">
        <v>3</v>
      </c>
    </row>
    <row r="14" spans="1:15" s="6" customFormat="1" ht="13.8" x14ac:dyDescent="0.25">
      <c r="A14" s="9">
        <v>4244</v>
      </c>
      <c r="B14" s="18" t="s">
        <v>69</v>
      </c>
      <c r="C14" s="9" t="s">
        <v>9</v>
      </c>
      <c r="D14" s="9">
        <v>1</v>
      </c>
      <c r="E14" s="9" t="s">
        <v>10</v>
      </c>
      <c r="F14" s="10"/>
      <c r="G14" s="10"/>
      <c r="H14" s="10"/>
      <c r="I14" s="83">
        <v>12154.21</v>
      </c>
      <c r="J14" s="9" t="s">
        <v>164</v>
      </c>
      <c r="K14" s="9" t="s">
        <v>0</v>
      </c>
      <c r="L14" s="4">
        <v>36405</v>
      </c>
      <c r="M14" s="4">
        <v>36402</v>
      </c>
      <c r="N14" s="4">
        <v>54664</v>
      </c>
      <c r="O14" s="9" t="s">
        <v>3</v>
      </c>
    </row>
    <row r="15" spans="1:15" s="6" customFormat="1" ht="13.8" x14ac:dyDescent="0.25">
      <c r="A15" s="9" t="s">
        <v>11</v>
      </c>
      <c r="B15" s="20" t="s">
        <v>70</v>
      </c>
      <c r="C15" s="9" t="s">
        <v>7</v>
      </c>
      <c r="D15" s="9">
        <v>1</v>
      </c>
      <c r="E15" s="9" t="s">
        <v>58</v>
      </c>
      <c r="F15" s="10"/>
      <c r="G15" s="10"/>
      <c r="H15" s="10"/>
      <c r="I15" s="83">
        <v>2.0099999999999998</v>
      </c>
      <c r="J15" s="9" t="s">
        <v>11</v>
      </c>
      <c r="K15" s="9" t="s">
        <v>0</v>
      </c>
      <c r="L15" s="4">
        <v>15766</v>
      </c>
      <c r="M15" s="4">
        <v>37834</v>
      </c>
      <c r="N15" s="4">
        <v>46965</v>
      </c>
      <c r="O15" s="9" t="s">
        <v>3</v>
      </c>
    </row>
    <row r="16" spans="1:15" s="6" customFormat="1" ht="13.8" x14ac:dyDescent="0.25">
      <c r="A16" s="9">
        <v>2977</v>
      </c>
      <c r="B16" s="20" t="s">
        <v>70</v>
      </c>
      <c r="C16" s="9" t="s">
        <v>7</v>
      </c>
      <c r="D16" s="9">
        <v>1</v>
      </c>
      <c r="E16" s="9" t="s">
        <v>58</v>
      </c>
      <c r="F16" s="10"/>
      <c r="G16" s="10"/>
      <c r="H16" s="10"/>
      <c r="I16" s="83">
        <v>704.76</v>
      </c>
      <c r="J16" s="9" t="s">
        <v>164</v>
      </c>
      <c r="K16" s="9" t="s">
        <v>162</v>
      </c>
      <c r="L16" s="4">
        <v>28152</v>
      </c>
      <c r="M16" s="4">
        <v>28300</v>
      </c>
      <c r="N16" s="4">
        <v>64459</v>
      </c>
      <c r="O16" s="9" t="s">
        <v>3</v>
      </c>
    </row>
    <row r="17" spans="1:15" s="6" customFormat="1" ht="13.8" x14ac:dyDescent="0.25">
      <c r="A17" s="9" t="s">
        <v>49</v>
      </c>
      <c r="B17" s="20" t="s">
        <v>241</v>
      </c>
      <c r="C17" s="9" t="s">
        <v>9</v>
      </c>
      <c r="D17" s="9">
        <v>2</v>
      </c>
      <c r="E17" s="9" t="s">
        <v>285</v>
      </c>
      <c r="F17" s="10"/>
      <c r="G17" s="10"/>
      <c r="H17" s="10"/>
      <c r="I17" s="83">
        <v>351.77</v>
      </c>
      <c r="J17" s="9" t="s">
        <v>49</v>
      </c>
      <c r="K17" s="9" t="s">
        <v>0</v>
      </c>
      <c r="L17" s="4">
        <v>31735</v>
      </c>
      <c r="M17" s="4">
        <v>36750</v>
      </c>
      <c r="N17" s="4">
        <v>50843</v>
      </c>
      <c r="O17" s="9" t="s">
        <v>3</v>
      </c>
    </row>
    <row r="18" spans="1:15" s="6" customFormat="1" ht="13.8" x14ac:dyDescent="0.25">
      <c r="A18" s="9">
        <v>3541</v>
      </c>
      <c r="B18" s="20" t="s">
        <v>241</v>
      </c>
      <c r="C18" s="9" t="s">
        <v>9</v>
      </c>
      <c r="D18" s="9">
        <v>2</v>
      </c>
      <c r="E18" s="9" t="s">
        <v>285</v>
      </c>
      <c r="F18" s="10"/>
      <c r="G18" s="10"/>
      <c r="H18" s="10"/>
      <c r="I18" s="83">
        <v>1329.24</v>
      </c>
      <c r="J18" s="9" t="s">
        <v>164</v>
      </c>
      <c r="K18" s="9" t="s">
        <v>0</v>
      </c>
      <c r="L18" s="4">
        <v>31735</v>
      </c>
      <c r="M18" s="4">
        <v>32582</v>
      </c>
      <c r="N18" s="4">
        <v>50843</v>
      </c>
      <c r="O18" s="9" t="s">
        <v>3</v>
      </c>
    </row>
    <row r="19" spans="1:15" s="6" customFormat="1" ht="13.8" x14ac:dyDescent="0.25">
      <c r="A19" s="9">
        <v>3283</v>
      </c>
      <c r="B19" s="18" t="s">
        <v>242</v>
      </c>
      <c r="C19" s="9" t="s">
        <v>9</v>
      </c>
      <c r="D19" s="9">
        <v>2</v>
      </c>
      <c r="E19" s="9" t="s">
        <v>12</v>
      </c>
      <c r="F19" s="10"/>
      <c r="G19" s="10"/>
      <c r="H19" s="10"/>
      <c r="I19" s="83">
        <v>1679.82</v>
      </c>
      <c r="J19" s="9" t="s">
        <v>164</v>
      </c>
      <c r="K19" s="9" t="s">
        <v>162</v>
      </c>
      <c r="L19" s="4">
        <v>30183</v>
      </c>
      <c r="M19" s="4">
        <v>30467</v>
      </c>
      <c r="N19" s="4">
        <v>48729</v>
      </c>
      <c r="O19" s="9" t="s">
        <v>3</v>
      </c>
    </row>
    <row r="20" spans="1:15" s="6" customFormat="1" ht="13.8" x14ac:dyDescent="0.25">
      <c r="A20" s="9">
        <v>2389</v>
      </c>
      <c r="B20" s="18" t="s">
        <v>71</v>
      </c>
      <c r="C20" s="9" t="s">
        <v>7</v>
      </c>
      <c r="D20" s="9">
        <v>5</v>
      </c>
      <c r="E20" s="9" t="s">
        <v>166</v>
      </c>
      <c r="F20" s="10"/>
      <c r="G20" s="10"/>
      <c r="H20" s="10"/>
      <c r="I20" s="83">
        <v>506.37</v>
      </c>
      <c r="J20" s="9" t="s">
        <v>164</v>
      </c>
      <c r="K20" s="9" t="s">
        <v>0</v>
      </c>
      <c r="L20" s="4">
        <v>24197</v>
      </c>
      <c r="M20" s="4">
        <v>25461</v>
      </c>
      <c r="N20" s="4">
        <v>61620</v>
      </c>
      <c r="O20" s="9" t="s">
        <v>3</v>
      </c>
    </row>
    <row r="21" spans="1:15" s="6" customFormat="1" ht="13.8" x14ac:dyDescent="0.25">
      <c r="A21" s="9">
        <v>4024</v>
      </c>
      <c r="B21" s="21" t="s">
        <v>175</v>
      </c>
      <c r="C21" s="9" t="s">
        <v>182</v>
      </c>
      <c r="D21" s="9">
        <v>1</v>
      </c>
      <c r="E21" s="9" t="s">
        <v>14</v>
      </c>
      <c r="F21" s="10"/>
      <c r="G21" s="10"/>
      <c r="H21" s="10"/>
      <c r="I21" s="83">
        <v>308.45</v>
      </c>
      <c r="J21" s="9" t="s">
        <v>164</v>
      </c>
      <c r="K21" s="9" t="s">
        <v>0</v>
      </c>
      <c r="L21" s="4">
        <v>34277</v>
      </c>
      <c r="M21" s="4">
        <v>34365</v>
      </c>
      <c r="N21" s="4">
        <v>52627</v>
      </c>
      <c r="O21" s="9" t="s">
        <v>1</v>
      </c>
    </row>
    <row r="22" spans="1:15" s="6" customFormat="1" ht="13.8" x14ac:dyDescent="0.25">
      <c r="A22" s="9">
        <v>2333</v>
      </c>
      <c r="B22" s="18" t="s">
        <v>321</v>
      </c>
      <c r="C22" s="9" t="s">
        <v>9</v>
      </c>
      <c r="D22" s="9">
        <v>1</v>
      </c>
      <c r="E22" s="9" t="s">
        <v>14</v>
      </c>
      <c r="F22" s="10"/>
      <c r="G22" s="10"/>
      <c r="H22" s="10"/>
      <c r="I22" s="83">
        <v>635.82000000000005</v>
      </c>
      <c r="J22" s="9" t="s">
        <v>164</v>
      </c>
      <c r="K22" s="9" t="s">
        <v>162</v>
      </c>
      <c r="L22" s="4">
        <v>25003</v>
      </c>
      <c r="M22" s="4">
        <v>25003</v>
      </c>
      <c r="N22" s="4">
        <v>61161</v>
      </c>
      <c r="O22" s="9" t="s">
        <v>3</v>
      </c>
    </row>
    <row r="23" spans="1:15" s="6" customFormat="1" ht="13.8" x14ac:dyDescent="0.25">
      <c r="A23" s="9">
        <v>2622</v>
      </c>
      <c r="B23" s="18" t="s">
        <v>75</v>
      </c>
      <c r="C23" s="9" t="s">
        <v>9</v>
      </c>
      <c r="D23" s="9">
        <v>3</v>
      </c>
      <c r="E23" s="9" t="s">
        <v>15</v>
      </c>
      <c r="F23" s="10"/>
      <c r="G23" s="10"/>
      <c r="H23" s="10"/>
      <c r="I23" s="83">
        <v>2659.05</v>
      </c>
      <c r="J23" s="9" t="s">
        <v>164</v>
      </c>
      <c r="K23" s="9" t="s">
        <v>0</v>
      </c>
      <c r="L23" s="4">
        <v>26525</v>
      </c>
      <c r="M23" s="4">
        <v>26498</v>
      </c>
      <c r="N23" s="4">
        <v>62782</v>
      </c>
      <c r="O23" s="9" t="s">
        <v>3</v>
      </c>
    </row>
    <row r="24" spans="1:15" s="6" customFormat="1" ht="13.8" x14ac:dyDescent="0.25">
      <c r="A24" s="9">
        <v>3644</v>
      </c>
      <c r="B24" s="18" t="s">
        <v>76</v>
      </c>
      <c r="C24" s="9" t="s">
        <v>9</v>
      </c>
      <c r="D24" s="9">
        <v>3</v>
      </c>
      <c r="E24" s="9" t="s">
        <v>300</v>
      </c>
      <c r="F24" s="10"/>
      <c r="G24" s="10"/>
      <c r="H24" s="10"/>
      <c r="I24" s="83">
        <v>5698.14</v>
      </c>
      <c r="J24" s="9" t="s">
        <v>164</v>
      </c>
      <c r="K24" s="9" t="s">
        <v>0</v>
      </c>
      <c r="L24" s="4">
        <v>29726</v>
      </c>
      <c r="M24" s="4">
        <v>24860</v>
      </c>
      <c r="N24" s="4">
        <v>49298</v>
      </c>
      <c r="O24" s="9" t="s">
        <v>1</v>
      </c>
    </row>
    <row r="25" spans="1:15" s="6" customFormat="1" ht="13.8" x14ac:dyDescent="0.25">
      <c r="A25" s="9">
        <v>3610</v>
      </c>
      <c r="B25" s="18" t="s">
        <v>204</v>
      </c>
      <c r="C25" s="9" t="s">
        <v>53</v>
      </c>
      <c r="D25" s="9">
        <v>3</v>
      </c>
      <c r="E25" s="9" t="s">
        <v>39</v>
      </c>
      <c r="F25" s="10"/>
      <c r="G25" s="10"/>
      <c r="H25" s="10"/>
      <c r="I25" s="83">
        <v>147.97</v>
      </c>
      <c r="J25" s="9" t="s">
        <v>164</v>
      </c>
      <c r="K25" s="9" t="s">
        <v>0</v>
      </c>
      <c r="L25" s="4">
        <v>16449</v>
      </c>
      <c r="M25" s="4">
        <v>24860</v>
      </c>
      <c r="N25" s="4">
        <v>61019</v>
      </c>
      <c r="O25" s="9" t="s">
        <v>3</v>
      </c>
    </row>
    <row r="26" spans="1:15" s="6" customFormat="1" ht="13.8" x14ac:dyDescent="0.25">
      <c r="A26" s="9">
        <v>2385</v>
      </c>
      <c r="B26" s="18" t="s">
        <v>77</v>
      </c>
      <c r="C26" s="9" t="s">
        <v>9</v>
      </c>
      <c r="D26" s="9">
        <v>4</v>
      </c>
      <c r="E26" s="9" t="s">
        <v>16</v>
      </c>
      <c r="F26" s="10"/>
      <c r="G26" s="10"/>
      <c r="H26" s="10"/>
      <c r="I26" s="83">
        <v>2420.04</v>
      </c>
      <c r="J26" s="9" t="s">
        <v>164</v>
      </c>
      <c r="K26" s="9" t="s">
        <v>0</v>
      </c>
      <c r="L26" s="4">
        <v>24215</v>
      </c>
      <c r="M26" s="4">
        <v>25461</v>
      </c>
      <c r="N26" s="4">
        <v>61620</v>
      </c>
      <c r="O26" s="9" t="s">
        <v>3</v>
      </c>
    </row>
    <row r="27" spans="1:15" s="6" customFormat="1" ht="13.8" x14ac:dyDescent="0.25">
      <c r="A27" s="9">
        <v>4124</v>
      </c>
      <c r="B27" s="18" t="s">
        <v>78</v>
      </c>
      <c r="C27" s="9" t="s">
        <v>7</v>
      </c>
      <c r="D27" s="9">
        <v>1</v>
      </c>
      <c r="E27" s="9" t="s">
        <v>17</v>
      </c>
      <c r="F27" s="10"/>
      <c r="G27" s="10"/>
      <c r="H27" s="10"/>
      <c r="I27" s="83">
        <v>189.93</v>
      </c>
      <c r="J27" s="9" t="s">
        <v>164</v>
      </c>
      <c r="K27" s="9" t="s">
        <v>0</v>
      </c>
      <c r="L27" s="4">
        <v>35223</v>
      </c>
      <c r="M27" s="4">
        <v>35247</v>
      </c>
      <c r="N27" s="4">
        <v>53508</v>
      </c>
      <c r="O27" s="9" t="s">
        <v>3</v>
      </c>
    </row>
    <row r="28" spans="1:15" s="6" customFormat="1" ht="13.8" x14ac:dyDescent="0.25">
      <c r="A28" s="9">
        <v>3426</v>
      </c>
      <c r="B28" s="20" t="s">
        <v>79</v>
      </c>
      <c r="C28" s="9" t="s">
        <v>9</v>
      </c>
      <c r="D28" s="9">
        <v>4</v>
      </c>
      <c r="E28" s="9" t="s">
        <v>18</v>
      </c>
      <c r="F28" s="10"/>
      <c r="G28" s="10"/>
      <c r="H28" s="10"/>
      <c r="I28" s="83">
        <v>2561.71</v>
      </c>
      <c r="J28" s="9" t="s">
        <v>164</v>
      </c>
      <c r="K28" s="9" t="s">
        <v>0</v>
      </c>
      <c r="L28" s="4">
        <v>28115</v>
      </c>
      <c r="M28" s="4">
        <v>31468</v>
      </c>
      <c r="N28" s="4">
        <v>49729</v>
      </c>
      <c r="O28" s="9" t="s">
        <v>3</v>
      </c>
    </row>
    <row r="29" spans="1:15" s="6" customFormat="1" ht="13.8" x14ac:dyDescent="0.25">
      <c r="A29" s="9" t="s">
        <v>334</v>
      </c>
      <c r="B29" s="20" t="s">
        <v>79</v>
      </c>
      <c r="C29" s="9" t="s">
        <v>9</v>
      </c>
      <c r="D29" s="9">
        <v>4</v>
      </c>
      <c r="E29" s="9" t="s">
        <v>18</v>
      </c>
      <c r="F29" s="10"/>
      <c r="G29" s="10"/>
      <c r="H29" s="10"/>
      <c r="I29" s="83">
        <v>110.03</v>
      </c>
      <c r="J29" s="9" t="s">
        <v>185</v>
      </c>
      <c r="K29" s="9" t="s">
        <v>191</v>
      </c>
      <c r="L29" s="4">
        <v>28115</v>
      </c>
      <c r="M29" s="4">
        <v>43046</v>
      </c>
      <c r="N29" s="4">
        <v>49729</v>
      </c>
      <c r="O29" s="9" t="s">
        <v>3</v>
      </c>
    </row>
    <row r="30" spans="1:15" s="6" customFormat="1" ht="13.8" x14ac:dyDescent="0.25">
      <c r="A30" s="9">
        <v>3611</v>
      </c>
      <c r="B30" s="18" t="s">
        <v>80</v>
      </c>
      <c r="C30" s="9" t="s">
        <v>243</v>
      </c>
      <c r="D30" s="9">
        <v>2</v>
      </c>
      <c r="E30" s="9" t="s">
        <v>19</v>
      </c>
      <c r="F30" s="10"/>
      <c r="G30" s="10"/>
      <c r="H30" s="10"/>
      <c r="I30" s="83">
        <v>18.63</v>
      </c>
      <c r="J30" s="9" t="s">
        <v>164</v>
      </c>
      <c r="K30" s="9" t="s">
        <v>0</v>
      </c>
      <c r="L30" s="4">
        <v>22086</v>
      </c>
      <c r="M30" s="4">
        <v>24860</v>
      </c>
      <c r="N30" s="4">
        <v>61019</v>
      </c>
      <c r="O30" s="9" t="s">
        <v>3</v>
      </c>
    </row>
    <row r="31" spans="1:15" s="6" customFormat="1" ht="13.8" x14ac:dyDescent="0.25">
      <c r="A31" s="9">
        <v>4523</v>
      </c>
      <c r="B31" s="20" t="s">
        <v>81</v>
      </c>
      <c r="C31" s="9" t="s">
        <v>244</v>
      </c>
      <c r="D31" s="9">
        <v>2</v>
      </c>
      <c r="E31" s="9" t="s">
        <v>19</v>
      </c>
      <c r="F31" s="10"/>
      <c r="G31" s="10"/>
      <c r="H31" s="10"/>
      <c r="I31" s="83">
        <v>6907.91</v>
      </c>
      <c r="J31" s="9" t="s">
        <v>648</v>
      </c>
      <c r="K31" s="9" t="s">
        <v>0</v>
      </c>
      <c r="L31" s="4">
        <v>28851</v>
      </c>
      <c r="M31" s="4">
        <v>41862</v>
      </c>
      <c r="N31" s="4">
        <v>60124</v>
      </c>
      <c r="O31" s="9" t="s">
        <v>1</v>
      </c>
    </row>
    <row r="32" spans="1:15" s="6" customFormat="1" ht="13.8" x14ac:dyDescent="0.25">
      <c r="A32" s="9">
        <v>4085</v>
      </c>
      <c r="B32" s="20" t="s">
        <v>151</v>
      </c>
      <c r="C32" s="9" t="s">
        <v>8</v>
      </c>
      <c r="D32" s="9">
        <v>4</v>
      </c>
      <c r="E32" s="9" t="s">
        <v>312</v>
      </c>
      <c r="F32" s="10"/>
      <c r="G32" s="10"/>
      <c r="H32" s="10"/>
      <c r="I32" s="83">
        <v>37774.129999999997</v>
      </c>
      <c r="J32" s="9" t="s">
        <v>164</v>
      </c>
      <c r="K32" s="9" t="s">
        <v>0</v>
      </c>
      <c r="L32" s="4">
        <v>27382</v>
      </c>
      <c r="M32" s="4">
        <v>34873</v>
      </c>
      <c r="N32" s="4">
        <v>53135</v>
      </c>
      <c r="O32" s="9" t="s">
        <v>1</v>
      </c>
    </row>
    <row r="33" spans="1:15" s="6" customFormat="1" ht="13.8" x14ac:dyDescent="0.25">
      <c r="A33" s="9">
        <v>4134</v>
      </c>
      <c r="B33" s="20" t="s">
        <v>151</v>
      </c>
      <c r="C33" s="9" t="s">
        <v>8</v>
      </c>
      <c r="D33" s="9">
        <v>4</v>
      </c>
      <c r="E33" s="9" t="s">
        <v>312</v>
      </c>
      <c r="F33" s="10"/>
      <c r="G33" s="10"/>
      <c r="H33" s="10"/>
      <c r="I33" s="83">
        <v>7670.54</v>
      </c>
      <c r="J33" s="9" t="s">
        <v>299</v>
      </c>
      <c r="K33" s="9" t="s">
        <v>0</v>
      </c>
      <c r="L33" s="4">
        <v>27382</v>
      </c>
      <c r="M33" s="4">
        <v>35487</v>
      </c>
      <c r="N33" s="4">
        <v>53748</v>
      </c>
      <c r="O33" s="9" t="s">
        <v>1</v>
      </c>
    </row>
    <row r="34" spans="1:15" s="6" customFormat="1" ht="13.8" x14ac:dyDescent="0.25">
      <c r="A34" s="9">
        <v>4140</v>
      </c>
      <c r="B34" s="18" t="s">
        <v>152</v>
      </c>
      <c r="C34" s="9" t="s">
        <v>8</v>
      </c>
      <c r="D34" s="9">
        <v>4</v>
      </c>
      <c r="E34" s="9" t="s">
        <v>29</v>
      </c>
      <c r="F34" s="10"/>
      <c r="G34" s="10"/>
      <c r="H34" s="10"/>
      <c r="I34" s="83">
        <v>617.89</v>
      </c>
      <c r="J34" s="9" t="s">
        <v>164</v>
      </c>
      <c r="K34" s="9" t="s">
        <v>0</v>
      </c>
      <c r="L34" s="4">
        <v>35454</v>
      </c>
      <c r="M34" s="4">
        <v>35503</v>
      </c>
      <c r="N34" s="4">
        <v>53764</v>
      </c>
      <c r="O34" s="9" t="s">
        <v>1</v>
      </c>
    </row>
    <row r="35" spans="1:15" s="6" customFormat="1" ht="13.8" x14ac:dyDescent="0.25">
      <c r="A35" s="9">
        <v>3612</v>
      </c>
      <c r="B35" s="18" t="s">
        <v>82</v>
      </c>
      <c r="C35" s="9" t="s">
        <v>9</v>
      </c>
      <c r="D35" s="9">
        <v>4</v>
      </c>
      <c r="E35" s="9" t="s">
        <v>20</v>
      </c>
      <c r="F35" s="10"/>
      <c r="G35" s="10"/>
      <c r="H35" s="10"/>
      <c r="I35" s="83">
        <v>7270.8</v>
      </c>
      <c r="J35" s="9" t="s">
        <v>164</v>
      </c>
      <c r="K35" s="9" t="s">
        <v>0</v>
      </c>
      <c r="L35" s="4">
        <v>16139</v>
      </c>
      <c r="M35" s="4">
        <v>24860</v>
      </c>
      <c r="N35" s="4">
        <v>61019</v>
      </c>
      <c r="O35" s="9" t="s">
        <v>3</v>
      </c>
    </row>
    <row r="36" spans="1:15" s="6" customFormat="1" ht="13.8" x14ac:dyDescent="0.25">
      <c r="A36" s="9">
        <v>4532</v>
      </c>
      <c r="B36" s="20" t="s">
        <v>170</v>
      </c>
      <c r="C36" s="9" t="s">
        <v>9</v>
      </c>
      <c r="D36" s="9">
        <v>3</v>
      </c>
      <c r="E36" s="9" t="s">
        <v>167</v>
      </c>
      <c r="F36" s="10"/>
      <c r="G36" s="10"/>
      <c r="H36" s="10"/>
      <c r="I36" s="83">
        <v>5067.01</v>
      </c>
      <c r="J36" s="9" t="s">
        <v>299</v>
      </c>
      <c r="K36" s="9" t="s">
        <v>0</v>
      </c>
      <c r="L36" s="4">
        <v>38868</v>
      </c>
      <c r="M36" s="4">
        <v>38930</v>
      </c>
      <c r="N36" s="4">
        <v>57192</v>
      </c>
      <c r="O36" s="9" t="s">
        <v>3</v>
      </c>
    </row>
    <row r="37" spans="1:15" s="6" customFormat="1" ht="13.8" x14ac:dyDescent="0.25">
      <c r="A37" s="9">
        <v>3613</v>
      </c>
      <c r="B37" s="18" t="s">
        <v>205</v>
      </c>
      <c r="C37" s="9" t="s">
        <v>243</v>
      </c>
      <c r="D37" s="9">
        <v>1</v>
      </c>
      <c r="E37" s="9" t="s">
        <v>21</v>
      </c>
      <c r="F37" s="10"/>
      <c r="G37" s="10"/>
      <c r="H37" s="10"/>
      <c r="I37" s="83">
        <v>13.22</v>
      </c>
      <c r="J37" s="9" t="s">
        <v>164</v>
      </c>
      <c r="K37" s="9" t="s">
        <v>0</v>
      </c>
      <c r="L37" s="4">
        <v>8168</v>
      </c>
      <c r="M37" s="4">
        <v>24860</v>
      </c>
      <c r="N37" s="4">
        <v>61019</v>
      </c>
      <c r="O37" s="9" t="s">
        <v>3</v>
      </c>
    </row>
    <row r="38" spans="1:15" s="6" customFormat="1" ht="13.8" x14ac:dyDescent="0.25">
      <c r="A38" s="9">
        <v>3614</v>
      </c>
      <c r="B38" s="18" t="s">
        <v>83</v>
      </c>
      <c r="C38" s="9" t="s">
        <v>46</v>
      </c>
      <c r="D38" s="9">
        <v>2</v>
      </c>
      <c r="E38" s="9" t="s">
        <v>22</v>
      </c>
      <c r="F38" s="10"/>
      <c r="G38" s="10"/>
      <c r="H38" s="10"/>
      <c r="I38" s="83">
        <v>61.48</v>
      </c>
      <c r="J38" s="9" t="s">
        <v>164</v>
      </c>
      <c r="K38" s="9" t="s">
        <v>0</v>
      </c>
      <c r="L38" s="4">
        <v>22864</v>
      </c>
      <c r="M38" s="4">
        <v>24860</v>
      </c>
      <c r="N38" s="4">
        <v>49237</v>
      </c>
      <c r="O38" s="9" t="s">
        <v>3</v>
      </c>
    </row>
    <row r="39" spans="1:15" s="6" customFormat="1" ht="13.8" x14ac:dyDescent="0.25">
      <c r="A39" s="9">
        <v>4084</v>
      </c>
      <c r="B39" s="18" t="s">
        <v>153</v>
      </c>
      <c r="C39" s="9" t="s">
        <v>8</v>
      </c>
      <c r="D39" s="9">
        <v>2</v>
      </c>
      <c r="E39" s="9" t="s">
        <v>297</v>
      </c>
      <c r="F39" s="10"/>
      <c r="G39" s="10"/>
      <c r="H39" s="10"/>
      <c r="I39" s="83">
        <v>27679.34</v>
      </c>
      <c r="J39" s="9" t="s">
        <v>164</v>
      </c>
      <c r="K39" s="9" t="s">
        <v>0</v>
      </c>
      <c r="L39" s="4">
        <v>27261</v>
      </c>
      <c r="M39" s="4">
        <v>35131</v>
      </c>
      <c r="N39" s="4">
        <v>53392</v>
      </c>
      <c r="O39" s="9" t="s">
        <v>1</v>
      </c>
    </row>
    <row r="40" spans="1:15" s="6" customFormat="1" ht="13.8" x14ac:dyDescent="0.25">
      <c r="A40" s="9">
        <v>3938</v>
      </c>
      <c r="B40" s="18" t="s">
        <v>245</v>
      </c>
      <c r="C40" s="9" t="s">
        <v>9</v>
      </c>
      <c r="D40" s="9">
        <v>5</v>
      </c>
      <c r="E40" s="9" t="s">
        <v>37</v>
      </c>
      <c r="F40" s="10"/>
      <c r="G40" s="10"/>
      <c r="H40" s="10"/>
      <c r="I40" s="83">
        <v>1056.06</v>
      </c>
      <c r="J40" s="9" t="s">
        <v>164</v>
      </c>
      <c r="K40" s="9" t="s">
        <v>0</v>
      </c>
      <c r="L40" s="4">
        <v>33491</v>
      </c>
      <c r="M40" s="4">
        <v>33578</v>
      </c>
      <c r="N40" s="4">
        <v>51840</v>
      </c>
      <c r="O40" s="9" t="s">
        <v>3</v>
      </c>
    </row>
    <row r="41" spans="1:15" s="6" customFormat="1" ht="13.8" x14ac:dyDescent="0.25">
      <c r="A41" s="9">
        <v>3615</v>
      </c>
      <c r="B41" s="18" t="s">
        <v>84</v>
      </c>
      <c r="C41" s="9" t="s">
        <v>63</v>
      </c>
      <c r="D41" s="9">
        <v>4</v>
      </c>
      <c r="E41" s="9" t="s">
        <v>23</v>
      </c>
      <c r="F41" s="10"/>
      <c r="G41" s="10"/>
      <c r="H41" s="10"/>
      <c r="I41" s="83">
        <v>120.85</v>
      </c>
      <c r="J41" s="9" t="s">
        <v>164</v>
      </c>
      <c r="K41" s="9" t="s">
        <v>0</v>
      </c>
      <c r="L41" s="4">
        <v>7943</v>
      </c>
      <c r="M41" s="4">
        <v>24860</v>
      </c>
      <c r="N41" s="4">
        <v>61019</v>
      </c>
      <c r="O41" s="9" t="s">
        <v>3</v>
      </c>
    </row>
    <row r="42" spans="1:15" s="6" customFormat="1" ht="13.8" x14ac:dyDescent="0.25">
      <c r="A42" s="9">
        <v>3267</v>
      </c>
      <c r="B42" s="20" t="s">
        <v>67</v>
      </c>
      <c r="C42" s="9" t="s">
        <v>246</v>
      </c>
      <c r="D42" s="9">
        <v>5</v>
      </c>
      <c r="E42" s="9" t="s">
        <v>37</v>
      </c>
      <c r="F42" s="10"/>
      <c r="G42" s="10"/>
      <c r="H42" s="10"/>
      <c r="I42" s="83">
        <v>2573.13</v>
      </c>
      <c r="J42" s="9" t="s">
        <v>164</v>
      </c>
      <c r="K42" s="9" t="s">
        <v>0</v>
      </c>
      <c r="L42" s="4">
        <v>30158</v>
      </c>
      <c r="M42" s="4">
        <v>30271</v>
      </c>
      <c r="N42" s="4">
        <v>48533</v>
      </c>
      <c r="O42" s="9" t="s">
        <v>3</v>
      </c>
    </row>
    <row r="43" spans="1:15" s="6" customFormat="1" ht="13.8" x14ac:dyDescent="0.25">
      <c r="A43" s="9" t="s">
        <v>31</v>
      </c>
      <c r="B43" s="20" t="s">
        <v>67</v>
      </c>
      <c r="C43" s="9" t="s">
        <v>246</v>
      </c>
      <c r="D43" s="9">
        <v>5</v>
      </c>
      <c r="E43" s="9" t="s">
        <v>37</v>
      </c>
      <c r="F43" s="10"/>
      <c r="G43" s="10"/>
      <c r="H43" s="10"/>
      <c r="I43" s="83">
        <v>28.02</v>
      </c>
      <c r="J43" s="9" t="s">
        <v>31</v>
      </c>
      <c r="K43" s="9" t="s">
        <v>0</v>
      </c>
      <c r="L43" s="4">
        <v>30158</v>
      </c>
      <c r="M43" s="4">
        <v>34225</v>
      </c>
      <c r="N43" s="4">
        <v>52486</v>
      </c>
      <c r="O43" s="9" t="s">
        <v>3</v>
      </c>
    </row>
    <row r="44" spans="1:15" s="6" customFormat="1" ht="13.8" x14ac:dyDescent="0.25">
      <c r="A44" s="9">
        <v>3262</v>
      </c>
      <c r="B44" s="18" t="s">
        <v>85</v>
      </c>
      <c r="C44" s="9" t="s">
        <v>7</v>
      </c>
      <c r="D44" s="9">
        <v>3</v>
      </c>
      <c r="E44" s="9" t="s">
        <v>15</v>
      </c>
      <c r="F44" s="10"/>
      <c r="G44" s="10"/>
      <c r="H44" s="10"/>
      <c r="I44" s="83">
        <v>624.79</v>
      </c>
      <c r="J44" s="9" t="s">
        <v>164</v>
      </c>
      <c r="K44" s="9" t="s">
        <v>0</v>
      </c>
      <c r="L44" s="4">
        <v>30103</v>
      </c>
      <c r="M44" s="4">
        <v>30342</v>
      </c>
      <c r="N44" s="4">
        <v>48604</v>
      </c>
      <c r="O44" s="9" t="s">
        <v>3</v>
      </c>
    </row>
    <row r="45" spans="1:15" s="6" customFormat="1" ht="13.8" x14ac:dyDescent="0.25">
      <c r="A45" s="9">
        <v>4123</v>
      </c>
      <c r="B45" s="18" t="s">
        <v>86</v>
      </c>
      <c r="C45" s="9" t="s">
        <v>9</v>
      </c>
      <c r="D45" s="9">
        <v>1</v>
      </c>
      <c r="E45" s="9" t="s">
        <v>24</v>
      </c>
      <c r="F45" s="10"/>
      <c r="G45" s="10"/>
      <c r="H45" s="10"/>
      <c r="I45" s="83">
        <v>2009.44</v>
      </c>
      <c r="J45" s="9" t="s">
        <v>164</v>
      </c>
      <c r="K45" s="9" t="s">
        <v>0</v>
      </c>
      <c r="L45" s="4">
        <v>35101</v>
      </c>
      <c r="M45" s="4">
        <v>35228</v>
      </c>
      <c r="N45" s="4">
        <v>53489</v>
      </c>
      <c r="O45" s="9" t="s">
        <v>3</v>
      </c>
    </row>
    <row r="46" spans="1:15" s="6" customFormat="1" ht="13.8" x14ac:dyDescent="0.25">
      <c r="A46" s="9">
        <v>2514</v>
      </c>
      <c r="B46" s="18" t="s">
        <v>87</v>
      </c>
      <c r="C46" s="9" t="s">
        <v>7</v>
      </c>
      <c r="D46" s="9">
        <v>4</v>
      </c>
      <c r="E46" s="9" t="s">
        <v>20</v>
      </c>
      <c r="F46" s="10"/>
      <c r="G46" s="10"/>
      <c r="H46" s="10"/>
      <c r="I46" s="83">
        <v>199.73</v>
      </c>
      <c r="J46" s="9" t="s">
        <v>164</v>
      </c>
      <c r="K46" s="9" t="s">
        <v>0</v>
      </c>
      <c r="L46" s="4">
        <v>25819</v>
      </c>
      <c r="M46" s="4">
        <v>25960</v>
      </c>
      <c r="N46" s="4">
        <v>62119</v>
      </c>
      <c r="O46" s="9" t="s">
        <v>3</v>
      </c>
    </row>
    <row r="47" spans="1:15" s="6" customFormat="1" ht="13.8" x14ac:dyDescent="0.25">
      <c r="A47" s="9">
        <v>2697</v>
      </c>
      <c r="B47" s="18" t="s">
        <v>206</v>
      </c>
      <c r="C47" s="9" t="s">
        <v>65</v>
      </c>
      <c r="D47" s="9">
        <v>2</v>
      </c>
      <c r="E47" s="9" t="s">
        <v>25</v>
      </c>
      <c r="F47" s="10"/>
      <c r="G47" s="10"/>
      <c r="H47" s="10"/>
      <c r="I47" s="83">
        <v>67.239999999999995</v>
      </c>
      <c r="J47" s="9" t="s">
        <v>164</v>
      </c>
      <c r="K47" s="9" t="s">
        <v>0</v>
      </c>
      <c r="L47" s="4">
        <v>27003</v>
      </c>
      <c r="M47" s="4">
        <v>27045</v>
      </c>
      <c r="N47" s="4">
        <v>63204</v>
      </c>
      <c r="O47" s="9" t="s">
        <v>3</v>
      </c>
    </row>
    <row r="48" spans="1:15" s="6" customFormat="1" ht="13.8" x14ac:dyDescent="0.25">
      <c r="A48" s="9">
        <v>3415</v>
      </c>
      <c r="B48" s="18" t="s">
        <v>88</v>
      </c>
      <c r="C48" s="9" t="s">
        <v>7</v>
      </c>
      <c r="D48" s="9">
        <v>4</v>
      </c>
      <c r="E48" s="9" t="s">
        <v>26</v>
      </c>
      <c r="F48" s="10"/>
      <c r="G48" s="10"/>
      <c r="H48" s="10"/>
      <c r="I48" s="83">
        <v>253.76</v>
      </c>
      <c r="J48" s="9" t="s">
        <v>164</v>
      </c>
      <c r="K48" s="9" t="s">
        <v>0</v>
      </c>
      <c r="L48" s="4">
        <v>31093</v>
      </c>
      <c r="M48" s="4">
        <v>31299</v>
      </c>
      <c r="N48" s="4">
        <v>49560</v>
      </c>
      <c r="O48" s="9" t="s">
        <v>3</v>
      </c>
    </row>
    <row r="49" spans="1:15" s="6" customFormat="1" ht="13.8" x14ac:dyDescent="0.25">
      <c r="A49" s="9">
        <v>2992</v>
      </c>
      <c r="B49" s="18" t="s">
        <v>247</v>
      </c>
      <c r="C49" s="9" t="s">
        <v>9</v>
      </c>
      <c r="D49" s="9">
        <v>1</v>
      </c>
      <c r="E49" s="9" t="s">
        <v>10</v>
      </c>
      <c r="F49" s="10"/>
      <c r="G49" s="10"/>
      <c r="H49" s="10"/>
      <c r="I49" s="83">
        <v>2073.2399999999998</v>
      </c>
      <c r="J49" s="9" t="s">
        <v>164</v>
      </c>
      <c r="K49" s="9" t="s">
        <v>0</v>
      </c>
      <c r="L49" s="4">
        <v>23118</v>
      </c>
      <c r="M49" s="4">
        <v>26785</v>
      </c>
      <c r="N49" s="4">
        <v>64405</v>
      </c>
      <c r="O49" s="9" t="s">
        <v>3</v>
      </c>
    </row>
    <row r="50" spans="1:15" s="6" customFormat="1" ht="13.8" x14ac:dyDescent="0.25">
      <c r="A50" s="9">
        <v>2787</v>
      </c>
      <c r="B50" s="18" t="s">
        <v>273</v>
      </c>
      <c r="C50" s="9" t="s">
        <v>7</v>
      </c>
      <c r="D50" s="9">
        <v>5</v>
      </c>
      <c r="E50" s="9" t="s">
        <v>40</v>
      </c>
      <c r="F50" s="10"/>
      <c r="G50" s="10"/>
      <c r="H50" s="10"/>
      <c r="I50" s="83">
        <v>312.67</v>
      </c>
      <c r="J50" s="9" t="s">
        <v>164</v>
      </c>
      <c r="K50" s="9" t="s">
        <v>0</v>
      </c>
      <c r="L50" s="4">
        <v>26899</v>
      </c>
      <c r="M50" s="4">
        <v>27215</v>
      </c>
      <c r="N50" s="4">
        <v>63374</v>
      </c>
      <c r="O50" s="9" t="s">
        <v>3</v>
      </c>
    </row>
    <row r="51" spans="1:15" s="6" customFormat="1" ht="13.8" x14ac:dyDescent="0.25">
      <c r="A51" s="9">
        <v>3366</v>
      </c>
      <c r="B51" s="18" t="s">
        <v>89</v>
      </c>
      <c r="C51" s="9" t="s">
        <v>53</v>
      </c>
      <c r="D51" s="9">
        <v>2</v>
      </c>
      <c r="E51" s="9" t="s">
        <v>25</v>
      </c>
      <c r="F51" s="10"/>
      <c r="G51" s="10"/>
      <c r="H51" s="10"/>
      <c r="I51" s="83">
        <v>333.46</v>
      </c>
      <c r="J51" s="9" t="s">
        <v>164</v>
      </c>
      <c r="K51" s="9" t="s">
        <v>0</v>
      </c>
      <c r="L51" s="4">
        <v>30476</v>
      </c>
      <c r="M51" s="4">
        <v>30986</v>
      </c>
      <c r="N51" s="4">
        <v>49247</v>
      </c>
      <c r="O51" s="9" t="s">
        <v>3</v>
      </c>
    </row>
    <row r="52" spans="1:15" s="6" customFormat="1" ht="13.8" x14ac:dyDescent="0.25">
      <c r="A52" s="9">
        <v>4345</v>
      </c>
      <c r="B52" s="18" t="s">
        <v>168</v>
      </c>
      <c r="C52" s="9" t="s">
        <v>9</v>
      </c>
      <c r="D52" s="9">
        <v>3</v>
      </c>
      <c r="E52" s="9" t="s">
        <v>60</v>
      </c>
      <c r="F52" s="10"/>
      <c r="G52" s="10"/>
      <c r="H52" s="10"/>
      <c r="I52" s="83">
        <v>6349.93</v>
      </c>
      <c r="J52" s="9" t="s">
        <v>164</v>
      </c>
      <c r="K52" s="9" t="s">
        <v>0</v>
      </c>
      <c r="L52" s="4">
        <v>37174</v>
      </c>
      <c r="M52" s="4">
        <v>37242</v>
      </c>
      <c r="N52" s="4">
        <v>55503</v>
      </c>
      <c r="O52" s="9" t="s">
        <v>265</v>
      </c>
    </row>
    <row r="53" spans="1:15" s="6" customFormat="1" ht="13.8" x14ac:dyDescent="0.25">
      <c r="A53" s="9">
        <v>3540</v>
      </c>
      <c r="B53" s="18" t="s">
        <v>90</v>
      </c>
      <c r="C53" s="9" t="s">
        <v>9</v>
      </c>
      <c r="D53" s="9">
        <v>1</v>
      </c>
      <c r="E53" s="9" t="s">
        <v>27</v>
      </c>
      <c r="F53" s="10"/>
      <c r="G53" s="10"/>
      <c r="H53" s="10"/>
      <c r="I53" s="83">
        <v>4585.32</v>
      </c>
      <c r="J53" s="9" t="s">
        <v>164</v>
      </c>
      <c r="K53" s="9" t="s">
        <v>0</v>
      </c>
      <c r="L53" s="4">
        <v>32148</v>
      </c>
      <c r="M53" s="4">
        <v>32456</v>
      </c>
      <c r="N53" s="4">
        <v>50717</v>
      </c>
      <c r="O53" s="9" t="s">
        <v>3</v>
      </c>
    </row>
    <row r="54" spans="1:15" s="6" customFormat="1" ht="13.8" x14ac:dyDescent="0.25">
      <c r="A54" s="9">
        <v>2463</v>
      </c>
      <c r="B54" s="18" t="s">
        <v>91</v>
      </c>
      <c r="C54" s="9" t="s">
        <v>248</v>
      </c>
      <c r="D54" s="9">
        <v>1</v>
      </c>
      <c r="E54" s="9" t="s">
        <v>24</v>
      </c>
      <c r="F54" s="10"/>
      <c r="G54" s="10"/>
      <c r="H54" s="10"/>
      <c r="I54" s="83">
        <v>161.04</v>
      </c>
      <c r="J54" s="9" t="s">
        <v>164</v>
      </c>
      <c r="K54" s="9" t="s">
        <v>0</v>
      </c>
      <c r="L54" s="4">
        <v>25196</v>
      </c>
      <c r="M54" s="4">
        <v>25815</v>
      </c>
      <c r="N54" s="4">
        <v>61974</v>
      </c>
      <c r="O54" s="9" t="s">
        <v>3</v>
      </c>
    </row>
    <row r="55" spans="1:15" s="6" customFormat="1" ht="13.8" x14ac:dyDescent="0.25">
      <c r="A55" s="9">
        <v>3463</v>
      </c>
      <c r="B55" s="18" t="s">
        <v>207</v>
      </c>
      <c r="C55" s="9" t="s">
        <v>9</v>
      </c>
      <c r="D55" s="9">
        <v>1</v>
      </c>
      <c r="E55" s="9" t="s">
        <v>28</v>
      </c>
      <c r="F55" s="10"/>
      <c r="G55" s="10"/>
      <c r="H55" s="10"/>
      <c r="I55" s="83">
        <v>6787.18</v>
      </c>
      <c r="J55" s="9" t="s">
        <v>164</v>
      </c>
      <c r="K55" s="9" t="s">
        <v>0</v>
      </c>
      <c r="L55" s="4">
        <v>31672</v>
      </c>
      <c r="M55" s="4">
        <v>31705</v>
      </c>
      <c r="N55" s="4">
        <v>49967</v>
      </c>
      <c r="O55" s="9" t="s">
        <v>3</v>
      </c>
    </row>
    <row r="56" spans="1:15" s="6" customFormat="1" ht="13.8" x14ac:dyDescent="0.25">
      <c r="A56" s="9" t="s">
        <v>249</v>
      </c>
      <c r="B56" s="20" t="s">
        <v>271</v>
      </c>
      <c r="C56" s="9" t="s">
        <v>9</v>
      </c>
      <c r="D56" s="9">
        <v>4</v>
      </c>
      <c r="E56" s="9" t="s">
        <v>29</v>
      </c>
      <c r="F56" s="10"/>
      <c r="G56" s="10"/>
      <c r="H56" s="10"/>
      <c r="I56" s="83">
        <v>43.98</v>
      </c>
      <c r="J56" s="9" t="s">
        <v>249</v>
      </c>
      <c r="K56" s="9" t="s">
        <v>191</v>
      </c>
      <c r="L56" s="4">
        <v>32846</v>
      </c>
      <c r="M56" s="4">
        <v>33105</v>
      </c>
      <c r="N56" s="4">
        <v>44062</v>
      </c>
      <c r="O56" s="9" t="s">
        <v>1</v>
      </c>
    </row>
    <row r="57" spans="1:15" s="6" customFormat="1" ht="13.8" x14ac:dyDescent="0.25">
      <c r="A57" s="9" t="s">
        <v>31</v>
      </c>
      <c r="B57" s="20" t="s">
        <v>271</v>
      </c>
      <c r="C57" s="9" t="s">
        <v>9</v>
      </c>
      <c r="D57" s="9">
        <v>4</v>
      </c>
      <c r="E57" s="9" t="s">
        <v>29</v>
      </c>
      <c r="F57" s="10"/>
      <c r="G57" s="10"/>
      <c r="H57" s="10"/>
      <c r="I57" s="83">
        <v>250.33</v>
      </c>
      <c r="J57" s="9" t="s">
        <v>31</v>
      </c>
      <c r="K57" s="9" t="s">
        <v>191</v>
      </c>
      <c r="L57" s="4">
        <v>32846</v>
      </c>
      <c r="M57" s="4">
        <v>32836</v>
      </c>
      <c r="N57" s="4">
        <v>55415</v>
      </c>
      <c r="O57" s="9" t="s">
        <v>1</v>
      </c>
    </row>
    <row r="58" spans="1:15" s="6" customFormat="1" ht="13.8" x14ac:dyDescent="0.25">
      <c r="A58" s="9">
        <v>3786</v>
      </c>
      <c r="B58" s="18" t="s">
        <v>208</v>
      </c>
      <c r="C58" s="9" t="s">
        <v>263</v>
      </c>
      <c r="D58" s="9">
        <v>2</v>
      </c>
      <c r="E58" s="9" t="s">
        <v>22</v>
      </c>
      <c r="F58" s="10"/>
      <c r="G58" s="10"/>
      <c r="H58" s="10"/>
      <c r="I58" s="83">
        <v>200.85</v>
      </c>
      <c r="J58" s="9" t="s">
        <v>164</v>
      </c>
      <c r="K58" s="9" t="s">
        <v>0</v>
      </c>
      <c r="L58" s="4">
        <v>32507</v>
      </c>
      <c r="M58" s="4">
        <v>32731</v>
      </c>
      <c r="N58" s="4">
        <v>50992</v>
      </c>
      <c r="O58" s="9" t="s">
        <v>3</v>
      </c>
    </row>
    <row r="59" spans="1:15" s="6" customFormat="1" ht="13.8" x14ac:dyDescent="0.25">
      <c r="A59" s="9">
        <v>4083</v>
      </c>
      <c r="B59" s="18" t="s">
        <v>154</v>
      </c>
      <c r="C59" s="9" t="s">
        <v>8</v>
      </c>
      <c r="D59" s="9">
        <v>4</v>
      </c>
      <c r="E59" s="9" t="s">
        <v>18</v>
      </c>
      <c r="F59" s="10"/>
      <c r="G59" s="10"/>
      <c r="H59" s="10"/>
      <c r="I59" s="83">
        <v>11382.81</v>
      </c>
      <c r="J59" s="9" t="s">
        <v>164</v>
      </c>
      <c r="K59" s="9" t="s">
        <v>0</v>
      </c>
      <c r="L59" s="4">
        <v>31894</v>
      </c>
      <c r="M59" s="4">
        <v>35117</v>
      </c>
      <c r="N59" s="4">
        <v>53379</v>
      </c>
      <c r="O59" s="9" t="s">
        <v>3</v>
      </c>
    </row>
    <row r="60" spans="1:15" s="6" customFormat="1" ht="13.8" x14ac:dyDescent="0.25">
      <c r="A60" s="9">
        <v>2840</v>
      </c>
      <c r="B60" s="18" t="s">
        <v>209</v>
      </c>
      <c r="C60" s="9" t="s">
        <v>6</v>
      </c>
      <c r="D60" s="9">
        <v>4</v>
      </c>
      <c r="E60" s="9" t="s">
        <v>20</v>
      </c>
      <c r="F60" s="10"/>
      <c r="G60" s="10"/>
      <c r="H60" s="10"/>
      <c r="I60" s="83">
        <v>79751.149999999994</v>
      </c>
      <c r="J60" s="9" t="s">
        <v>164</v>
      </c>
      <c r="K60" s="9" t="s">
        <v>0</v>
      </c>
      <c r="L60" s="4">
        <v>27194</v>
      </c>
      <c r="M60" s="4"/>
      <c r="N60" s="4">
        <v>63280</v>
      </c>
      <c r="O60" s="9" t="s">
        <v>187</v>
      </c>
    </row>
    <row r="61" spans="1:15" s="6" customFormat="1" ht="13.8" x14ac:dyDescent="0.25">
      <c r="A61" s="9">
        <v>3616</v>
      </c>
      <c r="B61" s="18" t="s">
        <v>92</v>
      </c>
      <c r="C61" s="9" t="s">
        <v>7</v>
      </c>
      <c r="D61" s="9">
        <v>1</v>
      </c>
      <c r="E61" s="9" t="s">
        <v>32</v>
      </c>
      <c r="F61" s="10"/>
      <c r="G61" s="10"/>
      <c r="H61" s="10"/>
      <c r="I61" s="83">
        <v>166.24</v>
      </c>
      <c r="J61" s="9" t="s">
        <v>164</v>
      </c>
      <c r="K61" s="9" t="s">
        <v>0</v>
      </c>
      <c r="L61" s="4">
        <v>22731</v>
      </c>
      <c r="M61" s="4">
        <v>24860</v>
      </c>
      <c r="N61" s="4">
        <v>61019</v>
      </c>
      <c r="O61" s="9" t="s">
        <v>3</v>
      </c>
    </row>
    <row r="62" spans="1:15" s="6" customFormat="1" ht="13.8" x14ac:dyDescent="0.25">
      <c r="A62" s="9">
        <v>4142</v>
      </c>
      <c r="B62" s="18" t="s">
        <v>93</v>
      </c>
      <c r="C62" s="9" t="s">
        <v>7</v>
      </c>
      <c r="D62" s="9">
        <v>2</v>
      </c>
      <c r="E62" s="9" t="s">
        <v>19</v>
      </c>
      <c r="F62" s="10"/>
      <c r="G62" s="10"/>
      <c r="H62" s="10"/>
      <c r="I62" s="83">
        <v>196.63</v>
      </c>
      <c r="J62" s="9" t="s">
        <v>164</v>
      </c>
      <c r="K62" s="9" t="s">
        <v>0</v>
      </c>
      <c r="L62" s="4">
        <v>34305</v>
      </c>
      <c r="M62" s="4">
        <v>35499</v>
      </c>
      <c r="N62" s="4">
        <v>53760</v>
      </c>
      <c r="O62" s="9" t="s">
        <v>3</v>
      </c>
    </row>
    <row r="63" spans="1:15" s="6" customFormat="1" ht="13.8" x14ac:dyDescent="0.25">
      <c r="A63" s="9">
        <v>4445</v>
      </c>
      <c r="B63" s="20" t="s">
        <v>94</v>
      </c>
      <c r="C63" s="9" t="s">
        <v>9</v>
      </c>
      <c r="D63" s="9">
        <v>3</v>
      </c>
      <c r="E63" s="9" t="s">
        <v>33</v>
      </c>
      <c r="F63" s="10"/>
      <c r="G63" s="10"/>
      <c r="H63" s="10"/>
      <c r="I63" s="83">
        <v>4863.7299999999996</v>
      </c>
      <c r="J63" s="9" t="s">
        <v>292</v>
      </c>
      <c r="K63" s="9" t="s">
        <v>0</v>
      </c>
      <c r="L63" s="4">
        <v>18625</v>
      </c>
      <c r="M63" s="4">
        <v>39490</v>
      </c>
      <c r="N63" s="4">
        <v>57752</v>
      </c>
      <c r="O63" s="9" t="s">
        <v>3</v>
      </c>
    </row>
    <row r="64" spans="1:15" s="6" customFormat="1" ht="13.8" x14ac:dyDescent="0.25">
      <c r="A64" s="9">
        <v>3617</v>
      </c>
      <c r="B64" s="20" t="s">
        <v>94</v>
      </c>
      <c r="C64" s="9" t="s">
        <v>9</v>
      </c>
      <c r="D64" s="9">
        <v>3</v>
      </c>
      <c r="E64" s="9" t="s">
        <v>33</v>
      </c>
      <c r="F64" s="10"/>
      <c r="G64" s="10"/>
      <c r="H64" s="10"/>
      <c r="I64" s="83">
        <v>1025.3599999999999</v>
      </c>
      <c r="J64" s="9" t="s">
        <v>164</v>
      </c>
      <c r="K64" s="9" t="s">
        <v>0</v>
      </c>
      <c r="L64" s="4">
        <v>18625</v>
      </c>
      <c r="M64" s="4">
        <v>24860</v>
      </c>
      <c r="N64" s="4">
        <v>61019</v>
      </c>
      <c r="O64" s="9" t="s">
        <v>3</v>
      </c>
    </row>
    <row r="65" spans="1:15" s="6" customFormat="1" ht="13.8" x14ac:dyDescent="0.25">
      <c r="A65" s="9" t="s">
        <v>335</v>
      </c>
      <c r="B65" s="20" t="s">
        <v>94</v>
      </c>
      <c r="C65" s="9" t="s">
        <v>9</v>
      </c>
      <c r="D65" s="9">
        <v>3</v>
      </c>
      <c r="E65" s="9" t="s">
        <v>33</v>
      </c>
      <c r="F65" s="10"/>
      <c r="G65" s="10"/>
      <c r="H65" s="10"/>
      <c r="I65" s="83">
        <v>138.54</v>
      </c>
      <c r="J65" s="9" t="s">
        <v>256</v>
      </c>
      <c r="K65" s="9" t="s">
        <v>191</v>
      </c>
      <c r="L65" s="4">
        <v>18625</v>
      </c>
      <c r="M65" s="4">
        <v>38529</v>
      </c>
      <c r="N65" s="4">
        <v>61019</v>
      </c>
      <c r="O65" s="9" t="s">
        <v>3</v>
      </c>
    </row>
    <row r="66" spans="1:15" s="6" customFormat="1" ht="13.8" x14ac:dyDescent="0.25">
      <c r="A66" s="9">
        <v>3620</v>
      </c>
      <c r="B66" s="18" t="s">
        <v>210</v>
      </c>
      <c r="C66" s="9" t="s">
        <v>63</v>
      </c>
      <c r="D66" s="9">
        <v>2</v>
      </c>
      <c r="E66" s="9" t="s">
        <v>34</v>
      </c>
      <c r="F66" s="10"/>
      <c r="G66" s="10"/>
      <c r="H66" s="10"/>
      <c r="I66" s="83">
        <v>0.8</v>
      </c>
      <c r="J66" s="9" t="s">
        <v>164</v>
      </c>
      <c r="K66" s="9" t="s">
        <v>0</v>
      </c>
      <c r="L66" s="4">
        <v>15340</v>
      </c>
      <c r="M66" s="4">
        <v>24860</v>
      </c>
      <c r="N66" s="4">
        <v>61019</v>
      </c>
      <c r="O66" s="9" t="s">
        <v>1</v>
      </c>
    </row>
    <row r="67" spans="1:15" s="6" customFormat="1" ht="13.8" x14ac:dyDescent="0.25">
      <c r="A67" s="9">
        <v>3619</v>
      </c>
      <c r="B67" s="18" t="s">
        <v>95</v>
      </c>
      <c r="C67" s="9" t="s">
        <v>9</v>
      </c>
      <c r="D67" s="9">
        <v>1</v>
      </c>
      <c r="E67" s="9" t="s">
        <v>35</v>
      </c>
      <c r="F67" s="10"/>
      <c r="G67" s="10"/>
      <c r="H67" s="10"/>
      <c r="I67" s="83">
        <v>1449.6</v>
      </c>
      <c r="J67" s="9" t="s">
        <v>164</v>
      </c>
      <c r="K67" s="9" t="s">
        <v>0</v>
      </c>
      <c r="L67" s="4">
        <v>13068</v>
      </c>
      <c r="M67" s="4">
        <v>31037</v>
      </c>
      <c r="N67" s="4">
        <v>49298</v>
      </c>
      <c r="O67" s="9" t="s">
        <v>3</v>
      </c>
    </row>
    <row r="68" spans="1:15" s="6" customFormat="1" ht="13.8" x14ac:dyDescent="0.25">
      <c r="A68" s="9" t="s">
        <v>52</v>
      </c>
      <c r="B68" s="21" t="s">
        <v>178</v>
      </c>
      <c r="C68" s="9" t="s">
        <v>182</v>
      </c>
      <c r="D68" s="9">
        <v>5</v>
      </c>
      <c r="E68" s="9" t="s">
        <v>37</v>
      </c>
      <c r="F68" s="10"/>
      <c r="G68" s="10"/>
      <c r="H68" s="10"/>
      <c r="I68" s="83">
        <v>39.85</v>
      </c>
      <c r="J68" s="9" t="s">
        <v>52</v>
      </c>
      <c r="K68" s="9" t="s">
        <v>0</v>
      </c>
      <c r="L68" s="4">
        <v>34472</v>
      </c>
      <c r="M68" s="4">
        <v>43161</v>
      </c>
      <c r="N68" s="15">
        <v>44926</v>
      </c>
      <c r="O68" s="9" t="s">
        <v>1</v>
      </c>
    </row>
    <row r="69" spans="1:15" s="6" customFormat="1" ht="13.8" x14ac:dyDescent="0.25">
      <c r="A69" s="9">
        <v>4341</v>
      </c>
      <c r="B69" s="21" t="s">
        <v>178</v>
      </c>
      <c r="C69" s="9" t="s">
        <v>182</v>
      </c>
      <c r="D69" s="9">
        <v>5</v>
      </c>
      <c r="E69" s="9" t="s">
        <v>37</v>
      </c>
      <c r="F69" s="10"/>
      <c r="G69" s="10"/>
      <c r="H69" s="10"/>
      <c r="I69" s="83">
        <v>289.07</v>
      </c>
      <c r="J69" s="9" t="s">
        <v>164</v>
      </c>
      <c r="K69" s="9" t="s">
        <v>0</v>
      </c>
      <c r="L69" s="4">
        <v>34472</v>
      </c>
      <c r="M69" s="4">
        <v>37197</v>
      </c>
      <c r="N69" s="4">
        <v>55459</v>
      </c>
      <c r="O69" s="9" t="s">
        <v>1</v>
      </c>
    </row>
    <row r="70" spans="1:15" s="6" customFormat="1" ht="13.8" x14ac:dyDescent="0.25">
      <c r="A70" s="9">
        <v>4501</v>
      </c>
      <c r="B70" s="20" t="s">
        <v>96</v>
      </c>
      <c r="C70" s="9" t="s">
        <v>243</v>
      </c>
      <c r="D70" s="9">
        <v>2</v>
      </c>
      <c r="E70" s="9" t="s">
        <v>27</v>
      </c>
      <c r="F70" s="10"/>
      <c r="G70" s="10"/>
      <c r="H70" s="10"/>
      <c r="I70" s="83">
        <v>10.18</v>
      </c>
      <c r="J70" s="9" t="s">
        <v>257</v>
      </c>
      <c r="K70" s="9" t="s">
        <v>338</v>
      </c>
      <c r="L70" s="4">
        <v>24483</v>
      </c>
      <c r="M70" s="4">
        <v>24483</v>
      </c>
      <c r="N70" s="5">
        <v>61007</v>
      </c>
      <c r="O70" s="9" t="s">
        <v>3</v>
      </c>
    </row>
    <row r="71" spans="1:15" s="6" customFormat="1" ht="13.8" x14ac:dyDescent="0.25">
      <c r="A71" s="9">
        <v>3620</v>
      </c>
      <c r="B71" s="18" t="s">
        <v>97</v>
      </c>
      <c r="C71" s="9" t="s">
        <v>9</v>
      </c>
      <c r="D71" s="9">
        <v>2</v>
      </c>
      <c r="E71" s="9" t="s">
        <v>34</v>
      </c>
      <c r="F71" s="10"/>
      <c r="G71" s="10"/>
      <c r="H71" s="10"/>
      <c r="I71" s="83">
        <v>2219.5300000000002</v>
      </c>
      <c r="J71" s="9" t="s">
        <v>164</v>
      </c>
      <c r="K71" s="9" t="s">
        <v>0</v>
      </c>
      <c r="L71" s="4">
        <v>13047</v>
      </c>
      <c r="M71" s="4">
        <v>24860</v>
      </c>
      <c r="N71" s="4">
        <v>61019</v>
      </c>
      <c r="O71" s="9" t="s">
        <v>3</v>
      </c>
    </row>
    <row r="72" spans="1:15" s="6" customFormat="1" ht="13.8" x14ac:dyDescent="0.25">
      <c r="A72" s="9">
        <v>2541</v>
      </c>
      <c r="B72" s="18" t="s">
        <v>98</v>
      </c>
      <c r="C72" s="9" t="s">
        <v>9</v>
      </c>
      <c r="D72" s="9">
        <v>2</v>
      </c>
      <c r="E72" s="9" t="s">
        <v>22</v>
      </c>
      <c r="F72" s="10"/>
      <c r="G72" s="10"/>
      <c r="H72" s="10"/>
      <c r="I72" s="83">
        <v>708.05</v>
      </c>
      <c r="J72" s="9" t="s">
        <v>164</v>
      </c>
      <c r="K72" s="9" t="s">
        <v>0</v>
      </c>
      <c r="L72" s="4">
        <v>25931</v>
      </c>
      <c r="M72" s="4">
        <v>26107</v>
      </c>
      <c r="N72" s="5">
        <v>62266</v>
      </c>
      <c r="O72" s="9" t="s">
        <v>3</v>
      </c>
    </row>
    <row r="73" spans="1:15" s="6" customFormat="1" ht="13.8" x14ac:dyDescent="0.25">
      <c r="A73" s="9">
        <v>3784</v>
      </c>
      <c r="B73" s="18" t="s">
        <v>211</v>
      </c>
      <c r="C73" s="9" t="s">
        <v>53</v>
      </c>
      <c r="D73" s="9">
        <v>2</v>
      </c>
      <c r="E73" s="9" t="s">
        <v>12</v>
      </c>
      <c r="F73" s="10"/>
      <c r="G73" s="10"/>
      <c r="H73" s="10"/>
      <c r="I73" s="83">
        <v>820.64</v>
      </c>
      <c r="J73" s="9" t="s">
        <v>164</v>
      </c>
      <c r="K73" s="9" t="s">
        <v>0</v>
      </c>
      <c r="L73" s="4">
        <v>18372</v>
      </c>
      <c r="M73" s="4">
        <v>32724</v>
      </c>
      <c r="N73" s="5">
        <v>50985</v>
      </c>
      <c r="O73" s="9" t="s">
        <v>1</v>
      </c>
    </row>
    <row r="74" spans="1:15" s="6" customFormat="1" ht="13.8" x14ac:dyDescent="0.25">
      <c r="A74" s="9">
        <v>3809</v>
      </c>
      <c r="B74" s="20" t="s">
        <v>156</v>
      </c>
      <c r="C74" s="9" t="s">
        <v>9</v>
      </c>
      <c r="D74" s="9">
        <v>3</v>
      </c>
      <c r="E74" s="9" t="s">
        <v>33</v>
      </c>
      <c r="F74" s="10"/>
      <c r="G74" s="10"/>
      <c r="H74" s="10"/>
      <c r="I74" s="83">
        <v>33.1</v>
      </c>
      <c r="J74" s="9" t="s">
        <v>164</v>
      </c>
      <c r="K74" s="9" t="s">
        <v>0</v>
      </c>
      <c r="L74" s="4">
        <v>32811</v>
      </c>
      <c r="M74" s="4">
        <v>32811</v>
      </c>
      <c r="N74" s="4">
        <v>51072</v>
      </c>
      <c r="O74" s="9" t="s">
        <v>3</v>
      </c>
    </row>
    <row r="75" spans="1:15" s="6" customFormat="1" ht="13.8" x14ac:dyDescent="0.25">
      <c r="A75" s="9" t="s">
        <v>334</v>
      </c>
      <c r="B75" s="20" t="s">
        <v>156</v>
      </c>
      <c r="C75" s="9" t="s">
        <v>9</v>
      </c>
      <c r="D75" s="9">
        <v>3</v>
      </c>
      <c r="E75" s="9" t="s">
        <v>33</v>
      </c>
      <c r="F75" s="10"/>
      <c r="G75" s="10"/>
      <c r="H75" s="10"/>
      <c r="I75" s="83">
        <v>8.25</v>
      </c>
      <c r="J75" s="9" t="s">
        <v>197</v>
      </c>
      <c r="K75" s="9" t="s">
        <v>0</v>
      </c>
      <c r="L75" s="4">
        <v>32811</v>
      </c>
      <c r="M75" s="4">
        <v>38509</v>
      </c>
      <c r="N75" s="4">
        <v>51072</v>
      </c>
      <c r="O75" s="9" t="s">
        <v>3</v>
      </c>
    </row>
    <row r="76" spans="1:15" s="6" customFormat="1" ht="13.8" x14ac:dyDescent="0.25">
      <c r="A76" s="9" t="s">
        <v>11</v>
      </c>
      <c r="B76" s="20" t="s">
        <v>316</v>
      </c>
      <c r="C76" s="9" t="s">
        <v>7</v>
      </c>
      <c r="D76" s="9">
        <v>5</v>
      </c>
      <c r="E76" s="9" t="s">
        <v>36</v>
      </c>
      <c r="F76" s="10"/>
      <c r="G76" s="10"/>
      <c r="H76" s="10"/>
      <c r="I76" s="83">
        <v>4.1100000000000003</v>
      </c>
      <c r="J76" s="9" t="s">
        <v>11</v>
      </c>
      <c r="K76" s="9" t="s">
        <v>0</v>
      </c>
      <c r="L76" s="4">
        <v>26886</v>
      </c>
      <c r="M76" s="4">
        <v>39211</v>
      </c>
      <c r="N76" s="5">
        <v>48213</v>
      </c>
      <c r="O76" s="9" t="s">
        <v>3</v>
      </c>
    </row>
    <row r="77" spans="1:15" s="6" customFormat="1" ht="13.8" x14ac:dyDescent="0.25">
      <c r="A77" s="9">
        <v>2742</v>
      </c>
      <c r="B77" s="20" t="s">
        <v>316</v>
      </c>
      <c r="C77" s="9" t="s">
        <v>7</v>
      </c>
      <c r="D77" s="9">
        <v>5</v>
      </c>
      <c r="E77" s="9" t="s">
        <v>36</v>
      </c>
      <c r="F77" s="10"/>
      <c r="G77" s="10"/>
      <c r="H77" s="10"/>
      <c r="I77" s="83">
        <v>958.55</v>
      </c>
      <c r="J77" s="9" t="s">
        <v>164</v>
      </c>
      <c r="K77" s="9" t="s">
        <v>162</v>
      </c>
      <c r="L77" s="4">
        <v>26886</v>
      </c>
      <c r="M77" s="4">
        <v>27102</v>
      </c>
      <c r="N77" s="5">
        <v>63261</v>
      </c>
      <c r="O77" s="9" t="s">
        <v>3</v>
      </c>
    </row>
    <row r="78" spans="1:15" s="6" customFormat="1" ht="13.8" x14ac:dyDescent="0.25">
      <c r="A78" s="9">
        <v>2923</v>
      </c>
      <c r="B78" s="18" t="s">
        <v>212</v>
      </c>
      <c r="C78" s="9" t="s">
        <v>63</v>
      </c>
      <c r="D78" s="9">
        <v>5</v>
      </c>
      <c r="E78" s="9" t="s">
        <v>37</v>
      </c>
      <c r="F78" s="10"/>
      <c r="G78" s="10"/>
      <c r="H78" s="10"/>
      <c r="I78" s="83">
        <v>55.74</v>
      </c>
      <c r="J78" s="9" t="s">
        <v>164</v>
      </c>
      <c r="K78" s="9" t="s">
        <v>0</v>
      </c>
      <c r="L78" s="4">
        <v>28040</v>
      </c>
      <c r="M78" s="4">
        <v>28116</v>
      </c>
      <c r="N78" s="5">
        <v>64274</v>
      </c>
      <c r="O78" s="9" t="s">
        <v>3</v>
      </c>
    </row>
    <row r="79" spans="1:15" s="6" customFormat="1" ht="13.8" x14ac:dyDescent="0.25">
      <c r="A79" s="9">
        <v>4498</v>
      </c>
      <c r="B79" s="18" t="s">
        <v>213</v>
      </c>
      <c r="C79" s="9" t="s">
        <v>7</v>
      </c>
      <c r="D79" s="9">
        <v>1</v>
      </c>
      <c r="E79" s="9" t="s">
        <v>38</v>
      </c>
      <c r="F79" s="10"/>
      <c r="G79" s="10"/>
      <c r="H79" s="10"/>
      <c r="I79" s="83">
        <v>346.65</v>
      </c>
      <c r="J79" s="9" t="s">
        <v>164</v>
      </c>
      <c r="K79" s="9" t="s">
        <v>0</v>
      </c>
      <c r="L79" s="4">
        <v>24289</v>
      </c>
      <c r="M79" s="4">
        <v>38504</v>
      </c>
      <c r="N79" s="5">
        <v>56765</v>
      </c>
      <c r="O79" s="9" t="s">
        <v>3</v>
      </c>
    </row>
    <row r="80" spans="1:15" s="6" customFormat="1" ht="13.8" x14ac:dyDescent="0.25">
      <c r="A80" s="9">
        <v>2515</v>
      </c>
      <c r="B80" s="21" t="s">
        <v>202</v>
      </c>
      <c r="C80" s="9" t="s">
        <v>182</v>
      </c>
      <c r="D80" s="9">
        <v>2</v>
      </c>
      <c r="E80" s="9" t="s">
        <v>25</v>
      </c>
      <c r="F80" s="10"/>
      <c r="G80" s="10"/>
      <c r="H80" s="10"/>
      <c r="I80" s="83">
        <v>140.19999999999999</v>
      </c>
      <c r="J80" s="9" t="s">
        <v>164</v>
      </c>
      <c r="K80" s="9" t="s">
        <v>0</v>
      </c>
      <c r="L80" s="4">
        <v>32498</v>
      </c>
      <c r="M80" s="4">
        <v>25960</v>
      </c>
      <c r="N80" s="4">
        <v>62119</v>
      </c>
      <c r="O80" s="9" t="s">
        <v>1</v>
      </c>
    </row>
    <row r="81" spans="1:15" s="6" customFormat="1" ht="13.8" x14ac:dyDescent="0.25">
      <c r="A81" s="9">
        <v>3618</v>
      </c>
      <c r="B81" s="18" t="s">
        <v>215</v>
      </c>
      <c r="C81" s="9" t="s">
        <v>7</v>
      </c>
      <c r="D81" s="9">
        <v>3</v>
      </c>
      <c r="E81" s="9" t="s">
        <v>39</v>
      </c>
      <c r="F81" s="10"/>
      <c r="G81" s="10"/>
      <c r="H81" s="10"/>
      <c r="I81" s="83">
        <v>133.71</v>
      </c>
      <c r="J81" s="9" t="s">
        <v>164</v>
      </c>
      <c r="K81" s="9" t="s">
        <v>0</v>
      </c>
      <c r="L81" s="4">
        <v>20001</v>
      </c>
      <c r="M81" s="4">
        <v>24860</v>
      </c>
      <c r="N81" s="4">
        <v>61019</v>
      </c>
      <c r="O81" s="9" t="s">
        <v>3</v>
      </c>
    </row>
    <row r="82" spans="1:15" s="6" customFormat="1" ht="13.8" x14ac:dyDescent="0.25">
      <c r="A82" s="9">
        <v>3338</v>
      </c>
      <c r="B82" s="18" t="s">
        <v>99</v>
      </c>
      <c r="C82" s="9" t="s">
        <v>7</v>
      </c>
      <c r="D82" s="9">
        <v>4</v>
      </c>
      <c r="E82" s="9" t="s">
        <v>18</v>
      </c>
      <c r="F82" s="10"/>
      <c r="G82" s="10"/>
      <c r="H82" s="10"/>
      <c r="I82" s="83">
        <v>126.54</v>
      </c>
      <c r="J82" s="9" t="s">
        <v>164</v>
      </c>
      <c r="K82" s="9" t="s">
        <v>0</v>
      </c>
      <c r="L82" s="4">
        <v>30450</v>
      </c>
      <c r="M82" s="4">
        <v>30753</v>
      </c>
      <c r="N82" s="4">
        <v>49013</v>
      </c>
      <c r="O82" s="9" t="s">
        <v>3</v>
      </c>
    </row>
    <row r="83" spans="1:15" s="6" customFormat="1" ht="13.8" x14ac:dyDescent="0.25">
      <c r="A83" s="9">
        <v>3910</v>
      </c>
      <c r="B83" s="21" t="s">
        <v>235</v>
      </c>
      <c r="C83" s="9" t="s">
        <v>182</v>
      </c>
      <c r="D83" s="9">
        <v>3</v>
      </c>
      <c r="E83" s="9" t="s">
        <v>301</v>
      </c>
      <c r="F83" s="10"/>
      <c r="G83" s="10"/>
      <c r="H83" s="10"/>
      <c r="I83" s="83">
        <v>421.7</v>
      </c>
      <c r="J83" s="9" t="s">
        <v>164</v>
      </c>
      <c r="K83" s="9" t="s">
        <v>0</v>
      </c>
      <c r="L83" s="4">
        <v>33219</v>
      </c>
      <c r="M83" s="4">
        <v>33316</v>
      </c>
      <c r="N83" s="4">
        <v>51579</v>
      </c>
      <c r="O83" s="9" t="s">
        <v>1</v>
      </c>
    </row>
    <row r="84" spans="1:15" s="6" customFormat="1" ht="13.8" x14ac:dyDescent="0.25">
      <c r="A84" s="9">
        <v>4562</v>
      </c>
      <c r="B84" s="18" t="s">
        <v>214</v>
      </c>
      <c r="C84" s="9" t="s">
        <v>250</v>
      </c>
      <c r="D84" s="9">
        <v>2</v>
      </c>
      <c r="E84" s="9" t="s">
        <v>34</v>
      </c>
      <c r="F84" s="10"/>
      <c r="G84" s="10"/>
      <c r="H84" s="10"/>
      <c r="I84" s="83">
        <v>110.5</v>
      </c>
      <c r="J84" s="9" t="s">
        <v>164</v>
      </c>
      <c r="K84" s="9" t="s">
        <v>0</v>
      </c>
      <c r="L84" s="4">
        <v>39339</v>
      </c>
      <c r="M84" s="4">
        <v>39339</v>
      </c>
      <c r="N84" s="4">
        <v>57601</v>
      </c>
      <c r="O84" s="9" t="s">
        <v>3</v>
      </c>
    </row>
    <row r="85" spans="1:15" s="6" customFormat="1" ht="13.8" x14ac:dyDescent="0.25">
      <c r="A85" s="9">
        <v>3386</v>
      </c>
      <c r="B85" s="18" t="s">
        <v>100</v>
      </c>
      <c r="C85" s="9" t="s">
        <v>7</v>
      </c>
      <c r="D85" s="9">
        <v>1</v>
      </c>
      <c r="E85" s="9" t="s">
        <v>24</v>
      </c>
      <c r="F85" s="10"/>
      <c r="G85" s="10"/>
      <c r="H85" s="10"/>
      <c r="I85" s="83">
        <v>2186.6</v>
      </c>
      <c r="J85" s="9" t="s">
        <v>164</v>
      </c>
      <c r="K85" s="9" t="s">
        <v>0</v>
      </c>
      <c r="L85" s="4">
        <v>23641</v>
      </c>
      <c r="M85" s="4">
        <v>31077</v>
      </c>
      <c r="N85" s="4">
        <v>49338</v>
      </c>
      <c r="O85" s="9" t="s">
        <v>3</v>
      </c>
    </row>
    <row r="86" spans="1:15" s="6" customFormat="1" ht="13.8" x14ac:dyDescent="0.25">
      <c r="A86" s="9">
        <v>2991</v>
      </c>
      <c r="B86" s="18" t="s">
        <v>101</v>
      </c>
      <c r="C86" s="9" t="s">
        <v>6</v>
      </c>
      <c r="D86" s="9">
        <v>3</v>
      </c>
      <c r="E86" s="9" t="s">
        <v>302</v>
      </c>
      <c r="F86" s="10"/>
      <c r="G86" s="10"/>
      <c r="H86" s="10"/>
      <c r="I86" s="83">
        <v>3061.67</v>
      </c>
      <c r="J86" s="9" t="s">
        <v>164</v>
      </c>
      <c r="K86" s="9" t="s">
        <v>0</v>
      </c>
      <c r="L86" s="4">
        <v>28096</v>
      </c>
      <c r="M86" s="4">
        <v>28068</v>
      </c>
      <c r="N86" s="4">
        <v>64226</v>
      </c>
      <c r="O86" s="9" t="s">
        <v>1</v>
      </c>
    </row>
    <row r="87" spans="1:15" s="6" customFormat="1" ht="13.8" x14ac:dyDescent="0.25">
      <c r="A87" s="9" t="s">
        <v>642</v>
      </c>
      <c r="B87" s="20" t="s">
        <v>102</v>
      </c>
      <c r="C87" s="9"/>
      <c r="D87" s="9">
        <v>1</v>
      </c>
      <c r="E87" s="9" t="s">
        <v>38</v>
      </c>
      <c r="F87" s="10"/>
      <c r="G87" s="10"/>
      <c r="H87" s="10"/>
      <c r="I87" s="83">
        <v>0.17</v>
      </c>
      <c r="J87" s="9" t="s">
        <v>642</v>
      </c>
      <c r="K87" s="9" t="s">
        <v>643</v>
      </c>
      <c r="L87" s="4"/>
      <c r="M87" s="4"/>
      <c r="N87" s="4">
        <v>44975</v>
      </c>
      <c r="O87" s="9"/>
    </row>
    <row r="88" spans="1:15" s="6" customFormat="1" ht="13.8" x14ac:dyDescent="0.25">
      <c r="A88" s="9">
        <v>3297</v>
      </c>
      <c r="B88" s="20" t="s">
        <v>102</v>
      </c>
      <c r="C88" s="9" t="s">
        <v>7</v>
      </c>
      <c r="D88" s="9">
        <v>1</v>
      </c>
      <c r="E88" s="9" t="s">
        <v>38</v>
      </c>
      <c r="F88" s="10"/>
      <c r="G88" s="10"/>
      <c r="H88" s="10"/>
      <c r="I88" s="83">
        <v>228.36</v>
      </c>
      <c r="J88" s="9" t="s">
        <v>164</v>
      </c>
      <c r="K88" s="9" t="s">
        <v>0</v>
      </c>
      <c r="L88" s="4">
        <v>30349</v>
      </c>
      <c r="M88" s="4">
        <v>30473</v>
      </c>
      <c r="N88" s="4">
        <v>48735</v>
      </c>
      <c r="O88" s="9" t="s">
        <v>3</v>
      </c>
    </row>
    <row r="89" spans="1:15" s="6" customFormat="1" ht="13.8" x14ac:dyDescent="0.25">
      <c r="A89" s="9">
        <v>3622</v>
      </c>
      <c r="B89" s="18" t="s">
        <v>103</v>
      </c>
      <c r="C89" s="9" t="s">
        <v>9</v>
      </c>
      <c r="D89" s="9">
        <v>4</v>
      </c>
      <c r="E89" s="9" t="s">
        <v>313</v>
      </c>
      <c r="F89" s="10"/>
      <c r="G89" s="10"/>
      <c r="H89" s="10"/>
      <c r="I89" s="83">
        <v>9237.74</v>
      </c>
      <c r="J89" s="9" t="s">
        <v>164</v>
      </c>
      <c r="K89" s="9" t="s">
        <v>0</v>
      </c>
      <c r="L89" s="4">
        <v>12996</v>
      </c>
      <c r="M89" s="4">
        <v>24860</v>
      </c>
      <c r="N89" s="4">
        <v>61019</v>
      </c>
      <c r="O89" s="9" t="s">
        <v>3</v>
      </c>
    </row>
    <row r="90" spans="1:15" s="6" customFormat="1" ht="13.8" x14ac:dyDescent="0.25">
      <c r="A90" s="9" t="s">
        <v>334</v>
      </c>
      <c r="B90" s="20" t="s">
        <v>104</v>
      </c>
      <c r="C90" s="9" t="s">
        <v>9</v>
      </c>
      <c r="D90" s="9">
        <v>4</v>
      </c>
      <c r="E90" s="9" t="s">
        <v>29</v>
      </c>
      <c r="F90" s="10"/>
      <c r="G90" s="10"/>
      <c r="H90" s="10"/>
      <c r="I90" s="83">
        <v>375.14</v>
      </c>
      <c r="J90" s="9" t="s">
        <v>258</v>
      </c>
      <c r="K90" s="9" t="s">
        <v>0</v>
      </c>
      <c r="L90" s="4">
        <v>13311</v>
      </c>
      <c r="M90" s="4">
        <v>33695</v>
      </c>
      <c r="N90" s="5">
        <v>55614</v>
      </c>
      <c r="O90" s="9" t="s">
        <v>3</v>
      </c>
    </row>
    <row r="91" spans="1:15" s="6" customFormat="1" ht="13.8" x14ac:dyDescent="0.25">
      <c r="A91" s="9">
        <v>3623</v>
      </c>
      <c r="B91" s="20" t="s">
        <v>104</v>
      </c>
      <c r="C91" s="9" t="s">
        <v>9</v>
      </c>
      <c r="D91" s="9">
        <v>4</v>
      </c>
      <c r="E91" s="9" t="s">
        <v>29</v>
      </c>
      <c r="F91" s="10"/>
      <c r="G91" s="10"/>
      <c r="H91" s="10"/>
      <c r="I91" s="83">
        <v>2944.07</v>
      </c>
      <c r="J91" s="9" t="s">
        <v>164</v>
      </c>
      <c r="K91" s="9" t="s">
        <v>162</v>
      </c>
      <c r="L91" s="4">
        <v>13311</v>
      </c>
      <c r="M91" s="4">
        <v>24860</v>
      </c>
      <c r="N91" s="5">
        <v>61019</v>
      </c>
      <c r="O91" s="9" t="s">
        <v>3</v>
      </c>
    </row>
    <row r="92" spans="1:15" s="6" customFormat="1" ht="13.8" x14ac:dyDescent="0.25">
      <c r="A92" s="9">
        <v>3203</v>
      </c>
      <c r="B92" s="18" t="s">
        <v>105</v>
      </c>
      <c r="C92" s="9" t="s">
        <v>7</v>
      </c>
      <c r="D92" s="9">
        <v>4</v>
      </c>
      <c r="E92" s="9" t="s">
        <v>16</v>
      </c>
      <c r="F92" s="10"/>
      <c r="G92" s="10"/>
      <c r="H92" s="10"/>
      <c r="I92" s="83">
        <v>2824.52</v>
      </c>
      <c r="J92" s="9" t="s">
        <v>164</v>
      </c>
      <c r="K92" s="9" t="s">
        <v>0</v>
      </c>
      <c r="L92" s="4">
        <v>27386</v>
      </c>
      <c r="M92" s="4">
        <v>29927</v>
      </c>
      <c r="N92" s="4">
        <v>48188</v>
      </c>
      <c r="O92" s="9" t="s">
        <v>3</v>
      </c>
    </row>
    <row r="93" spans="1:15" s="6" customFormat="1" ht="13.8" x14ac:dyDescent="0.25">
      <c r="A93" s="9" t="s">
        <v>334</v>
      </c>
      <c r="B93" s="20" t="s">
        <v>106</v>
      </c>
      <c r="C93" s="9" t="s">
        <v>9</v>
      </c>
      <c r="D93" s="9">
        <v>3</v>
      </c>
      <c r="E93" s="9" t="s">
        <v>303</v>
      </c>
      <c r="F93" s="10"/>
      <c r="G93" s="10"/>
      <c r="H93" s="10"/>
      <c r="I93" s="83">
        <v>0.56000000000000005</v>
      </c>
      <c r="J93" s="9" t="s">
        <v>179</v>
      </c>
      <c r="K93" s="9" t="s">
        <v>0</v>
      </c>
      <c r="L93" s="4">
        <v>24604</v>
      </c>
      <c r="M93" s="4">
        <v>25100</v>
      </c>
      <c r="N93" s="4">
        <v>61258</v>
      </c>
      <c r="O93" s="9" t="s">
        <v>1</v>
      </c>
    </row>
    <row r="94" spans="1:15" s="6" customFormat="1" ht="13.8" x14ac:dyDescent="0.25">
      <c r="A94" s="9">
        <v>2468</v>
      </c>
      <c r="B94" s="20" t="s">
        <v>106</v>
      </c>
      <c r="C94" s="9" t="s">
        <v>9</v>
      </c>
      <c r="D94" s="9">
        <v>3</v>
      </c>
      <c r="E94" s="9" t="s">
        <v>303</v>
      </c>
      <c r="F94" s="10"/>
      <c r="G94" s="10"/>
      <c r="H94" s="10"/>
      <c r="I94" s="83">
        <v>1653.27</v>
      </c>
      <c r="J94" s="9" t="s">
        <v>164</v>
      </c>
      <c r="K94" s="9" t="s">
        <v>0</v>
      </c>
      <c r="L94" s="4">
        <v>24604</v>
      </c>
      <c r="M94" s="4">
        <v>25853</v>
      </c>
      <c r="N94" s="4">
        <v>62012</v>
      </c>
      <c r="O94" s="9" t="s">
        <v>1</v>
      </c>
    </row>
    <row r="95" spans="1:15" s="6" customFormat="1" ht="13.8" x14ac:dyDescent="0.25">
      <c r="A95" s="9">
        <v>3624</v>
      </c>
      <c r="B95" s="18" t="s">
        <v>107</v>
      </c>
      <c r="C95" s="9" t="s">
        <v>7</v>
      </c>
      <c r="D95" s="9">
        <v>5</v>
      </c>
      <c r="E95" s="9" t="s">
        <v>40</v>
      </c>
      <c r="F95" s="10"/>
      <c r="G95" s="10"/>
      <c r="H95" s="10"/>
      <c r="I95" s="83">
        <v>162.54</v>
      </c>
      <c r="J95" s="9" t="s">
        <v>164</v>
      </c>
      <c r="K95" s="9" t="s">
        <v>0</v>
      </c>
      <c r="L95" s="4">
        <v>15341</v>
      </c>
      <c r="M95" s="4">
        <v>24860</v>
      </c>
      <c r="N95" s="4">
        <v>61019</v>
      </c>
      <c r="O95" s="9" t="s">
        <v>3</v>
      </c>
    </row>
    <row r="96" spans="1:15" s="6" customFormat="1" ht="13.8" x14ac:dyDescent="0.25">
      <c r="A96" s="9">
        <v>2459</v>
      </c>
      <c r="B96" s="18" t="s">
        <v>190</v>
      </c>
      <c r="C96" s="9" t="s">
        <v>9</v>
      </c>
      <c r="D96" s="9">
        <v>2</v>
      </c>
      <c r="E96" s="9" t="s">
        <v>286</v>
      </c>
      <c r="F96" s="10"/>
      <c r="G96" s="10"/>
      <c r="H96" s="10"/>
      <c r="I96" s="83">
        <v>2531.9699999999998</v>
      </c>
      <c r="J96" s="9" t="s">
        <v>164</v>
      </c>
      <c r="K96" s="9" t="s">
        <v>0</v>
      </c>
      <c r="L96" s="4">
        <v>25574</v>
      </c>
      <c r="M96" s="4">
        <v>25815</v>
      </c>
      <c r="N96" s="4">
        <v>61974</v>
      </c>
      <c r="O96" s="9" t="s">
        <v>3</v>
      </c>
    </row>
    <row r="97" spans="1:15" s="6" customFormat="1" ht="13.8" x14ac:dyDescent="0.25">
      <c r="A97" s="9">
        <v>4301</v>
      </c>
      <c r="B97" s="18" t="s">
        <v>200</v>
      </c>
      <c r="C97" s="9" t="s">
        <v>30</v>
      </c>
      <c r="D97" s="9">
        <v>2</v>
      </c>
      <c r="E97" s="9" t="s">
        <v>201</v>
      </c>
      <c r="F97" s="10"/>
      <c r="G97" s="10"/>
      <c r="H97" s="10"/>
      <c r="I97" s="83">
        <v>822.29</v>
      </c>
      <c r="J97" s="9" t="s">
        <v>164</v>
      </c>
      <c r="K97" s="9" t="s">
        <v>0</v>
      </c>
      <c r="L97" s="4">
        <v>36776</v>
      </c>
      <c r="M97" s="4">
        <v>37634</v>
      </c>
      <c r="N97" s="4">
        <v>55896</v>
      </c>
      <c r="O97" s="9" t="s">
        <v>266</v>
      </c>
    </row>
    <row r="98" spans="1:15" s="6" customFormat="1" ht="13.8" x14ac:dyDescent="0.25">
      <c r="A98" s="9">
        <v>2536</v>
      </c>
      <c r="B98" s="18" t="s">
        <v>108</v>
      </c>
      <c r="C98" s="9" t="s">
        <v>53</v>
      </c>
      <c r="D98" s="9">
        <v>5</v>
      </c>
      <c r="E98" s="9" t="s">
        <v>37</v>
      </c>
      <c r="F98" s="10"/>
      <c r="G98" s="10"/>
      <c r="H98" s="10"/>
      <c r="I98" s="83">
        <v>111.33</v>
      </c>
      <c r="J98" s="9" t="s">
        <v>164</v>
      </c>
      <c r="K98" s="9" t="s">
        <v>0</v>
      </c>
      <c r="L98" s="4">
        <v>25930</v>
      </c>
      <c r="M98" s="4">
        <v>26275</v>
      </c>
      <c r="N98" s="4">
        <v>62434</v>
      </c>
      <c r="O98" s="9" t="s">
        <v>3</v>
      </c>
    </row>
    <row r="99" spans="1:15" s="6" customFormat="1" ht="13.8" x14ac:dyDescent="0.25">
      <c r="A99" s="9">
        <v>4336</v>
      </c>
      <c r="B99" s="20" t="s">
        <v>236</v>
      </c>
      <c r="C99" s="9" t="s">
        <v>8</v>
      </c>
      <c r="D99" s="9">
        <v>3</v>
      </c>
      <c r="E99" s="9" t="s">
        <v>157</v>
      </c>
      <c r="F99" s="10"/>
      <c r="G99" s="10"/>
      <c r="H99" s="10"/>
      <c r="I99" s="83">
        <v>276.26</v>
      </c>
      <c r="J99" s="9" t="s">
        <v>292</v>
      </c>
      <c r="K99" s="9" t="s">
        <v>0</v>
      </c>
      <c r="L99" s="4">
        <v>36798</v>
      </c>
      <c r="M99" s="4">
        <v>37179</v>
      </c>
      <c r="N99" s="4">
        <v>55440</v>
      </c>
      <c r="O99" s="9" t="s">
        <v>1</v>
      </c>
    </row>
    <row r="100" spans="1:15" s="6" customFormat="1" ht="13.8" x14ac:dyDescent="0.25">
      <c r="A100" s="9" t="s">
        <v>13</v>
      </c>
      <c r="B100" s="20" t="s">
        <v>236</v>
      </c>
      <c r="C100" s="9" t="s">
        <v>8</v>
      </c>
      <c r="D100" s="9">
        <v>3</v>
      </c>
      <c r="E100" s="9" t="s">
        <v>157</v>
      </c>
      <c r="F100" s="10"/>
      <c r="G100" s="10"/>
      <c r="H100" s="10"/>
      <c r="I100" s="83">
        <v>100.28</v>
      </c>
      <c r="J100" s="9" t="s">
        <v>13</v>
      </c>
      <c r="K100" s="9" t="s">
        <v>191</v>
      </c>
      <c r="L100" s="4">
        <v>36798</v>
      </c>
      <c r="M100" s="4">
        <v>38623</v>
      </c>
      <c r="N100" s="4">
        <v>55440</v>
      </c>
      <c r="O100" s="9" t="s">
        <v>1</v>
      </c>
    </row>
    <row r="101" spans="1:15" s="6" customFormat="1" ht="13.8" x14ac:dyDescent="0.25">
      <c r="A101" s="9">
        <v>4305</v>
      </c>
      <c r="B101" s="20" t="s">
        <v>236</v>
      </c>
      <c r="C101" s="9" t="s">
        <v>8</v>
      </c>
      <c r="D101" s="9">
        <v>3</v>
      </c>
      <c r="E101" s="9" t="s">
        <v>157</v>
      </c>
      <c r="F101" s="10"/>
      <c r="G101" s="10"/>
      <c r="H101" s="10"/>
      <c r="I101" s="83">
        <v>187.47</v>
      </c>
      <c r="J101" s="9" t="s">
        <v>164</v>
      </c>
      <c r="K101" s="9" t="s">
        <v>0</v>
      </c>
      <c r="L101" s="4">
        <v>36798</v>
      </c>
      <c r="M101" s="4">
        <v>36966</v>
      </c>
      <c r="N101" s="4">
        <v>55440</v>
      </c>
      <c r="O101" s="9" t="s">
        <v>1</v>
      </c>
    </row>
    <row r="102" spans="1:15" s="6" customFormat="1" ht="13.8" x14ac:dyDescent="0.25">
      <c r="A102" s="9">
        <v>3205</v>
      </c>
      <c r="B102" s="18" t="s">
        <v>216</v>
      </c>
      <c r="C102" s="9" t="s">
        <v>9</v>
      </c>
      <c r="D102" s="9">
        <v>5</v>
      </c>
      <c r="E102" s="9" t="s">
        <v>41</v>
      </c>
      <c r="F102" s="10"/>
      <c r="G102" s="10"/>
      <c r="H102" s="10"/>
      <c r="I102" s="83">
        <v>436.39</v>
      </c>
      <c r="J102" s="9" t="s">
        <v>164</v>
      </c>
      <c r="K102" s="9" t="s">
        <v>0</v>
      </c>
      <c r="L102" s="4">
        <v>29774</v>
      </c>
      <c r="M102" s="4">
        <v>30032</v>
      </c>
      <c r="N102" s="4">
        <v>48294</v>
      </c>
      <c r="O102" s="9" t="s">
        <v>3</v>
      </c>
    </row>
    <row r="103" spans="1:15" s="6" customFormat="1" ht="13.8" x14ac:dyDescent="0.25">
      <c r="A103" s="9">
        <v>3626</v>
      </c>
      <c r="B103" s="18" t="s">
        <v>109</v>
      </c>
      <c r="C103" s="9" t="s">
        <v>243</v>
      </c>
      <c r="D103" s="9">
        <v>1</v>
      </c>
      <c r="E103" s="9" t="s">
        <v>10</v>
      </c>
      <c r="F103" s="10"/>
      <c r="G103" s="10"/>
      <c r="H103" s="10"/>
      <c r="I103" s="83">
        <v>0.96</v>
      </c>
      <c r="J103" s="9" t="s">
        <v>164</v>
      </c>
      <c r="K103" s="9" t="s">
        <v>0</v>
      </c>
      <c r="L103" s="4">
        <v>20194</v>
      </c>
      <c r="M103" s="4">
        <v>24860</v>
      </c>
      <c r="N103" s="4">
        <v>61019</v>
      </c>
      <c r="O103" s="9" t="s">
        <v>3</v>
      </c>
    </row>
    <row r="104" spans="1:15" s="6" customFormat="1" ht="13.8" x14ac:dyDescent="0.25">
      <c r="A104" s="9">
        <v>3627</v>
      </c>
      <c r="B104" s="18" t="s">
        <v>217</v>
      </c>
      <c r="C104" s="9" t="s">
        <v>9</v>
      </c>
      <c r="D104" s="9">
        <v>5</v>
      </c>
      <c r="E104" s="9" t="s">
        <v>37</v>
      </c>
      <c r="F104" s="10"/>
      <c r="G104" s="10"/>
      <c r="H104" s="10"/>
      <c r="I104" s="83">
        <v>63922.23</v>
      </c>
      <c r="J104" s="9" t="s">
        <v>164</v>
      </c>
      <c r="K104" s="9" t="s">
        <v>0</v>
      </c>
      <c r="L104" s="4">
        <v>21887</v>
      </c>
      <c r="M104" s="4">
        <v>24860</v>
      </c>
      <c r="N104" s="4">
        <v>61019</v>
      </c>
      <c r="O104" s="9" t="s">
        <v>3</v>
      </c>
    </row>
    <row r="105" spans="1:15" s="6" customFormat="1" ht="13.8" x14ac:dyDescent="0.25">
      <c r="A105" s="9">
        <v>3628</v>
      </c>
      <c r="B105" s="18" t="s">
        <v>110</v>
      </c>
      <c r="C105" s="9" t="s">
        <v>9</v>
      </c>
      <c r="D105" s="9">
        <v>5</v>
      </c>
      <c r="E105" s="9" t="s">
        <v>61</v>
      </c>
      <c r="F105" s="10"/>
      <c r="G105" s="10"/>
      <c r="H105" s="10"/>
      <c r="I105" s="83">
        <v>10441.68</v>
      </c>
      <c r="J105" s="9" t="s">
        <v>164</v>
      </c>
      <c r="K105" s="9" t="s">
        <v>162</v>
      </c>
      <c r="L105" s="4">
        <v>17327</v>
      </c>
      <c r="M105" s="4">
        <v>24860</v>
      </c>
      <c r="N105" s="4">
        <v>61019</v>
      </c>
      <c r="O105" s="9" t="s">
        <v>3</v>
      </c>
    </row>
    <row r="106" spans="1:15" s="6" customFormat="1" ht="13.8" x14ac:dyDescent="0.25">
      <c r="A106" s="9">
        <v>2401</v>
      </c>
      <c r="B106" s="18" t="s">
        <v>218</v>
      </c>
      <c r="C106" s="9" t="s">
        <v>63</v>
      </c>
      <c r="D106" s="9">
        <v>4</v>
      </c>
      <c r="E106" s="9" t="s">
        <v>43</v>
      </c>
      <c r="F106" s="10"/>
      <c r="G106" s="10"/>
      <c r="H106" s="10"/>
      <c r="I106" s="83">
        <v>33.04</v>
      </c>
      <c r="J106" s="9" t="s">
        <v>164</v>
      </c>
      <c r="K106" s="9" t="s">
        <v>0</v>
      </c>
      <c r="L106" s="4">
        <v>9666</v>
      </c>
      <c r="M106" s="4">
        <v>25580</v>
      </c>
      <c r="N106" s="4">
        <v>61739</v>
      </c>
      <c r="O106" s="9" t="s">
        <v>3</v>
      </c>
    </row>
    <row r="107" spans="1:15" s="6" customFormat="1" ht="13.8" x14ac:dyDescent="0.25">
      <c r="A107" s="9" t="s">
        <v>42</v>
      </c>
      <c r="B107" s="20" t="s">
        <v>111</v>
      </c>
      <c r="C107" s="9" t="s">
        <v>6</v>
      </c>
      <c r="D107" s="9">
        <v>3</v>
      </c>
      <c r="E107" s="9" t="s">
        <v>304</v>
      </c>
      <c r="F107" s="10"/>
      <c r="G107" s="10"/>
      <c r="H107" s="10"/>
      <c r="I107" s="83">
        <v>8064.03</v>
      </c>
      <c r="J107" s="9" t="s">
        <v>42</v>
      </c>
      <c r="K107" s="9" t="s">
        <v>0</v>
      </c>
      <c r="L107" s="4">
        <v>35517</v>
      </c>
      <c r="M107" s="4">
        <v>35866</v>
      </c>
      <c r="N107" s="4">
        <v>53177</v>
      </c>
      <c r="O107" s="9" t="s">
        <v>3</v>
      </c>
    </row>
    <row r="108" spans="1:15" s="6" customFormat="1" ht="13.8" x14ac:dyDescent="0.25">
      <c r="A108" s="9">
        <v>4166</v>
      </c>
      <c r="B108" s="20" t="s">
        <v>111</v>
      </c>
      <c r="C108" s="9" t="s">
        <v>6</v>
      </c>
      <c r="D108" s="9">
        <v>3</v>
      </c>
      <c r="E108" s="9" t="s">
        <v>304</v>
      </c>
      <c r="F108" s="10"/>
      <c r="G108" s="10"/>
      <c r="H108" s="10"/>
      <c r="I108" s="83">
        <v>50035.519999999997</v>
      </c>
      <c r="J108" s="9" t="s">
        <v>164</v>
      </c>
      <c r="K108" s="9" t="s">
        <v>0</v>
      </c>
      <c r="L108" s="4">
        <v>35517</v>
      </c>
      <c r="M108" s="4">
        <v>36241</v>
      </c>
      <c r="N108" s="4">
        <v>54500</v>
      </c>
      <c r="O108" s="9" t="s">
        <v>3</v>
      </c>
    </row>
    <row r="109" spans="1:15" s="6" customFormat="1" ht="13.8" x14ac:dyDescent="0.25">
      <c r="A109" s="9" t="s">
        <v>336</v>
      </c>
      <c r="B109" s="20" t="s">
        <v>111</v>
      </c>
      <c r="C109" s="9" t="s">
        <v>6</v>
      </c>
      <c r="D109" s="9">
        <v>3</v>
      </c>
      <c r="E109" s="9" t="s">
        <v>304</v>
      </c>
      <c r="F109" s="10"/>
      <c r="G109" s="10"/>
      <c r="H109" s="10"/>
      <c r="I109" s="83">
        <v>20</v>
      </c>
      <c r="J109" s="9" t="s">
        <v>329</v>
      </c>
      <c r="K109" s="9" t="s">
        <v>0</v>
      </c>
      <c r="L109" s="4">
        <v>35517</v>
      </c>
      <c r="M109" s="4">
        <v>36552</v>
      </c>
      <c r="N109" s="5">
        <v>54510</v>
      </c>
      <c r="O109" s="9" t="s">
        <v>3</v>
      </c>
    </row>
    <row r="110" spans="1:15" s="6" customFormat="1" ht="13.8" x14ac:dyDescent="0.25">
      <c r="A110" s="9" t="s">
        <v>336</v>
      </c>
      <c r="B110" s="20" t="s">
        <v>268</v>
      </c>
      <c r="C110" s="9" t="s">
        <v>9</v>
      </c>
      <c r="D110" s="9">
        <v>4</v>
      </c>
      <c r="E110" s="9" t="s">
        <v>18</v>
      </c>
      <c r="F110" s="10"/>
      <c r="G110" s="10"/>
      <c r="H110" s="10"/>
      <c r="I110" s="83">
        <v>17.2</v>
      </c>
      <c r="J110" s="9" t="s">
        <v>259</v>
      </c>
      <c r="K110" s="9" t="s">
        <v>0</v>
      </c>
      <c r="L110" s="4">
        <v>22587</v>
      </c>
      <c r="M110" s="4">
        <v>37930</v>
      </c>
      <c r="N110" s="4">
        <v>47061</v>
      </c>
      <c r="O110" s="9" t="s">
        <v>3</v>
      </c>
    </row>
    <row r="111" spans="1:15" s="6" customFormat="1" ht="13.8" x14ac:dyDescent="0.25">
      <c r="A111" s="9">
        <v>3630</v>
      </c>
      <c r="B111" s="20" t="s">
        <v>268</v>
      </c>
      <c r="C111" s="9" t="s">
        <v>9</v>
      </c>
      <c r="D111" s="9">
        <v>4</v>
      </c>
      <c r="E111" s="9" t="s">
        <v>18</v>
      </c>
      <c r="F111" s="10"/>
      <c r="G111" s="10"/>
      <c r="H111" s="10"/>
      <c r="I111" s="83">
        <v>178.96</v>
      </c>
      <c r="J111" s="9" t="s">
        <v>164</v>
      </c>
      <c r="K111" s="9" t="s">
        <v>0</v>
      </c>
      <c r="L111" s="4">
        <v>22587</v>
      </c>
      <c r="M111" s="4">
        <v>24860</v>
      </c>
      <c r="N111" s="4">
        <v>61019</v>
      </c>
      <c r="O111" s="9" t="s">
        <v>3</v>
      </c>
    </row>
    <row r="112" spans="1:15" s="6" customFormat="1" ht="13.8" x14ac:dyDescent="0.25">
      <c r="A112" s="9">
        <v>4501</v>
      </c>
      <c r="B112" s="20" t="s">
        <v>199</v>
      </c>
      <c r="C112" s="9" t="s">
        <v>9</v>
      </c>
      <c r="D112" s="9">
        <v>2</v>
      </c>
      <c r="E112" s="9" t="s">
        <v>64</v>
      </c>
      <c r="F112" s="10"/>
      <c r="G112" s="10"/>
      <c r="H112" s="10"/>
      <c r="I112" s="83">
        <v>55.67</v>
      </c>
      <c r="J112" s="9" t="s">
        <v>164</v>
      </c>
      <c r="K112" s="9" t="s">
        <v>0</v>
      </c>
      <c r="L112" s="4">
        <v>38504</v>
      </c>
      <c r="M112" s="4">
        <v>38504</v>
      </c>
      <c r="N112" s="4">
        <v>56765</v>
      </c>
      <c r="O112" s="9" t="s">
        <v>3</v>
      </c>
    </row>
    <row r="113" spans="1:15" s="6" customFormat="1" ht="13.8" x14ac:dyDescent="0.25">
      <c r="A113" s="9" t="s">
        <v>49</v>
      </c>
      <c r="B113" s="20" t="s">
        <v>199</v>
      </c>
      <c r="C113" s="9" t="s">
        <v>9</v>
      </c>
      <c r="D113" s="9">
        <v>2</v>
      </c>
      <c r="E113" s="9" t="s">
        <v>64</v>
      </c>
      <c r="F113" s="10"/>
      <c r="G113" s="10"/>
      <c r="H113" s="10"/>
      <c r="I113" s="83">
        <v>658.24</v>
      </c>
      <c r="J113" s="9" t="s">
        <v>49</v>
      </c>
      <c r="K113" s="9" t="s">
        <v>0</v>
      </c>
      <c r="L113" s="4">
        <v>38504</v>
      </c>
      <c r="M113" s="4">
        <v>38573</v>
      </c>
      <c r="N113" s="4">
        <v>56834</v>
      </c>
      <c r="O113" s="9" t="s">
        <v>3</v>
      </c>
    </row>
    <row r="114" spans="1:15" s="6" customFormat="1" ht="13.8" x14ac:dyDescent="0.25">
      <c r="A114" s="9">
        <v>3631</v>
      </c>
      <c r="B114" s="18" t="s">
        <v>112</v>
      </c>
      <c r="C114" s="9" t="s">
        <v>7</v>
      </c>
      <c r="D114" s="9">
        <v>3</v>
      </c>
      <c r="E114" s="9" t="s">
        <v>45</v>
      </c>
      <c r="F114" s="10"/>
      <c r="G114" s="10"/>
      <c r="H114" s="10"/>
      <c r="I114" s="83">
        <v>620.66</v>
      </c>
      <c r="J114" s="9" t="s">
        <v>164</v>
      </c>
      <c r="K114" s="9" t="s">
        <v>0</v>
      </c>
      <c r="L114" s="4">
        <v>17106</v>
      </c>
      <c r="M114" s="4">
        <v>24860</v>
      </c>
      <c r="N114" s="4">
        <v>61019</v>
      </c>
      <c r="O114" s="9" t="s">
        <v>3</v>
      </c>
    </row>
    <row r="115" spans="1:15" s="6" customFormat="1" ht="13.8" x14ac:dyDescent="0.25">
      <c r="A115" s="9">
        <v>2530</v>
      </c>
      <c r="B115" s="18" t="s">
        <v>113</v>
      </c>
      <c r="C115" s="9" t="s">
        <v>46</v>
      </c>
      <c r="D115" s="9">
        <v>1</v>
      </c>
      <c r="E115" s="9" t="s">
        <v>4</v>
      </c>
      <c r="F115" s="10"/>
      <c r="G115" s="10"/>
      <c r="H115" s="10"/>
      <c r="I115" s="83">
        <v>199.81</v>
      </c>
      <c r="J115" s="9" t="s">
        <v>164</v>
      </c>
      <c r="K115" s="9" t="s">
        <v>0</v>
      </c>
      <c r="L115" s="4">
        <v>24253</v>
      </c>
      <c r="M115" s="4">
        <v>24321</v>
      </c>
      <c r="N115" s="4">
        <v>60480</v>
      </c>
      <c r="O115" s="9" t="s">
        <v>3</v>
      </c>
    </row>
    <row r="116" spans="1:15" s="6" customFormat="1" ht="13.8" x14ac:dyDescent="0.25">
      <c r="A116" s="9">
        <v>4105</v>
      </c>
      <c r="B116" s="18" t="s">
        <v>264</v>
      </c>
      <c r="C116" s="9" t="s">
        <v>8</v>
      </c>
      <c r="D116" s="9">
        <v>4</v>
      </c>
      <c r="E116" s="9" t="s">
        <v>47</v>
      </c>
      <c r="F116" s="10"/>
      <c r="G116" s="10"/>
      <c r="H116" s="10"/>
      <c r="I116" s="83">
        <v>845.67</v>
      </c>
      <c r="J116" s="9" t="s">
        <v>164</v>
      </c>
      <c r="K116" s="9" t="s">
        <v>0</v>
      </c>
      <c r="L116" s="4">
        <v>35018</v>
      </c>
      <c r="M116" s="4">
        <v>35114</v>
      </c>
      <c r="N116" s="4">
        <v>53376</v>
      </c>
      <c r="O116" s="9" t="s">
        <v>3</v>
      </c>
    </row>
    <row r="117" spans="1:15" s="6" customFormat="1" ht="13.8" x14ac:dyDescent="0.25">
      <c r="A117" s="9">
        <v>2461</v>
      </c>
      <c r="B117" s="18" t="s">
        <v>189</v>
      </c>
      <c r="C117" s="9" t="s">
        <v>9</v>
      </c>
      <c r="D117" s="9">
        <v>3</v>
      </c>
      <c r="E117" s="9" t="s">
        <v>167</v>
      </c>
      <c r="F117" s="10"/>
      <c r="G117" s="10"/>
      <c r="H117" s="10"/>
      <c r="I117" s="83">
        <v>5893.23</v>
      </c>
      <c r="J117" s="9" t="s">
        <v>164</v>
      </c>
      <c r="K117" s="9" t="s">
        <v>0</v>
      </c>
      <c r="L117" s="4">
        <v>25575</v>
      </c>
      <c r="M117" s="4">
        <v>25815</v>
      </c>
      <c r="N117" s="4">
        <v>61974</v>
      </c>
      <c r="O117" s="9" t="s">
        <v>3</v>
      </c>
    </row>
    <row r="118" spans="1:15" s="6" customFormat="1" ht="13.8" x14ac:dyDescent="0.25">
      <c r="A118" s="9">
        <v>2741</v>
      </c>
      <c r="B118" s="18" t="s">
        <v>114</v>
      </c>
      <c r="C118" s="9" t="s">
        <v>9</v>
      </c>
      <c r="D118" s="9">
        <v>3</v>
      </c>
      <c r="E118" s="9" t="s">
        <v>45</v>
      </c>
      <c r="F118" s="10"/>
      <c r="G118" s="10"/>
      <c r="H118" s="10"/>
      <c r="I118" s="83">
        <v>4608.07</v>
      </c>
      <c r="J118" s="9" t="s">
        <v>164</v>
      </c>
      <c r="K118" s="9" t="s">
        <v>0</v>
      </c>
      <c r="L118" s="4">
        <v>26905</v>
      </c>
      <c r="M118" s="4">
        <v>27102</v>
      </c>
      <c r="N118" s="4">
        <v>63261</v>
      </c>
      <c r="O118" s="9" t="s">
        <v>3</v>
      </c>
    </row>
    <row r="119" spans="1:15" s="6" customFormat="1" ht="13.8" x14ac:dyDescent="0.25">
      <c r="A119" s="9">
        <v>2543</v>
      </c>
      <c r="B119" s="18" t="s">
        <v>115</v>
      </c>
      <c r="C119" s="9" t="s">
        <v>7</v>
      </c>
      <c r="D119" s="9">
        <v>4</v>
      </c>
      <c r="E119" s="9" t="s">
        <v>43</v>
      </c>
      <c r="F119" s="10"/>
      <c r="G119" s="10"/>
      <c r="H119" s="10"/>
      <c r="I119" s="83">
        <v>548.85</v>
      </c>
      <c r="J119" s="9" t="s">
        <v>164</v>
      </c>
      <c r="K119" s="9" t="s">
        <v>0</v>
      </c>
      <c r="L119" s="4">
        <v>25735</v>
      </c>
      <c r="M119" s="4">
        <v>26114</v>
      </c>
      <c r="N119" s="4">
        <v>62273</v>
      </c>
      <c r="O119" s="9" t="s">
        <v>3</v>
      </c>
    </row>
    <row r="120" spans="1:15" s="6" customFormat="1" ht="13.8" x14ac:dyDescent="0.25">
      <c r="A120" s="9">
        <v>2537</v>
      </c>
      <c r="B120" s="18" t="s">
        <v>116</v>
      </c>
      <c r="C120" s="9" t="s">
        <v>7</v>
      </c>
      <c r="D120" s="9">
        <v>1</v>
      </c>
      <c r="E120" s="9" t="s">
        <v>4</v>
      </c>
      <c r="F120" s="10"/>
      <c r="G120" s="10"/>
      <c r="H120" s="10"/>
      <c r="I120" s="83">
        <v>490.6</v>
      </c>
      <c r="J120" s="9" t="s">
        <v>164</v>
      </c>
      <c r="K120" s="9" t="s">
        <v>0</v>
      </c>
      <c r="L120" s="4">
        <v>25917</v>
      </c>
      <c r="M120" s="4">
        <v>25511</v>
      </c>
      <c r="N120" s="4">
        <v>62035</v>
      </c>
      <c r="O120" s="9" t="s">
        <v>187</v>
      </c>
    </row>
    <row r="121" spans="1:15" s="6" customFormat="1" ht="13.8" x14ac:dyDescent="0.25">
      <c r="A121" s="9">
        <v>4089</v>
      </c>
      <c r="B121" s="18" t="s">
        <v>165</v>
      </c>
      <c r="C121" s="9" t="s">
        <v>46</v>
      </c>
      <c r="D121" s="9">
        <v>1</v>
      </c>
      <c r="E121" s="9" t="s">
        <v>48</v>
      </c>
      <c r="F121" s="10"/>
      <c r="G121" s="10"/>
      <c r="H121" s="10"/>
      <c r="I121" s="83">
        <v>190.11</v>
      </c>
      <c r="J121" s="9" t="s">
        <v>164</v>
      </c>
      <c r="K121" s="9" t="s">
        <v>0</v>
      </c>
      <c r="L121" s="4">
        <v>33775</v>
      </c>
      <c r="M121" s="4">
        <v>35359</v>
      </c>
      <c r="N121" s="4">
        <v>53620</v>
      </c>
      <c r="O121" s="9" t="s">
        <v>3</v>
      </c>
    </row>
    <row r="122" spans="1:15" s="6" customFormat="1" ht="13.8" x14ac:dyDescent="0.25">
      <c r="A122" s="9">
        <v>2534</v>
      </c>
      <c r="B122" s="18" t="s">
        <v>326</v>
      </c>
      <c r="C122" s="9" t="s">
        <v>251</v>
      </c>
      <c r="D122" s="9">
        <v>5</v>
      </c>
      <c r="E122" s="9" t="s">
        <v>37</v>
      </c>
      <c r="F122" s="10"/>
      <c r="G122" s="10"/>
      <c r="H122" s="10"/>
      <c r="I122" s="83">
        <v>10724.24</v>
      </c>
      <c r="J122" s="9" t="s">
        <v>164</v>
      </c>
      <c r="K122" s="9" t="s">
        <v>0</v>
      </c>
      <c r="L122" s="4">
        <v>25994</v>
      </c>
      <c r="M122" s="4">
        <v>26092</v>
      </c>
      <c r="N122" s="4">
        <v>62251</v>
      </c>
      <c r="O122" s="9" t="s">
        <v>3</v>
      </c>
    </row>
    <row r="123" spans="1:15" s="6" customFormat="1" ht="13.8" x14ac:dyDescent="0.25">
      <c r="A123" s="9">
        <v>2806</v>
      </c>
      <c r="B123" s="18" t="s">
        <v>117</v>
      </c>
      <c r="C123" s="9" t="s">
        <v>9</v>
      </c>
      <c r="D123" s="9">
        <v>4</v>
      </c>
      <c r="E123" s="9" t="s">
        <v>29</v>
      </c>
      <c r="F123" s="10"/>
      <c r="G123" s="10"/>
      <c r="H123" s="10"/>
      <c r="I123" s="83">
        <v>2499.38</v>
      </c>
      <c r="J123" s="9" t="s">
        <v>164</v>
      </c>
      <c r="K123" s="9" t="s">
        <v>0</v>
      </c>
      <c r="L123" s="4">
        <v>27243</v>
      </c>
      <c r="M123" s="4">
        <v>27494</v>
      </c>
      <c r="N123" s="4">
        <v>63653</v>
      </c>
      <c r="O123" s="9" t="s">
        <v>3</v>
      </c>
    </row>
    <row r="124" spans="1:15" s="6" customFormat="1" ht="13.8" x14ac:dyDescent="0.25">
      <c r="A124" s="9">
        <v>3632</v>
      </c>
      <c r="B124" s="18" t="s">
        <v>118</v>
      </c>
      <c r="C124" s="9" t="s">
        <v>9</v>
      </c>
      <c r="D124" s="9">
        <v>2</v>
      </c>
      <c r="E124" s="9" t="s">
        <v>12</v>
      </c>
      <c r="F124" s="10"/>
      <c r="G124" s="10"/>
      <c r="H124" s="10"/>
      <c r="I124" s="83">
        <v>1531.38</v>
      </c>
      <c r="J124" s="9" t="s">
        <v>164</v>
      </c>
      <c r="K124" s="9" t="s">
        <v>0</v>
      </c>
      <c r="L124" s="4">
        <v>18784</v>
      </c>
      <c r="M124" s="4">
        <v>24860</v>
      </c>
      <c r="N124" s="4">
        <v>61019</v>
      </c>
      <c r="O124" s="9" t="s">
        <v>3</v>
      </c>
    </row>
    <row r="125" spans="1:15" s="6" customFormat="1" ht="13.8" x14ac:dyDescent="0.25">
      <c r="A125" s="9">
        <v>3672</v>
      </c>
      <c r="B125" s="18" t="s">
        <v>119</v>
      </c>
      <c r="C125" s="9" t="s">
        <v>9</v>
      </c>
      <c r="D125" s="9">
        <v>5</v>
      </c>
      <c r="E125" s="9" t="s">
        <v>37</v>
      </c>
      <c r="F125" s="10"/>
      <c r="G125" s="10"/>
      <c r="H125" s="10"/>
      <c r="I125" s="83">
        <v>1001.76</v>
      </c>
      <c r="J125" s="9" t="s">
        <v>164</v>
      </c>
      <c r="K125" s="9" t="s">
        <v>0</v>
      </c>
      <c r="L125" s="4">
        <v>22545</v>
      </c>
      <c r="M125" s="4">
        <v>24860</v>
      </c>
      <c r="N125" s="4">
        <v>61019</v>
      </c>
      <c r="O125" s="9" t="s">
        <v>3</v>
      </c>
    </row>
    <row r="126" spans="1:15" s="6" customFormat="1" ht="13.8" x14ac:dyDescent="0.25">
      <c r="A126" s="9">
        <v>3340</v>
      </c>
      <c r="B126" s="20" t="s">
        <v>120</v>
      </c>
      <c r="C126" s="9" t="s">
        <v>7</v>
      </c>
      <c r="D126" s="9">
        <v>4</v>
      </c>
      <c r="E126" s="9" t="s">
        <v>18</v>
      </c>
      <c r="F126" s="10"/>
      <c r="G126" s="10"/>
      <c r="H126" s="10"/>
      <c r="I126" s="83">
        <v>561.61</v>
      </c>
      <c r="J126" s="9" t="s">
        <v>164</v>
      </c>
      <c r="K126" s="9" t="s">
        <v>0</v>
      </c>
      <c r="L126" s="4">
        <v>30546</v>
      </c>
      <c r="M126" s="4">
        <v>30753</v>
      </c>
      <c r="N126" s="4">
        <v>49014</v>
      </c>
      <c r="O126" s="9" t="s">
        <v>3</v>
      </c>
    </row>
    <row r="127" spans="1:15" s="6" customFormat="1" ht="13.8" x14ac:dyDescent="0.25">
      <c r="A127" s="9" t="s">
        <v>334</v>
      </c>
      <c r="B127" s="20" t="s">
        <v>120</v>
      </c>
      <c r="C127" s="9" t="s">
        <v>7</v>
      </c>
      <c r="D127" s="9">
        <v>4</v>
      </c>
      <c r="E127" s="9" t="s">
        <v>18</v>
      </c>
      <c r="F127" s="10"/>
      <c r="G127" s="10"/>
      <c r="H127" s="10"/>
      <c r="I127" s="83">
        <v>880.83</v>
      </c>
      <c r="J127" s="9" t="s">
        <v>185</v>
      </c>
      <c r="K127" s="9" t="s">
        <v>0</v>
      </c>
      <c r="L127" s="4">
        <v>30546</v>
      </c>
      <c r="M127" s="4">
        <v>37067</v>
      </c>
      <c r="N127" s="4">
        <v>55328</v>
      </c>
      <c r="O127" s="9" t="s">
        <v>3</v>
      </c>
    </row>
    <row r="128" spans="1:15" s="6" customFormat="1" ht="13.8" x14ac:dyDescent="0.25">
      <c r="A128" s="9">
        <v>2950</v>
      </c>
      <c r="B128" s="18" t="s">
        <v>219</v>
      </c>
      <c r="C128" s="9" t="s">
        <v>8</v>
      </c>
      <c r="D128" s="9">
        <v>3</v>
      </c>
      <c r="E128" s="9" t="s">
        <v>305</v>
      </c>
      <c r="F128" s="10"/>
      <c r="G128" s="10"/>
      <c r="H128" s="10"/>
      <c r="I128" s="83">
        <v>17376.259999999998</v>
      </c>
      <c r="J128" s="9" t="s">
        <v>164</v>
      </c>
      <c r="K128" s="9" t="s">
        <v>0</v>
      </c>
      <c r="L128" s="4">
        <v>27991</v>
      </c>
      <c r="M128" s="4">
        <v>28219</v>
      </c>
      <c r="N128" s="4">
        <v>64378</v>
      </c>
      <c r="O128" s="9" t="s">
        <v>3</v>
      </c>
    </row>
    <row r="129" spans="1:15" s="6" customFormat="1" ht="13.8" x14ac:dyDescent="0.25">
      <c r="A129" s="9">
        <v>3633</v>
      </c>
      <c r="B129" s="18" t="s">
        <v>121</v>
      </c>
      <c r="C129" s="9" t="s">
        <v>46</v>
      </c>
      <c r="D129" s="9">
        <v>4</v>
      </c>
      <c r="E129" s="9" t="s">
        <v>43</v>
      </c>
      <c r="F129" s="10"/>
      <c r="G129" s="10"/>
      <c r="H129" s="10"/>
      <c r="I129" s="83">
        <v>9.19</v>
      </c>
      <c r="J129" s="9" t="s">
        <v>164</v>
      </c>
      <c r="K129" s="9" t="s">
        <v>0</v>
      </c>
      <c r="L129" s="4">
        <v>17639</v>
      </c>
      <c r="M129" s="4">
        <v>24860</v>
      </c>
      <c r="N129" s="4">
        <v>61019</v>
      </c>
      <c r="O129" s="9" t="s">
        <v>1</v>
      </c>
    </row>
    <row r="130" spans="1:15" s="6" customFormat="1" ht="13.8" x14ac:dyDescent="0.25">
      <c r="A130" s="9">
        <v>4726</v>
      </c>
      <c r="B130" s="18" t="s">
        <v>272</v>
      </c>
      <c r="C130" s="9" t="s">
        <v>9</v>
      </c>
      <c r="D130" s="9">
        <v>2</v>
      </c>
      <c r="E130" s="9" t="s">
        <v>68</v>
      </c>
      <c r="F130" s="10"/>
      <c r="G130" s="10"/>
      <c r="H130" s="10"/>
      <c r="I130" s="83">
        <v>49.73</v>
      </c>
      <c r="J130" s="9" t="s">
        <v>164</v>
      </c>
      <c r="K130" s="9" t="s">
        <v>0</v>
      </c>
      <c r="L130" s="4">
        <v>37525</v>
      </c>
      <c r="M130" s="4">
        <v>41743</v>
      </c>
      <c r="N130" s="4">
        <v>60005</v>
      </c>
      <c r="O130" s="9" t="s">
        <v>3</v>
      </c>
    </row>
    <row r="131" spans="1:15" s="6" customFormat="1" ht="13.8" x14ac:dyDescent="0.25">
      <c r="A131" s="9">
        <v>3634</v>
      </c>
      <c r="B131" s="18" t="s">
        <v>288</v>
      </c>
      <c r="C131" s="9" t="s">
        <v>9</v>
      </c>
      <c r="D131" s="9">
        <v>2</v>
      </c>
      <c r="E131" s="9" t="s">
        <v>287</v>
      </c>
      <c r="F131" s="10"/>
      <c r="G131" s="10"/>
      <c r="H131" s="10"/>
      <c r="I131" s="83">
        <v>2452.83</v>
      </c>
      <c r="J131" s="9" t="s">
        <v>164</v>
      </c>
      <c r="K131" s="9" t="s">
        <v>0</v>
      </c>
      <c r="L131" s="4">
        <v>17904</v>
      </c>
      <c r="M131" s="4">
        <v>24860</v>
      </c>
      <c r="N131" s="4">
        <v>61019</v>
      </c>
      <c r="O131" s="9" t="s">
        <v>3</v>
      </c>
    </row>
    <row r="132" spans="1:15" s="6" customFormat="1" ht="13.8" x14ac:dyDescent="0.25">
      <c r="A132" s="9">
        <v>4013</v>
      </c>
      <c r="B132" s="21" t="s">
        <v>181</v>
      </c>
      <c r="C132" s="9" t="s">
        <v>184</v>
      </c>
      <c r="D132" s="9">
        <v>3</v>
      </c>
      <c r="E132" s="9" t="s">
        <v>306</v>
      </c>
      <c r="F132" s="10"/>
      <c r="G132" s="10"/>
      <c r="H132" s="10"/>
      <c r="I132" s="83">
        <v>73277.179999999993</v>
      </c>
      <c r="J132" s="9" t="s">
        <v>164</v>
      </c>
      <c r="K132" s="9" t="s">
        <v>0</v>
      </c>
      <c r="L132" s="4">
        <v>34176</v>
      </c>
      <c r="M132" s="4"/>
      <c r="N132" s="4">
        <v>63123</v>
      </c>
      <c r="O132" s="9" t="s">
        <v>1</v>
      </c>
    </row>
    <row r="133" spans="1:15" s="6" customFormat="1" ht="13.8" x14ac:dyDescent="0.25">
      <c r="A133" s="9">
        <v>3241</v>
      </c>
      <c r="B133" s="18" t="s">
        <v>220</v>
      </c>
      <c r="C133" s="9" t="s">
        <v>63</v>
      </c>
      <c r="D133" s="9">
        <v>2</v>
      </c>
      <c r="E133" s="9" t="s">
        <v>25</v>
      </c>
      <c r="F133" s="10"/>
      <c r="G133" s="10"/>
      <c r="H133" s="10"/>
      <c r="I133" s="83">
        <v>124.31</v>
      </c>
      <c r="J133" s="9" t="s">
        <v>164</v>
      </c>
      <c r="K133" s="9" t="s">
        <v>162</v>
      </c>
      <c r="L133" s="4">
        <v>25750</v>
      </c>
      <c r="M133" s="4">
        <v>30298</v>
      </c>
      <c r="N133" s="4">
        <v>48560</v>
      </c>
      <c r="O133" s="9" t="s">
        <v>3</v>
      </c>
    </row>
    <row r="134" spans="1:15" s="6" customFormat="1" ht="13.8" x14ac:dyDescent="0.25">
      <c r="A134" s="9">
        <v>2455</v>
      </c>
      <c r="B134" s="18" t="s">
        <v>221</v>
      </c>
      <c r="C134" s="9" t="s">
        <v>9</v>
      </c>
      <c r="D134" s="9">
        <v>2</v>
      </c>
      <c r="E134" s="9" t="s">
        <v>50</v>
      </c>
      <c r="F134" s="10"/>
      <c r="G134" s="10"/>
      <c r="H134" s="10"/>
      <c r="I134" s="83">
        <v>2366.87</v>
      </c>
      <c r="J134" s="9" t="s">
        <v>164</v>
      </c>
      <c r="K134" s="9" t="s">
        <v>0</v>
      </c>
      <c r="L134" s="4">
        <v>12795</v>
      </c>
      <c r="M134" s="4">
        <v>25815</v>
      </c>
      <c r="N134" s="4">
        <v>61974</v>
      </c>
      <c r="O134" s="9" t="s">
        <v>3</v>
      </c>
    </row>
    <row r="135" spans="1:15" s="6" customFormat="1" ht="13.8" x14ac:dyDescent="0.25">
      <c r="A135" s="9">
        <v>3630</v>
      </c>
      <c r="B135" s="20" t="s">
        <v>122</v>
      </c>
      <c r="C135" s="9" t="s">
        <v>252</v>
      </c>
      <c r="D135" s="9">
        <v>4</v>
      </c>
      <c r="E135" s="9" t="s">
        <v>18</v>
      </c>
      <c r="F135" s="10"/>
      <c r="G135" s="10"/>
      <c r="H135" s="10"/>
      <c r="I135" s="83">
        <v>119.95</v>
      </c>
      <c r="J135" s="9" t="s">
        <v>164</v>
      </c>
      <c r="K135" s="9" t="s">
        <v>0</v>
      </c>
      <c r="L135" s="4">
        <v>22587</v>
      </c>
      <c r="M135" s="4">
        <v>24860</v>
      </c>
      <c r="N135" s="4">
        <v>61019</v>
      </c>
      <c r="O135" s="9" t="s">
        <v>1</v>
      </c>
    </row>
    <row r="136" spans="1:15" s="6" customFormat="1" ht="13.8" x14ac:dyDescent="0.25">
      <c r="A136" s="9" t="s">
        <v>334</v>
      </c>
      <c r="B136" s="20" t="s">
        <v>122</v>
      </c>
      <c r="C136" s="9" t="s">
        <v>252</v>
      </c>
      <c r="D136" s="9">
        <v>4</v>
      </c>
      <c r="E136" s="9" t="s">
        <v>18</v>
      </c>
      <c r="F136" s="10"/>
      <c r="G136" s="10"/>
      <c r="H136" s="10"/>
      <c r="I136" s="83">
        <v>7.9</v>
      </c>
      <c r="J136" s="9" t="s">
        <v>185</v>
      </c>
      <c r="K136" s="9" t="s">
        <v>0</v>
      </c>
      <c r="L136" s="4">
        <v>22587</v>
      </c>
      <c r="M136" s="4">
        <v>44215</v>
      </c>
      <c r="N136" s="4">
        <v>61019</v>
      </c>
      <c r="O136" s="9" t="s">
        <v>1</v>
      </c>
    </row>
    <row r="137" spans="1:15" s="6" customFormat="1" ht="13.8" x14ac:dyDescent="0.25">
      <c r="A137" s="9" t="s">
        <v>51</v>
      </c>
      <c r="B137" s="20" t="s">
        <v>123</v>
      </c>
      <c r="C137" s="9" t="s">
        <v>9</v>
      </c>
      <c r="D137" s="9">
        <v>4</v>
      </c>
      <c r="E137" s="9" t="s">
        <v>315</v>
      </c>
      <c r="F137" s="10"/>
      <c r="G137" s="10"/>
      <c r="H137" s="10"/>
      <c r="I137" s="83">
        <v>8260.76</v>
      </c>
      <c r="J137" s="9" t="s">
        <v>51</v>
      </c>
      <c r="K137" s="9" t="s">
        <v>191</v>
      </c>
      <c r="L137" s="4">
        <v>13324</v>
      </c>
      <c r="M137" s="4">
        <v>35514</v>
      </c>
      <c r="N137" s="4">
        <v>50120</v>
      </c>
      <c r="O137" s="9" t="s">
        <v>3</v>
      </c>
    </row>
    <row r="138" spans="1:15" s="6" customFormat="1" ht="13.8" x14ac:dyDescent="0.25">
      <c r="A138" s="9">
        <v>3636</v>
      </c>
      <c r="B138" s="20" t="s">
        <v>123</v>
      </c>
      <c r="C138" s="9" t="s">
        <v>9</v>
      </c>
      <c r="D138" s="9">
        <v>4</v>
      </c>
      <c r="E138" s="9" t="s">
        <v>315</v>
      </c>
      <c r="F138" s="10"/>
      <c r="G138" s="10"/>
      <c r="H138" s="10"/>
      <c r="I138" s="83">
        <v>28936.92</v>
      </c>
      <c r="J138" s="9" t="s">
        <v>164</v>
      </c>
      <c r="K138" s="9" t="s">
        <v>0</v>
      </c>
      <c r="L138" s="4">
        <v>13324</v>
      </c>
      <c r="M138" s="4">
        <v>24860</v>
      </c>
      <c r="N138" s="4">
        <v>61019</v>
      </c>
      <c r="O138" s="9" t="s">
        <v>3</v>
      </c>
    </row>
    <row r="139" spans="1:15" s="6" customFormat="1" ht="13.8" x14ac:dyDescent="0.25">
      <c r="A139" s="9">
        <v>3635</v>
      </c>
      <c r="B139" s="18" t="s">
        <v>222</v>
      </c>
      <c r="C139" s="9" t="s">
        <v>53</v>
      </c>
      <c r="D139" s="9">
        <v>1</v>
      </c>
      <c r="E139" s="9" t="s">
        <v>4</v>
      </c>
      <c r="F139" s="10"/>
      <c r="G139" s="10"/>
      <c r="H139" s="10"/>
      <c r="I139" s="83">
        <v>2121.37</v>
      </c>
      <c r="J139" s="9" t="s">
        <v>164</v>
      </c>
      <c r="K139" s="9" t="s">
        <v>0</v>
      </c>
      <c r="L139" s="4">
        <v>18330</v>
      </c>
      <c r="M139" s="4">
        <v>24860</v>
      </c>
      <c r="N139" s="4">
        <v>61019</v>
      </c>
      <c r="O139" s="9" t="s">
        <v>3</v>
      </c>
    </row>
    <row r="140" spans="1:15" s="6" customFormat="1" ht="13.8" x14ac:dyDescent="0.25">
      <c r="A140" s="9">
        <v>4193</v>
      </c>
      <c r="B140" s="21" t="s">
        <v>180</v>
      </c>
      <c r="C140" s="9" t="s">
        <v>182</v>
      </c>
      <c r="D140" s="9">
        <v>2</v>
      </c>
      <c r="E140" s="9" t="s">
        <v>289</v>
      </c>
      <c r="F140" s="10"/>
      <c r="G140" s="10"/>
      <c r="H140" s="10"/>
      <c r="I140" s="83">
        <v>656.27</v>
      </c>
      <c r="J140" s="9" t="s">
        <v>164</v>
      </c>
      <c r="K140" s="9" t="s">
        <v>0</v>
      </c>
      <c r="L140" s="4">
        <v>35417</v>
      </c>
      <c r="M140" s="4"/>
      <c r="N140" s="4">
        <v>54177</v>
      </c>
      <c r="O140" s="9" t="s">
        <v>1</v>
      </c>
    </row>
    <row r="141" spans="1:15" s="6" customFormat="1" ht="13.8" x14ac:dyDescent="0.25">
      <c r="A141" s="9">
        <v>3421</v>
      </c>
      <c r="B141" s="20" t="s">
        <v>124</v>
      </c>
      <c r="C141" s="9" t="s">
        <v>7</v>
      </c>
      <c r="D141" s="9">
        <v>3</v>
      </c>
      <c r="E141" s="9" t="s">
        <v>15</v>
      </c>
      <c r="F141" s="10"/>
      <c r="G141" s="10"/>
      <c r="H141" s="10"/>
      <c r="I141" s="83">
        <v>529.20000000000005</v>
      </c>
      <c r="J141" s="9" t="s">
        <v>164</v>
      </c>
      <c r="K141" s="9" t="s">
        <v>0</v>
      </c>
      <c r="L141" s="4">
        <v>30818</v>
      </c>
      <c r="M141" s="4">
        <v>31393</v>
      </c>
      <c r="N141" s="4">
        <v>49654</v>
      </c>
      <c r="O141" s="9" t="s">
        <v>1</v>
      </c>
    </row>
    <row r="142" spans="1:15" s="6" customFormat="1" ht="13.8" x14ac:dyDescent="0.25">
      <c r="A142" s="9" t="s">
        <v>334</v>
      </c>
      <c r="B142" s="20" t="s">
        <v>124</v>
      </c>
      <c r="C142" s="9" t="s">
        <v>7</v>
      </c>
      <c r="D142" s="9">
        <v>3</v>
      </c>
      <c r="E142" s="9" t="s">
        <v>15</v>
      </c>
      <c r="F142" s="10"/>
      <c r="G142" s="10"/>
      <c r="H142" s="10"/>
      <c r="I142" s="83">
        <v>26.87</v>
      </c>
      <c r="J142" s="9" t="s">
        <v>179</v>
      </c>
      <c r="K142" s="9" t="s">
        <v>0</v>
      </c>
      <c r="L142" s="4">
        <v>30818</v>
      </c>
      <c r="M142" s="4">
        <v>38604</v>
      </c>
      <c r="N142" s="4">
        <v>49654</v>
      </c>
      <c r="O142" s="9" t="s">
        <v>1</v>
      </c>
    </row>
    <row r="143" spans="1:15" s="6" customFormat="1" ht="13.8" x14ac:dyDescent="0.25">
      <c r="A143" s="9">
        <v>2469</v>
      </c>
      <c r="B143" s="18" t="s">
        <v>126</v>
      </c>
      <c r="C143" s="9" t="s">
        <v>9</v>
      </c>
      <c r="D143" s="9">
        <v>1</v>
      </c>
      <c r="E143" s="9" t="s">
        <v>28</v>
      </c>
      <c r="F143" s="10"/>
      <c r="G143" s="10"/>
      <c r="H143" s="10"/>
      <c r="I143" s="83">
        <v>1110.3399999999999</v>
      </c>
      <c r="J143" s="9" t="s">
        <v>164</v>
      </c>
      <c r="K143" s="9" t="s">
        <v>0</v>
      </c>
      <c r="L143" s="4">
        <v>25702</v>
      </c>
      <c r="M143" s="4">
        <v>25853</v>
      </c>
      <c r="N143" s="4">
        <v>62012</v>
      </c>
      <c r="O143" s="9" t="s">
        <v>3</v>
      </c>
    </row>
    <row r="144" spans="1:15" s="6" customFormat="1" ht="13.8" x14ac:dyDescent="0.25">
      <c r="A144" s="9">
        <v>4537</v>
      </c>
      <c r="B144" s="18" t="s">
        <v>223</v>
      </c>
      <c r="C144" s="9" t="s">
        <v>53</v>
      </c>
      <c r="D144" s="9">
        <v>3</v>
      </c>
      <c r="E144" s="9" t="s">
        <v>237</v>
      </c>
      <c r="F144" s="10"/>
      <c r="G144" s="10"/>
      <c r="H144" s="10"/>
      <c r="I144" s="83">
        <v>145.32</v>
      </c>
      <c r="J144" s="9" t="s">
        <v>164</v>
      </c>
      <c r="K144" s="9" t="s">
        <v>0</v>
      </c>
      <c r="L144" s="4">
        <v>38898</v>
      </c>
      <c r="M144" s="4">
        <v>39050</v>
      </c>
      <c r="N144" s="4">
        <v>57312</v>
      </c>
      <c r="O144" s="9" t="s">
        <v>1</v>
      </c>
    </row>
    <row r="145" spans="1:15" s="6" customFormat="1" ht="13.8" x14ac:dyDescent="0.25">
      <c r="A145" s="9">
        <v>3638</v>
      </c>
      <c r="B145" s="18" t="s">
        <v>125</v>
      </c>
      <c r="C145" s="9" t="s">
        <v>9</v>
      </c>
      <c r="D145" s="9">
        <v>2</v>
      </c>
      <c r="E145" s="9" t="s">
        <v>290</v>
      </c>
      <c r="F145" s="10"/>
      <c r="G145" s="10"/>
      <c r="H145" s="10"/>
      <c r="I145" s="83">
        <v>2372.41</v>
      </c>
      <c r="J145" s="9" t="s">
        <v>164</v>
      </c>
      <c r="K145" s="9" t="s">
        <v>0</v>
      </c>
      <c r="L145" s="4">
        <v>12666</v>
      </c>
      <c r="M145" s="4">
        <v>12506</v>
      </c>
      <c r="N145" s="4">
        <v>49030</v>
      </c>
      <c r="O145" s="9" t="s">
        <v>3</v>
      </c>
    </row>
    <row r="146" spans="1:15" s="6" customFormat="1" ht="13.8" x14ac:dyDescent="0.25">
      <c r="A146" s="9">
        <v>3154</v>
      </c>
      <c r="B146" s="18" t="s">
        <v>127</v>
      </c>
      <c r="C146" s="9" t="s">
        <v>7</v>
      </c>
      <c r="D146" s="9">
        <v>5</v>
      </c>
      <c r="E146" s="9" t="s">
        <v>166</v>
      </c>
      <c r="F146" s="10"/>
      <c r="G146" s="10"/>
      <c r="H146" s="10"/>
      <c r="I146" s="83">
        <v>1032.78</v>
      </c>
      <c r="J146" s="9" t="s">
        <v>164</v>
      </c>
      <c r="K146" s="9" t="s">
        <v>0</v>
      </c>
      <c r="L146" s="4">
        <v>29381</v>
      </c>
      <c r="M146" s="4">
        <v>29381</v>
      </c>
      <c r="N146" s="4">
        <v>47642</v>
      </c>
      <c r="O146" s="9" t="s">
        <v>3</v>
      </c>
    </row>
    <row r="147" spans="1:15" s="6" customFormat="1" ht="13.8" x14ac:dyDescent="0.25">
      <c r="A147" s="9" t="s">
        <v>330</v>
      </c>
      <c r="B147" s="20" t="s">
        <v>224</v>
      </c>
      <c r="C147" s="9" t="s">
        <v>53</v>
      </c>
      <c r="D147" s="9">
        <v>2</v>
      </c>
      <c r="E147" s="9" t="s">
        <v>54</v>
      </c>
      <c r="F147" s="10"/>
      <c r="G147" s="10"/>
      <c r="H147" s="10"/>
      <c r="I147" s="83">
        <v>613.94000000000005</v>
      </c>
      <c r="J147" s="9" t="s">
        <v>330</v>
      </c>
      <c r="K147" s="9" t="s">
        <v>191</v>
      </c>
      <c r="L147" s="4">
        <v>3506</v>
      </c>
      <c r="M147" s="4">
        <v>38614</v>
      </c>
      <c r="N147" s="4">
        <v>45918</v>
      </c>
      <c r="O147" s="9" t="s">
        <v>1</v>
      </c>
    </row>
    <row r="148" spans="1:15" s="6" customFormat="1" ht="13.8" x14ac:dyDescent="0.25">
      <c r="A148" s="9">
        <v>3639</v>
      </c>
      <c r="B148" s="20" t="s">
        <v>224</v>
      </c>
      <c r="C148" s="9" t="s">
        <v>53</v>
      </c>
      <c r="D148" s="9">
        <v>2</v>
      </c>
      <c r="E148" s="9" t="s">
        <v>54</v>
      </c>
      <c r="F148" s="10"/>
      <c r="G148" s="10"/>
      <c r="H148" s="10"/>
      <c r="I148" s="83">
        <v>3.11</v>
      </c>
      <c r="J148" s="9" t="s">
        <v>164</v>
      </c>
      <c r="K148" s="9" t="s">
        <v>162</v>
      </c>
      <c r="L148" s="4">
        <v>3506</v>
      </c>
      <c r="M148" s="4">
        <v>24860</v>
      </c>
      <c r="N148" s="4">
        <v>61019</v>
      </c>
      <c r="O148" s="9" t="s">
        <v>1</v>
      </c>
    </row>
    <row r="149" spans="1:15" s="6" customFormat="1" ht="13.8" x14ac:dyDescent="0.25">
      <c r="A149" s="9">
        <v>4324</v>
      </c>
      <c r="B149" s="20" t="s">
        <v>169</v>
      </c>
      <c r="C149" s="9" t="s">
        <v>53</v>
      </c>
      <c r="D149" s="9">
        <v>1</v>
      </c>
      <c r="E149" s="9" t="s">
        <v>10</v>
      </c>
      <c r="F149" s="10"/>
      <c r="G149" s="10"/>
      <c r="H149" s="10"/>
      <c r="I149" s="83">
        <v>1.58</v>
      </c>
      <c r="J149" s="9" t="s">
        <v>164</v>
      </c>
      <c r="K149" s="9" t="s">
        <v>0</v>
      </c>
      <c r="L149" s="4">
        <v>36979</v>
      </c>
      <c r="M149" s="4">
        <v>36979</v>
      </c>
      <c r="N149" s="4">
        <v>55240</v>
      </c>
      <c r="O149" s="9" t="s">
        <v>3</v>
      </c>
    </row>
    <row r="150" spans="1:15" s="6" customFormat="1" ht="13.8" x14ac:dyDescent="0.25">
      <c r="A150" s="9" t="s">
        <v>335</v>
      </c>
      <c r="B150" s="20" t="s">
        <v>169</v>
      </c>
      <c r="C150" s="9" t="s">
        <v>53</v>
      </c>
      <c r="D150" s="9">
        <v>1</v>
      </c>
      <c r="E150" s="9" t="s">
        <v>10</v>
      </c>
      <c r="F150" s="10"/>
      <c r="G150" s="10"/>
      <c r="H150" s="10"/>
      <c r="I150" s="83">
        <v>8.69</v>
      </c>
      <c r="J150" s="9" t="s">
        <v>171</v>
      </c>
      <c r="K150" s="9" t="s">
        <v>0</v>
      </c>
      <c r="L150" s="4">
        <v>36979</v>
      </c>
      <c r="M150" s="4">
        <v>39641</v>
      </c>
      <c r="N150" s="4">
        <v>55240</v>
      </c>
      <c r="O150" s="9" t="s">
        <v>3</v>
      </c>
    </row>
    <row r="151" spans="1:15" s="6" customFormat="1" ht="13.8" x14ac:dyDescent="0.25">
      <c r="A151" s="9">
        <v>3640</v>
      </c>
      <c r="B151" s="18" t="s">
        <v>128</v>
      </c>
      <c r="C151" s="9" t="s">
        <v>9</v>
      </c>
      <c r="D151" s="9">
        <v>4</v>
      </c>
      <c r="E151" s="9" t="s">
        <v>55</v>
      </c>
      <c r="F151" s="10"/>
      <c r="G151" s="10"/>
      <c r="H151" s="10"/>
      <c r="I151" s="83">
        <v>1396.32</v>
      </c>
      <c r="J151" s="9" t="s">
        <v>164</v>
      </c>
      <c r="K151" s="9" t="s">
        <v>0</v>
      </c>
      <c r="L151" s="4">
        <v>20710</v>
      </c>
      <c r="M151" s="4">
        <v>24860</v>
      </c>
      <c r="N151" s="4">
        <v>61019</v>
      </c>
      <c r="O151" s="9" t="s">
        <v>3</v>
      </c>
    </row>
    <row r="152" spans="1:15" s="6" customFormat="1" ht="13.8" x14ac:dyDescent="0.25">
      <c r="A152" s="9">
        <v>4338</v>
      </c>
      <c r="B152" s="21" t="s">
        <v>262</v>
      </c>
      <c r="C152" s="9" t="s">
        <v>182</v>
      </c>
      <c r="D152" s="9">
        <v>2</v>
      </c>
      <c r="E152" s="9" t="s">
        <v>291</v>
      </c>
      <c r="F152" s="10"/>
      <c r="G152" s="10"/>
      <c r="H152" s="10"/>
      <c r="I152" s="83">
        <v>613.94000000000005</v>
      </c>
      <c r="J152" s="9" t="s">
        <v>164</v>
      </c>
      <c r="K152" s="9" t="s">
        <v>0</v>
      </c>
      <c r="L152" s="4">
        <v>36948</v>
      </c>
      <c r="M152" s="4"/>
      <c r="N152" s="4">
        <v>55715</v>
      </c>
      <c r="O152" s="9" t="s">
        <v>1</v>
      </c>
    </row>
    <row r="153" spans="1:15" s="6" customFormat="1" ht="13.8" x14ac:dyDescent="0.25">
      <c r="A153" s="9">
        <v>4631</v>
      </c>
      <c r="B153" s="21" t="s">
        <v>277</v>
      </c>
      <c r="C153" s="9" t="s">
        <v>182</v>
      </c>
      <c r="D153" s="9">
        <v>3</v>
      </c>
      <c r="E153" s="9" t="s">
        <v>307</v>
      </c>
      <c r="F153" s="10"/>
      <c r="G153" s="10"/>
      <c r="H153" s="10"/>
      <c r="I153" s="83">
        <v>24</v>
      </c>
      <c r="J153" s="9" t="s">
        <v>164</v>
      </c>
      <c r="K153" s="9" t="s">
        <v>0</v>
      </c>
      <c r="L153" s="4">
        <v>39182</v>
      </c>
      <c r="M153" s="4">
        <v>40266</v>
      </c>
      <c r="N153" s="4">
        <v>58528</v>
      </c>
      <c r="O153" s="9" t="s">
        <v>1</v>
      </c>
    </row>
    <row r="154" spans="1:15" s="6" customFormat="1" ht="13.8" x14ac:dyDescent="0.25">
      <c r="A154" s="9" t="s">
        <v>52</v>
      </c>
      <c r="B154" s="21" t="s">
        <v>277</v>
      </c>
      <c r="C154" s="9" t="s">
        <v>182</v>
      </c>
      <c r="D154" s="9">
        <v>3</v>
      </c>
      <c r="E154" s="9" t="s">
        <v>307</v>
      </c>
      <c r="F154" s="10"/>
      <c r="G154" s="10"/>
      <c r="H154" s="10"/>
      <c r="I154" s="83">
        <v>45.88</v>
      </c>
      <c r="J154" s="9" t="s">
        <v>52</v>
      </c>
      <c r="K154" s="9" t="s">
        <v>191</v>
      </c>
      <c r="L154" s="4">
        <v>39182</v>
      </c>
      <c r="M154" s="4">
        <v>40266</v>
      </c>
      <c r="N154" s="15">
        <v>58740</v>
      </c>
      <c r="O154" s="9" t="s">
        <v>1</v>
      </c>
    </row>
    <row r="155" spans="1:15" s="6" customFormat="1" ht="13.8" x14ac:dyDescent="0.25">
      <c r="A155" s="9">
        <v>2809</v>
      </c>
      <c r="B155" s="18" t="s">
        <v>129</v>
      </c>
      <c r="C155" s="9" t="s">
        <v>63</v>
      </c>
      <c r="D155" s="9">
        <v>4</v>
      </c>
      <c r="E155" s="9" t="s">
        <v>56</v>
      </c>
      <c r="F155" s="10"/>
      <c r="G155" s="10"/>
      <c r="H155" s="10"/>
      <c r="I155" s="83">
        <v>398.57</v>
      </c>
      <c r="J155" s="9" t="s">
        <v>164</v>
      </c>
      <c r="K155" s="9" t="s">
        <v>0</v>
      </c>
      <c r="L155" s="4">
        <v>27288</v>
      </c>
      <c r="M155" s="4">
        <v>27500</v>
      </c>
      <c r="N155" s="4">
        <v>63659</v>
      </c>
      <c r="O155" s="9" t="s">
        <v>3</v>
      </c>
    </row>
    <row r="156" spans="1:15" s="6" customFormat="1" ht="13.8" x14ac:dyDescent="0.25">
      <c r="A156" s="9" t="s">
        <v>13</v>
      </c>
      <c r="B156" s="20" t="s">
        <v>196</v>
      </c>
      <c r="C156" s="9" t="s">
        <v>6</v>
      </c>
      <c r="D156" s="9">
        <v>2</v>
      </c>
      <c r="E156" s="9" t="s">
        <v>25</v>
      </c>
      <c r="F156" s="10"/>
      <c r="G156" s="10"/>
      <c r="H156" s="10"/>
      <c r="I156" s="83">
        <v>203.51</v>
      </c>
      <c r="J156" s="9" t="s">
        <v>13</v>
      </c>
      <c r="K156" s="9" t="s">
        <v>0</v>
      </c>
      <c r="L156" s="4">
        <v>25840</v>
      </c>
      <c r="M156" s="4">
        <v>32944</v>
      </c>
      <c r="N156" s="4">
        <v>47581</v>
      </c>
      <c r="O156" s="9" t="s">
        <v>3</v>
      </c>
    </row>
    <row r="157" spans="1:15" s="6" customFormat="1" ht="13.8" x14ac:dyDescent="0.25">
      <c r="A157" s="9">
        <v>2515</v>
      </c>
      <c r="B157" s="20" t="s">
        <v>196</v>
      </c>
      <c r="C157" s="9" t="s">
        <v>6</v>
      </c>
      <c r="D157" s="9">
        <v>2</v>
      </c>
      <c r="E157" s="9" t="s">
        <v>25</v>
      </c>
      <c r="F157" s="10"/>
      <c r="G157" s="10"/>
      <c r="H157" s="10"/>
      <c r="I157" s="83">
        <v>21233.75</v>
      </c>
      <c r="J157" s="9" t="s">
        <v>164</v>
      </c>
      <c r="K157" s="9" t="s">
        <v>0</v>
      </c>
      <c r="L157" s="4">
        <v>25840</v>
      </c>
      <c r="M157" s="4">
        <v>25960</v>
      </c>
      <c r="N157" s="4">
        <v>62119</v>
      </c>
      <c r="O157" s="9" t="s">
        <v>3</v>
      </c>
    </row>
    <row r="158" spans="1:15" s="6" customFormat="1" ht="13.8" x14ac:dyDescent="0.25">
      <c r="A158" s="9" t="s">
        <v>334</v>
      </c>
      <c r="B158" s="20" t="s">
        <v>196</v>
      </c>
      <c r="C158" s="9" t="s">
        <v>6</v>
      </c>
      <c r="D158" s="9">
        <v>2</v>
      </c>
      <c r="E158" s="9" t="s">
        <v>25</v>
      </c>
      <c r="F158" s="10"/>
      <c r="G158" s="10"/>
      <c r="H158" s="10"/>
      <c r="I158" s="83">
        <v>124.45</v>
      </c>
      <c r="J158" s="9" t="s">
        <v>192</v>
      </c>
      <c r="K158" s="9" t="s">
        <v>0</v>
      </c>
      <c r="L158" s="4">
        <v>25840</v>
      </c>
      <c r="M158" s="4">
        <v>39210</v>
      </c>
      <c r="N158" s="4">
        <v>62119</v>
      </c>
      <c r="O158" s="9" t="s">
        <v>3</v>
      </c>
    </row>
    <row r="159" spans="1:15" s="6" customFormat="1" ht="13.8" x14ac:dyDescent="0.25">
      <c r="A159" s="9">
        <v>3193</v>
      </c>
      <c r="B159" s="18" t="s">
        <v>130</v>
      </c>
      <c r="C159" s="9" t="s">
        <v>7</v>
      </c>
      <c r="D159" s="9">
        <v>1</v>
      </c>
      <c r="E159" s="9" t="s">
        <v>58</v>
      </c>
      <c r="F159" s="10"/>
      <c r="G159" s="10"/>
      <c r="H159" s="10"/>
      <c r="I159" s="83">
        <v>302.89999999999998</v>
      </c>
      <c r="J159" s="9" t="s">
        <v>164</v>
      </c>
      <c r="K159" s="9" t="s">
        <v>0</v>
      </c>
      <c r="L159" s="4">
        <v>28643</v>
      </c>
      <c r="M159" s="4">
        <v>30593</v>
      </c>
      <c r="N159" s="4">
        <v>45202</v>
      </c>
      <c r="O159" s="9" t="s">
        <v>3</v>
      </c>
    </row>
    <row r="160" spans="1:15" s="6" customFormat="1" ht="13.8" x14ac:dyDescent="0.25">
      <c r="A160" s="9">
        <v>2533</v>
      </c>
      <c r="B160" s="18" t="s">
        <v>131</v>
      </c>
      <c r="C160" s="9" t="s">
        <v>7</v>
      </c>
      <c r="D160" s="9">
        <v>1</v>
      </c>
      <c r="E160" s="9" t="s">
        <v>280</v>
      </c>
      <c r="F160" s="10"/>
      <c r="G160" s="10"/>
      <c r="H160" s="10"/>
      <c r="I160" s="83">
        <v>380.84</v>
      </c>
      <c r="J160" s="9" t="s">
        <v>164</v>
      </c>
      <c r="K160" s="9" t="s">
        <v>0</v>
      </c>
      <c r="L160" s="4">
        <v>25815</v>
      </c>
      <c r="M160" s="4">
        <v>26092</v>
      </c>
      <c r="N160" s="4">
        <v>48807</v>
      </c>
      <c r="O160" s="9" t="s">
        <v>3</v>
      </c>
    </row>
    <row r="161" spans="1:15" s="6" customFormat="1" ht="13.8" x14ac:dyDescent="0.25">
      <c r="A161" s="9">
        <v>4425</v>
      </c>
      <c r="B161" s="18" t="s">
        <v>269</v>
      </c>
      <c r="C161" s="9" t="s">
        <v>9</v>
      </c>
      <c r="D161" s="9">
        <v>2</v>
      </c>
      <c r="E161" s="9" t="s">
        <v>59</v>
      </c>
      <c r="F161" s="10"/>
      <c r="G161" s="10"/>
      <c r="H161" s="10"/>
      <c r="I161" s="83">
        <v>1086.8800000000001</v>
      </c>
      <c r="J161" s="9" t="s">
        <v>164</v>
      </c>
      <c r="K161" s="9" t="s">
        <v>0</v>
      </c>
      <c r="L161" s="4">
        <v>37579</v>
      </c>
      <c r="M161" s="4">
        <v>37770</v>
      </c>
      <c r="N161" s="4">
        <v>56032</v>
      </c>
      <c r="O161" s="9" t="s">
        <v>1</v>
      </c>
    </row>
    <row r="162" spans="1:15" s="6" customFormat="1" ht="13.8" x14ac:dyDescent="0.25">
      <c r="A162" s="9">
        <v>4074</v>
      </c>
      <c r="B162" s="20" t="s">
        <v>225</v>
      </c>
      <c r="C162" s="9" t="s">
        <v>8</v>
      </c>
      <c r="D162" s="9">
        <v>2</v>
      </c>
      <c r="E162" s="9" t="s">
        <v>12</v>
      </c>
      <c r="F162" s="10"/>
      <c r="G162" s="10"/>
      <c r="H162" s="10"/>
      <c r="I162" s="83">
        <v>4318.13</v>
      </c>
      <c r="J162" s="9" t="s">
        <v>292</v>
      </c>
      <c r="K162" s="9" t="s">
        <v>0</v>
      </c>
      <c r="L162" s="4">
        <v>34549</v>
      </c>
      <c r="M162" s="4">
        <v>34879</v>
      </c>
      <c r="N162" s="4">
        <v>53141</v>
      </c>
      <c r="O162" s="9" t="s">
        <v>1</v>
      </c>
    </row>
    <row r="163" spans="1:15" s="6" customFormat="1" ht="13.8" x14ac:dyDescent="0.25">
      <c r="A163" s="9" t="s">
        <v>51</v>
      </c>
      <c r="B163" s="20" t="s">
        <v>132</v>
      </c>
      <c r="C163" s="9" t="s">
        <v>9</v>
      </c>
      <c r="D163" s="9">
        <v>2</v>
      </c>
      <c r="E163" s="9" t="s">
        <v>59</v>
      </c>
      <c r="F163" s="10"/>
      <c r="G163" s="10"/>
      <c r="H163" s="10"/>
      <c r="I163" s="83">
        <v>111.28</v>
      </c>
      <c r="J163" s="9" t="s">
        <v>51</v>
      </c>
      <c r="K163" s="9" t="s">
        <v>0</v>
      </c>
      <c r="L163" s="4">
        <v>33171</v>
      </c>
      <c r="M163" s="4">
        <v>43760</v>
      </c>
      <c r="N163" s="4">
        <v>51064</v>
      </c>
      <c r="O163" s="9" t="s">
        <v>3</v>
      </c>
    </row>
    <row r="164" spans="1:15" s="6" customFormat="1" ht="13.8" x14ac:dyDescent="0.25">
      <c r="A164" s="9">
        <v>3900</v>
      </c>
      <c r="B164" s="20" t="s">
        <v>132</v>
      </c>
      <c r="C164" s="9" t="s">
        <v>9</v>
      </c>
      <c r="D164" s="9">
        <v>2</v>
      </c>
      <c r="E164" s="9" t="s">
        <v>59</v>
      </c>
      <c r="F164" s="10"/>
      <c r="G164" s="10"/>
      <c r="H164" s="10"/>
      <c r="I164" s="83">
        <v>1473.15</v>
      </c>
      <c r="J164" s="9" t="s">
        <v>164</v>
      </c>
      <c r="K164" s="9" t="s">
        <v>0</v>
      </c>
      <c r="L164" s="4">
        <v>33171</v>
      </c>
      <c r="M164" s="4">
        <v>33316</v>
      </c>
      <c r="N164" s="4">
        <v>51578</v>
      </c>
      <c r="O164" s="9" t="s">
        <v>3</v>
      </c>
    </row>
    <row r="165" spans="1:15" s="6" customFormat="1" ht="13.8" x14ac:dyDescent="0.25">
      <c r="A165" s="9">
        <v>2531</v>
      </c>
      <c r="B165" s="18" t="s">
        <v>133</v>
      </c>
      <c r="C165" s="9" t="s">
        <v>248</v>
      </c>
      <c r="D165" s="9">
        <v>3</v>
      </c>
      <c r="E165" s="9" t="s">
        <v>60</v>
      </c>
      <c r="F165" s="10"/>
      <c r="G165" s="10"/>
      <c r="H165" s="10"/>
      <c r="I165" s="83">
        <v>152.93</v>
      </c>
      <c r="J165" s="9" t="s">
        <v>164</v>
      </c>
      <c r="K165" s="9" t="s">
        <v>0</v>
      </c>
      <c r="L165" s="4">
        <v>25569</v>
      </c>
      <c r="M165" s="4">
        <v>26092</v>
      </c>
      <c r="N165" s="4">
        <v>62251</v>
      </c>
      <c r="O165" s="9" t="s">
        <v>3</v>
      </c>
    </row>
    <row r="166" spans="1:15" s="6" customFormat="1" ht="13.8" x14ac:dyDescent="0.25">
      <c r="A166" s="9">
        <v>3638</v>
      </c>
      <c r="B166" s="18" t="s">
        <v>278</v>
      </c>
      <c r="C166" s="9" t="s">
        <v>6</v>
      </c>
      <c r="D166" s="9">
        <v>2</v>
      </c>
      <c r="E166" s="9" t="s">
        <v>290</v>
      </c>
      <c r="F166" s="10"/>
      <c r="G166" s="10"/>
      <c r="H166" s="10"/>
      <c r="I166" s="83">
        <v>4004.43</v>
      </c>
      <c r="J166" s="9" t="s">
        <v>164</v>
      </c>
      <c r="K166" s="9" t="s">
        <v>0</v>
      </c>
      <c r="L166" s="4">
        <v>27276</v>
      </c>
      <c r="M166" s="4">
        <v>30769</v>
      </c>
      <c r="N166" s="4">
        <v>49030</v>
      </c>
      <c r="O166" s="9" t="s">
        <v>3</v>
      </c>
    </row>
    <row r="167" spans="1:15" s="6" customFormat="1" ht="13.8" x14ac:dyDescent="0.25">
      <c r="A167" s="9">
        <v>3571</v>
      </c>
      <c r="B167" s="18" t="s">
        <v>134</v>
      </c>
      <c r="C167" s="9" t="s">
        <v>253</v>
      </c>
      <c r="D167" s="9">
        <v>3</v>
      </c>
      <c r="E167" s="9" t="s">
        <v>308</v>
      </c>
      <c r="F167" s="10"/>
      <c r="G167" s="10"/>
      <c r="H167" s="10"/>
      <c r="I167" s="83">
        <v>14164.77</v>
      </c>
      <c r="J167" s="9" t="s">
        <v>164</v>
      </c>
      <c r="K167" s="9" t="s">
        <v>0</v>
      </c>
      <c r="L167" s="4">
        <v>30385</v>
      </c>
      <c r="M167" s="4">
        <v>30922</v>
      </c>
      <c r="N167" s="4">
        <v>57045</v>
      </c>
      <c r="O167" s="9" t="s">
        <v>3</v>
      </c>
    </row>
    <row r="168" spans="1:15" s="6" customFormat="1" ht="13.8" x14ac:dyDescent="0.25">
      <c r="A168" s="9">
        <v>4814</v>
      </c>
      <c r="B168" s="18" t="s">
        <v>270</v>
      </c>
      <c r="C168" s="9" t="s">
        <v>9</v>
      </c>
      <c r="D168" s="9">
        <v>2</v>
      </c>
      <c r="E168" s="9" t="s">
        <v>267</v>
      </c>
      <c r="F168" s="10"/>
      <c r="G168" s="10"/>
      <c r="H168" s="10"/>
      <c r="I168" s="83">
        <v>402.42</v>
      </c>
      <c r="J168" s="9" t="s">
        <v>164</v>
      </c>
      <c r="K168" s="9" t="s">
        <v>0</v>
      </c>
      <c r="L168" s="4">
        <v>43014</v>
      </c>
      <c r="M168" s="4">
        <v>43103</v>
      </c>
      <c r="N168" s="5">
        <v>61364</v>
      </c>
      <c r="O168" s="9" t="s">
        <v>3</v>
      </c>
    </row>
    <row r="169" spans="1:15" s="6" customFormat="1" ht="13.8" x14ac:dyDescent="0.25">
      <c r="A169" s="9">
        <v>2839</v>
      </c>
      <c r="B169" s="20" t="s">
        <v>226</v>
      </c>
      <c r="C169" s="9" t="s">
        <v>6</v>
      </c>
      <c r="D169" s="9">
        <v>2</v>
      </c>
      <c r="E169" s="9" t="s">
        <v>25</v>
      </c>
      <c r="F169" s="10"/>
      <c r="G169" s="10"/>
      <c r="H169" s="10"/>
      <c r="I169" s="83">
        <v>7090.51</v>
      </c>
      <c r="J169" s="9" t="s">
        <v>164</v>
      </c>
      <c r="K169" s="9" t="s">
        <v>0</v>
      </c>
      <c r="L169" s="4">
        <v>30476</v>
      </c>
      <c r="M169" s="4">
        <v>30894</v>
      </c>
      <c r="N169" s="4">
        <v>49155</v>
      </c>
      <c r="O169" s="9" t="s">
        <v>3</v>
      </c>
    </row>
    <row r="170" spans="1:15" s="6" customFormat="1" ht="13.8" x14ac:dyDescent="0.25">
      <c r="A170" s="9" t="s">
        <v>334</v>
      </c>
      <c r="B170" s="20" t="s">
        <v>226</v>
      </c>
      <c r="C170" s="9" t="s">
        <v>6</v>
      </c>
      <c r="D170" s="9">
        <v>2</v>
      </c>
      <c r="E170" s="9" t="s">
        <v>25</v>
      </c>
      <c r="F170" s="10"/>
      <c r="G170" s="10"/>
      <c r="H170" s="10"/>
      <c r="I170" s="83">
        <v>272.05</v>
      </c>
      <c r="J170" s="9" t="s">
        <v>192</v>
      </c>
      <c r="K170" s="9" t="s">
        <v>0</v>
      </c>
      <c r="L170" s="4">
        <v>30476</v>
      </c>
      <c r="M170" s="4">
        <v>40217</v>
      </c>
      <c r="N170" s="4">
        <v>49155</v>
      </c>
      <c r="O170" s="9" t="s">
        <v>3</v>
      </c>
    </row>
    <row r="171" spans="1:15" s="6" customFormat="1" ht="13.8" x14ac:dyDescent="0.25">
      <c r="A171" s="9">
        <v>3641</v>
      </c>
      <c r="B171" s="18" t="s">
        <v>284</v>
      </c>
      <c r="C171" s="9" t="s">
        <v>53</v>
      </c>
      <c r="D171" s="9">
        <v>1</v>
      </c>
      <c r="E171" s="9" t="s">
        <v>28</v>
      </c>
      <c r="F171" s="10"/>
      <c r="G171" s="10"/>
      <c r="H171" s="10"/>
      <c r="I171" s="83">
        <v>15.35</v>
      </c>
      <c r="J171" s="9" t="s">
        <v>164</v>
      </c>
      <c r="K171" s="9" t="s">
        <v>0</v>
      </c>
      <c r="L171" s="4">
        <v>23445</v>
      </c>
      <c r="M171" s="4">
        <v>24860</v>
      </c>
      <c r="N171" s="4">
        <v>61019</v>
      </c>
      <c r="O171" s="9" t="s">
        <v>1</v>
      </c>
    </row>
    <row r="172" spans="1:15" s="6" customFormat="1" ht="13.8" x14ac:dyDescent="0.25">
      <c r="A172" s="9" t="s">
        <v>331</v>
      </c>
      <c r="B172" s="20" t="s">
        <v>255</v>
      </c>
      <c r="C172" s="9" t="s">
        <v>6</v>
      </c>
      <c r="D172" s="9">
        <v>5</v>
      </c>
      <c r="E172" s="9" t="s">
        <v>37</v>
      </c>
      <c r="F172" s="10"/>
      <c r="G172" s="10"/>
      <c r="H172" s="10"/>
      <c r="I172" s="83">
        <v>643.62</v>
      </c>
      <c r="J172" s="9" t="s">
        <v>164</v>
      </c>
      <c r="K172" s="9" t="s">
        <v>339</v>
      </c>
      <c r="L172" s="4">
        <v>32595</v>
      </c>
      <c r="M172" s="4">
        <v>32595</v>
      </c>
      <c r="N172" s="16"/>
      <c r="O172" s="9" t="s">
        <v>1</v>
      </c>
    </row>
    <row r="173" spans="1:15" s="6" customFormat="1" ht="13.8" x14ac:dyDescent="0.25">
      <c r="A173" s="9">
        <v>3996</v>
      </c>
      <c r="B173" s="20" t="s">
        <v>135</v>
      </c>
      <c r="C173" s="9" t="s">
        <v>8</v>
      </c>
      <c r="D173" s="9">
        <v>5</v>
      </c>
      <c r="E173" s="9" t="s">
        <v>318</v>
      </c>
      <c r="F173" s="10"/>
      <c r="G173" s="10"/>
      <c r="H173" s="10"/>
      <c r="I173" s="83">
        <v>5744.19</v>
      </c>
      <c r="J173" s="9" t="s">
        <v>164</v>
      </c>
      <c r="K173" s="9" t="s">
        <v>0</v>
      </c>
      <c r="L173" s="4">
        <v>28240</v>
      </c>
      <c r="M173" s="4">
        <v>34199</v>
      </c>
      <c r="N173" s="4">
        <v>52460</v>
      </c>
      <c r="O173" s="9" t="s">
        <v>3</v>
      </c>
    </row>
    <row r="174" spans="1:15" s="6" customFormat="1" ht="13.8" x14ac:dyDescent="0.25">
      <c r="A174" s="9">
        <v>4178</v>
      </c>
      <c r="B174" s="20" t="s">
        <v>135</v>
      </c>
      <c r="C174" s="9" t="s">
        <v>8</v>
      </c>
      <c r="D174" s="9">
        <v>5</v>
      </c>
      <c r="E174" s="9" t="s">
        <v>318</v>
      </c>
      <c r="F174" s="10"/>
      <c r="G174" s="10"/>
      <c r="H174" s="10"/>
      <c r="I174" s="83">
        <v>1020.47</v>
      </c>
      <c r="J174" s="9" t="s">
        <v>164</v>
      </c>
      <c r="K174" s="9" t="s">
        <v>0</v>
      </c>
      <c r="L174" s="4">
        <v>28240</v>
      </c>
      <c r="M174" s="4">
        <v>35753</v>
      </c>
      <c r="N174" s="4">
        <v>37960</v>
      </c>
      <c r="O174" s="9" t="s">
        <v>3</v>
      </c>
    </row>
    <row r="175" spans="1:15" s="6" customFormat="1" ht="13.8" x14ac:dyDescent="0.25">
      <c r="A175" s="9">
        <v>4290</v>
      </c>
      <c r="B175" s="20" t="s">
        <v>135</v>
      </c>
      <c r="C175" s="9" t="s">
        <v>8</v>
      </c>
      <c r="D175" s="9">
        <v>5</v>
      </c>
      <c r="E175" s="9" t="s">
        <v>318</v>
      </c>
      <c r="F175" s="10"/>
      <c r="G175" s="10"/>
      <c r="H175" s="10"/>
      <c r="I175" s="83">
        <v>240.86</v>
      </c>
      <c r="J175" s="9" t="s">
        <v>298</v>
      </c>
      <c r="K175" s="9" t="s">
        <v>0</v>
      </c>
      <c r="L175" s="4">
        <v>28240</v>
      </c>
      <c r="M175" s="4">
        <v>36872</v>
      </c>
      <c r="N175" s="4">
        <v>55133</v>
      </c>
      <c r="O175" s="9" t="s">
        <v>3</v>
      </c>
    </row>
    <row r="176" spans="1:15" s="6" customFormat="1" ht="13.8" x14ac:dyDescent="0.25">
      <c r="A176" s="9">
        <v>3954</v>
      </c>
      <c r="B176" s="18" t="s">
        <v>136</v>
      </c>
      <c r="C176" s="9" t="s">
        <v>8</v>
      </c>
      <c r="D176" s="9">
        <v>5</v>
      </c>
      <c r="E176" s="9" t="s">
        <v>61</v>
      </c>
      <c r="F176" s="10"/>
      <c r="G176" s="10"/>
      <c r="H176" s="10"/>
      <c r="I176" s="83">
        <v>921.49</v>
      </c>
      <c r="J176" s="9" t="s">
        <v>164</v>
      </c>
      <c r="K176" s="9" t="s">
        <v>0</v>
      </c>
      <c r="L176" s="4">
        <v>33533</v>
      </c>
      <c r="M176" s="4">
        <v>33765</v>
      </c>
      <c r="N176" s="4">
        <v>52026</v>
      </c>
      <c r="O176" s="9" t="s">
        <v>1</v>
      </c>
    </row>
    <row r="177" spans="1:15" s="6" customFormat="1" ht="13.8" x14ac:dyDescent="0.25">
      <c r="A177" s="9">
        <v>4854</v>
      </c>
      <c r="B177" s="18" t="s">
        <v>137</v>
      </c>
      <c r="C177" s="9" t="s">
        <v>7</v>
      </c>
      <c r="D177" s="9">
        <v>3</v>
      </c>
      <c r="E177" s="9" t="s">
        <v>309</v>
      </c>
      <c r="F177" s="10"/>
      <c r="G177" s="10"/>
      <c r="H177" s="10"/>
      <c r="I177" s="83">
        <v>972.4</v>
      </c>
      <c r="J177" s="9" t="s">
        <v>164</v>
      </c>
      <c r="K177" s="9" t="s">
        <v>0</v>
      </c>
      <c r="L177" s="4">
        <v>25248</v>
      </c>
      <c r="M177" s="4">
        <v>44398</v>
      </c>
      <c r="N177" s="4">
        <v>62659</v>
      </c>
      <c r="O177" s="9" t="s">
        <v>3</v>
      </c>
    </row>
    <row r="178" spans="1:15" s="6" customFormat="1" ht="13.8" x14ac:dyDescent="0.25">
      <c r="A178" s="9">
        <v>3488</v>
      </c>
      <c r="B178" s="20" t="s">
        <v>188</v>
      </c>
      <c r="C178" s="9" t="s">
        <v>9</v>
      </c>
      <c r="D178" s="9">
        <v>3</v>
      </c>
      <c r="E178" s="9" t="s">
        <v>59</v>
      </c>
      <c r="F178" s="10"/>
      <c r="G178" s="10"/>
      <c r="H178" s="10"/>
      <c r="I178" s="83">
        <v>4520.34</v>
      </c>
      <c r="J178" s="9" t="s">
        <v>164</v>
      </c>
      <c r="K178" s="9" t="s">
        <v>0</v>
      </c>
      <c r="L178" s="4">
        <v>31392</v>
      </c>
      <c r="M178" s="4">
        <v>31875</v>
      </c>
      <c r="N178" s="4">
        <v>50137</v>
      </c>
      <c r="O178" s="9" t="s">
        <v>3</v>
      </c>
    </row>
    <row r="179" spans="1:15" s="6" customFormat="1" ht="13.8" x14ac:dyDescent="0.25">
      <c r="A179" s="9" t="s">
        <v>334</v>
      </c>
      <c r="B179" s="20" t="s">
        <v>188</v>
      </c>
      <c r="C179" s="9" t="s">
        <v>9</v>
      </c>
      <c r="D179" s="9">
        <v>3</v>
      </c>
      <c r="E179" s="9" t="s">
        <v>59</v>
      </c>
      <c r="F179" s="10"/>
      <c r="G179" s="10"/>
      <c r="H179" s="10"/>
      <c r="I179" s="83">
        <v>219.58</v>
      </c>
      <c r="J179" s="9" t="s">
        <v>193</v>
      </c>
      <c r="K179" s="9" t="s">
        <v>0</v>
      </c>
      <c r="L179" s="4">
        <v>31392</v>
      </c>
      <c r="M179" s="4">
        <v>31875</v>
      </c>
      <c r="N179" s="4">
        <v>50137</v>
      </c>
      <c r="O179" s="9" t="s">
        <v>3</v>
      </c>
    </row>
    <row r="180" spans="1:15" s="6" customFormat="1" ht="13.8" x14ac:dyDescent="0.25">
      <c r="A180" s="9" t="s">
        <v>52</v>
      </c>
      <c r="B180" s="20" t="s">
        <v>138</v>
      </c>
      <c r="C180" s="9" t="s">
        <v>250</v>
      </c>
      <c r="D180" s="9">
        <v>4</v>
      </c>
      <c r="E180" s="9" t="s">
        <v>314</v>
      </c>
      <c r="F180" s="10"/>
      <c r="G180" s="10"/>
      <c r="H180" s="10"/>
      <c r="I180" s="83">
        <v>16.46</v>
      </c>
      <c r="J180" s="9" t="s">
        <v>52</v>
      </c>
      <c r="K180" s="9" t="s">
        <v>0</v>
      </c>
      <c r="L180" s="4">
        <v>34688</v>
      </c>
      <c r="M180" s="4">
        <v>34688</v>
      </c>
      <c r="N180" s="4">
        <v>45645</v>
      </c>
      <c r="O180" s="9" t="s">
        <v>3</v>
      </c>
    </row>
    <row r="181" spans="1:15" s="6" customFormat="1" ht="13.8" x14ac:dyDescent="0.25">
      <c r="A181" s="9">
        <v>3703</v>
      </c>
      <c r="B181" s="19" t="s">
        <v>322</v>
      </c>
      <c r="C181" s="9" t="s">
        <v>9</v>
      </c>
      <c r="D181" s="9">
        <v>4</v>
      </c>
      <c r="E181" s="9" t="s">
        <v>43</v>
      </c>
      <c r="F181" s="10"/>
      <c r="G181" s="10"/>
      <c r="H181" s="10"/>
      <c r="I181" s="83">
        <v>1129.44</v>
      </c>
      <c r="J181" s="9" t="s">
        <v>164</v>
      </c>
      <c r="K181" s="9" t="s">
        <v>0</v>
      </c>
      <c r="L181" s="4">
        <v>32442</v>
      </c>
      <c r="M181" s="4">
        <v>32626</v>
      </c>
      <c r="N181" s="4">
        <v>50887</v>
      </c>
      <c r="O181" s="9" t="s">
        <v>44</v>
      </c>
    </row>
    <row r="182" spans="1:15" s="6" customFormat="1" ht="13.8" x14ac:dyDescent="0.25">
      <c r="A182" s="9">
        <v>3642</v>
      </c>
      <c r="B182" s="18" t="s">
        <v>279</v>
      </c>
      <c r="C182" s="9" t="s">
        <v>7</v>
      </c>
      <c r="D182" s="9">
        <v>1</v>
      </c>
      <c r="E182" s="9" t="s">
        <v>17</v>
      </c>
      <c r="F182" s="10"/>
      <c r="G182" s="10"/>
      <c r="H182" s="10"/>
      <c r="I182" s="83">
        <v>1167.08</v>
      </c>
      <c r="J182" s="9" t="s">
        <v>164</v>
      </c>
      <c r="K182" s="9" t="s">
        <v>0</v>
      </c>
      <c r="L182" s="4">
        <v>17037</v>
      </c>
      <c r="M182" s="4">
        <v>31037</v>
      </c>
      <c r="N182" s="4">
        <v>49298</v>
      </c>
      <c r="O182" s="9" t="s">
        <v>3</v>
      </c>
    </row>
    <row r="183" spans="1:15" s="6" customFormat="1" ht="13.8" x14ac:dyDescent="0.25">
      <c r="A183" s="9" t="s">
        <v>337</v>
      </c>
      <c r="B183" s="20" t="s">
        <v>139</v>
      </c>
      <c r="C183" s="9" t="s">
        <v>6</v>
      </c>
      <c r="D183" s="9">
        <v>5</v>
      </c>
      <c r="E183" s="9" t="s">
        <v>61</v>
      </c>
      <c r="F183" s="10"/>
      <c r="G183" s="10"/>
      <c r="H183" s="10"/>
      <c r="I183" s="83">
        <v>302.14</v>
      </c>
      <c r="J183" s="9" t="s">
        <v>337</v>
      </c>
      <c r="K183" s="9" t="s">
        <v>338</v>
      </c>
      <c r="L183" s="4">
        <v>23841</v>
      </c>
      <c r="M183" s="4">
        <v>23768</v>
      </c>
      <c r="N183" s="4">
        <v>60030</v>
      </c>
      <c r="O183" s="9" t="s">
        <v>3</v>
      </c>
    </row>
    <row r="184" spans="1:15" s="6" customFormat="1" ht="13.8" x14ac:dyDescent="0.25">
      <c r="A184" s="9">
        <v>2387</v>
      </c>
      <c r="B184" s="20" t="s">
        <v>139</v>
      </c>
      <c r="C184" s="9" t="s">
        <v>6</v>
      </c>
      <c r="D184" s="9">
        <v>5</v>
      </c>
      <c r="E184" s="9" t="s">
        <v>61</v>
      </c>
      <c r="F184" s="10"/>
      <c r="G184" s="10"/>
      <c r="H184" s="10"/>
      <c r="I184" s="83">
        <v>4546.66</v>
      </c>
      <c r="J184" s="9" t="s">
        <v>164</v>
      </c>
      <c r="K184" s="9" t="s">
        <v>162</v>
      </c>
      <c r="L184" s="4">
        <v>23841</v>
      </c>
      <c r="M184" s="4">
        <v>25461</v>
      </c>
      <c r="N184" s="4">
        <v>61620</v>
      </c>
      <c r="O184" s="9" t="s">
        <v>3</v>
      </c>
    </row>
    <row r="185" spans="1:15" s="6" customFormat="1" ht="13.8" x14ac:dyDescent="0.25">
      <c r="A185" s="9">
        <v>4535</v>
      </c>
      <c r="B185" s="18" t="s">
        <v>183</v>
      </c>
      <c r="C185" s="9" t="s">
        <v>8</v>
      </c>
      <c r="D185" s="9">
        <v>1</v>
      </c>
      <c r="E185" s="9" t="s">
        <v>282</v>
      </c>
      <c r="F185" s="10"/>
      <c r="G185" s="10"/>
      <c r="H185" s="10"/>
      <c r="I185" s="83">
        <v>2590.0100000000002</v>
      </c>
      <c r="J185" s="9" t="s">
        <v>164</v>
      </c>
      <c r="K185" s="9" t="s">
        <v>0</v>
      </c>
      <c r="L185" s="4">
        <v>39072</v>
      </c>
      <c r="M185" s="4">
        <v>39072</v>
      </c>
      <c r="N185" s="4">
        <v>57334</v>
      </c>
      <c r="O185" s="9" t="s">
        <v>1</v>
      </c>
    </row>
    <row r="186" spans="1:15" s="6" customFormat="1" ht="13.8" x14ac:dyDescent="0.25">
      <c r="A186" s="9">
        <v>4118</v>
      </c>
      <c r="B186" s="20" t="s">
        <v>227</v>
      </c>
      <c r="C186" s="9" t="s">
        <v>8</v>
      </c>
      <c r="D186" s="9">
        <v>3</v>
      </c>
      <c r="E186" s="9" t="s">
        <v>309</v>
      </c>
      <c r="F186" s="10"/>
      <c r="G186" s="10"/>
      <c r="H186" s="10"/>
      <c r="I186" s="83">
        <v>6665.27</v>
      </c>
      <c r="J186" s="9" t="s">
        <v>164</v>
      </c>
      <c r="K186" s="9" t="s">
        <v>0</v>
      </c>
      <c r="L186" s="4">
        <v>34793</v>
      </c>
      <c r="M186" s="4">
        <v>35153</v>
      </c>
      <c r="N186" s="4">
        <v>53414</v>
      </c>
      <c r="O186" s="9" t="s">
        <v>1</v>
      </c>
    </row>
    <row r="187" spans="1:15" s="6" customFormat="1" ht="13.8" x14ac:dyDescent="0.25">
      <c r="A187" s="9">
        <v>4397</v>
      </c>
      <c r="B187" s="20" t="s">
        <v>227</v>
      </c>
      <c r="C187" s="9" t="s">
        <v>8</v>
      </c>
      <c r="D187" s="9">
        <v>3</v>
      </c>
      <c r="E187" s="9" t="s">
        <v>309</v>
      </c>
      <c r="F187" s="10"/>
      <c r="G187" s="10"/>
      <c r="H187" s="10"/>
      <c r="I187" s="83">
        <v>14964.08</v>
      </c>
      <c r="J187" s="9" t="s">
        <v>310</v>
      </c>
      <c r="K187" s="9" t="s">
        <v>0</v>
      </c>
      <c r="L187" s="4">
        <v>34793</v>
      </c>
      <c r="M187" s="4">
        <v>35817</v>
      </c>
      <c r="N187" s="4">
        <v>54078</v>
      </c>
      <c r="O187" s="9" t="s">
        <v>1</v>
      </c>
    </row>
    <row r="188" spans="1:15" s="6" customFormat="1" ht="13.8" x14ac:dyDescent="0.25">
      <c r="A188" s="9" t="s">
        <v>49</v>
      </c>
      <c r="B188" s="20" t="s">
        <v>228</v>
      </c>
      <c r="C188" s="9" t="s">
        <v>174</v>
      </c>
      <c r="D188" s="9">
        <v>2</v>
      </c>
      <c r="E188" s="9" t="s">
        <v>62</v>
      </c>
      <c r="F188" s="10"/>
      <c r="G188" s="10"/>
      <c r="H188" s="10"/>
      <c r="I188" s="83">
        <v>652.41</v>
      </c>
      <c r="J188" s="9" t="s">
        <v>49</v>
      </c>
      <c r="K188" s="9" t="s">
        <v>0</v>
      </c>
      <c r="L188" s="4">
        <v>29037</v>
      </c>
      <c r="M188" s="4">
        <v>39946</v>
      </c>
      <c r="N188" s="4">
        <v>47250</v>
      </c>
      <c r="O188" s="9" t="s">
        <v>3</v>
      </c>
    </row>
    <row r="189" spans="1:15" s="6" customFormat="1" ht="13.8" x14ac:dyDescent="0.25">
      <c r="A189" s="9">
        <v>3346</v>
      </c>
      <c r="B189" s="20" t="s">
        <v>228</v>
      </c>
      <c r="C189" s="9" t="s">
        <v>174</v>
      </c>
      <c r="D189" s="9">
        <v>2</v>
      </c>
      <c r="E189" s="9" t="s">
        <v>62</v>
      </c>
      <c r="F189" s="10"/>
      <c r="G189" s="10"/>
      <c r="H189" s="10"/>
      <c r="I189" s="83">
        <v>251.49</v>
      </c>
      <c r="J189" s="9" t="s">
        <v>164</v>
      </c>
      <c r="K189" s="9" t="s">
        <v>0</v>
      </c>
      <c r="L189" s="4">
        <v>29037</v>
      </c>
      <c r="M189" s="4">
        <v>30798</v>
      </c>
      <c r="N189" s="4">
        <v>49059</v>
      </c>
      <c r="O189" s="9" t="s">
        <v>3</v>
      </c>
    </row>
    <row r="190" spans="1:15" s="6" customFormat="1" ht="13.8" x14ac:dyDescent="0.25">
      <c r="A190" s="9">
        <v>2545</v>
      </c>
      <c r="B190" s="18" t="s">
        <v>140</v>
      </c>
      <c r="C190" s="9" t="s">
        <v>7</v>
      </c>
      <c r="D190" s="9">
        <v>4</v>
      </c>
      <c r="E190" s="9" t="s">
        <v>26</v>
      </c>
      <c r="F190" s="10"/>
      <c r="G190" s="10"/>
      <c r="H190" s="10"/>
      <c r="I190" s="83">
        <v>211.24</v>
      </c>
      <c r="J190" s="9" t="s">
        <v>164</v>
      </c>
      <c r="K190" s="9" t="s">
        <v>0</v>
      </c>
      <c r="L190" s="4">
        <v>26063</v>
      </c>
      <c r="M190" s="4">
        <v>26057</v>
      </c>
      <c r="N190" s="4">
        <v>62217</v>
      </c>
      <c r="O190" s="9" t="s">
        <v>3</v>
      </c>
    </row>
    <row r="191" spans="1:15" s="6" customFormat="1" ht="13.8" x14ac:dyDescent="0.25">
      <c r="A191" s="9">
        <v>3643</v>
      </c>
      <c r="B191" s="18" t="s">
        <v>195</v>
      </c>
      <c r="C191" s="9" t="s">
        <v>9</v>
      </c>
      <c r="D191" s="9">
        <v>2</v>
      </c>
      <c r="E191" s="9" t="s">
        <v>293</v>
      </c>
      <c r="F191" s="10"/>
      <c r="G191" s="10"/>
      <c r="H191" s="10"/>
      <c r="I191" s="83">
        <v>1932.77</v>
      </c>
      <c r="J191" s="9" t="s">
        <v>164</v>
      </c>
      <c r="K191" s="9" t="s">
        <v>0</v>
      </c>
      <c r="L191" s="4">
        <v>13324</v>
      </c>
      <c r="M191" s="4">
        <v>24860</v>
      </c>
      <c r="N191" s="4">
        <v>61019</v>
      </c>
      <c r="O191" s="9" t="s">
        <v>3</v>
      </c>
    </row>
    <row r="192" spans="1:15" s="6" customFormat="1" ht="13.8" x14ac:dyDescent="0.25">
      <c r="A192" s="9" t="s">
        <v>49</v>
      </c>
      <c r="B192" s="21" t="s">
        <v>294</v>
      </c>
      <c r="C192" s="9" t="s">
        <v>182</v>
      </c>
      <c r="D192" s="9">
        <v>2</v>
      </c>
      <c r="E192" s="9" t="s">
        <v>295</v>
      </c>
      <c r="F192" s="10"/>
      <c r="G192" s="10"/>
      <c r="H192" s="10"/>
      <c r="I192" s="83">
        <v>5.2</v>
      </c>
      <c r="J192" s="9" t="s">
        <v>49</v>
      </c>
      <c r="K192" s="9" t="s">
        <v>0</v>
      </c>
      <c r="L192" s="4">
        <v>38520</v>
      </c>
      <c r="M192" s="4">
        <v>38520</v>
      </c>
      <c r="N192" s="4">
        <v>45824</v>
      </c>
      <c r="O192" s="9" t="s">
        <v>1</v>
      </c>
    </row>
    <row r="193" spans="1:15" s="6" customFormat="1" ht="13.8" x14ac:dyDescent="0.25">
      <c r="A193" s="9" t="s">
        <v>49</v>
      </c>
      <c r="B193" s="21" t="s">
        <v>294</v>
      </c>
      <c r="C193" s="9" t="s">
        <v>182</v>
      </c>
      <c r="D193" s="9">
        <v>2</v>
      </c>
      <c r="E193" s="9" t="s">
        <v>295</v>
      </c>
      <c r="F193" s="10"/>
      <c r="G193" s="10"/>
      <c r="H193" s="10"/>
      <c r="I193" s="83">
        <v>7.9</v>
      </c>
      <c r="J193" s="9" t="s">
        <v>49</v>
      </c>
      <c r="K193" s="9" t="s">
        <v>0</v>
      </c>
      <c r="L193" s="4">
        <v>38520</v>
      </c>
      <c r="M193" s="4">
        <v>39332</v>
      </c>
      <c r="N193" s="4">
        <v>46636</v>
      </c>
      <c r="O193" s="9" t="s">
        <v>1</v>
      </c>
    </row>
    <row r="194" spans="1:15" s="6" customFormat="1" ht="13.8" x14ac:dyDescent="0.25">
      <c r="A194" s="9" t="s">
        <v>49</v>
      </c>
      <c r="B194" s="21" t="s">
        <v>294</v>
      </c>
      <c r="C194" s="9" t="s">
        <v>182</v>
      </c>
      <c r="D194" s="9">
        <v>2</v>
      </c>
      <c r="E194" s="9" t="s">
        <v>295</v>
      </c>
      <c r="F194" s="10"/>
      <c r="G194" s="10"/>
      <c r="H194" s="10"/>
      <c r="I194" s="83">
        <v>13.77</v>
      </c>
      <c r="J194" s="9" t="s">
        <v>49</v>
      </c>
      <c r="K194" s="9" t="s">
        <v>0</v>
      </c>
      <c r="L194" s="4">
        <v>38520</v>
      </c>
      <c r="M194" s="4">
        <v>39632</v>
      </c>
      <c r="N194" s="4">
        <v>46936</v>
      </c>
      <c r="O194" s="9" t="s">
        <v>1</v>
      </c>
    </row>
    <row r="195" spans="1:15" s="6" customFormat="1" ht="13.8" x14ac:dyDescent="0.25">
      <c r="A195" s="9" t="s">
        <v>49</v>
      </c>
      <c r="B195" s="21" t="s">
        <v>294</v>
      </c>
      <c r="C195" s="9" t="s">
        <v>182</v>
      </c>
      <c r="D195" s="9">
        <v>2</v>
      </c>
      <c r="E195" s="9" t="s">
        <v>295</v>
      </c>
      <c r="F195" s="10"/>
      <c r="G195" s="10"/>
      <c r="H195" s="10"/>
      <c r="I195" s="83">
        <v>47.16</v>
      </c>
      <c r="J195" s="9" t="s">
        <v>49</v>
      </c>
      <c r="K195" s="9" t="s">
        <v>0</v>
      </c>
      <c r="L195" s="4">
        <v>38520</v>
      </c>
      <c r="M195" s="4">
        <v>39946</v>
      </c>
      <c r="N195" s="4">
        <v>61019</v>
      </c>
      <c r="O195" s="9" t="s">
        <v>1</v>
      </c>
    </row>
    <row r="196" spans="1:15" s="6" customFormat="1" ht="13.8" x14ac:dyDescent="0.25">
      <c r="A196" s="9">
        <v>3533</v>
      </c>
      <c r="B196" s="18" t="s">
        <v>141</v>
      </c>
      <c r="C196" s="9" t="s">
        <v>9</v>
      </c>
      <c r="D196" s="9">
        <v>1</v>
      </c>
      <c r="E196" s="9" t="s">
        <v>21</v>
      </c>
      <c r="F196" s="10"/>
      <c r="G196" s="10"/>
      <c r="H196" s="10"/>
      <c r="I196" s="83">
        <v>2790.91</v>
      </c>
      <c r="J196" s="9" t="s">
        <v>164</v>
      </c>
      <c r="K196" s="9" t="s">
        <v>0</v>
      </c>
      <c r="L196" s="4">
        <v>23411</v>
      </c>
      <c r="M196" s="4">
        <v>24321</v>
      </c>
      <c r="N196" s="4">
        <v>60480</v>
      </c>
      <c r="O196" s="9" t="s">
        <v>3</v>
      </c>
    </row>
    <row r="197" spans="1:15" s="6" customFormat="1" ht="13.8" x14ac:dyDescent="0.25">
      <c r="A197" s="9">
        <v>4015</v>
      </c>
      <c r="B197" s="21" t="s">
        <v>177</v>
      </c>
      <c r="C197" s="9" t="s">
        <v>182</v>
      </c>
      <c r="D197" s="9">
        <v>1</v>
      </c>
      <c r="E197" s="9" t="s">
        <v>281</v>
      </c>
      <c r="F197" s="10"/>
      <c r="G197" s="10"/>
      <c r="H197" s="10"/>
      <c r="I197" s="83">
        <v>150.80000000000001</v>
      </c>
      <c r="J197" s="9" t="s">
        <v>164</v>
      </c>
      <c r="K197" s="9" t="s">
        <v>0</v>
      </c>
      <c r="L197" s="4">
        <v>33834</v>
      </c>
      <c r="M197" s="4">
        <v>34318</v>
      </c>
      <c r="N197" s="4">
        <v>52580</v>
      </c>
      <c r="O197" s="9" t="s">
        <v>1</v>
      </c>
    </row>
    <row r="198" spans="1:15" s="6" customFormat="1" ht="13.8" x14ac:dyDescent="0.25">
      <c r="A198" s="9">
        <v>4192</v>
      </c>
      <c r="B198" s="18" t="s">
        <v>142</v>
      </c>
      <c r="C198" s="9" t="s">
        <v>8</v>
      </c>
      <c r="D198" s="9">
        <v>1</v>
      </c>
      <c r="E198" s="9" t="s">
        <v>58</v>
      </c>
      <c r="F198" s="10"/>
      <c r="G198" s="10"/>
      <c r="H198" s="10"/>
      <c r="I198" s="83">
        <v>4477.13</v>
      </c>
      <c r="J198" s="9" t="s">
        <v>164</v>
      </c>
      <c r="K198" s="9" t="s">
        <v>0</v>
      </c>
      <c r="L198" s="4">
        <v>35898</v>
      </c>
      <c r="M198" s="4">
        <v>35915</v>
      </c>
      <c r="N198" s="4">
        <v>54177</v>
      </c>
      <c r="O198" s="9" t="s">
        <v>3</v>
      </c>
    </row>
    <row r="199" spans="1:15" s="6" customFormat="1" ht="13.8" x14ac:dyDescent="0.25">
      <c r="A199" s="9">
        <v>4673</v>
      </c>
      <c r="B199" s="20" t="s">
        <v>155</v>
      </c>
      <c r="C199" s="9" t="s">
        <v>8</v>
      </c>
      <c r="D199" s="9">
        <v>4</v>
      </c>
      <c r="E199" s="9" t="s">
        <v>43</v>
      </c>
      <c r="F199" s="10"/>
      <c r="G199" s="10"/>
      <c r="H199" s="10"/>
      <c r="I199" s="83">
        <v>446.28</v>
      </c>
      <c r="J199" s="9" t="s">
        <v>164</v>
      </c>
      <c r="K199" s="9" t="s">
        <v>0</v>
      </c>
      <c r="L199" s="4">
        <v>36031</v>
      </c>
      <c r="M199" s="4">
        <v>36236</v>
      </c>
      <c r="N199" s="4">
        <v>54498</v>
      </c>
      <c r="O199" s="9" t="s">
        <v>1</v>
      </c>
    </row>
    <row r="200" spans="1:15" s="6" customFormat="1" ht="13.8" x14ac:dyDescent="0.25">
      <c r="A200" s="9">
        <v>4191</v>
      </c>
      <c r="B200" s="20" t="s">
        <v>155</v>
      </c>
      <c r="C200" s="9" t="s">
        <v>8</v>
      </c>
      <c r="D200" s="9">
        <v>4</v>
      </c>
      <c r="E200" s="9" t="s">
        <v>43</v>
      </c>
      <c r="F200" s="10"/>
      <c r="G200" s="10"/>
      <c r="H200" s="10"/>
      <c r="I200" s="83">
        <v>1501.74</v>
      </c>
      <c r="J200" s="9" t="s">
        <v>299</v>
      </c>
      <c r="K200" s="9" t="s">
        <v>0</v>
      </c>
      <c r="L200" s="4">
        <v>36031</v>
      </c>
      <c r="M200" s="4">
        <v>36236</v>
      </c>
      <c r="N200" s="4">
        <v>54498</v>
      </c>
      <c r="O200" s="9" t="s">
        <v>1</v>
      </c>
    </row>
    <row r="201" spans="1:15" s="6" customFormat="1" ht="13.8" x14ac:dyDescent="0.25">
      <c r="A201" s="9">
        <v>2690</v>
      </c>
      <c r="B201" s="18" t="s">
        <v>317</v>
      </c>
      <c r="C201" s="9" t="s">
        <v>63</v>
      </c>
      <c r="D201" s="9">
        <v>5</v>
      </c>
      <c r="E201" s="9" t="s">
        <v>166</v>
      </c>
      <c r="F201" s="10"/>
      <c r="G201" s="10"/>
      <c r="H201" s="10"/>
      <c r="I201" s="83">
        <v>9.39</v>
      </c>
      <c r="J201" s="9" t="s">
        <v>164</v>
      </c>
      <c r="K201" s="9" t="s">
        <v>0</v>
      </c>
      <c r="L201" s="4">
        <v>26823</v>
      </c>
      <c r="M201" s="4">
        <v>26928</v>
      </c>
      <c r="N201" s="4">
        <v>63087</v>
      </c>
      <c r="O201" s="9" t="s">
        <v>3</v>
      </c>
    </row>
    <row r="202" spans="1:15" s="6" customFormat="1" ht="13.8" x14ac:dyDescent="0.25">
      <c r="A202" s="9" t="s">
        <v>11</v>
      </c>
      <c r="B202" s="20" t="s">
        <v>143</v>
      </c>
      <c r="C202" s="9" t="s">
        <v>7</v>
      </c>
      <c r="D202" s="9">
        <v>1</v>
      </c>
      <c r="E202" s="9" t="s">
        <v>35</v>
      </c>
      <c r="F202" s="10"/>
      <c r="G202" s="10"/>
      <c r="H202" s="10"/>
      <c r="I202" s="83">
        <v>658.78</v>
      </c>
      <c r="J202" s="9" t="s">
        <v>11</v>
      </c>
      <c r="K202" s="9" t="s">
        <v>0</v>
      </c>
      <c r="L202" s="4">
        <v>20149</v>
      </c>
      <c r="M202" s="4">
        <v>38412</v>
      </c>
      <c r="N202" s="4">
        <v>56673</v>
      </c>
      <c r="O202" s="9" t="s">
        <v>3</v>
      </c>
    </row>
    <row r="203" spans="1:15" s="6" customFormat="1" ht="13.8" x14ac:dyDescent="0.25">
      <c r="A203" s="9">
        <v>3644</v>
      </c>
      <c r="B203" s="18" t="s">
        <v>144</v>
      </c>
      <c r="C203" s="9" t="s">
        <v>9</v>
      </c>
      <c r="D203" s="9">
        <v>3</v>
      </c>
      <c r="E203" s="9" t="s">
        <v>15</v>
      </c>
      <c r="F203" s="10"/>
      <c r="G203" s="10"/>
      <c r="H203" s="10"/>
      <c r="I203" s="83">
        <v>1628</v>
      </c>
      <c r="J203" s="9" t="s">
        <v>164</v>
      </c>
      <c r="K203" s="9" t="s">
        <v>0</v>
      </c>
      <c r="L203" s="4">
        <v>16740</v>
      </c>
      <c r="M203" s="4">
        <v>31037</v>
      </c>
      <c r="N203" s="4">
        <v>49298</v>
      </c>
      <c r="O203" s="9" t="s">
        <v>3</v>
      </c>
    </row>
    <row r="204" spans="1:15" s="6" customFormat="1" ht="13.8" x14ac:dyDescent="0.25">
      <c r="A204" s="9">
        <v>3967</v>
      </c>
      <c r="B204" s="18" t="s">
        <v>145</v>
      </c>
      <c r="C204" s="9" t="s">
        <v>8</v>
      </c>
      <c r="D204" s="9">
        <v>1</v>
      </c>
      <c r="E204" s="9" t="s">
        <v>24</v>
      </c>
      <c r="F204" s="10"/>
      <c r="G204" s="10"/>
      <c r="H204" s="10"/>
      <c r="I204" s="83">
        <v>1647.96</v>
      </c>
      <c r="J204" s="9" t="s">
        <v>164</v>
      </c>
      <c r="K204" s="9" t="s">
        <v>0</v>
      </c>
      <c r="L204" s="4">
        <v>33753</v>
      </c>
      <c r="M204" s="4">
        <v>33886</v>
      </c>
      <c r="N204" s="4">
        <v>52147</v>
      </c>
      <c r="O204" s="9" t="s">
        <v>3</v>
      </c>
    </row>
    <row r="205" spans="1:15" s="6" customFormat="1" ht="13.8" x14ac:dyDescent="0.25">
      <c r="A205" s="9">
        <v>3645</v>
      </c>
      <c r="B205" s="18" t="s">
        <v>146</v>
      </c>
      <c r="C205" s="9" t="s">
        <v>9</v>
      </c>
      <c r="D205" s="9">
        <v>1</v>
      </c>
      <c r="E205" s="9" t="s">
        <v>283</v>
      </c>
      <c r="F205" s="10"/>
      <c r="G205" s="10"/>
      <c r="H205" s="10"/>
      <c r="I205" s="83">
        <v>14110.56</v>
      </c>
      <c r="J205" s="9" t="s">
        <v>164</v>
      </c>
      <c r="K205" s="9" t="s">
        <v>0</v>
      </c>
      <c r="L205" s="4">
        <v>12896</v>
      </c>
      <c r="M205" s="4">
        <v>24860</v>
      </c>
      <c r="N205" s="4">
        <v>61019</v>
      </c>
      <c r="O205" s="9" t="s">
        <v>3</v>
      </c>
    </row>
    <row r="206" spans="1:15" s="6" customFormat="1" ht="13.8" x14ac:dyDescent="0.25">
      <c r="A206" s="9">
        <v>4143</v>
      </c>
      <c r="B206" s="18" t="s">
        <v>147</v>
      </c>
      <c r="C206" s="9" t="s">
        <v>9</v>
      </c>
      <c r="D206" s="9">
        <v>2</v>
      </c>
      <c r="E206" s="9" t="s">
        <v>64</v>
      </c>
      <c r="F206" s="10"/>
      <c r="G206" s="10"/>
      <c r="H206" s="10"/>
      <c r="I206" s="83">
        <v>83.57</v>
      </c>
      <c r="J206" s="9" t="s">
        <v>164</v>
      </c>
      <c r="K206" s="9" t="s">
        <v>0</v>
      </c>
      <c r="L206" s="4">
        <v>34862</v>
      </c>
      <c r="M206" s="4">
        <v>35473</v>
      </c>
      <c r="N206" s="4">
        <v>53734</v>
      </c>
      <c r="O206" s="9" t="s">
        <v>3</v>
      </c>
    </row>
    <row r="207" spans="1:15" s="6" customFormat="1" ht="13.8" x14ac:dyDescent="0.25">
      <c r="A207" s="9">
        <v>2599</v>
      </c>
      <c r="B207" s="18" t="s">
        <v>229</v>
      </c>
      <c r="C207" s="9" t="s">
        <v>8</v>
      </c>
      <c r="D207" s="9">
        <v>2</v>
      </c>
      <c r="E207" s="9" t="s">
        <v>19</v>
      </c>
      <c r="F207" s="10"/>
      <c r="G207" s="10"/>
      <c r="H207" s="10"/>
      <c r="I207" s="83">
        <v>34387.61</v>
      </c>
      <c r="J207" s="9" t="s">
        <v>164</v>
      </c>
      <c r="K207" s="9" t="s">
        <v>0</v>
      </c>
      <c r="L207" s="4">
        <v>26277</v>
      </c>
      <c r="M207" s="4">
        <v>26395</v>
      </c>
      <c r="N207" s="4">
        <v>62553</v>
      </c>
      <c r="O207" s="9" t="s">
        <v>1</v>
      </c>
    </row>
    <row r="208" spans="1:15" s="6" customFormat="1" ht="13.8" x14ac:dyDescent="0.25">
      <c r="A208" s="9">
        <v>3648</v>
      </c>
      <c r="B208" s="18" t="s">
        <v>230</v>
      </c>
      <c r="C208" s="9" t="s">
        <v>248</v>
      </c>
      <c r="D208" s="9">
        <v>3</v>
      </c>
      <c r="E208" s="9" t="s">
        <v>39</v>
      </c>
      <c r="F208" s="10"/>
      <c r="G208" s="10"/>
      <c r="H208" s="10"/>
      <c r="I208" s="83">
        <v>408.99</v>
      </c>
      <c r="J208" s="9" t="s">
        <v>164</v>
      </c>
      <c r="K208" s="9" t="s">
        <v>0</v>
      </c>
      <c r="L208" s="4">
        <v>23538</v>
      </c>
      <c r="M208" s="4">
        <v>30593</v>
      </c>
      <c r="N208" s="4">
        <v>48855</v>
      </c>
      <c r="O208" s="9" t="s">
        <v>3</v>
      </c>
    </row>
    <row r="209" spans="1:15" s="6" customFormat="1" ht="13.8" x14ac:dyDescent="0.25">
      <c r="A209" s="9">
        <v>4817</v>
      </c>
      <c r="B209" s="20" t="s">
        <v>172</v>
      </c>
      <c r="C209" s="9" t="s">
        <v>9</v>
      </c>
      <c r="D209" s="9">
        <v>4</v>
      </c>
      <c r="E209" s="9" t="s">
        <v>173</v>
      </c>
      <c r="F209" s="10"/>
      <c r="G209" s="10"/>
      <c r="H209" s="10"/>
      <c r="I209" s="83">
        <v>389.44</v>
      </c>
      <c r="J209" s="9" t="s">
        <v>198</v>
      </c>
      <c r="K209" s="9" t="s">
        <v>0</v>
      </c>
      <c r="L209" s="4">
        <v>39767</v>
      </c>
      <c r="M209" s="4">
        <v>43175</v>
      </c>
      <c r="N209" s="4">
        <v>46827</v>
      </c>
      <c r="O209" s="9" t="s">
        <v>3</v>
      </c>
    </row>
    <row r="210" spans="1:15" s="6" customFormat="1" ht="13.8" x14ac:dyDescent="0.25">
      <c r="A210" s="9">
        <v>2703451</v>
      </c>
      <c r="B210" s="20" t="s">
        <v>172</v>
      </c>
      <c r="C210" s="9" t="s">
        <v>9</v>
      </c>
      <c r="D210" s="9">
        <v>4</v>
      </c>
      <c r="E210" s="9" t="s">
        <v>173</v>
      </c>
      <c r="F210" s="10"/>
      <c r="G210" s="10"/>
      <c r="H210" s="10"/>
      <c r="I210" s="83">
        <v>28.54</v>
      </c>
      <c r="J210" s="9" t="s">
        <v>164</v>
      </c>
      <c r="K210" s="9" t="s">
        <v>194</v>
      </c>
      <c r="L210" s="4">
        <v>39767</v>
      </c>
      <c r="M210" s="4">
        <v>40226</v>
      </c>
      <c r="N210" s="4">
        <v>49272</v>
      </c>
      <c r="O210" s="9" t="s">
        <v>3</v>
      </c>
    </row>
    <row r="211" spans="1:15" s="6" customFormat="1" ht="13.8" x14ac:dyDescent="0.25">
      <c r="A211" s="9" t="s">
        <v>51</v>
      </c>
      <c r="B211" s="20" t="s">
        <v>172</v>
      </c>
      <c r="C211" s="9" t="s">
        <v>9</v>
      </c>
      <c r="D211" s="9">
        <v>4</v>
      </c>
      <c r="E211" s="9" t="s">
        <v>173</v>
      </c>
      <c r="F211" s="10"/>
      <c r="G211" s="10"/>
      <c r="H211" s="10"/>
      <c r="I211" s="83">
        <v>509.83</v>
      </c>
      <c r="J211" s="9" t="s">
        <v>51</v>
      </c>
      <c r="K211" s="9" t="s">
        <v>0</v>
      </c>
      <c r="L211" s="4">
        <v>39767</v>
      </c>
      <c r="M211" s="4">
        <v>39767</v>
      </c>
      <c r="N211" s="4">
        <v>58028</v>
      </c>
      <c r="O211" s="9" t="s">
        <v>3</v>
      </c>
    </row>
    <row r="212" spans="1:15" s="6" customFormat="1" ht="13.8" x14ac:dyDescent="0.25">
      <c r="A212" s="9" t="s">
        <v>13</v>
      </c>
      <c r="B212" s="20" t="s">
        <v>148</v>
      </c>
      <c r="C212" s="9" t="s">
        <v>9</v>
      </c>
      <c r="D212" s="9">
        <v>3</v>
      </c>
      <c r="E212" s="9" t="s">
        <v>308</v>
      </c>
      <c r="F212" s="10"/>
      <c r="G212" s="10"/>
      <c r="H212" s="10"/>
      <c r="I212" s="83">
        <v>315.31</v>
      </c>
      <c r="J212" s="9" t="s">
        <v>13</v>
      </c>
      <c r="K212" s="9" t="s">
        <v>0</v>
      </c>
      <c r="L212" s="4">
        <v>25323</v>
      </c>
      <c r="M212" s="4">
        <v>39885</v>
      </c>
      <c r="N212" s="4">
        <v>50476</v>
      </c>
      <c r="O212" s="9" t="s">
        <v>3</v>
      </c>
    </row>
    <row r="213" spans="1:15" s="6" customFormat="1" ht="13.8" x14ac:dyDescent="0.25">
      <c r="A213" s="9">
        <v>2386</v>
      </c>
      <c r="B213" s="20" t="s">
        <v>148</v>
      </c>
      <c r="C213" s="9" t="s">
        <v>9</v>
      </c>
      <c r="D213" s="9">
        <v>3</v>
      </c>
      <c r="E213" s="9" t="s">
        <v>308</v>
      </c>
      <c r="F213" s="10"/>
      <c r="G213" s="10"/>
      <c r="H213" s="10"/>
      <c r="I213" s="83">
        <v>8860.16</v>
      </c>
      <c r="J213" s="9" t="s">
        <v>164</v>
      </c>
      <c r="K213" s="9" t="s">
        <v>0</v>
      </c>
      <c r="L213" s="4">
        <v>25323</v>
      </c>
      <c r="M213" s="4">
        <v>25461</v>
      </c>
      <c r="N213" s="4">
        <v>61620</v>
      </c>
      <c r="O213" s="9" t="s">
        <v>3</v>
      </c>
    </row>
    <row r="214" spans="1:15" s="6" customFormat="1" ht="13.8" x14ac:dyDescent="0.25">
      <c r="A214" s="9">
        <v>4291</v>
      </c>
      <c r="B214" s="20" t="s">
        <v>231</v>
      </c>
      <c r="C214" s="9" t="s">
        <v>9</v>
      </c>
      <c r="D214" s="9">
        <v>4</v>
      </c>
      <c r="E214" s="9" t="s">
        <v>66</v>
      </c>
      <c r="F214" s="10"/>
      <c r="G214" s="10"/>
      <c r="H214" s="10"/>
      <c r="I214" s="83">
        <v>3377.9</v>
      </c>
      <c r="J214" s="9" t="s">
        <v>164</v>
      </c>
      <c r="K214" s="9" t="s">
        <v>0</v>
      </c>
      <c r="L214" s="4">
        <v>36708</v>
      </c>
      <c r="M214" s="4">
        <v>36710</v>
      </c>
      <c r="N214" s="4">
        <v>55030</v>
      </c>
      <c r="O214" s="9" t="s">
        <v>3</v>
      </c>
    </row>
    <row r="215" spans="1:15" s="6" customFormat="1" ht="13.8" x14ac:dyDescent="0.25">
      <c r="A215" s="9">
        <v>3504</v>
      </c>
      <c r="B215" s="18" t="s">
        <v>232</v>
      </c>
      <c r="C215" s="9" t="s">
        <v>7</v>
      </c>
      <c r="D215" s="9">
        <v>2</v>
      </c>
      <c r="E215" s="9" t="s">
        <v>57</v>
      </c>
      <c r="F215" s="10"/>
      <c r="G215" s="10"/>
      <c r="H215" s="10"/>
      <c r="I215" s="83">
        <v>761</v>
      </c>
      <c r="J215" s="9" t="s">
        <v>164</v>
      </c>
      <c r="K215" s="9" t="s">
        <v>0</v>
      </c>
      <c r="L215" s="4">
        <v>31574</v>
      </c>
      <c r="M215" s="4">
        <v>31944</v>
      </c>
      <c r="N215" s="4">
        <v>50206</v>
      </c>
      <c r="O215" s="9" t="s">
        <v>3</v>
      </c>
    </row>
    <row r="216" spans="1:15" s="6" customFormat="1" ht="13.8" x14ac:dyDescent="0.25">
      <c r="A216" s="9">
        <v>3453</v>
      </c>
      <c r="B216" s="18" t="s">
        <v>233</v>
      </c>
      <c r="C216" s="9" t="s">
        <v>65</v>
      </c>
      <c r="D216" s="9">
        <v>5</v>
      </c>
      <c r="E216" s="9" t="s">
        <v>37</v>
      </c>
      <c r="F216" s="10"/>
      <c r="G216" s="10"/>
      <c r="H216" s="10"/>
      <c r="I216" s="83">
        <v>320.38</v>
      </c>
      <c r="J216" s="9" t="s">
        <v>164</v>
      </c>
      <c r="K216" s="9" t="s">
        <v>0</v>
      </c>
      <c r="L216" s="4">
        <v>31429</v>
      </c>
      <c r="M216" s="4">
        <v>31684</v>
      </c>
      <c r="N216" s="4">
        <v>49946</v>
      </c>
      <c r="O216" s="9" t="s">
        <v>3</v>
      </c>
    </row>
    <row r="217" spans="1:15" x14ac:dyDescent="0.25">
      <c r="A217" s="9">
        <v>3703</v>
      </c>
      <c r="B217" s="18" t="s">
        <v>323</v>
      </c>
      <c r="C217" s="9" t="s">
        <v>9</v>
      </c>
      <c r="D217" s="9">
        <v>4</v>
      </c>
      <c r="E217" s="9" t="s">
        <v>43</v>
      </c>
      <c r="F217" s="10"/>
      <c r="G217" s="10"/>
      <c r="H217" s="10"/>
      <c r="I217" s="83">
        <v>614.22</v>
      </c>
      <c r="J217" s="9" t="s">
        <v>164</v>
      </c>
      <c r="K217" s="9" t="s">
        <v>0</v>
      </c>
      <c r="L217" s="4">
        <v>32442</v>
      </c>
      <c r="M217" s="4">
        <v>32626</v>
      </c>
      <c r="N217" s="4">
        <v>50887</v>
      </c>
      <c r="O217" s="9" t="s">
        <v>3</v>
      </c>
    </row>
    <row r="218" spans="1:15" x14ac:dyDescent="0.25">
      <c r="A218" s="9">
        <v>3876</v>
      </c>
      <c r="B218" s="21" t="s">
        <v>176</v>
      </c>
      <c r="C218" s="9" t="s">
        <v>182</v>
      </c>
      <c r="D218" s="9">
        <v>2</v>
      </c>
      <c r="E218" s="9" t="s">
        <v>296</v>
      </c>
      <c r="F218" s="10"/>
      <c r="G218" s="10"/>
      <c r="H218" s="10"/>
      <c r="I218" s="83">
        <v>761.58</v>
      </c>
      <c r="J218" s="9" t="s">
        <v>164</v>
      </c>
      <c r="K218" s="9" t="s">
        <v>0</v>
      </c>
      <c r="L218" s="4">
        <v>32863</v>
      </c>
      <c r="M218" s="4"/>
      <c r="N218" s="4">
        <v>51315</v>
      </c>
      <c r="O218" s="9" t="s">
        <v>1</v>
      </c>
    </row>
    <row r="219" spans="1:15" x14ac:dyDescent="0.25">
      <c r="A219" s="9">
        <v>2943</v>
      </c>
      <c r="B219" s="18" t="s">
        <v>149</v>
      </c>
      <c r="C219" s="9" t="s">
        <v>254</v>
      </c>
      <c r="D219" s="9">
        <v>4</v>
      </c>
      <c r="E219" s="9" t="s">
        <v>29</v>
      </c>
      <c r="F219" s="10"/>
      <c r="G219" s="10"/>
      <c r="H219" s="10"/>
      <c r="I219" s="83">
        <v>0.93</v>
      </c>
      <c r="J219" s="9" t="s">
        <v>164</v>
      </c>
      <c r="K219" s="9" t="s">
        <v>0</v>
      </c>
      <c r="L219" s="4">
        <v>30545</v>
      </c>
      <c r="M219" s="4">
        <v>28200</v>
      </c>
      <c r="N219" s="4">
        <v>64359</v>
      </c>
      <c r="O219" s="9" t="s">
        <v>3</v>
      </c>
    </row>
    <row r="220" spans="1:15" x14ac:dyDescent="0.25">
      <c r="A220" s="9">
        <v>3646</v>
      </c>
      <c r="B220" s="18" t="s">
        <v>150</v>
      </c>
      <c r="C220" s="9" t="s">
        <v>53</v>
      </c>
      <c r="D220" s="9">
        <v>2</v>
      </c>
      <c r="E220" s="9" t="s">
        <v>12</v>
      </c>
      <c r="F220" s="10"/>
      <c r="G220" s="10"/>
      <c r="H220" s="10"/>
      <c r="I220" s="83">
        <v>1.74</v>
      </c>
      <c r="J220" s="9" t="s">
        <v>164</v>
      </c>
      <c r="K220" s="9" t="s">
        <v>0</v>
      </c>
      <c r="L220" s="4">
        <v>18518</v>
      </c>
      <c r="M220" s="4">
        <v>24860</v>
      </c>
      <c r="N220" s="4">
        <v>61019</v>
      </c>
      <c r="O220" s="9" t="s">
        <v>1</v>
      </c>
    </row>
    <row r="221" spans="1:15" x14ac:dyDescent="0.25">
      <c r="A221" s="9">
        <v>4306</v>
      </c>
      <c r="B221" s="18" t="s">
        <v>327</v>
      </c>
      <c r="C221" s="9" t="s">
        <v>8</v>
      </c>
      <c r="D221" s="9">
        <v>1</v>
      </c>
      <c r="E221" s="9" t="s">
        <v>14</v>
      </c>
      <c r="F221" s="10"/>
      <c r="G221" s="10"/>
      <c r="H221" s="10"/>
      <c r="I221" s="83">
        <v>976.55</v>
      </c>
      <c r="J221" s="9" t="s">
        <v>164</v>
      </c>
      <c r="K221" s="9" t="s">
        <v>0</v>
      </c>
      <c r="L221" s="4">
        <v>36689</v>
      </c>
      <c r="M221" s="4">
        <v>37307</v>
      </c>
      <c r="N221" s="4">
        <v>55568</v>
      </c>
      <c r="O221" s="9" t="s">
        <v>1</v>
      </c>
    </row>
    <row r="222" spans="1:15" x14ac:dyDescent="0.25">
      <c r="A222" s="9">
        <v>3647</v>
      </c>
      <c r="B222" s="18" t="s">
        <v>234</v>
      </c>
      <c r="C222" s="9" t="s">
        <v>53</v>
      </c>
      <c r="D222" s="9">
        <v>2</v>
      </c>
      <c r="E222" s="9" t="s">
        <v>22</v>
      </c>
      <c r="F222" s="10"/>
      <c r="G222" s="10"/>
      <c r="H222" s="10"/>
      <c r="I222" s="83">
        <v>4.5999999999999996</v>
      </c>
      <c r="J222" s="9" t="s">
        <v>164</v>
      </c>
      <c r="K222" s="9" t="s">
        <v>0</v>
      </c>
      <c r="L222" s="4">
        <v>20365</v>
      </c>
      <c r="M222" s="4">
        <v>24860</v>
      </c>
      <c r="N222" s="4">
        <v>61019</v>
      </c>
      <c r="O222" s="9" t="s">
        <v>1</v>
      </c>
    </row>
    <row r="223" spans="1:15" x14ac:dyDescent="0.25">
      <c r="I223" s="83"/>
      <c r="L223" s="3"/>
      <c r="M223" s="3"/>
      <c r="N223" s="2"/>
    </row>
    <row r="225" spans="2:11" x14ac:dyDescent="0.25">
      <c r="B225" s="20" t="s">
        <v>640</v>
      </c>
    </row>
    <row r="226" spans="2:11" x14ac:dyDescent="0.25">
      <c r="B226" s="18" t="s">
        <v>639</v>
      </c>
    </row>
    <row r="227" spans="2:11" x14ac:dyDescent="0.25">
      <c r="B227" s="21" t="s">
        <v>641</v>
      </c>
    </row>
    <row r="228" spans="2:11" x14ac:dyDescent="0.25">
      <c r="K228" s="14"/>
    </row>
    <row r="229" spans="2:11" x14ac:dyDescent="0.25">
      <c r="K229" s="14"/>
    </row>
    <row r="232" spans="2:11" x14ac:dyDescent="0.25">
      <c r="K232" s="14"/>
    </row>
    <row r="234" spans="2:11" x14ac:dyDescent="0.25">
      <c r="K234" s="14"/>
    </row>
    <row r="236" spans="2:11" x14ac:dyDescent="0.25">
      <c r="K236" s="14"/>
    </row>
    <row r="237" spans="2:11" x14ac:dyDescent="0.25">
      <c r="K237" s="14"/>
    </row>
    <row r="243" spans="11:11" x14ac:dyDescent="0.25">
      <c r="K243" s="14"/>
    </row>
    <row r="1048572" spans="9:9" x14ac:dyDescent="0.25">
      <c r="I1048572" s="10"/>
    </row>
  </sheetData>
  <autoFilter ref="A1:O223" xr:uid="{E65494FD-FC4C-4D03-BD3D-8FA79508DAAD}">
    <sortState xmlns:xlrd2="http://schemas.microsoft.com/office/spreadsheetml/2017/richdata2" ref="A2:O216">
      <sortCondition ref="B1:B216"/>
    </sortState>
  </autoFilter>
  <sortState xmlns:xlrd2="http://schemas.microsoft.com/office/spreadsheetml/2017/richdata2" ref="A2:O1048572">
    <sortCondition ref="B2:B1048572"/>
  </sortState>
  <printOptions horizontalCentered="1"/>
  <pageMargins left="0.45" right="0.45" top="0.66302083300000003" bottom="0.45" header="0.3" footer="0.3"/>
  <pageSetup paperSize="3" orientation="landscape" r:id="rId1"/>
  <headerFooter>
    <oddFooter>&amp;R&amp;9&amp;P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D95D-CADC-4B15-9378-5712CA18DD23}">
  <dimension ref="A1:M126"/>
  <sheetViews>
    <sheetView tabSelected="1" view="pageLayout" zoomScaleNormal="100" workbookViewId="0">
      <selection activeCell="B2" sqref="B2:B126"/>
    </sheetView>
  </sheetViews>
  <sheetFormatPr defaultColWidth="9.109375" defaultRowHeight="13.2" x14ac:dyDescent="0.25"/>
  <cols>
    <col min="1" max="1" width="6" style="22" customWidth="1"/>
    <col min="2" max="2" width="22.109375" style="22" customWidth="1"/>
    <col min="3" max="3" width="10.109375" style="22" customWidth="1"/>
    <col min="4" max="4" width="6.88671875" style="22" bestFit="1" customWidth="1"/>
    <col min="5" max="5" width="10.33203125" style="22" customWidth="1"/>
    <col min="6" max="6" width="10.88671875" style="62" customWidth="1"/>
    <col min="7" max="8" width="7.6640625" style="22" customWidth="1"/>
    <col min="9" max="9" width="6.5546875" style="22" customWidth="1"/>
    <col min="10" max="10" width="10.109375" style="22" bestFit="1" customWidth="1"/>
    <col min="11" max="11" width="11.6640625" style="22" customWidth="1"/>
    <col min="12" max="12" width="17.5546875" style="22" customWidth="1"/>
  </cols>
  <sheetData>
    <row r="1" spans="1:13" s="24" customFormat="1" ht="37.5" customHeight="1" thickTop="1" thickBot="1" x14ac:dyDescent="0.3">
      <c r="A1" s="25" t="s">
        <v>582</v>
      </c>
      <c r="B1" s="25" t="s">
        <v>340</v>
      </c>
      <c r="C1" s="26" t="s">
        <v>593</v>
      </c>
      <c r="D1" s="25" t="s">
        <v>332</v>
      </c>
      <c r="E1" s="25" t="s">
        <v>333</v>
      </c>
      <c r="F1" s="75" t="s">
        <v>594</v>
      </c>
      <c r="G1" s="25" t="s">
        <v>276</v>
      </c>
      <c r="H1" s="26" t="s">
        <v>342</v>
      </c>
      <c r="I1" s="26" t="s">
        <v>343</v>
      </c>
      <c r="J1" s="26" t="s">
        <v>350</v>
      </c>
      <c r="K1" s="26" t="s">
        <v>344</v>
      </c>
      <c r="L1" s="26" t="s">
        <v>345</v>
      </c>
    </row>
    <row r="2" spans="1:13" s="24" customFormat="1" ht="50.25" customHeight="1" thickTop="1" x14ac:dyDescent="0.25">
      <c r="A2" s="32">
        <v>1</v>
      </c>
      <c r="B2" s="33" t="s">
        <v>346</v>
      </c>
      <c r="C2" s="34">
        <v>16449</v>
      </c>
      <c r="D2" s="32">
        <v>3</v>
      </c>
      <c r="E2" s="32" t="s">
        <v>15</v>
      </c>
      <c r="F2" s="74">
        <v>147.93</v>
      </c>
      <c r="G2" s="32" t="s">
        <v>164</v>
      </c>
      <c r="H2" s="32" t="s">
        <v>0</v>
      </c>
      <c r="I2" s="32">
        <v>3644</v>
      </c>
      <c r="J2" s="36">
        <v>49298</v>
      </c>
      <c r="K2" s="33" t="s">
        <v>392</v>
      </c>
      <c r="L2" s="33" t="s">
        <v>1</v>
      </c>
      <c r="M2" s="23"/>
    </row>
    <row r="3" spans="1:13" s="24" customFormat="1" ht="50.25" customHeight="1" x14ac:dyDescent="0.25">
      <c r="A3" s="37">
        <f>A2+1</f>
        <v>2</v>
      </c>
      <c r="B3" s="38" t="s">
        <v>399</v>
      </c>
      <c r="C3" s="39">
        <v>35418</v>
      </c>
      <c r="D3" s="37">
        <v>4</v>
      </c>
      <c r="E3" s="37" t="s">
        <v>2</v>
      </c>
      <c r="F3" s="74">
        <v>7717.8</v>
      </c>
      <c r="G3" s="37" t="s">
        <v>164</v>
      </c>
      <c r="H3" s="37" t="s">
        <v>0</v>
      </c>
      <c r="I3" s="37">
        <v>4168</v>
      </c>
      <c r="J3" s="39">
        <v>54079</v>
      </c>
      <c r="K3" s="37" t="s">
        <v>7</v>
      </c>
      <c r="L3" s="37" t="s">
        <v>3</v>
      </c>
      <c r="M3" s="23"/>
    </row>
    <row r="4" spans="1:13" s="24" customFormat="1" ht="50.25" customHeight="1" x14ac:dyDescent="0.25">
      <c r="A4" s="37">
        <f t="shared" ref="A4:A66" si="0">A3+1</f>
        <v>3</v>
      </c>
      <c r="B4" s="38" t="s">
        <v>347</v>
      </c>
      <c r="C4" s="39">
        <v>19449</v>
      </c>
      <c r="D4" s="37">
        <v>1</v>
      </c>
      <c r="E4" s="37" t="s">
        <v>4</v>
      </c>
      <c r="F4" s="74">
        <v>1170.19</v>
      </c>
      <c r="G4" s="37" t="s">
        <v>164</v>
      </c>
      <c r="H4" s="37" t="s">
        <v>0</v>
      </c>
      <c r="I4" s="37">
        <v>3607</v>
      </c>
      <c r="J4" s="39">
        <v>61019</v>
      </c>
      <c r="K4" s="37" t="s">
        <v>5</v>
      </c>
      <c r="L4" s="37" t="s">
        <v>3</v>
      </c>
      <c r="M4" s="23"/>
    </row>
    <row r="5" spans="1:13" s="24" customFormat="1" ht="50.25" customHeight="1" x14ac:dyDescent="0.25">
      <c r="A5" s="37">
        <f t="shared" si="0"/>
        <v>4</v>
      </c>
      <c r="B5" s="38" t="s">
        <v>400</v>
      </c>
      <c r="C5" s="39">
        <v>30512</v>
      </c>
      <c r="D5" s="37">
        <v>2</v>
      </c>
      <c r="E5" s="37" t="s">
        <v>34</v>
      </c>
      <c r="F5" s="74">
        <v>235.68</v>
      </c>
      <c r="G5" s="37" t="s">
        <v>164</v>
      </c>
      <c r="H5" s="37" t="s">
        <v>0</v>
      </c>
      <c r="I5" s="37">
        <v>3377</v>
      </c>
      <c r="J5" s="39">
        <v>49266</v>
      </c>
      <c r="K5" s="37" t="s">
        <v>7</v>
      </c>
      <c r="L5" s="37" t="s">
        <v>3</v>
      </c>
      <c r="M5" s="23"/>
    </row>
    <row r="6" spans="1:13" s="24" customFormat="1" ht="50.25" customHeight="1" x14ac:dyDescent="0.25">
      <c r="A6" s="37">
        <f t="shared" si="0"/>
        <v>5</v>
      </c>
      <c r="B6" s="38" t="s">
        <v>401</v>
      </c>
      <c r="C6" s="39">
        <v>17988</v>
      </c>
      <c r="D6" s="37">
        <v>3</v>
      </c>
      <c r="E6" s="37" t="s">
        <v>33</v>
      </c>
      <c r="F6" s="74">
        <v>1593.17</v>
      </c>
      <c r="G6" s="37" t="s">
        <v>164</v>
      </c>
      <c r="H6" s="37" t="s">
        <v>0</v>
      </c>
      <c r="I6" s="37">
        <v>3608</v>
      </c>
      <c r="J6" s="39">
        <v>61019</v>
      </c>
      <c r="K6" s="37" t="s">
        <v>7</v>
      </c>
      <c r="L6" s="37" t="s">
        <v>3</v>
      </c>
      <c r="M6" s="23"/>
    </row>
    <row r="7" spans="1:13" s="24" customFormat="1" ht="50.25" customHeight="1" x14ac:dyDescent="0.25">
      <c r="A7" s="37">
        <f t="shared" si="0"/>
        <v>6</v>
      </c>
      <c r="B7" s="38" t="s">
        <v>351</v>
      </c>
      <c r="C7" s="39">
        <v>22007</v>
      </c>
      <c r="D7" s="37">
        <v>4</v>
      </c>
      <c r="E7" s="38" t="s">
        <v>377</v>
      </c>
      <c r="F7" s="74">
        <v>12209.61</v>
      </c>
      <c r="G7" s="37" t="s">
        <v>164</v>
      </c>
      <c r="H7" s="37" t="s">
        <v>0</v>
      </c>
      <c r="I7" s="37">
        <v>2564</v>
      </c>
      <c r="J7" s="39">
        <v>62418</v>
      </c>
      <c r="K7" s="37" t="s">
        <v>8</v>
      </c>
      <c r="L7" s="37" t="s">
        <v>1</v>
      </c>
      <c r="M7" s="23"/>
    </row>
    <row r="8" spans="1:13" s="24" customFormat="1" ht="50.25" customHeight="1" x14ac:dyDescent="0.25">
      <c r="A8" s="37">
        <f t="shared" si="0"/>
        <v>7</v>
      </c>
      <c r="B8" s="38" t="s">
        <v>402</v>
      </c>
      <c r="C8" s="39">
        <v>31393</v>
      </c>
      <c r="D8" s="37">
        <v>5</v>
      </c>
      <c r="E8" s="37" t="s">
        <v>36</v>
      </c>
      <c r="F8" s="74">
        <v>657.58</v>
      </c>
      <c r="G8" s="37" t="s">
        <v>164</v>
      </c>
      <c r="H8" s="37" t="s">
        <v>0</v>
      </c>
      <c r="I8" s="37">
        <v>3511</v>
      </c>
      <c r="J8" s="39">
        <v>50235</v>
      </c>
      <c r="K8" s="37" t="s">
        <v>7</v>
      </c>
      <c r="L8" s="37" t="s">
        <v>3</v>
      </c>
      <c r="M8" s="23"/>
    </row>
    <row r="9" spans="1:13" s="24" customFormat="1" ht="50.25" customHeight="1" x14ac:dyDescent="0.25">
      <c r="A9" s="37">
        <f t="shared" si="0"/>
        <v>8</v>
      </c>
      <c r="B9" s="38" t="s">
        <v>403</v>
      </c>
      <c r="C9" s="39">
        <v>22545</v>
      </c>
      <c r="D9" s="37">
        <v>5</v>
      </c>
      <c r="E9" s="37" t="s">
        <v>37</v>
      </c>
      <c r="F9" s="74">
        <v>496.74</v>
      </c>
      <c r="G9" s="37" t="s">
        <v>164</v>
      </c>
      <c r="H9" s="37" t="s">
        <v>0</v>
      </c>
      <c r="I9" s="37">
        <v>3609</v>
      </c>
      <c r="J9" s="39">
        <v>61019</v>
      </c>
      <c r="K9" s="37" t="s">
        <v>9</v>
      </c>
      <c r="L9" s="37" t="s">
        <v>3</v>
      </c>
      <c r="M9" s="23"/>
    </row>
    <row r="10" spans="1:13" s="24" customFormat="1" ht="50.25" customHeight="1" x14ac:dyDescent="0.25">
      <c r="A10" s="28">
        <f t="shared" si="0"/>
        <v>9</v>
      </c>
      <c r="B10" s="29" t="s">
        <v>404</v>
      </c>
      <c r="C10" s="30">
        <v>36405</v>
      </c>
      <c r="D10" s="28">
        <v>1</v>
      </c>
      <c r="E10" s="28" t="s">
        <v>10</v>
      </c>
      <c r="F10" s="74">
        <v>12154.21</v>
      </c>
      <c r="G10" s="28" t="s">
        <v>164</v>
      </c>
      <c r="H10" s="28" t="s">
        <v>0</v>
      </c>
      <c r="I10" s="28">
        <v>4244</v>
      </c>
      <c r="J10" s="30">
        <v>54664</v>
      </c>
      <c r="K10" s="28" t="s">
        <v>9</v>
      </c>
      <c r="L10" s="28" t="s">
        <v>3</v>
      </c>
      <c r="M10" s="23"/>
    </row>
    <row r="11" spans="1:13" s="24" customFormat="1" ht="50.25" customHeight="1" x14ac:dyDescent="0.25">
      <c r="A11" s="37">
        <f t="shared" si="0"/>
        <v>10</v>
      </c>
      <c r="B11" s="38" t="s">
        <v>405</v>
      </c>
      <c r="C11" s="39">
        <v>30183</v>
      </c>
      <c r="D11" s="37">
        <v>2</v>
      </c>
      <c r="E11" s="37" t="s">
        <v>12</v>
      </c>
      <c r="F11" s="74">
        <v>1679.82</v>
      </c>
      <c r="G11" s="37" t="s">
        <v>164</v>
      </c>
      <c r="H11" s="37" t="s">
        <v>0</v>
      </c>
      <c r="I11" s="37">
        <v>3283</v>
      </c>
      <c r="J11" s="39">
        <v>48729</v>
      </c>
      <c r="K11" s="37" t="s">
        <v>9</v>
      </c>
      <c r="L11" s="37" t="s">
        <v>3</v>
      </c>
      <c r="M11" s="23"/>
    </row>
    <row r="12" spans="1:13" s="24" customFormat="1" ht="50.25" customHeight="1" x14ac:dyDescent="0.25">
      <c r="A12" s="37">
        <f t="shared" si="0"/>
        <v>11</v>
      </c>
      <c r="B12" s="38" t="s">
        <v>349</v>
      </c>
      <c r="C12" s="39">
        <v>24197</v>
      </c>
      <c r="D12" s="37">
        <v>5</v>
      </c>
      <c r="E12" s="37" t="s">
        <v>166</v>
      </c>
      <c r="F12" s="74">
        <v>506.37</v>
      </c>
      <c r="G12" s="37" t="s">
        <v>164</v>
      </c>
      <c r="H12" s="37" t="s">
        <v>0</v>
      </c>
      <c r="I12" s="37">
        <v>2389</v>
      </c>
      <c r="J12" s="39">
        <v>61620</v>
      </c>
      <c r="K12" s="37" t="s">
        <v>7</v>
      </c>
      <c r="L12" s="37" t="s">
        <v>3</v>
      </c>
      <c r="M12" s="23"/>
    </row>
    <row r="13" spans="1:13" s="24" customFormat="1" ht="50.25" customHeight="1" x14ac:dyDescent="0.25">
      <c r="A13" s="37">
        <f t="shared" si="0"/>
        <v>12</v>
      </c>
      <c r="B13" s="38" t="s">
        <v>406</v>
      </c>
      <c r="C13" s="39">
        <v>25003</v>
      </c>
      <c r="D13" s="37">
        <v>1</v>
      </c>
      <c r="E13" s="37" t="s">
        <v>14</v>
      </c>
      <c r="F13" s="74">
        <v>635.82000000000005</v>
      </c>
      <c r="G13" s="37" t="s">
        <v>164</v>
      </c>
      <c r="H13" s="37" t="s">
        <v>0</v>
      </c>
      <c r="I13" s="37">
        <v>2333</v>
      </c>
      <c r="J13" s="39">
        <v>61161</v>
      </c>
      <c r="K13" s="37" t="s">
        <v>9</v>
      </c>
      <c r="L13" s="37" t="s">
        <v>3</v>
      </c>
      <c r="M13" s="23"/>
    </row>
    <row r="14" spans="1:13" s="24" customFormat="1" ht="50.25" customHeight="1" x14ac:dyDescent="0.25">
      <c r="A14" s="37">
        <f t="shared" si="0"/>
        <v>13</v>
      </c>
      <c r="B14" s="38" t="s">
        <v>407</v>
      </c>
      <c r="C14" s="39">
        <v>26525</v>
      </c>
      <c r="D14" s="37">
        <v>3</v>
      </c>
      <c r="E14" s="37" t="s">
        <v>15</v>
      </c>
      <c r="F14" s="70">
        <v>2659.05</v>
      </c>
      <c r="G14" s="37" t="s">
        <v>164</v>
      </c>
      <c r="H14" s="37" t="s">
        <v>0</v>
      </c>
      <c r="I14" s="37">
        <v>2622</v>
      </c>
      <c r="J14" s="39">
        <v>62782</v>
      </c>
      <c r="K14" s="37" t="s">
        <v>9</v>
      </c>
      <c r="L14" s="37" t="s">
        <v>3</v>
      </c>
      <c r="M14" s="23"/>
    </row>
    <row r="15" spans="1:13" s="24" customFormat="1" ht="50.25" customHeight="1" x14ac:dyDescent="0.25">
      <c r="A15" s="37">
        <f t="shared" si="0"/>
        <v>14</v>
      </c>
      <c r="B15" s="38" t="s">
        <v>408</v>
      </c>
      <c r="C15" s="39">
        <v>29726</v>
      </c>
      <c r="D15" s="37">
        <v>3</v>
      </c>
      <c r="E15" s="38" t="s">
        <v>378</v>
      </c>
      <c r="F15" s="74">
        <v>5698.14</v>
      </c>
      <c r="G15" s="37" t="s">
        <v>164</v>
      </c>
      <c r="H15" s="37" t="s">
        <v>0</v>
      </c>
      <c r="I15" s="37">
        <v>3644</v>
      </c>
      <c r="J15" s="39">
        <v>49298</v>
      </c>
      <c r="K15" s="37" t="s">
        <v>9</v>
      </c>
      <c r="L15" s="37" t="s">
        <v>1</v>
      </c>
      <c r="M15" s="23"/>
    </row>
    <row r="16" spans="1:13" s="24" customFormat="1" ht="50.25" customHeight="1" x14ac:dyDescent="0.25">
      <c r="A16" s="37">
        <f t="shared" si="0"/>
        <v>15</v>
      </c>
      <c r="B16" s="38" t="s">
        <v>348</v>
      </c>
      <c r="C16" s="39">
        <v>16449</v>
      </c>
      <c r="D16" s="37">
        <v>3</v>
      </c>
      <c r="E16" s="37" t="s">
        <v>39</v>
      </c>
      <c r="F16" s="74">
        <v>147.97</v>
      </c>
      <c r="G16" s="37" t="s">
        <v>164</v>
      </c>
      <c r="H16" s="37" t="s">
        <v>0</v>
      </c>
      <c r="I16" s="37">
        <v>3610</v>
      </c>
      <c r="J16" s="39">
        <v>61019</v>
      </c>
      <c r="K16" s="38" t="s">
        <v>392</v>
      </c>
      <c r="L16" s="37" t="s">
        <v>3</v>
      </c>
      <c r="M16" s="23"/>
    </row>
    <row r="17" spans="1:13" s="24" customFormat="1" ht="50.25" customHeight="1" x14ac:dyDescent="0.25">
      <c r="A17" s="37">
        <f t="shared" si="0"/>
        <v>16</v>
      </c>
      <c r="B17" s="38" t="s">
        <v>409</v>
      </c>
      <c r="C17" s="39">
        <v>24215</v>
      </c>
      <c r="D17" s="37">
        <v>4</v>
      </c>
      <c r="E17" s="37" t="s">
        <v>16</v>
      </c>
      <c r="F17" s="74">
        <v>2420.04</v>
      </c>
      <c r="G17" s="37" t="s">
        <v>164</v>
      </c>
      <c r="H17" s="37" t="s">
        <v>0</v>
      </c>
      <c r="I17" s="37">
        <v>2385</v>
      </c>
      <c r="J17" s="39">
        <v>61620</v>
      </c>
      <c r="K17" s="37" t="s">
        <v>9</v>
      </c>
      <c r="L17" s="37" t="s">
        <v>3</v>
      </c>
      <c r="M17" s="23"/>
    </row>
    <row r="18" spans="1:13" s="24" customFormat="1" ht="50.25" customHeight="1" x14ac:dyDescent="0.25">
      <c r="A18" s="37">
        <f t="shared" si="0"/>
        <v>17</v>
      </c>
      <c r="B18" s="38" t="s">
        <v>410</v>
      </c>
      <c r="C18" s="39">
        <v>35223</v>
      </c>
      <c r="D18" s="37">
        <v>1</v>
      </c>
      <c r="E18" s="37" t="s">
        <v>17</v>
      </c>
      <c r="F18" s="74">
        <v>189.93</v>
      </c>
      <c r="G18" s="37" t="s">
        <v>164</v>
      </c>
      <c r="H18" s="37" t="s">
        <v>0</v>
      </c>
      <c r="I18" s="37">
        <v>4124</v>
      </c>
      <c r="J18" s="39">
        <v>53508</v>
      </c>
      <c r="K18" s="37" t="s">
        <v>7</v>
      </c>
      <c r="L18" s="37" t="s">
        <v>3</v>
      </c>
      <c r="M18" s="23"/>
    </row>
    <row r="19" spans="1:13" s="24" customFormat="1" ht="50.25" customHeight="1" x14ac:dyDescent="0.25">
      <c r="A19" s="37">
        <f t="shared" si="0"/>
        <v>18</v>
      </c>
      <c r="B19" s="38" t="s">
        <v>352</v>
      </c>
      <c r="C19" s="39">
        <v>22086</v>
      </c>
      <c r="D19" s="37">
        <v>2</v>
      </c>
      <c r="E19" s="37" t="s">
        <v>19</v>
      </c>
      <c r="F19" s="74">
        <v>18.63</v>
      </c>
      <c r="G19" s="37" t="s">
        <v>164</v>
      </c>
      <c r="H19" s="37" t="s">
        <v>0</v>
      </c>
      <c r="I19" s="37">
        <v>3611</v>
      </c>
      <c r="J19" s="39">
        <v>61019</v>
      </c>
      <c r="K19" s="37" t="s">
        <v>243</v>
      </c>
      <c r="L19" s="37" t="s">
        <v>3</v>
      </c>
      <c r="M19" s="23"/>
    </row>
    <row r="20" spans="1:13" s="24" customFormat="1" ht="50.25" customHeight="1" x14ac:dyDescent="0.25">
      <c r="A20" s="37">
        <f t="shared" si="0"/>
        <v>19</v>
      </c>
      <c r="B20" s="38" t="s">
        <v>353</v>
      </c>
      <c r="C20" s="39">
        <v>28851</v>
      </c>
      <c r="D20" s="37">
        <v>2</v>
      </c>
      <c r="E20" s="37" t="s">
        <v>19</v>
      </c>
      <c r="F20" s="74">
        <v>6784.31</v>
      </c>
      <c r="G20" s="37" t="s">
        <v>164</v>
      </c>
      <c r="H20" s="37" t="s">
        <v>0</v>
      </c>
      <c r="I20" s="37">
        <v>4523</v>
      </c>
      <c r="J20" s="39">
        <v>60124</v>
      </c>
      <c r="K20" s="37" t="s">
        <v>244</v>
      </c>
      <c r="L20" s="37" t="s">
        <v>1</v>
      </c>
      <c r="M20" s="23"/>
    </row>
    <row r="21" spans="1:13" s="24" customFormat="1" ht="50.25" customHeight="1" x14ac:dyDescent="0.25">
      <c r="A21" s="37">
        <f t="shared" si="0"/>
        <v>20</v>
      </c>
      <c r="B21" s="38" t="s">
        <v>354</v>
      </c>
      <c r="C21" s="39">
        <v>35454</v>
      </c>
      <c r="D21" s="37">
        <v>4</v>
      </c>
      <c r="E21" s="37" t="s">
        <v>29</v>
      </c>
      <c r="F21" s="74">
        <v>617.89</v>
      </c>
      <c r="G21" s="37" t="s">
        <v>164</v>
      </c>
      <c r="H21" s="37" t="s">
        <v>0</v>
      </c>
      <c r="I21" s="37">
        <v>4140</v>
      </c>
      <c r="J21" s="39">
        <v>53764</v>
      </c>
      <c r="K21" s="37" t="s">
        <v>8</v>
      </c>
      <c r="L21" s="37" t="s">
        <v>1</v>
      </c>
      <c r="M21" s="23"/>
    </row>
    <row r="22" spans="1:13" s="24" customFormat="1" ht="50.25" customHeight="1" x14ac:dyDescent="0.25">
      <c r="A22" s="37">
        <f t="shared" si="0"/>
        <v>21</v>
      </c>
      <c r="B22" s="38" t="s">
        <v>411</v>
      </c>
      <c r="C22" s="39">
        <v>16139</v>
      </c>
      <c r="D22" s="37">
        <v>4</v>
      </c>
      <c r="E22" s="37" t="s">
        <v>20</v>
      </c>
      <c r="F22" s="74">
        <v>7270.8</v>
      </c>
      <c r="G22" s="37" t="s">
        <v>164</v>
      </c>
      <c r="H22" s="37" t="s">
        <v>0</v>
      </c>
      <c r="I22" s="37">
        <v>3612</v>
      </c>
      <c r="J22" s="39">
        <v>61019</v>
      </c>
      <c r="K22" s="37" t="s">
        <v>9</v>
      </c>
      <c r="L22" s="37" t="s">
        <v>3</v>
      </c>
      <c r="M22" s="23"/>
    </row>
    <row r="23" spans="1:13" s="24" customFormat="1" ht="50.25" customHeight="1" x14ac:dyDescent="0.25">
      <c r="A23" s="37">
        <f t="shared" si="0"/>
        <v>22</v>
      </c>
      <c r="B23" s="38" t="s">
        <v>355</v>
      </c>
      <c r="C23" s="39">
        <v>8168</v>
      </c>
      <c r="D23" s="37">
        <v>1</v>
      </c>
      <c r="E23" s="37" t="s">
        <v>21</v>
      </c>
      <c r="F23" s="74">
        <v>13.22</v>
      </c>
      <c r="G23" s="37" t="s">
        <v>164</v>
      </c>
      <c r="H23" s="37" t="s">
        <v>0</v>
      </c>
      <c r="I23" s="37">
        <v>3613</v>
      </c>
      <c r="J23" s="39">
        <v>61019</v>
      </c>
      <c r="K23" s="37" t="s">
        <v>243</v>
      </c>
      <c r="L23" s="37" t="s">
        <v>3</v>
      </c>
      <c r="M23" s="23"/>
    </row>
    <row r="24" spans="1:13" s="24" customFormat="1" ht="50.25" customHeight="1" x14ac:dyDescent="0.25">
      <c r="A24" s="37">
        <f t="shared" si="0"/>
        <v>23</v>
      </c>
      <c r="B24" s="38" t="s">
        <v>356</v>
      </c>
      <c r="C24" s="39">
        <v>22864</v>
      </c>
      <c r="D24" s="37">
        <v>2</v>
      </c>
      <c r="E24" s="37" t="s">
        <v>22</v>
      </c>
      <c r="F24" s="74">
        <v>61.48</v>
      </c>
      <c r="G24" s="37" t="s">
        <v>164</v>
      </c>
      <c r="H24" s="37" t="s">
        <v>0</v>
      </c>
      <c r="I24" s="37">
        <v>3614</v>
      </c>
      <c r="J24" s="39">
        <v>49237</v>
      </c>
      <c r="K24" s="38" t="s">
        <v>393</v>
      </c>
      <c r="L24" s="37" t="s">
        <v>3</v>
      </c>
      <c r="M24" s="23"/>
    </row>
    <row r="25" spans="1:13" s="24" customFormat="1" ht="50.25" customHeight="1" x14ac:dyDescent="0.25">
      <c r="A25" s="37">
        <f t="shared" si="0"/>
        <v>24</v>
      </c>
      <c r="B25" s="38" t="s">
        <v>357</v>
      </c>
      <c r="C25" s="39">
        <v>27261</v>
      </c>
      <c r="D25" s="37">
        <v>2</v>
      </c>
      <c r="E25" s="38" t="s">
        <v>379</v>
      </c>
      <c r="F25" s="70">
        <v>27679.34</v>
      </c>
      <c r="G25" s="37" t="s">
        <v>164</v>
      </c>
      <c r="H25" s="37" t="s">
        <v>0</v>
      </c>
      <c r="I25" s="37">
        <v>4084</v>
      </c>
      <c r="J25" s="39">
        <v>53392</v>
      </c>
      <c r="K25" s="37" t="s">
        <v>8</v>
      </c>
      <c r="L25" s="37" t="s">
        <v>1</v>
      </c>
      <c r="M25" s="23"/>
    </row>
    <row r="26" spans="1:13" s="24" customFormat="1" ht="50.25" customHeight="1" x14ac:dyDescent="0.25">
      <c r="A26" s="37">
        <f t="shared" si="0"/>
        <v>25</v>
      </c>
      <c r="B26" s="38" t="s">
        <v>412</v>
      </c>
      <c r="C26" s="39">
        <v>33491</v>
      </c>
      <c r="D26" s="37">
        <v>5</v>
      </c>
      <c r="E26" s="37" t="s">
        <v>37</v>
      </c>
      <c r="F26" s="74">
        <v>1056.06</v>
      </c>
      <c r="G26" s="37" t="s">
        <v>164</v>
      </c>
      <c r="H26" s="37" t="s">
        <v>0</v>
      </c>
      <c r="I26" s="37">
        <v>3938</v>
      </c>
      <c r="J26" s="39">
        <v>51840</v>
      </c>
      <c r="K26" s="37" t="s">
        <v>9</v>
      </c>
      <c r="L26" s="37" t="s">
        <v>3</v>
      </c>
      <c r="M26" s="23"/>
    </row>
    <row r="27" spans="1:13" s="24" customFormat="1" ht="50.25" customHeight="1" x14ac:dyDescent="0.25">
      <c r="A27" s="37">
        <f t="shared" si="0"/>
        <v>26</v>
      </c>
      <c r="B27" s="38" t="s">
        <v>358</v>
      </c>
      <c r="C27" s="39">
        <v>7943</v>
      </c>
      <c r="D27" s="37">
        <v>4</v>
      </c>
      <c r="E27" s="37" t="s">
        <v>23</v>
      </c>
      <c r="F27" s="74">
        <v>120.85</v>
      </c>
      <c r="G27" s="37" t="s">
        <v>164</v>
      </c>
      <c r="H27" s="37" t="s">
        <v>0</v>
      </c>
      <c r="I27" s="37">
        <v>3615</v>
      </c>
      <c r="J27" s="39">
        <v>61019</v>
      </c>
      <c r="K27" s="38" t="s">
        <v>394</v>
      </c>
      <c r="L27" s="37" t="s">
        <v>3</v>
      </c>
      <c r="M27" s="23"/>
    </row>
    <row r="28" spans="1:13" s="24" customFormat="1" ht="50.25" customHeight="1" x14ac:dyDescent="0.25">
      <c r="A28" s="37">
        <f t="shared" si="0"/>
        <v>27</v>
      </c>
      <c r="B28" s="38" t="s">
        <v>413</v>
      </c>
      <c r="C28" s="39">
        <v>30103</v>
      </c>
      <c r="D28" s="37">
        <v>3</v>
      </c>
      <c r="E28" s="37" t="s">
        <v>15</v>
      </c>
      <c r="F28" s="74">
        <v>624.79</v>
      </c>
      <c r="G28" s="37" t="s">
        <v>164</v>
      </c>
      <c r="H28" s="37" t="s">
        <v>0</v>
      </c>
      <c r="I28" s="37">
        <v>3262</v>
      </c>
      <c r="J28" s="39">
        <v>48604</v>
      </c>
      <c r="K28" s="37" t="s">
        <v>7</v>
      </c>
      <c r="L28" s="37" t="s">
        <v>3</v>
      </c>
      <c r="M28" s="23"/>
    </row>
    <row r="29" spans="1:13" s="24" customFormat="1" ht="50.25" customHeight="1" x14ac:dyDescent="0.25">
      <c r="A29" s="37">
        <f t="shared" si="0"/>
        <v>28</v>
      </c>
      <c r="B29" s="38" t="s">
        <v>414</v>
      </c>
      <c r="C29" s="39">
        <v>35101</v>
      </c>
      <c r="D29" s="37">
        <v>1</v>
      </c>
      <c r="E29" s="37" t="s">
        <v>24</v>
      </c>
      <c r="F29" s="74">
        <v>2009.44</v>
      </c>
      <c r="G29" s="37" t="s">
        <v>164</v>
      </c>
      <c r="H29" s="37" t="s">
        <v>0</v>
      </c>
      <c r="I29" s="37">
        <v>4123</v>
      </c>
      <c r="J29" s="39">
        <v>53489</v>
      </c>
      <c r="K29" s="37" t="s">
        <v>9</v>
      </c>
      <c r="L29" s="37" t="s">
        <v>3</v>
      </c>
      <c r="M29" s="23"/>
    </row>
    <row r="30" spans="1:13" s="24" customFormat="1" ht="50.25" customHeight="1" x14ac:dyDescent="0.25">
      <c r="A30" s="37">
        <f t="shared" si="0"/>
        <v>29</v>
      </c>
      <c r="B30" s="38" t="s">
        <v>359</v>
      </c>
      <c r="C30" s="39">
        <v>25819</v>
      </c>
      <c r="D30" s="37">
        <v>4</v>
      </c>
      <c r="E30" s="37" t="s">
        <v>20</v>
      </c>
      <c r="F30" s="74">
        <v>199.73</v>
      </c>
      <c r="G30" s="37" t="s">
        <v>164</v>
      </c>
      <c r="H30" s="37" t="s">
        <v>0</v>
      </c>
      <c r="I30" s="37">
        <v>2514</v>
      </c>
      <c r="J30" s="39">
        <v>62119</v>
      </c>
      <c r="K30" s="37" t="s">
        <v>7</v>
      </c>
      <c r="L30" s="37" t="s">
        <v>3</v>
      </c>
      <c r="M30" s="23"/>
    </row>
    <row r="31" spans="1:13" s="24" customFormat="1" ht="50.25" customHeight="1" x14ac:dyDescent="0.25">
      <c r="A31" s="37">
        <f t="shared" si="0"/>
        <v>30</v>
      </c>
      <c r="B31" s="38" t="s">
        <v>360</v>
      </c>
      <c r="C31" s="39">
        <v>27003</v>
      </c>
      <c r="D31" s="37">
        <v>2</v>
      </c>
      <c r="E31" s="37" t="s">
        <v>25</v>
      </c>
      <c r="F31" s="74">
        <v>67.239999999999995</v>
      </c>
      <c r="G31" s="37" t="s">
        <v>164</v>
      </c>
      <c r="H31" s="37" t="s">
        <v>0</v>
      </c>
      <c r="I31" s="37">
        <v>2697</v>
      </c>
      <c r="J31" s="39">
        <v>63204</v>
      </c>
      <c r="K31" s="38" t="s">
        <v>395</v>
      </c>
      <c r="L31" s="37" t="s">
        <v>3</v>
      </c>
      <c r="M31" s="23"/>
    </row>
    <row r="32" spans="1:13" s="24" customFormat="1" ht="50.25" customHeight="1" x14ac:dyDescent="0.25">
      <c r="A32" s="37">
        <f t="shared" si="0"/>
        <v>31</v>
      </c>
      <c r="B32" s="38" t="s">
        <v>415</v>
      </c>
      <c r="C32" s="39">
        <v>31093</v>
      </c>
      <c r="D32" s="37">
        <v>4</v>
      </c>
      <c r="E32" s="37" t="s">
        <v>26</v>
      </c>
      <c r="F32" s="70">
        <v>253.76</v>
      </c>
      <c r="G32" s="37" t="s">
        <v>164</v>
      </c>
      <c r="H32" s="37" t="s">
        <v>0</v>
      </c>
      <c r="I32" s="37">
        <v>3415</v>
      </c>
      <c r="J32" s="39">
        <v>49560</v>
      </c>
      <c r="K32" s="37" t="s">
        <v>7</v>
      </c>
      <c r="L32" s="37" t="s">
        <v>3</v>
      </c>
      <c r="M32" s="23"/>
    </row>
    <row r="33" spans="1:13" s="24" customFormat="1" ht="50.25" customHeight="1" x14ac:dyDescent="0.25">
      <c r="A33" s="37">
        <f t="shared" si="0"/>
        <v>32</v>
      </c>
      <c r="B33" s="38" t="s">
        <v>361</v>
      </c>
      <c r="C33" s="39">
        <v>23118</v>
      </c>
      <c r="D33" s="37">
        <v>1</v>
      </c>
      <c r="E33" s="37" t="s">
        <v>10</v>
      </c>
      <c r="F33" s="74">
        <v>2073.2399999999998</v>
      </c>
      <c r="G33" s="37" t="s">
        <v>164</v>
      </c>
      <c r="H33" s="37" t="s">
        <v>0</v>
      </c>
      <c r="I33" s="37">
        <v>2992</v>
      </c>
      <c r="J33" s="39">
        <v>64405</v>
      </c>
      <c r="K33" s="37" t="s">
        <v>9</v>
      </c>
      <c r="L33" s="37" t="s">
        <v>3</v>
      </c>
      <c r="M33" s="23"/>
    </row>
    <row r="34" spans="1:13" s="24" customFormat="1" ht="50.25" customHeight="1" x14ac:dyDescent="0.25">
      <c r="A34" s="37">
        <f t="shared" si="0"/>
        <v>33</v>
      </c>
      <c r="B34" s="38" t="s">
        <v>416</v>
      </c>
      <c r="C34" s="39">
        <v>26899</v>
      </c>
      <c r="D34" s="37">
        <v>5</v>
      </c>
      <c r="E34" s="37" t="s">
        <v>40</v>
      </c>
      <c r="F34" s="74">
        <v>312.67</v>
      </c>
      <c r="G34" s="37" t="s">
        <v>164</v>
      </c>
      <c r="H34" s="37" t="s">
        <v>0</v>
      </c>
      <c r="I34" s="37">
        <v>2787</v>
      </c>
      <c r="J34" s="39">
        <v>63374</v>
      </c>
      <c r="K34" s="37" t="s">
        <v>7</v>
      </c>
      <c r="L34" s="37" t="s">
        <v>3</v>
      </c>
      <c r="M34" s="23"/>
    </row>
    <row r="35" spans="1:13" s="24" customFormat="1" ht="50.25" customHeight="1" x14ac:dyDescent="0.25">
      <c r="A35" s="37">
        <f t="shared" si="0"/>
        <v>34</v>
      </c>
      <c r="B35" s="38" t="s">
        <v>417</v>
      </c>
      <c r="C35" s="39">
        <v>30476</v>
      </c>
      <c r="D35" s="37">
        <v>2</v>
      </c>
      <c r="E35" s="37" t="s">
        <v>25</v>
      </c>
      <c r="F35" s="74">
        <v>333.46</v>
      </c>
      <c r="G35" s="37" t="s">
        <v>164</v>
      </c>
      <c r="H35" s="37" t="s">
        <v>0</v>
      </c>
      <c r="I35" s="37">
        <v>3366</v>
      </c>
      <c r="J35" s="39">
        <v>49247</v>
      </c>
      <c r="K35" s="38" t="s">
        <v>392</v>
      </c>
      <c r="L35" s="37" t="s">
        <v>3</v>
      </c>
      <c r="M35" s="23"/>
    </row>
    <row r="36" spans="1:13" s="24" customFormat="1" ht="50.25" customHeight="1" x14ac:dyDescent="0.25">
      <c r="A36" s="37">
        <f t="shared" si="0"/>
        <v>35</v>
      </c>
      <c r="B36" s="38" t="s">
        <v>418</v>
      </c>
      <c r="C36" s="39">
        <v>37174</v>
      </c>
      <c r="D36" s="37">
        <v>3</v>
      </c>
      <c r="E36" s="37" t="s">
        <v>60</v>
      </c>
      <c r="F36" s="74">
        <v>6349.93</v>
      </c>
      <c r="G36" s="37" t="s">
        <v>164</v>
      </c>
      <c r="H36" s="37" t="s">
        <v>0</v>
      </c>
      <c r="I36" s="37">
        <v>4345</v>
      </c>
      <c r="J36" s="39">
        <v>55503</v>
      </c>
      <c r="K36" s="37" t="s">
        <v>9</v>
      </c>
      <c r="L36" s="37" t="s">
        <v>265</v>
      </c>
      <c r="M36" s="23"/>
    </row>
    <row r="37" spans="1:13" s="24" customFormat="1" ht="50.25" customHeight="1" x14ac:dyDescent="0.25">
      <c r="A37" s="37">
        <f t="shared" si="0"/>
        <v>36</v>
      </c>
      <c r="B37" s="38" t="s">
        <v>419</v>
      </c>
      <c r="C37" s="39">
        <v>32148</v>
      </c>
      <c r="D37" s="37">
        <v>1</v>
      </c>
      <c r="E37" s="37" t="s">
        <v>27</v>
      </c>
      <c r="F37" s="74">
        <v>4585.32</v>
      </c>
      <c r="G37" s="37" t="s">
        <v>164</v>
      </c>
      <c r="H37" s="37" t="s">
        <v>0</v>
      </c>
      <c r="I37" s="37">
        <v>3540</v>
      </c>
      <c r="J37" s="39">
        <v>50717</v>
      </c>
      <c r="K37" s="37" t="s">
        <v>9</v>
      </c>
      <c r="L37" s="37" t="s">
        <v>3</v>
      </c>
      <c r="M37" s="23"/>
    </row>
    <row r="38" spans="1:13" s="24" customFormat="1" ht="50.25" customHeight="1" x14ac:dyDescent="0.25">
      <c r="A38" s="37">
        <f t="shared" si="0"/>
        <v>37</v>
      </c>
      <c r="B38" s="38" t="s">
        <v>420</v>
      </c>
      <c r="C38" s="39">
        <v>25196</v>
      </c>
      <c r="D38" s="37">
        <v>1</v>
      </c>
      <c r="E38" s="37" t="s">
        <v>24</v>
      </c>
      <c r="F38" s="74">
        <v>161.04</v>
      </c>
      <c r="G38" s="37" t="s">
        <v>164</v>
      </c>
      <c r="H38" s="37" t="s">
        <v>0</v>
      </c>
      <c r="I38" s="37">
        <v>2463</v>
      </c>
      <c r="J38" s="39">
        <v>61974</v>
      </c>
      <c r="K38" s="37" t="s">
        <v>248</v>
      </c>
      <c r="L38" s="37" t="s">
        <v>3</v>
      </c>
      <c r="M38" s="23"/>
    </row>
    <row r="39" spans="1:13" s="24" customFormat="1" ht="50.25" customHeight="1" x14ac:dyDescent="0.25">
      <c r="A39" s="37">
        <f t="shared" si="0"/>
        <v>38</v>
      </c>
      <c r="B39" s="38" t="s">
        <v>421</v>
      </c>
      <c r="C39" s="39">
        <v>31672</v>
      </c>
      <c r="D39" s="37">
        <v>1</v>
      </c>
      <c r="E39" s="37" t="s">
        <v>28</v>
      </c>
      <c r="F39" s="74">
        <v>6787.18</v>
      </c>
      <c r="G39" s="37" t="s">
        <v>164</v>
      </c>
      <c r="H39" s="37" t="s">
        <v>0</v>
      </c>
      <c r="I39" s="37">
        <v>3463</v>
      </c>
      <c r="J39" s="39">
        <v>49967</v>
      </c>
      <c r="K39" s="37" t="s">
        <v>9</v>
      </c>
      <c r="L39" s="37" t="s">
        <v>3</v>
      </c>
      <c r="M39" s="23"/>
    </row>
    <row r="40" spans="1:13" s="24" customFormat="1" ht="50.25" customHeight="1" x14ac:dyDescent="0.25">
      <c r="A40" s="37">
        <f t="shared" si="0"/>
        <v>39</v>
      </c>
      <c r="B40" s="38" t="s">
        <v>422</v>
      </c>
      <c r="C40" s="39">
        <v>32507</v>
      </c>
      <c r="D40" s="37">
        <v>2</v>
      </c>
      <c r="E40" s="37" t="s">
        <v>22</v>
      </c>
      <c r="F40" s="74">
        <v>200.85</v>
      </c>
      <c r="G40" s="37" t="s">
        <v>164</v>
      </c>
      <c r="H40" s="37" t="s">
        <v>0</v>
      </c>
      <c r="I40" s="37">
        <v>3786</v>
      </c>
      <c r="J40" s="39">
        <v>50992</v>
      </c>
      <c r="K40" s="37" t="s">
        <v>263</v>
      </c>
      <c r="L40" s="37" t="s">
        <v>1</v>
      </c>
      <c r="M40" s="23"/>
    </row>
    <row r="41" spans="1:13" s="24" customFormat="1" ht="50.25" customHeight="1" x14ac:dyDescent="0.25">
      <c r="A41" s="37">
        <f t="shared" si="0"/>
        <v>40</v>
      </c>
      <c r="B41" s="38" t="s">
        <v>423</v>
      </c>
      <c r="C41" s="39">
        <v>31894</v>
      </c>
      <c r="D41" s="37">
        <v>4</v>
      </c>
      <c r="E41" s="37" t="s">
        <v>18</v>
      </c>
      <c r="F41" s="74">
        <v>11382.81</v>
      </c>
      <c r="G41" s="37" t="s">
        <v>164</v>
      </c>
      <c r="H41" s="37" t="s">
        <v>0</v>
      </c>
      <c r="I41" s="37">
        <v>4083</v>
      </c>
      <c r="J41" s="39">
        <v>53379</v>
      </c>
      <c r="K41" s="37" t="s">
        <v>8</v>
      </c>
      <c r="L41" s="37" t="s">
        <v>3</v>
      </c>
      <c r="M41" s="23"/>
    </row>
    <row r="42" spans="1:13" s="24" customFormat="1" ht="50.25" customHeight="1" x14ac:dyDescent="0.25">
      <c r="A42" s="37">
        <f t="shared" si="0"/>
        <v>41</v>
      </c>
      <c r="B42" s="38" t="s">
        <v>209</v>
      </c>
      <c r="C42" s="39">
        <v>27194</v>
      </c>
      <c r="D42" s="37">
        <v>4</v>
      </c>
      <c r="E42" s="37" t="s">
        <v>20</v>
      </c>
      <c r="F42" s="74">
        <v>79751.149999999994</v>
      </c>
      <c r="G42" s="37" t="s">
        <v>164</v>
      </c>
      <c r="H42" s="37" t="s">
        <v>0</v>
      </c>
      <c r="I42" s="37">
        <v>2840</v>
      </c>
      <c r="J42" s="39">
        <v>63280</v>
      </c>
      <c r="K42" s="37" t="s">
        <v>6</v>
      </c>
      <c r="L42" s="37" t="s">
        <v>187</v>
      </c>
      <c r="M42" s="23"/>
    </row>
    <row r="43" spans="1:13" s="24" customFormat="1" ht="50.25" customHeight="1" x14ac:dyDescent="0.25">
      <c r="A43" s="37">
        <f t="shared" si="0"/>
        <v>42</v>
      </c>
      <c r="B43" s="38" t="s">
        <v>424</v>
      </c>
      <c r="C43" s="39">
        <v>22731</v>
      </c>
      <c r="D43" s="37">
        <v>1</v>
      </c>
      <c r="E43" s="37" t="s">
        <v>32</v>
      </c>
      <c r="F43" s="74">
        <v>166.24</v>
      </c>
      <c r="G43" s="37" t="s">
        <v>164</v>
      </c>
      <c r="H43" s="37" t="s">
        <v>0</v>
      </c>
      <c r="I43" s="37">
        <v>3616</v>
      </c>
      <c r="J43" s="39">
        <v>61019</v>
      </c>
      <c r="K43" s="37" t="s">
        <v>7</v>
      </c>
      <c r="L43" s="37" t="s">
        <v>3</v>
      </c>
      <c r="M43" s="23"/>
    </row>
    <row r="44" spans="1:13" s="24" customFormat="1" ht="50.25" customHeight="1" x14ac:dyDescent="0.25">
      <c r="A44" s="37">
        <f t="shared" si="0"/>
        <v>43</v>
      </c>
      <c r="B44" s="38" t="s">
        <v>425</v>
      </c>
      <c r="C44" s="39">
        <v>34305</v>
      </c>
      <c r="D44" s="37">
        <v>2</v>
      </c>
      <c r="E44" s="37" t="s">
        <v>19</v>
      </c>
      <c r="F44" s="74">
        <v>196.63</v>
      </c>
      <c r="G44" s="37" t="s">
        <v>164</v>
      </c>
      <c r="H44" s="37" t="s">
        <v>0</v>
      </c>
      <c r="I44" s="37">
        <v>4142</v>
      </c>
      <c r="J44" s="39">
        <v>53760</v>
      </c>
      <c r="K44" s="37" t="s">
        <v>7</v>
      </c>
      <c r="L44" s="37" t="s">
        <v>3</v>
      </c>
      <c r="M44" s="23"/>
    </row>
    <row r="45" spans="1:13" s="24" customFormat="1" ht="50.25" customHeight="1" x14ac:dyDescent="0.25">
      <c r="A45" s="37">
        <f t="shared" si="0"/>
        <v>44</v>
      </c>
      <c r="B45" s="38" t="s">
        <v>426</v>
      </c>
      <c r="C45" s="39">
        <v>15340</v>
      </c>
      <c r="D45" s="37">
        <v>2</v>
      </c>
      <c r="E45" s="37" t="s">
        <v>34</v>
      </c>
      <c r="F45" s="74">
        <v>0.8</v>
      </c>
      <c r="G45" s="37" t="s">
        <v>164</v>
      </c>
      <c r="H45" s="37" t="s">
        <v>0</v>
      </c>
      <c r="I45" s="37">
        <v>3620</v>
      </c>
      <c r="J45" s="39">
        <v>61019</v>
      </c>
      <c r="K45" s="38" t="s">
        <v>394</v>
      </c>
      <c r="L45" s="37" t="s">
        <v>1</v>
      </c>
      <c r="M45" s="23"/>
    </row>
    <row r="46" spans="1:13" s="24" customFormat="1" ht="50.25" customHeight="1" x14ac:dyDescent="0.25">
      <c r="A46" s="37">
        <f t="shared" si="0"/>
        <v>45</v>
      </c>
      <c r="B46" s="38" t="s">
        <v>427</v>
      </c>
      <c r="C46" s="39">
        <v>13068</v>
      </c>
      <c r="D46" s="37">
        <v>1</v>
      </c>
      <c r="E46" s="37" t="s">
        <v>35</v>
      </c>
      <c r="F46" s="74">
        <v>1449.6</v>
      </c>
      <c r="G46" s="37" t="s">
        <v>164</v>
      </c>
      <c r="H46" s="37" t="s">
        <v>0</v>
      </c>
      <c r="I46" s="37">
        <v>3619</v>
      </c>
      <c r="J46" s="39">
        <v>49298</v>
      </c>
      <c r="K46" s="37" t="s">
        <v>9</v>
      </c>
      <c r="L46" s="37" t="s">
        <v>3</v>
      </c>
      <c r="M46" s="23"/>
    </row>
    <row r="47" spans="1:13" s="24" customFormat="1" ht="50.25" customHeight="1" x14ac:dyDescent="0.25">
      <c r="A47" s="37">
        <f t="shared" si="0"/>
        <v>46</v>
      </c>
      <c r="B47" s="38" t="s">
        <v>428</v>
      </c>
      <c r="C47" s="39">
        <v>13047</v>
      </c>
      <c r="D47" s="37">
        <v>2</v>
      </c>
      <c r="E47" s="37" t="s">
        <v>34</v>
      </c>
      <c r="F47" s="74">
        <v>2219.5300000000002</v>
      </c>
      <c r="G47" s="37" t="s">
        <v>164</v>
      </c>
      <c r="H47" s="37" t="s">
        <v>0</v>
      </c>
      <c r="I47" s="37">
        <v>3620</v>
      </c>
      <c r="J47" s="39">
        <v>61019</v>
      </c>
      <c r="K47" s="37" t="s">
        <v>9</v>
      </c>
      <c r="L47" s="37" t="s">
        <v>3</v>
      </c>
      <c r="M47" s="23"/>
    </row>
    <row r="48" spans="1:13" s="24" customFormat="1" ht="50.25" customHeight="1" x14ac:dyDescent="0.25">
      <c r="A48" s="37">
        <f t="shared" si="0"/>
        <v>47</v>
      </c>
      <c r="B48" s="38" t="s">
        <v>429</v>
      </c>
      <c r="C48" s="39">
        <v>25931</v>
      </c>
      <c r="D48" s="37">
        <v>2</v>
      </c>
      <c r="E48" s="37" t="s">
        <v>22</v>
      </c>
      <c r="F48" s="74">
        <v>708.05</v>
      </c>
      <c r="G48" s="37" t="s">
        <v>164</v>
      </c>
      <c r="H48" s="37" t="s">
        <v>0</v>
      </c>
      <c r="I48" s="37">
        <v>2541</v>
      </c>
      <c r="J48" s="41">
        <v>62266</v>
      </c>
      <c r="K48" s="37" t="s">
        <v>9</v>
      </c>
      <c r="L48" s="37" t="s">
        <v>3</v>
      </c>
      <c r="M48" s="23"/>
    </row>
    <row r="49" spans="1:13" s="24" customFormat="1" ht="50.25" customHeight="1" x14ac:dyDescent="0.25">
      <c r="A49" s="37">
        <f t="shared" si="0"/>
        <v>48</v>
      </c>
      <c r="B49" s="38" t="s">
        <v>430</v>
      </c>
      <c r="C49" s="39">
        <v>18372</v>
      </c>
      <c r="D49" s="37">
        <v>2</v>
      </c>
      <c r="E49" s="37" t="s">
        <v>12</v>
      </c>
      <c r="F49" s="74">
        <v>820.64</v>
      </c>
      <c r="G49" s="37" t="s">
        <v>164</v>
      </c>
      <c r="H49" s="37" t="s">
        <v>0</v>
      </c>
      <c r="I49" s="37">
        <v>3784</v>
      </c>
      <c r="J49" s="41">
        <v>50985</v>
      </c>
      <c r="K49" s="38" t="s">
        <v>392</v>
      </c>
      <c r="L49" s="37" t="s">
        <v>1</v>
      </c>
      <c r="M49" s="23"/>
    </row>
    <row r="50" spans="1:13" s="24" customFormat="1" ht="50.25" customHeight="1" x14ac:dyDescent="0.25">
      <c r="A50" s="37">
        <f t="shared" si="0"/>
        <v>49</v>
      </c>
      <c r="B50" s="38" t="s">
        <v>431</v>
      </c>
      <c r="C50" s="39">
        <v>28040</v>
      </c>
      <c r="D50" s="37">
        <v>5</v>
      </c>
      <c r="E50" s="37" t="s">
        <v>37</v>
      </c>
      <c r="F50" s="74">
        <v>55.74</v>
      </c>
      <c r="G50" s="37" t="s">
        <v>164</v>
      </c>
      <c r="H50" s="37" t="s">
        <v>0</v>
      </c>
      <c r="I50" s="37">
        <v>2923</v>
      </c>
      <c r="J50" s="41">
        <v>64274</v>
      </c>
      <c r="K50" s="38" t="s">
        <v>394</v>
      </c>
      <c r="L50" s="37" t="s">
        <v>3</v>
      </c>
      <c r="M50" s="23"/>
    </row>
    <row r="51" spans="1:13" s="24" customFormat="1" ht="50.25" customHeight="1" x14ac:dyDescent="0.25">
      <c r="A51" s="37">
        <f t="shared" si="0"/>
        <v>50</v>
      </c>
      <c r="B51" s="38" t="s">
        <v>433</v>
      </c>
      <c r="C51" s="39">
        <v>24289</v>
      </c>
      <c r="D51" s="37">
        <v>1</v>
      </c>
      <c r="E51" s="37" t="s">
        <v>38</v>
      </c>
      <c r="F51" s="74">
        <v>346.65</v>
      </c>
      <c r="G51" s="37" t="s">
        <v>164</v>
      </c>
      <c r="H51" s="37" t="s">
        <v>0</v>
      </c>
      <c r="I51" s="37">
        <v>4498</v>
      </c>
      <c r="J51" s="41">
        <v>56765</v>
      </c>
      <c r="K51" s="37" t="s">
        <v>7</v>
      </c>
      <c r="L51" s="37" t="s">
        <v>3</v>
      </c>
      <c r="M51" s="23"/>
    </row>
    <row r="52" spans="1:13" s="24" customFormat="1" ht="50.25" customHeight="1" x14ac:dyDescent="0.25">
      <c r="A52" s="37">
        <f t="shared" si="0"/>
        <v>51</v>
      </c>
      <c r="B52" s="38" t="s">
        <v>432</v>
      </c>
      <c r="C52" s="39">
        <v>20001</v>
      </c>
      <c r="D52" s="37">
        <v>3</v>
      </c>
      <c r="E52" s="37" t="s">
        <v>39</v>
      </c>
      <c r="F52" s="74">
        <v>133.71</v>
      </c>
      <c r="G52" s="37" t="s">
        <v>164</v>
      </c>
      <c r="H52" s="37" t="s">
        <v>0</v>
      </c>
      <c r="I52" s="37">
        <v>3618</v>
      </c>
      <c r="J52" s="39">
        <v>61019</v>
      </c>
      <c r="K52" s="37" t="s">
        <v>7</v>
      </c>
      <c r="L52" s="37" t="s">
        <v>3</v>
      </c>
      <c r="M52" s="23"/>
    </row>
    <row r="53" spans="1:13" s="24" customFormat="1" ht="50.25" customHeight="1" x14ac:dyDescent="0.25">
      <c r="A53" s="37">
        <f t="shared" si="0"/>
        <v>52</v>
      </c>
      <c r="B53" s="38" t="s">
        <v>434</v>
      </c>
      <c r="C53" s="39">
        <v>30450</v>
      </c>
      <c r="D53" s="37">
        <v>4</v>
      </c>
      <c r="E53" s="37" t="s">
        <v>18</v>
      </c>
      <c r="F53" s="74">
        <v>126.54</v>
      </c>
      <c r="G53" s="37" t="s">
        <v>164</v>
      </c>
      <c r="H53" s="37" t="s">
        <v>0</v>
      </c>
      <c r="I53" s="37">
        <v>3338</v>
      </c>
      <c r="J53" s="39">
        <v>49013</v>
      </c>
      <c r="K53" s="37" t="s">
        <v>7</v>
      </c>
      <c r="L53" s="37" t="s">
        <v>3</v>
      </c>
      <c r="M53" s="23"/>
    </row>
    <row r="54" spans="1:13" s="24" customFormat="1" ht="50.25" customHeight="1" x14ac:dyDescent="0.25">
      <c r="A54" s="37">
        <f t="shared" si="0"/>
        <v>53</v>
      </c>
      <c r="B54" s="38" t="s">
        <v>362</v>
      </c>
      <c r="C54" s="39">
        <v>39339</v>
      </c>
      <c r="D54" s="37">
        <v>2</v>
      </c>
      <c r="E54" s="37" t="s">
        <v>34</v>
      </c>
      <c r="F54" s="74">
        <v>110.5</v>
      </c>
      <c r="G54" s="37" t="s">
        <v>164</v>
      </c>
      <c r="H54" s="37" t="s">
        <v>0</v>
      </c>
      <c r="I54" s="37">
        <v>4562</v>
      </c>
      <c r="J54" s="39">
        <v>57601</v>
      </c>
      <c r="K54" s="37" t="s">
        <v>250</v>
      </c>
      <c r="L54" s="37" t="s">
        <v>3</v>
      </c>
      <c r="M54" s="23"/>
    </row>
    <row r="55" spans="1:13" s="24" customFormat="1" ht="50.25" customHeight="1" x14ac:dyDescent="0.25">
      <c r="A55" s="37">
        <f t="shared" si="0"/>
        <v>54</v>
      </c>
      <c r="B55" s="38" t="s">
        <v>435</v>
      </c>
      <c r="C55" s="39">
        <v>23641</v>
      </c>
      <c r="D55" s="37">
        <v>1</v>
      </c>
      <c r="E55" s="37" t="s">
        <v>24</v>
      </c>
      <c r="F55" s="74">
        <v>2186.6</v>
      </c>
      <c r="G55" s="37" t="s">
        <v>164</v>
      </c>
      <c r="H55" s="37" t="s">
        <v>0</v>
      </c>
      <c r="I55" s="37">
        <v>3386</v>
      </c>
      <c r="J55" s="39">
        <v>49338</v>
      </c>
      <c r="K55" s="37" t="s">
        <v>7</v>
      </c>
      <c r="L55" s="37" t="s">
        <v>3</v>
      </c>
      <c r="M55" s="23"/>
    </row>
    <row r="56" spans="1:13" s="24" customFormat="1" ht="50.25" customHeight="1" x14ac:dyDescent="0.25">
      <c r="A56" s="37">
        <f t="shared" si="0"/>
        <v>55</v>
      </c>
      <c r="B56" s="38" t="s">
        <v>436</v>
      </c>
      <c r="C56" s="39">
        <v>28096</v>
      </c>
      <c r="D56" s="37">
        <v>3</v>
      </c>
      <c r="E56" s="38" t="s">
        <v>380</v>
      </c>
      <c r="F56" s="74">
        <v>3061.67</v>
      </c>
      <c r="G56" s="37" t="s">
        <v>164</v>
      </c>
      <c r="H56" s="37" t="s">
        <v>0</v>
      </c>
      <c r="I56" s="37">
        <v>2991</v>
      </c>
      <c r="J56" s="39">
        <v>64226</v>
      </c>
      <c r="K56" s="37" t="s">
        <v>6</v>
      </c>
      <c r="L56" s="37" t="s">
        <v>1</v>
      </c>
      <c r="M56" s="23"/>
    </row>
    <row r="57" spans="1:13" s="24" customFormat="1" ht="50.25" customHeight="1" x14ac:dyDescent="0.25">
      <c r="A57" s="37">
        <v>56</v>
      </c>
      <c r="B57" s="38" t="s">
        <v>437</v>
      </c>
      <c r="C57" s="39">
        <v>12996</v>
      </c>
      <c r="D57" s="37">
        <v>4</v>
      </c>
      <c r="E57" s="38" t="s">
        <v>381</v>
      </c>
      <c r="F57" s="74">
        <v>9237.74</v>
      </c>
      <c r="G57" s="37" t="s">
        <v>164</v>
      </c>
      <c r="H57" s="37" t="s">
        <v>0</v>
      </c>
      <c r="I57" s="37">
        <v>3622</v>
      </c>
      <c r="J57" s="39">
        <v>61019</v>
      </c>
      <c r="K57" s="37" t="s">
        <v>9</v>
      </c>
      <c r="L57" s="37" t="s">
        <v>3</v>
      </c>
      <c r="M57" s="23"/>
    </row>
    <row r="58" spans="1:13" s="24" customFormat="1" ht="50.25" customHeight="1" x14ac:dyDescent="0.25">
      <c r="A58" s="37">
        <f t="shared" si="0"/>
        <v>57</v>
      </c>
      <c r="B58" s="38" t="s">
        <v>438</v>
      </c>
      <c r="C58" s="39">
        <v>27386</v>
      </c>
      <c r="D58" s="37">
        <v>4</v>
      </c>
      <c r="E58" s="37" t="s">
        <v>16</v>
      </c>
      <c r="F58" s="74">
        <v>2824.52</v>
      </c>
      <c r="G58" s="37" t="s">
        <v>164</v>
      </c>
      <c r="H58" s="37" t="s">
        <v>0</v>
      </c>
      <c r="I58" s="37">
        <v>3203</v>
      </c>
      <c r="J58" s="39">
        <v>48188</v>
      </c>
      <c r="K58" s="37" t="s">
        <v>7</v>
      </c>
      <c r="L58" s="37" t="s">
        <v>3</v>
      </c>
      <c r="M58" s="23"/>
    </row>
    <row r="59" spans="1:13" s="24" customFormat="1" ht="50.25" customHeight="1" x14ac:dyDescent="0.25">
      <c r="A59" s="37">
        <f t="shared" si="0"/>
        <v>58</v>
      </c>
      <c r="B59" s="38" t="s">
        <v>439</v>
      </c>
      <c r="C59" s="39">
        <v>15341</v>
      </c>
      <c r="D59" s="37">
        <v>5</v>
      </c>
      <c r="E59" s="37" t="s">
        <v>40</v>
      </c>
      <c r="F59" s="74">
        <v>162.54</v>
      </c>
      <c r="G59" s="37" t="s">
        <v>164</v>
      </c>
      <c r="H59" s="37" t="s">
        <v>0</v>
      </c>
      <c r="I59" s="37">
        <v>3624</v>
      </c>
      <c r="J59" s="39">
        <v>61019</v>
      </c>
      <c r="K59" s="37" t="s">
        <v>7</v>
      </c>
      <c r="L59" s="37" t="s">
        <v>3</v>
      </c>
      <c r="M59" s="23"/>
    </row>
    <row r="60" spans="1:13" s="24" customFormat="1" ht="50.25" customHeight="1" x14ac:dyDescent="0.25">
      <c r="A60" s="37">
        <f t="shared" si="0"/>
        <v>59</v>
      </c>
      <c r="B60" s="38" t="s">
        <v>440</v>
      </c>
      <c r="C60" s="39">
        <v>25574</v>
      </c>
      <c r="D60" s="37">
        <v>2</v>
      </c>
      <c r="E60" s="38" t="s">
        <v>382</v>
      </c>
      <c r="F60" s="74">
        <v>2531.9699999999998</v>
      </c>
      <c r="G60" s="37" t="s">
        <v>164</v>
      </c>
      <c r="H60" s="37" t="s">
        <v>0</v>
      </c>
      <c r="I60" s="37">
        <v>2459</v>
      </c>
      <c r="J60" s="39">
        <v>61974</v>
      </c>
      <c r="K60" s="37" t="s">
        <v>9</v>
      </c>
      <c r="L60" s="37" t="s">
        <v>3</v>
      </c>
      <c r="M60" s="23"/>
    </row>
    <row r="61" spans="1:13" s="24" customFormat="1" ht="50.25" customHeight="1" x14ac:dyDescent="0.25">
      <c r="A61" s="37">
        <f t="shared" si="0"/>
        <v>60</v>
      </c>
      <c r="B61" s="37" t="s">
        <v>200</v>
      </c>
      <c r="C61" s="39">
        <v>36776</v>
      </c>
      <c r="D61" s="37">
        <v>2</v>
      </c>
      <c r="E61" s="37" t="s">
        <v>201</v>
      </c>
      <c r="F61" s="74">
        <v>822.29</v>
      </c>
      <c r="G61" s="37" t="s">
        <v>164</v>
      </c>
      <c r="H61" s="37" t="s">
        <v>0</v>
      </c>
      <c r="I61" s="37">
        <v>4301</v>
      </c>
      <c r="J61" s="39">
        <v>55896</v>
      </c>
      <c r="K61" s="37" t="s">
        <v>30</v>
      </c>
      <c r="L61" s="38" t="s">
        <v>397</v>
      </c>
      <c r="M61" s="23"/>
    </row>
    <row r="62" spans="1:13" s="24" customFormat="1" ht="50.25" customHeight="1" x14ac:dyDescent="0.25">
      <c r="A62" s="37">
        <f t="shared" si="0"/>
        <v>61</v>
      </c>
      <c r="B62" s="38" t="s">
        <v>441</v>
      </c>
      <c r="C62" s="39">
        <v>25930</v>
      </c>
      <c r="D62" s="37">
        <v>5</v>
      </c>
      <c r="E62" s="37" t="s">
        <v>37</v>
      </c>
      <c r="F62" s="74">
        <v>111.33</v>
      </c>
      <c r="G62" s="37" t="s">
        <v>164</v>
      </c>
      <c r="H62" s="37" t="s">
        <v>0</v>
      </c>
      <c r="I62" s="37">
        <v>2536</v>
      </c>
      <c r="J62" s="39">
        <v>62434</v>
      </c>
      <c r="K62" s="38" t="s">
        <v>392</v>
      </c>
      <c r="L62" s="37" t="s">
        <v>3</v>
      </c>
      <c r="M62" s="23"/>
    </row>
    <row r="63" spans="1:13" s="24" customFormat="1" ht="50.25" customHeight="1" x14ac:dyDescent="0.25">
      <c r="A63" s="37">
        <f t="shared" si="0"/>
        <v>62</v>
      </c>
      <c r="B63" s="38" t="s">
        <v>363</v>
      </c>
      <c r="C63" s="39">
        <v>29774</v>
      </c>
      <c r="D63" s="37">
        <v>5</v>
      </c>
      <c r="E63" s="37" t="s">
        <v>41</v>
      </c>
      <c r="F63" s="74">
        <v>436.39</v>
      </c>
      <c r="G63" s="37" t="s">
        <v>164</v>
      </c>
      <c r="H63" s="37" t="s">
        <v>0</v>
      </c>
      <c r="I63" s="37">
        <v>3205</v>
      </c>
      <c r="J63" s="39">
        <v>48294</v>
      </c>
      <c r="K63" s="37" t="s">
        <v>9</v>
      </c>
      <c r="L63" s="37" t="s">
        <v>3</v>
      </c>
      <c r="M63" s="23"/>
    </row>
    <row r="64" spans="1:13" s="24" customFormat="1" ht="50.25" customHeight="1" x14ac:dyDescent="0.25">
      <c r="A64" s="37">
        <f t="shared" si="0"/>
        <v>63</v>
      </c>
      <c r="B64" s="38" t="s">
        <v>442</v>
      </c>
      <c r="C64" s="39">
        <v>20194</v>
      </c>
      <c r="D64" s="37">
        <v>1</v>
      </c>
      <c r="E64" s="37" t="s">
        <v>10</v>
      </c>
      <c r="F64" s="74">
        <v>0.96</v>
      </c>
      <c r="G64" s="37" t="s">
        <v>164</v>
      </c>
      <c r="H64" s="37" t="s">
        <v>0</v>
      </c>
      <c r="I64" s="37">
        <v>3626</v>
      </c>
      <c r="J64" s="39">
        <v>61019</v>
      </c>
      <c r="K64" s="37" t="s">
        <v>243</v>
      </c>
      <c r="L64" s="37" t="s">
        <v>3</v>
      </c>
      <c r="M64" s="23"/>
    </row>
    <row r="65" spans="1:13" s="24" customFormat="1" ht="50.25" customHeight="1" x14ac:dyDescent="0.25">
      <c r="A65" s="37">
        <f t="shared" si="0"/>
        <v>64</v>
      </c>
      <c r="B65" s="38" t="s">
        <v>443</v>
      </c>
      <c r="C65" s="39">
        <v>21887</v>
      </c>
      <c r="D65" s="37">
        <v>5</v>
      </c>
      <c r="E65" s="37" t="s">
        <v>37</v>
      </c>
      <c r="F65" s="74">
        <v>63922.23</v>
      </c>
      <c r="G65" s="37" t="s">
        <v>164</v>
      </c>
      <c r="H65" s="37" t="s">
        <v>0</v>
      </c>
      <c r="I65" s="37">
        <v>3627</v>
      </c>
      <c r="J65" s="39">
        <v>61019</v>
      </c>
      <c r="K65" s="37" t="s">
        <v>9</v>
      </c>
      <c r="L65" s="37" t="s">
        <v>3</v>
      </c>
      <c r="M65" s="23"/>
    </row>
    <row r="66" spans="1:13" s="24" customFormat="1" ht="50.25" customHeight="1" x14ac:dyDescent="0.25">
      <c r="A66" s="37">
        <f t="shared" si="0"/>
        <v>65</v>
      </c>
      <c r="B66" s="38" t="s">
        <v>444</v>
      </c>
      <c r="C66" s="39">
        <v>17327</v>
      </c>
      <c r="D66" s="37">
        <v>5</v>
      </c>
      <c r="E66" s="37" t="s">
        <v>61</v>
      </c>
      <c r="F66" s="74">
        <v>10441.68</v>
      </c>
      <c r="G66" s="37" t="s">
        <v>164</v>
      </c>
      <c r="H66" s="37" t="s">
        <v>0</v>
      </c>
      <c r="I66" s="37">
        <v>3628</v>
      </c>
      <c r="J66" s="39">
        <v>61019</v>
      </c>
      <c r="K66" s="37" t="s">
        <v>9</v>
      </c>
      <c r="L66" s="37" t="s">
        <v>3</v>
      </c>
      <c r="M66" s="23"/>
    </row>
    <row r="67" spans="1:13" s="24" customFormat="1" ht="50.25" customHeight="1" x14ac:dyDescent="0.25">
      <c r="A67" s="37">
        <f t="shared" ref="A67:A123" si="1">A66+1</f>
        <v>66</v>
      </c>
      <c r="B67" s="38" t="s">
        <v>445</v>
      </c>
      <c r="C67" s="39">
        <v>9666</v>
      </c>
      <c r="D67" s="37">
        <v>4</v>
      </c>
      <c r="E67" s="37" t="s">
        <v>43</v>
      </c>
      <c r="F67" s="74">
        <v>33.04</v>
      </c>
      <c r="G67" s="37" t="s">
        <v>164</v>
      </c>
      <c r="H67" s="37" t="s">
        <v>0</v>
      </c>
      <c r="I67" s="37">
        <v>2401</v>
      </c>
      <c r="J67" s="39">
        <v>61739</v>
      </c>
      <c r="K67" s="38" t="s">
        <v>394</v>
      </c>
      <c r="L67" s="37" t="s">
        <v>3</v>
      </c>
      <c r="M67" s="23"/>
    </row>
    <row r="68" spans="1:13" s="24" customFormat="1" ht="50.25" customHeight="1" x14ac:dyDescent="0.25">
      <c r="A68" s="37">
        <f t="shared" si="1"/>
        <v>67</v>
      </c>
      <c r="B68" s="38" t="s">
        <v>446</v>
      </c>
      <c r="C68" s="39">
        <v>17106</v>
      </c>
      <c r="D68" s="37">
        <v>3</v>
      </c>
      <c r="E68" s="37" t="s">
        <v>45</v>
      </c>
      <c r="F68" s="74">
        <v>620.66</v>
      </c>
      <c r="G68" s="37" t="s">
        <v>164</v>
      </c>
      <c r="H68" s="37" t="s">
        <v>0</v>
      </c>
      <c r="I68" s="37">
        <v>3631</v>
      </c>
      <c r="J68" s="39">
        <v>61019</v>
      </c>
      <c r="K68" s="37" t="s">
        <v>7</v>
      </c>
      <c r="L68" s="37" t="s">
        <v>3</v>
      </c>
      <c r="M68" s="23"/>
    </row>
    <row r="69" spans="1:13" s="24" customFormat="1" ht="50.25" customHeight="1" x14ac:dyDescent="0.25">
      <c r="A69" s="37">
        <f t="shared" si="1"/>
        <v>68</v>
      </c>
      <c r="B69" s="38" t="s">
        <v>364</v>
      </c>
      <c r="C69" s="39">
        <v>24253</v>
      </c>
      <c r="D69" s="37">
        <v>1</v>
      </c>
      <c r="E69" s="37" t="s">
        <v>4</v>
      </c>
      <c r="F69" s="74">
        <v>199.81</v>
      </c>
      <c r="G69" s="37" t="s">
        <v>164</v>
      </c>
      <c r="H69" s="37" t="s">
        <v>0</v>
      </c>
      <c r="I69" s="37">
        <v>2530</v>
      </c>
      <c r="J69" s="39">
        <v>60480</v>
      </c>
      <c r="K69" s="38" t="s">
        <v>393</v>
      </c>
      <c r="L69" s="37" t="s">
        <v>3</v>
      </c>
      <c r="M69" s="23"/>
    </row>
    <row r="70" spans="1:13" s="24" customFormat="1" ht="50.25" customHeight="1" x14ac:dyDescent="0.25">
      <c r="A70" s="37">
        <f t="shared" si="1"/>
        <v>69</v>
      </c>
      <c r="B70" s="38" t="s">
        <v>365</v>
      </c>
      <c r="C70" s="39">
        <v>35018</v>
      </c>
      <c r="D70" s="37">
        <v>4</v>
      </c>
      <c r="E70" s="37" t="s">
        <v>47</v>
      </c>
      <c r="F70" s="74">
        <v>845.67</v>
      </c>
      <c r="G70" s="37" t="s">
        <v>164</v>
      </c>
      <c r="H70" s="37" t="s">
        <v>0</v>
      </c>
      <c r="I70" s="37">
        <v>4105</v>
      </c>
      <c r="J70" s="39">
        <v>53376</v>
      </c>
      <c r="K70" s="37" t="s">
        <v>8</v>
      </c>
      <c r="L70" s="37" t="s">
        <v>3</v>
      </c>
      <c r="M70" s="23"/>
    </row>
    <row r="71" spans="1:13" s="24" customFormat="1" ht="50.25" customHeight="1" x14ac:dyDescent="0.25">
      <c r="A71" s="37">
        <f t="shared" si="1"/>
        <v>70</v>
      </c>
      <c r="B71" s="38" t="s">
        <v>447</v>
      </c>
      <c r="C71" s="39">
        <v>25575</v>
      </c>
      <c r="D71" s="37">
        <v>3</v>
      </c>
      <c r="E71" s="37" t="s">
        <v>167</v>
      </c>
      <c r="F71" s="74">
        <v>5893.23</v>
      </c>
      <c r="G71" s="37" t="s">
        <v>164</v>
      </c>
      <c r="H71" s="37" t="s">
        <v>0</v>
      </c>
      <c r="I71" s="37">
        <v>2461</v>
      </c>
      <c r="J71" s="39">
        <v>61974</v>
      </c>
      <c r="K71" s="37" t="s">
        <v>9</v>
      </c>
      <c r="L71" s="37" t="s">
        <v>3</v>
      </c>
      <c r="M71" s="23"/>
    </row>
    <row r="72" spans="1:13" s="24" customFormat="1" ht="50.25" customHeight="1" x14ac:dyDescent="0.25">
      <c r="A72" s="37">
        <f t="shared" si="1"/>
        <v>71</v>
      </c>
      <c r="B72" s="38" t="s">
        <v>448</v>
      </c>
      <c r="C72" s="39">
        <v>26905</v>
      </c>
      <c r="D72" s="37">
        <v>3</v>
      </c>
      <c r="E72" s="37" t="s">
        <v>45</v>
      </c>
      <c r="F72" s="74">
        <v>4608.07</v>
      </c>
      <c r="G72" s="37" t="s">
        <v>164</v>
      </c>
      <c r="H72" s="37" t="s">
        <v>0</v>
      </c>
      <c r="I72" s="37">
        <v>2741</v>
      </c>
      <c r="J72" s="39">
        <v>63261</v>
      </c>
      <c r="K72" s="37" t="s">
        <v>9</v>
      </c>
      <c r="L72" s="37" t="s">
        <v>3</v>
      </c>
      <c r="M72" s="23"/>
    </row>
    <row r="73" spans="1:13" s="24" customFormat="1" ht="50.25" customHeight="1" x14ac:dyDescent="0.25">
      <c r="A73" s="37">
        <f t="shared" si="1"/>
        <v>72</v>
      </c>
      <c r="B73" s="38" t="s">
        <v>449</v>
      </c>
      <c r="C73" s="39">
        <v>25735</v>
      </c>
      <c r="D73" s="37">
        <v>4</v>
      </c>
      <c r="E73" s="37" t="s">
        <v>43</v>
      </c>
      <c r="F73" s="74">
        <v>548.85</v>
      </c>
      <c r="G73" s="37" t="s">
        <v>164</v>
      </c>
      <c r="H73" s="37" t="s">
        <v>0</v>
      </c>
      <c r="I73" s="37">
        <v>2543</v>
      </c>
      <c r="J73" s="39">
        <v>62273</v>
      </c>
      <c r="K73" s="37" t="s">
        <v>7</v>
      </c>
      <c r="L73" s="37" t="s">
        <v>3</v>
      </c>
      <c r="M73" s="23"/>
    </row>
    <row r="74" spans="1:13" s="24" customFormat="1" ht="50.25" customHeight="1" x14ac:dyDescent="0.25">
      <c r="A74" s="37">
        <f t="shared" si="1"/>
        <v>73</v>
      </c>
      <c r="B74" s="38" t="s">
        <v>450</v>
      </c>
      <c r="C74" s="39">
        <v>25917</v>
      </c>
      <c r="D74" s="37">
        <v>1</v>
      </c>
      <c r="E74" s="37" t="s">
        <v>4</v>
      </c>
      <c r="F74" s="74">
        <v>490.6</v>
      </c>
      <c r="G74" s="37" t="s">
        <v>164</v>
      </c>
      <c r="H74" s="37" t="s">
        <v>0</v>
      </c>
      <c r="I74" s="37">
        <v>2537</v>
      </c>
      <c r="J74" s="39">
        <v>62035</v>
      </c>
      <c r="K74" s="37" t="s">
        <v>7</v>
      </c>
      <c r="L74" s="37" t="s">
        <v>187</v>
      </c>
      <c r="M74" s="23"/>
    </row>
    <row r="75" spans="1:13" s="24" customFormat="1" ht="50.25" customHeight="1" x14ac:dyDescent="0.25">
      <c r="A75" s="37">
        <f t="shared" si="1"/>
        <v>74</v>
      </c>
      <c r="B75" s="38" t="s">
        <v>366</v>
      </c>
      <c r="C75" s="39">
        <v>33775</v>
      </c>
      <c r="D75" s="37">
        <v>1</v>
      </c>
      <c r="E75" s="37" t="s">
        <v>48</v>
      </c>
      <c r="F75" s="74">
        <v>190.11</v>
      </c>
      <c r="G75" s="37" t="s">
        <v>164</v>
      </c>
      <c r="H75" s="37" t="s">
        <v>0</v>
      </c>
      <c r="I75" s="37">
        <v>4089</v>
      </c>
      <c r="J75" s="39">
        <v>53620</v>
      </c>
      <c r="K75" s="38" t="s">
        <v>393</v>
      </c>
      <c r="L75" s="37" t="s">
        <v>3</v>
      </c>
      <c r="M75" s="23"/>
    </row>
    <row r="76" spans="1:13" s="24" customFormat="1" ht="50.25" customHeight="1" x14ac:dyDescent="0.25">
      <c r="A76" s="37">
        <f t="shared" si="1"/>
        <v>75</v>
      </c>
      <c r="B76" s="38" t="s">
        <v>451</v>
      </c>
      <c r="C76" s="39">
        <v>25994</v>
      </c>
      <c r="D76" s="37">
        <v>5</v>
      </c>
      <c r="E76" s="37" t="s">
        <v>37</v>
      </c>
      <c r="F76" s="74">
        <v>10724.24</v>
      </c>
      <c r="G76" s="37" t="s">
        <v>164</v>
      </c>
      <c r="H76" s="37" t="s">
        <v>0</v>
      </c>
      <c r="I76" s="37">
        <v>2534</v>
      </c>
      <c r="J76" s="39">
        <v>62251</v>
      </c>
      <c r="K76" s="38" t="s">
        <v>396</v>
      </c>
      <c r="L76" s="37" t="s">
        <v>3</v>
      </c>
      <c r="M76" s="23"/>
    </row>
    <row r="77" spans="1:13" s="24" customFormat="1" ht="50.25" customHeight="1" x14ac:dyDescent="0.25">
      <c r="A77" s="37">
        <f t="shared" si="1"/>
        <v>76</v>
      </c>
      <c r="B77" s="38" t="s">
        <v>452</v>
      </c>
      <c r="C77" s="39">
        <v>27243</v>
      </c>
      <c r="D77" s="37">
        <v>4</v>
      </c>
      <c r="E77" s="37" t="s">
        <v>29</v>
      </c>
      <c r="F77" s="70">
        <v>2499.38</v>
      </c>
      <c r="G77" s="37" t="s">
        <v>164</v>
      </c>
      <c r="H77" s="37" t="s">
        <v>0</v>
      </c>
      <c r="I77" s="37">
        <v>2806</v>
      </c>
      <c r="J77" s="39">
        <v>63653</v>
      </c>
      <c r="K77" s="37" t="s">
        <v>9</v>
      </c>
      <c r="L77" s="37" t="s">
        <v>3</v>
      </c>
      <c r="M77" s="23"/>
    </row>
    <row r="78" spans="1:13" s="24" customFormat="1" ht="50.25" customHeight="1" x14ac:dyDescent="0.25">
      <c r="A78" s="37">
        <f t="shared" si="1"/>
        <v>77</v>
      </c>
      <c r="B78" s="38" t="s">
        <v>453</v>
      </c>
      <c r="C78" s="39">
        <v>18784</v>
      </c>
      <c r="D78" s="37">
        <v>2</v>
      </c>
      <c r="E78" s="37" t="s">
        <v>12</v>
      </c>
      <c r="F78" s="74">
        <v>1531.38</v>
      </c>
      <c r="G78" s="37" t="s">
        <v>164</v>
      </c>
      <c r="H78" s="37" t="s">
        <v>0</v>
      </c>
      <c r="I78" s="37">
        <v>3632</v>
      </c>
      <c r="J78" s="39">
        <v>61019</v>
      </c>
      <c r="K78" s="37" t="s">
        <v>9</v>
      </c>
      <c r="L78" s="37" t="s">
        <v>3</v>
      </c>
      <c r="M78" s="23"/>
    </row>
    <row r="79" spans="1:13" s="24" customFormat="1" ht="50.25" customHeight="1" x14ac:dyDescent="0.25">
      <c r="A79" s="37">
        <f t="shared" si="1"/>
        <v>78</v>
      </c>
      <c r="B79" s="38" t="s">
        <v>454</v>
      </c>
      <c r="C79" s="39">
        <v>22545</v>
      </c>
      <c r="D79" s="37">
        <v>5</v>
      </c>
      <c r="E79" s="37" t="s">
        <v>37</v>
      </c>
      <c r="F79" s="74">
        <v>1001.76</v>
      </c>
      <c r="G79" s="37" t="s">
        <v>164</v>
      </c>
      <c r="H79" s="37" t="s">
        <v>0</v>
      </c>
      <c r="I79" s="37">
        <v>3672</v>
      </c>
      <c r="J79" s="39">
        <v>61019</v>
      </c>
      <c r="K79" s="37" t="s">
        <v>9</v>
      </c>
      <c r="L79" s="37" t="s">
        <v>3</v>
      </c>
      <c r="M79" s="23"/>
    </row>
    <row r="80" spans="1:13" s="24" customFormat="1" ht="50.25" customHeight="1" x14ac:dyDescent="0.25">
      <c r="A80" s="37">
        <f t="shared" si="1"/>
        <v>79</v>
      </c>
      <c r="B80" s="38" t="s">
        <v>455</v>
      </c>
      <c r="C80" s="39">
        <v>27991</v>
      </c>
      <c r="D80" s="37">
        <v>3</v>
      </c>
      <c r="E80" s="38" t="s">
        <v>383</v>
      </c>
      <c r="F80" s="74">
        <v>17376.259999999998</v>
      </c>
      <c r="G80" s="37" t="s">
        <v>164</v>
      </c>
      <c r="H80" s="37" t="s">
        <v>0</v>
      </c>
      <c r="I80" s="37">
        <v>2950</v>
      </c>
      <c r="J80" s="39">
        <v>64378</v>
      </c>
      <c r="K80" s="37" t="s">
        <v>8</v>
      </c>
      <c r="L80" s="37" t="s">
        <v>3</v>
      </c>
      <c r="M80" s="23"/>
    </row>
    <row r="81" spans="1:13" s="24" customFormat="1" ht="50.25" customHeight="1" x14ac:dyDescent="0.25">
      <c r="A81" s="37">
        <f t="shared" si="1"/>
        <v>80</v>
      </c>
      <c r="B81" s="38" t="s">
        <v>456</v>
      </c>
      <c r="C81" s="39">
        <v>17639</v>
      </c>
      <c r="D81" s="37">
        <v>4</v>
      </c>
      <c r="E81" s="37" t="s">
        <v>43</v>
      </c>
      <c r="F81" s="74">
        <v>9.19</v>
      </c>
      <c r="G81" s="37" t="s">
        <v>164</v>
      </c>
      <c r="H81" s="37" t="s">
        <v>0</v>
      </c>
      <c r="I81" s="37">
        <v>3633</v>
      </c>
      <c r="J81" s="39">
        <v>61019</v>
      </c>
      <c r="K81" s="38" t="s">
        <v>393</v>
      </c>
      <c r="L81" s="37" t="s">
        <v>1</v>
      </c>
      <c r="M81" s="23"/>
    </row>
    <row r="82" spans="1:13" s="24" customFormat="1" ht="50.25" customHeight="1" x14ac:dyDescent="0.25">
      <c r="A82" s="37">
        <f t="shared" si="1"/>
        <v>81</v>
      </c>
      <c r="B82" s="38" t="s">
        <v>457</v>
      </c>
      <c r="C82" s="39">
        <v>37525</v>
      </c>
      <c r="D82" s="37">
        <v>2</v>
      </c>
      <c r="E82" s="37" t="s">
        <v>68</v>
      </c>
      <c r="F82" s="74">
        <v>49.73</v>
      </c>
      <c r="G82" s="37" t="s">
        <v>164</v>
      </c>
      <c r="H82" s="37" t="s">
        <v>0</v>
      </c>
      <c r="I82" s="37">
        <v>4726</v>
      </c>
      <c r="J82" s="39">
        <v>60005</v>
      </c>
      <c r="K82" s="37" t="s">
        <v>9</v>
      </c>
      <c r="L82" s="37" t="s">
        <v>3</v>
      </c>
      <c r="M82" s="23"/>
    </row>
    <row r="83" spans="1:13" s="24" customFormat="1" ht="50.25" customHeight="1" x14ac:dyDescent="0.25">
      <c r="A83" s="37">
        <f t="shared" si="1"/>
        <v>82</v>
      </c>
      <c r="B83" s="38" t="s">
        <v>458</v>
      </c>
      <c r="C83" s="39">
        <v>17904</v>
      </c>
      <c r="D83" s="37">
        <v>2</v>
      </c>
      <c r="E83" s="38" t="s">
        <v>384</v>
      </c>
      <c r="F83" s="74">
        <v>2452.83</v>
      </c>
      <c r="G83" s="37" t="s">
        <v>164</v>
      </c>
      <c r="H83" s="37" t="s">
        <v>0</v>
      </c>
      <c r="I83" s="37">
        <v>3634</v>
      </c>
      <c r="J83" s="39">
        <v>61019</v>
      </c>
      <c r="K83" s="37" t="s">
        <v>9</v>
      </c>
      <c r="L83" s="37" t="s">
        <v>3</v>
      </c>
      <c r="M83" s="23"/>
    </row>
    <row r="84" spans="1:13" s="24" customFormat="1" ht="50.25" customHeight="1" x14ac:dyDescent="0.25">
      <c r="A84" s="37">
        <f t="shared" si="1"/>
        <v>83</v>
      </c>
      <c r="B84" s="38" t="s">
        <v>367</v>
      </c>
      <c r="C84" s="39">
        <v>25750</v>
      </c>
      <c r="D84" s="37">
        <v>2</v>
      </c>
      <c r="E84" s="37" t="s">
        <v>25</v>
      </c>
      <c r="F84" s="74">
        <v>124.31</v>
      </c>
      <c r="G84" s="37" t="s">
        <v>164</v>
      </c>
      <c r="H84" s="37" t="s">
        <v>0</v>
      </c>
      <c r="I84" s="37">
        <v>3241</v>
      </c>
      <c r="J84" s="39">
        <v>48560</v>
      </c>
      <c r="K84" s="38" t="s">
        <v>394</v>
      </c>
      <c r="L84" s="37" t="s">
        <v>3</v>
      </c>
      <c r="M84" s="23"/>
    </row>
    <row r="85" spans="1:13" s="24" customFormat="1" ht="50.25" customHeight="1" x14ac:dyDescent="0.25">
      <c r="A85" s="37">
        <f t="shared" si="1"/>
        <v>84</v>
      </c>
      <c r="B85" s="38" t="s">
        <v>459</v>
      </c>
      <c r="C85" s="39">
        <v>12795</v>
      </c>
      <c r="D85" s="37">
        <v>2</v>
      </c>
      <c r="E85" s="37" t="s">
        <v>50</v>
      </c>
      <c r="F85" s="74">
        <v>2366.87</v>
      </c>
      <c r="G85" s="37" t="s">
        <v>164</v>
      </c>
      <c r="H85" s="37" t="s">
        <v>0</v>
      </c>
      <c r="I85" s="37">
        <v>2455</v>
      </c>
      <c r="J85" s="39">
        <v>61974</v>
      </c>
      <c r="K85" s="37" t="s">
        <v>9</v>
      </c>
      <c r="L85" s="37" t="s">
        <v>3</v>
      </c>
      <c r="M85" s="23"/>
    </row>
    <row r="86" spans="1:13" s="24" customFormat="1" ht="50.25" customHeight="1" x14ac:dyDescent="0.25">
      <c r="A86" s="37">
        <f t="shared" si="1"/>
        <v>85</v>
      </c>
      <c r="B86" s="38" t="s">
        <v>368</v>
      </c>
      <c r="C86" s="39">
        <v>18330</v>
      </c>
      <c r="D86" s="37">
        <v>1</v>
      </c>
      <c r="E86" s="37" t="s">
        <v>4</v>
      </c>
      <c r="F86" s="74">
        <v>2121.37</v>
      </c>
      <c r="G86" s="37" t="s">
        <v>164</v>
      </c>
      <c r="H86" s="37" t="s">
        <v>0</v>
      </c>
      <c r="I86" s="37">
        <v>3635</v>
      </c>
      <c r="J86" s="39">
        <v>61019</v>
      </c>
      <c r="K86" s="38" t="s">
        <v>392</v>
      </c>
      <c r="L86" s="37" t="s">
        <v>3</v>
      </c>
      <c r="M86" s="23"/>
    </row>
    <row r="87" spans="1:13" s="24" customFormat="1" ht="50.25" customHeight="1" x14ac:dyDescent="0.25">
      <c r="A87" s="37">
        <f t="shared" si="1"/>
        <v>86</v>
      </c>
      <c r="B87" s="38" t="s">
        <v>460</v>
      </c>
      <c r="C87" s="39">
        <v>25702</v>
      </c>
      <c r="D87" s="37">
        <v>1</v>
      </c>
      <c r="E87" s="37" t="s">
        <v>28</v>
      </c>
      <c r="F87" s="70">
        <v>571.98</v>
      </c>
      <c r="G87" s="37" t="s">
        <v>164</v>
      </c>
      <c r="H87" s="37" t="s">
        <v>0</v>
      </c>
      <c r="I87" s="37">
        <v>2469</v>
      </c>
      <c r="J87" s="39">
        <v>62012</v>
      </c>
      <c r="K87" s="37" t="s">
        <v>9</v>
      </c>
      <c r="L87" s="37" t="s">
        <v>3</v>
      </c>
      <c r="M87" s="23"/>
    </row>
    <row r="88" spans="1:13" s="24" customFormat="1" ht="50.25" customHeight="1" x14ac:dyDescent="0.25">
      <c r="A88" s="37">
        <f t="shared" si="1"/>
        <v>87</v>
      </c>
      <c r="B88" s="38" t="s">
        <v>369</v>
      </c>
      <c r="C88" s="39">
        <v>38898</v>
      </c>
      <c r="D88" s="37">
        <v>5</v>
      </c>
      <c r="E88" s="37" t="s">
        <v>237</v>
      </c>
      <c r="F88" s="74">
        <v>145.32</v>
      </c>
      <c r="G88" s="37" t="s">
        <v>164</v>
      </c>
      <c r="H88" s="37" t="s">
        <v>0</v>
      </c>
      <c r="I88" s="37">
        <v>4537</v>
      </c>
      <c r="J88" s="39">
        <v>57312</v>
      </c>
      <c r="K88" s="38" t="s">
        <v>392</v>
      </c>
      <c r="L88" s="37" t="s">
        <v>1</v>
      </c>
      <c r="M88" s="23"/>
    </row>
    <row r="89" spans="1:13" s="24" customFormat="1" ht="50.25" customHeight="1" x14ac:dyDescent="0.25">
      <c r="A89" s="37">
        <f t="shared" si="1"/>
        <v>88</v>
      </c>
      <c r="B89" s="38" t="s">
        <v>461</v>
      </c>
      <c r="C89" s="39">
        <v>12666</v>
      </c>
      <c r="D89" s="37">
        <v>2</v>
      </c>
      <c r="E89" s="38" t="s">
        <v>385</v>
      </c>
      <c r="F89" s="74">
        <v>2372.41</v>
      </c>
      <c r="G89" s="37" t="s">
        <v>164</v>
      </c>
      <c r="H89" s="37" t="s">
        <v>0</v>
      </c>
      <c r="I89" s="37">
        <v>3638</v>
      </c>
      <c r="J89" s="39">
        <v>49030</v>
      </c>
      <c r="K89" s="37" t="s">
        <v>9</v>
      </c>
      <c r="L89" s="37" t="s">
        <v>3</v>
      </c>
      <c r="M89" s="23"/>
    </row>
    <row r="90" spans="1:13" s="24" customFormat="1" ht="50.25" customHeight="1" x14ac:dyDescent="0.25">
      <c r="A90" s="37">
        <f t="shared" si="1"/>
        <v>89</v>
      </c>
      <c r="B90" s="38" t="s">
        <v>462</v>
      </c>
      <c r="C90" s="39">
        <v>29381</v>
      </c>
      <c r="D90" s="37">
        <v>5</v>
      </c>
      <c r="E90" s="37" t="s">
        <v>166</v>
      </c>
      <c r="F90" s="74">
        <v>1032.78</v>
      </c>
      <c r="G90" s="37" t="s">
        <v>164</v>
      </c>
      <c r="H90" s="37" t="s">
        <v>0</v>
      </c>
      <c r="I90" s="37">
        <v>3154</v>
      </c>
      <c r="J90" s="39">
        <v>47642</v>
      </c>
      <c r="K90" s="37" t="s">
        <v>7</v>
      </c>
      <c r="L90" s="37" t="s">
        <v>3</v>
      </c>
      <c r="M90" s="23"/>
    </row>
    <row r="91" spans="1:13" s="24" customFormat="1" ht="50.25" customHeight="1" x14ac:dyDescent="0.25">
      <c r="A91" s="37">
        <f t="shared" si="1"/>
        <v>90</v>
      </c>
      <c r="B91" s="37" t="s">
        <v>128</v>
      </c>
      <c r="C91" s="39">
        <v>20710</v>
      </c>
      <c r="D91" s="37">
        <v>4</v>
      </c>
      <c r="E91" s="37" t="s">
        <v>55</v>
      </c>
      <c r="F91" s="74">
        <v>1396.32</v>
      </c>
      <c r="G91" s="37" t="s">
        <v>164</v>
      </c>
      <c r="H91" s="37" t="s">
        <v>0</v>
      </c>
      <c r="I91" s="37">
        <v>3640</v>
      </c>
      <c r="J91" s="39">
        <v>61019</v>
      </c>
      <c r="K91" s="37" t="s">
        <v>9</v>
      </c>
      <c r="L91" s="37" t="s">
        <v>3</v>
      </c>
      <c r="M91" s="23"/>
    </row>
    <row r="92" spans="1:13" s="24" customFormat="1" ht="50.25" customHeight="1" x14ac:dyDescent="0.25">
      <c r="A92" s="37">
        <f t="shared" si="1"/>
        <v>91</v>
      </c>
      <c r="B92" s="38" t="s">
        <v>463</v>
      </c>
      <c r="C92" s="39">
        <v>27288</v>
      </c>
      <c r="D92" s="37">
        <v>4</v>
      </c>
      <c r="E92" s="37" t="s">
        <v>56</v>
      </c>
      <c r="F92" s="74">
        <v>398.57</v>
      </c>
      <c r="G92" s="37" t="s">
        <v>164</v>
      </c>
      <c r="H92" s="37" t="s">
        <v>0</v>
      </c>
      <c r="I92" s="37">
        <v>2809</v>
      </c>
      <c r="J92" s="39">
        <v>63659</v>
      </c>
      <c r="K92" s="38" t="s">
        <v>394</v>
      </c>
      <c r="L92" s="37" t="s">
        <v>3</v>
      </c>
      <c r="M92" s="23"/>
    </row>
    <row r="93" spans="1:13" s="24" customFormat="1" ht="50.25" customHeight="1" x14ac:dyDescent="0.25">
      <c r="A93" s="37">
        <f t="shared" si="1"/>
        <v>92</v>
      </c>
      <c r="B93" s="38" t="s">
        <v>464</v>
      </c>
      <c r="C93" s="39">
        <v>28643</v>
      </c>
      <c r="D93" s="37">
        <v>1</v>
      </c>
      <c r="E93" s="37" t="s">
        <v>58</v>
      </c>
      <c r="F93" s="74">
        <v>302.89999999999998</v>
      </c>
      <c r="G93" s="37" t="s">
        <v>164</v>
      </c>
      <c r="H93" s="37" t="s">
        <v>0</v>
      </c>
      <c r="I93" s="37">
        <v>3193</v>
      </c>
      <c r="J93" s="39">
        <v>45202</v>
      </c>
      <c r="K93" s="37" t="s">
        <v>7</v>
      </c>
      <c r="L93" s="37" t="s">
        <v>3</v>
      </c>
      <c r="M93" s="23"/>
    </row>
    <row r="94" spans="1:13" s="24" customFormat="1" ht="50.25" customHeight="1" x14ac:dyDescent="0.25">
      <c r="A94" s="37">
        <f t="shared" si="1"/>
        <v>93</v>
      </c>
      <c r="B94" s="38" t="s">
        <v>370</v>
      </c>
      <c r="C94" s="39">
        <v>25815</v>
      </c>
      <c r="D94" s="37">
        <v>1</v>
      </c>
      <c r="E94" s="38" t="s">
        <v>386</v>
      </c>
      <c r="F94" s="74">
        <v>380.84</v>
      </c>
      <c r="G94" s="37" t="s">
        <v>164</v>
      </c>
      <c r="H94" s="37" t="s">
        <v>0</v>
      </c>
      <c r="I94" s="37">
        <v>2533</v>
      </c>
      <c r="J94" s="39">
        <v>48807</v>
      </c>
      <c r="K94" s="37" t="s">
        <v>7</v>
      </c>
      <c r="L94" s="37" t="s">
        <v>3</v>
      </c>
      <c r="M94" s="23"/>
    </row>
    <row r="95" spans="1:13" s="24" customFormat="1" ht="50.25" customHeight="1" x14ac:dyDescent="0.25">
      <c r="A95" s="37">
        <f t="shared" si="1"/>
        <v>94</v>
      </c>
      <c r="B95" s="38" t="s">
        <v>465</v>
      </c>
      <c r="C95" s="39">
        <v>37579</v>
      </c>
      <c r="D95" s="37">
        <v>2</v>
      </c>
      <c r="E95" s="37" t="s">
        <v>59</v>
      </c>
      <c r="F95" s="74">
        <v>1086.8800000000001</v>
      </c>
      <c r="G95" s="37" t="s">
        <v>164</v>
      </c>
      <c r="H95" s="37" t="s">
        <v>0</v>
      </c>
      <c r="I95" s="37">
        <v>4425</v>
      </c>
      <c r="J95" s="39">
        <v>56032</v>
      </c>
      <c r="K95" s="37" t="s">
        <v>9</v>
      </c>
      <c r="L95" s="37" t="s">
        <v>1</v>
      </c>
      <c r="M95" s="23"/>
    </row>
    <row r="96" spans="1:13" s="24" customFormat="1" ht="50.25" customHeight="1" x14ac:dyDescent="0.25">
      <c r="A96" s="37">
        <f t="shared" si="1"/>
        <v>95</v>
      </c>
      <c r="B96" s="38" t="s">
        <v>466</v>
      </c>
      <c r="C96" s="39">
        <v>25569</v>
      </c>
      <c r="D96" s="37">
        <v>3</v>
      </c>
      <c r="E96" s="37" t="s">
        <v>60</v>
      </c>
      <c r="F96" s="70">
        <v>152.93</v>
      </c>
      <c r="G96" s="37" t="s">
        <v>164</v>
      </c>
      <c r="H96" s="37" t="s">
        <v>0</v>
      </c>
      <c r="I96" s="37">
        <v>2531</v>
      </c>
      <c r="J96" s="39">
        <v>62251</v>
      </c>
      <c r="K96" s="37" t="s">
        <v>248</v>
      </c>
      <c r="L96" s="37" t="s">
        <v>3</v>
      </c>
      <c r="M96" s="23"/>
    </row>
    <row r="97" spans="1:13" s="24" customFormat="1" ht="50.25" customHeight="1" x14ac:dyDescent="0.25">
      <c r="A97" s="37">
        <f t="shared" si="1"/>
        <v>96</v>
      </c>
      <c r="B97" s="38" t="s">
        <v>467</v>
      </c>
      <c r="C97" s="39">
        <v>27276</v>
      </c>
      <c r="D97" s="37">
        <v>2</v>
      </c>
      <c r="E97" s="38" t="s">
        <v>385</v>
      </c>
      <c r="F97" s="70">
        <v>4004.43</v>
      </c>
      <c r="G97" s="37" t="s">
        <v>164</v>
      </c>
      <c r="H97" s="37" t="s">
        <v>0</v>
      </c>
      <c r="I97" s="37">
        <v>3638</v>
      </c>
      <c r="J97" s="39">
        <v>49030</v>
      </c>
      <c r="K97" s="37" t="s">
        <v>6</v>
      </c>
      <c r="L97" s="37" t="s">
        <v>3</v>
      </c>
      <c r="M97" s="23"/>
    </row>
    <row r="98" spans="1:13" s="24" customFormat="1" ht="50.25" customHeight="1" x14ac:dyDescent="0.25">
      <c r="A98" s="37">
        <f t="shared" si="1"/>
        <v>97</v>
      </c>
      <c r="B98" s="38" t="s">
        <v>468</v>
      </c>
      <c r="C98" s="39">
        <v>30385</v>
      </c>
      <c r="D98" s="37">
        <v>3</v>
      </c>
      <c r="E98" s="38" t="s">
        <v>387</v>
      </c>
      <c r="F98" s="74">
        <v>14164.77</v>
      </c>
      <c r="G98" s="37" t="s">
        <v>164</v>
      </c>
      <c r="H98" s="37" t="s">
        <v>0</v>
      </c>
      <c r="I98" s="37">
        <v>3571</v>
      </c>
      <c r="J98" s="39">
        <v>57045</v>
      </c>
      <c r="K98" s="37" t="s">
        <v>253</v>
      </c>
      <c r="L98" s="37" t="s">
        <v>3</v>
      </c>
      <c r="M98" s="23"/>
    </row>
    <row r="99" spans="1:13" s="24" customFormat="1" ht="50.25" customHeight="1" x14ac:dyDescent="0.25">
      <c r="A99" s="37">
        <f t="shared" si="1"/>
        <v>98</v>
      </c>
      <c r="B99" s="38" t="s">
        <v>371</v>
      </c>
      <c r="C99" s="39">
        <v>43014</v>
      </c>
      <c r="D99" s="37">
        <v>2</v>
      </c>
      <c r="E99" s="37" t="s">
        <v>267</v>
      </c>
      <c r="F99" s="74">
        <v>402.42</v>
      </c>
      <c r="G99" s="37" t="s">
        <v>164</v>
      </c>
      <c r="H99" s="37" t="s">
        <v>0</v>
      </c>
      <c r="I99" s="37">
        <v>4814</v>
      </c>
      <c r="J99" s="41">
        <v>61364</v>
      </c>
      <c r="K99" s="37" t="s">
        <v>9</v>
      </c>
      <c r="L99" s="37" t="s">
        <v>3</v>
      </c>
      <c r="M99" s="23"/>
    </row>
    <row r="100" spans="1:13" s="24" customFormat="1" ht="50.25" customHeight="1" x14ac:dyDescent="0.25">
      <c r="A100" s="37">
        <f t="shared" si="1"/>
        <v>99</v>
      </c>
      <c r="B100" s="38" t="s">
        <v>372</v>
      </c>
      <c r="C100" s="39">
        <v>23445</v>
      </c>
      <c r="D100" s="37">
        <v>1</v>
      </c>
      <c r="E100" s="37" t="s">
        <v>28</v>
      </c>
      <c r="F100" s="74">
        <v>15.35</v>
      </c>
      <c r="G100" s="37" t="s">
        <v>164</v>
      </c>
      <c r="H100" s="37" t="s">
        <v>0</v>
      </c>
      <c r="I100" s="37">
        <v>3641</v>
      </c>
      <c r="J100" s="39">
        <v>61019</v>
      </c>
      <c r="K100" s="38" t="s">
        <v>392</v>
      </c>
      <c r="L100" s="37" t="s">
        <v>1</v>
      </c>
      <c r="M100" s="23"/>
    </row>
    <row r="101" spans="1:13" s="24" customFormat="1" ht="50.25" customHeight="1" x14ac:dyDescent="0.25">
      <c r="A101" s="37">
        <f t="shared" si="1"/>
        <v>100</v>
      </c>
      <c r="B101" s="38" t="s">
        <v>469</v>
      </c>
      <c r="C101" s="39">
        <v>33533</v>
      </c>
      <c r="D101" s="37">
        <v>5</v>
      </c>
      <c r="E101" s="37" t="s">
        <v>61</v>
      </c>
      <c r="F101" s="74">
        <v>921.49</v>
      </c>
      <c r="G101" s="37" t="s">
        <v>164</v>
      </c>
      <c r="H101" s="37" t="s">
        <v>0</v>
      </c>
      <c r="I101" s="37">
        <v>3954</v>
      </c>
      <c r="J101" s="39">
        <v>52026</v>
      </c>
      <c r="K101" s="37" t="s">
        <v>8</v>
      </c>
      <c r="L101" s="37" t="s">
        <v>1</v>
      </c>
      <c r="M101" s="23"/>
    </row>
    <row r="102" spans="1:13" s="24" customFormat="1" ht="50.25" customHeight="1" x14ac:dyDescent="0.25">
      <c r="A102" s="37">
        <f t="shared" si="1"/>
        <v>101</v>
      </c>
      <c r="B102" s="38" t="s">
        <v>470</v>
      </c>
      <c r="C102" s="39">
        <v>25248</v>
      </c>
      <c r="D102" s="37">
        <v>3</v>
      </c>
      <c r="E102" s="38" t="s">
        <v>388</v>
      </c>
      <c r="F102" s="74">
        <v>972.4</v>
      </c>
      <c r="G102" s="37" t="s">
        <v>164</v>
      </c>
      <c r="H102" s="37" t="s">
        <v>0</v>
      </c>
      <c r="I102" s="37">
        <v>4854</v>
      </c>
      <c r="J102" s="39">
        <v>62659</v>
      </c>
      <c r="K102" s="37" t="s">
        <v>7</v>
      </c>
      <c r="L102" s="37" t="s">
        <v>3</v>
      </c>
      <c r="M102" s="23"/>
    </row>
    <row r="103" spans="1:13" s="24" customFormat="1" ht="50.25" customHeight="1" x14ac:dyDescent="0.25">
      <c r="A103" s="37">
        <f t="shared" si="1"/>
        <v>102</v>
      </c>
      <c r="B103" s="38" t="s">
        <v>471</v>
      </c>
      <c r="C103" s="39">
        <v>32442</v>
      </c>
      <c r="D103" s="37">
        <v>4</v>
      </c>
      <c r="E103" s="37" t="s">
        <v>43</v>
      </c>
      <c r="F103" s="74">
        <v>1129.44</v>
      </c>
      <c r="G103" s="37" t="s">
        <v>164</v>
      </c>
      <c r="H103" s="37" t="s">
        <v>0</v>
      </c>
      <c r="I103" s="37">
        <v>3703</v>
      </c>
      <c r="J103" s="39">
        <v>50887</v>
      </c>
      <c r="K103" s="37" t="s">
        <v>9</v>
      </c>
      <c r="L103" s="38" t="s">
        <v>398</v>
      </c>
      <c r="M103" s="23"/>
    </row>
    <row r="104" spans="1:13" s="24" customFormat="1" ht="50.25" customHeight="1" x14ac:dyDescent="0.25">
      <c r="A104" s="37">
        <f t="shared" si="1"/>
        <v>103</v>
      </c>
      <c r="B104" s="38" t="s">
        <v>472</v>
      </c>
      <c r="C104" s="39">
        <v>17037</v>
      </c>
      <c r="D104" s="37">
        <v>1</v>
      </c>
      <c r="E104" s="37" t="s">
        <v>17</v>
      </c>
      <c r="F104" s="74">
        <v>1167.08</v>
      </c>
      <c r="G104" s="37" t="s">
        <v>164</v>
      </c>
      <c r="H104" s="37" t="s">
        <v>0</v>
      </c>
      <c r="I104" s="37">
        <v>3642</v>
      </c>
      <c r="J104" s="39">
        <v>49298</v>
      </c>
      <c r="K104" s="37" t="s">
        <v>7</v>
      </c>
      <c r="L104" s="37" t="s">
        <v>3</v>
      </c>
      <c r="M104" s="23"/>
    </row>
    <row r="105" spans="1:13" s="24" customFormat="1" ht="50.25" customHeight="1" x14ac:dyDescent="0.25">
      <c r="A105" s="37">
        <f t="shared" si="1"/>
        <v>104</v>
      </c>
      <c r="B105" s="38" t="s">
        <v>473</v>
      </c>
      <c r="C105" s="39">
        <v>39072</v>
      </c>
      <c r="D105" s="37">
        <v>1</v>
      </c>
      <c r="E105" s="38" t="s">
        <v>389</v>
      </c>
      <c r="F105" s="74">
        <v>2590.0100000000002</v>
      </c>
      <c r="G105" s="37" t="s">
        <v>164</v>
      </c>
      <c r="H105" s="37" t="s">
        <v>0</v>
      </c>
      <c r="I105" s="37">
        <v>4535</v>
      </c>
      <c r="J105" s="39">
        <v>57334</v>
      </c>
      <c r="K105" s="37" t="s">
        <v>8</v>
      </c>
      <c r="L105" s="37" t="s">
        <v>1</v>
      </c>
      <c r="M105" s="23"/>
    </row>
    <row r="106" spans="1:13" s="24" customFormat="1" ht="50.25" customHeight="1" x14ac:dyDescent="0.25">
      <c r="A106" s="37">
        <f t="shared" si="1"/>
        <v>105</v>
      </c>
      <c r="B106" s="38" t="s">
        <v>474</v>
      </c>
      <c r="C106" s="39">
        <v>26063</v>
      </c>
      <c r="D106" s="37">
        <v>4</v>
      </c>
      <c r="E106" s="37" t="s">
        <v>26</v>
      </c>
      <c r="F106" s="74">
        <v>211.24</v>
      </c>
      <c r="G106" s="37" t="s">
        <v>164</v>
      </c>
      <c r="H106" s="37" t="s">
        <v>0</v>
      </c>
      <c r="I106" s="37">
        <v>2545</v>
      </c>
      <c r="J106" s="39">
        <v>62217</v>
      </c>
      <c r="K106" s="37" t="s">
        <v>7</v>
      </c>
      <c r="L106" s="37" t="s">
        <v>3</v>
      </c>
      <c r="M106" s="23"/>
    </row>
    <row r="107" spans="1:13" s="24" customFormat="1" ht="50.25" customHeight="1" x14ac:dyDescent="0.25">
      <c r="A107" s="37">
        <f t="shared" si="1"/>
        <v>106</v>
      </c>
      <c r="B107" s="38" t="s">
        <v>475</v>
      </c>
      <c r="C107" s="39">
        <v>13324</v>
      </c>
      <c r="D107" s="37">
        <v>2</v>
      </c>
      <c r="E107" s="38" t="s">
        <v>390</v>
      </c>
      <c r="F107" s="74">
        <v>1932.77</v>
      </c>
      <c r="G107" s="37" t="s">
        <v>164</v>
      </c>
      <c r="H107" s="37" t="s">
        <v>0</v>
      </c>
      <c r="I107" s="37">
        <v>3643</v>
      </c>
      <c r="J107" s="39">
        <v>61019</v>
      </c>
      <c r="K107" s="37" t="s">
        <v>9</v>
      </c>
      <c r="L107" s="37" t="s">
        <v>3</v>
      </c>
      <c r="M107" s="23"/>
    </row>
    <row r="108" spans="1:13" s="24" customFormat="1" ht="50.25" customHeight="1" x14ac:dyDescent="0.25">
      <c r="A108" s="37">
        <f t="shared" si="1"/>
        <v>107</v>
      </c>
      <c r="B108" s="38" t="s">
        <v>476</v>
      </c>
      <c r="C108" s="39">
        <v>23411</v>
      </c>
      <c r="D108" s="37">
        <v>1</v>
      </c>
      <c r="E108" s="37" t="s">
        <v>21</v>
      </c>
      <c r="F108" s="74">
        <v>2790.91</v>
      </c>
      <c r="G108" s="37" t="s">
        <v>164</v>
      </c>
      <c r="H108" s="37" t="s">
        <v>0</v>
      </c>
      <c r="I108" s="37">
        <v>3533</v>
      </c>
      <c r="J108" s="39">
        <v>60480</v>
      </c>
      <c r="K108" s="37" t="s">
        <v>9</v>
      </c>
      <c r="L108" s="37" t="s">
        <v>3</v>
      </c>
      <c r="M108" s="23"/>
    </row>
    <row r="109" spans="1:13" s="24" customFormat="1" ht="50.25" customHeight="1" x14ac:dyDescent="0.25">
      <c r="A109" s="37">
        <f t="shared" si="1"/>
        <v>108</v>
      </c>
      <c r="B109" s="38" t="s">
        <v>477</v>
      </c>
      <c r="C109" s="39">
        <v>35898</v>
      </c>
      <c r="D109" s="37">
        <v>1</v>
      </c>
      <c r="E109" s="37" t="s">
        <v>58</v>
      </c>
      <c r="F109" s="74">
        <v>4477.13</v>
      </c>
      <c r="G109" s="37" t="s">
        <v>164</v>
      </c>
      <c r="H109" s="37" t="s">
        <v>0</v>
      </c>
      <c r="I109" s="37">
        <v>4192</v>
      </c>
      <c r="J109" s="39">
        <v>54177</v>
      </c>
      <c r="K109" s="37" t="s">
        <v>8</v>
      </c>
      <c r="L109" s="37" t="s">
        <v>3</v>
      </c>
      <c r="M109" s="23"/>
    </row>
    <row r="110" spans="1:13" s="24" customFormat="1" ht="50.25" customHeight="1" x14ac:dyDescent="0.25">
      <c r="A110" s="37">
        <f t="shared" si="1"/>
        <v>109</v>
      </c>
      <c r="B110" s="38" t="s">
        <v>478</v>
      </c>
      <c r="C110" s="39">
        <v>26823</v>
      </c>
      <c r="D110" s="37">
        <v>5</v>
      </c>
      <c r="E110" s="37" t="s">
        <v>166</v>
      </c>
      <c r="F110" s="74">
        <v>9.39</v>
      </c>
      <c r="G110" s="37" t="s">
        <v>164</v>
      </c>
      <c r="H110" s="37" t="s">
        <v>0</v>
      </c>
      <c r="I110" s="37">
        <v>2690</v>
      </c>
      <c r="J110" s="39">
        <v>63087</v>
      </c>
      <c r="K110" s="38" t="s">
        <v>394</v>
      </c>
      <c r="L110" s="37" t="s">
        <v>3</v>
      </c>
      <c r="M110" s="23"/>
    </row>
    <row r="111" spans="1:13" s="24" customFormat="1" ht="50.25" customHeight="1" x14ac:dyDescent="0.25">
      <c r="A111" s="37">
        <f t="shared" si="1"/>
        <v>110</v>
      </c>
      <c r="B111" s="38" t="s">
        <v>479</v>
      </c>
      <c r="C111" s="39">
        <v>16740</v>
      </c>
      <c r="D111" s="37">
        <v>3</v>
      </c>
      <c r="E111" s="37" t="s">
        <v>15</v>
      </c>
      <c r="F111" s="74">
        <v>1628</v>
      </c>
      <c r="G111" s="37" t="s">
        <v>164</v>
      </c>
      <c r="H111" s="37" t="s">
        <v>0</v>
      </c>
      <c r="I111" s="37">
        <v>3644</v>
      </c>
      <c r="J111" s="39">
        <v>49298</v>
      </c>
      <c r="K111" s="37" t="s">
        <v>9</v>
      </c>
      <c r="L111" s="37" t="s">
        <v>3</v>
      </c>
      <c r="M111" s="23"/>
    </row>
    <row r="112" spans="1:13" s="24" customFormat="1" ht="50.25" customHeight="1" x14ac:dyDescent="0.25">
      <c r="A112" s="37">
        <f t="shared" si="1"/>
        <v>111</v>
      </c>
      <c r="B112" s="38" t="s">
        <v>480</v>
      </c>
      <c r="C112" s="39">
        <v>33753</v>
      </c>
      <c r="D112" s="37">
        <v>1</v>
      </c>
      <c r="E112" s="37" t="s">
        <v>24</v>
      </c>
      <c r="F112" s="70">
        <v>1647.96</v>
      </c>
      <c r="G112" s="37" t="s">
        <v>164</v>
      </c>
      <c r="H112" s="37" t="s">
        <v>0</v>
      </c>
      <c r="I112" s="37">
        <v>3967</v>
      </c>
      <c r="J112" s="39">
        <v>52147</v>
      </c>
      <c r="K112" s="37" t="s">
        <v>8</v>
      </c>
      <c r="L112" s="37" t="s">
        <v>3</v>
      </c>
      <c r="M112" s="23"/>
    </row>
    <row r="113" spans="1:13" s="24" customFormat="1" ht="50.25" customHeight="1" x14ac:dyDescent="0.25">
      <c r="A113" s="37">
        <f t="shared" si="1"/>
        <v>112</v>
      </c>
      <c r="B113" s="38" t="s">
        <v>481</v>
      </c>
      <c r="C113" s="39">
        <v>12896</v>
      </c>
      <c r="D113" s="37">
        <v>1</v>
      </c>
      <c r="E113" s="38" t="s">
        <v>391</v>
      </c>
      <c r="F113" s="74">
        <v>14110.56</v>
      </c>
      <c r="G113" s="37" t="s">
        <v>164</v>
      </c>
      <c r="H113" s="37" t="s">
        <v>0</v>
      </c>
      <c r="I113" s="37">
        <v>3645</v>
      </c>
      <c r="J113" s="39">
        <v>61019</v>
      </c>
      <c r="K113" s="37" t="s">
        <v>9</v>
      </c>
      <c r="L113" s="37" t="s">
        <v>3</v>
      </c>
      <c r="M113" s="23"/>
    </row>
    <row r="114" spans="1:13" s="24" customFormat="1" ht="50.25" customHeight="1" x14ac:dyDescent="0.25">
      <c r="A114" s="37">
        <f t="shared" si="1"/>
        <v>113</v>
      </c>
      <c r="B114" s="38" t="s">
        <v>482</v>
      </c>
      <c r="C114" s="39">
        <v>34862</v>
      </c>
      <c r="D114" s="37">
        <v>2</v>
      </c>
      <c r="E114" s="37" t="s">
        <v>64</v>
      </c>
      <c r="F114" s="74">
        <v>83.57</v>
      </c>
      <c r="G114" s="37" t="s">
        <v>164</v>
      </c>
      <c r="H114" s="37" t="s">
        <v>0</v>
      </c>
      <c r="I114" s="37">
        <v>4143</v>
      </c>
      <c r="J114" s="39">
        <v>53734</v>
      </c>
      <c r="K114" s="37" t="s">
        <v>9</v>
      </c>
      <c r="L114" s="37" t="s">
        <v>3</v>
      </c>
      <c r="M114" s="23"/>
    </row>
    <row r="115" spans="1:13" s="24" customFormat="1" ht="50.25" customHeight="1" x14ac:dyDescent="0.25">
      <c r="A115" s="37">
        <f t="shared" si="1"/>
        <v>114</v>
      </c>
      <c r="B115" s="38" t="s">
        <v>373</v>
      </c>
      <c r="C115" s="39">
        <v>26277</v>
      </c>
      <c r="D115" s="37">
        <v>2</v>
      </c>
      <c r="E115" s="37" t="s">
        <v>19</v>
      </c>
      <c r="F115" s="74">
        <v>34387.61</v>
      </c>
      <c r="G115" s="37" t="s">
        <v>164</v>
      </c>
      <c r="H115" s="37" t="s">
        <v>0</v>
      </c>
      <c r="I115" s="37">
        <v>2599</v>
      </c>
      <c r="J115" s="39">
        <v>62553</v>
      </c>
      <c r="K115" s="37" t="s">
        <v>8</v>
      </c>
      <c r="L115" s="37" t="s">
        <v>1</v>
      </c>
      <c r="M115" s="23"/>
    </row>
    <row r="116" spans="1:13" s="24" customFormat="1" ht="50.25" customHeight="1" x14ac:dyDescent="0.25">
      <c r="A116" s="37">
        <f t="shared" si="1"/>
        <v>115</v>
      </c>
      <c r="B116" s="38" t="s">
        <v>374</v>
      </c>
      <c r="C116" s="39">
        <v>23538</v>
      </c>
      <c r="D116" s="37">
        <v>3</v>
      </c>
      <c r="E116" s="37" t="s">
        <v>39</v>
      </c>
      <c r="F116" s="74">
        <v>408.99</v>
      </c>
      <c r="G116" s="37" t="s">
        <v>164</v>
      </c>
      <c r="H116" s="37" t="s">
        <v>0</v>
      </c>
      <c r="I116" s="37">
        <v>3648</v>
      </c>
      <c r="J116" s="39">
        <v>48855</v>
      </c>
      <c r="K116" s="37" t="s">
        <v>248</v>
      </c>
      <c r="L116" s="37" t="s">
        <v>3</v>
      </c>
      <c r="M116" s="23"/>
    </row>
    <row r="117" spans="1:13" s="24" customFormat="1" ht="50.25" customHeight="1" x14ac:dyDescent="0.25">
      <c r="A117" s="37">
        <f t="shared" si="1"/>
        <v>116</v>
      </c>
      <c r="B117" s="38" t="s">
        <v>483</v>
      </c>
      <c r="C117" s="39">
        <v>31574</v>
      </c>
      <c r="D117" s="37">
        <v>2</v>
      </c>
      <c r="E117" s="37" t="s">
        <v>57</v>
      </c>
      <c r="F117" s="74">
        <v>761</v>
      </c>
      <c r="G117" s="37" t="s">
        <v>164</v>
      </c>
      <c r="H117" s="37" t="s">
        <v>0</v>
      </c>
      <c r="I117" s="37">
        <v>3504</v>
      </c>
      <c r="J117" s="39">
        <v>50206</v>
      </c>
      <c r="K117" s="37" t="s">
        <v>7</v>
      </c>
      <c r="L117" s="37" t="s">
        <v>3</v>
      </c>
      <c r="M117" s="23"/>
    </row>
    <row r="118" spans="1:13" s="24" customFormat="1" ht="50.25" customHeight="1" x14ac:dyDescent="0.25">
      <c r="A118" s="37">
        <f t="shared" si="1"/>
        <v>117</v>
      </c>
      <c r="B118" s="38" t="s">
        <v>375</v>
      </c>
      <c r="C118" s="39">
        <v>31429</v>
      </c>
      <c r="D118" s="37">
        <v>5</v>
      </c>
      <c r="E118" s="37" t="s">
        <v>37</v>
      </c>
      <c r="F118" s="74">
        <v>320.38</v>
      </c>
      <c r="G118" s="37" t="s">
        <v>164</v>
      </c>
      <c r="H118" s="37" t="s">
        <v>0</v>
      </c>
      <c r="I118" s="37">
        <v>3453</v>
      </c>
      <c r="J118" s="39">
        <v>49946</v>
      </c>
      <c r="K118" s="38" t="s">
        <v>395</v>
      </c>
      <c r="L118" s="37" t="s">
        <v>3</v>
      </c>
      <c r="M118" s="23"/>
    </row>
    <row r="119" spans="1:13" s="24" customFormat="1" ht="50.25" customHeight="1" x14ac:dyDescent="0.25">
      <c r="A119" s="37">
        <f t="shared" si="1"/>
        <v>118</v>
      </c>
      <c r="B119" s="38" t="s">
        <v>484</v>
      </c>
      <c r="C119" s="39">
        <v>32442</v>
      </c>
      <c r="D119" s="37">
        <v>4</v>
      </c>
      <c r="E119" s="37" t="s">
        <v>43</v>
      </c>
      <c r="F119" s="74">
        <v>614.22</v>
      </c>
      <c r="G119" s="37" t="s">
        <v>164</v>
      </c>
      <c r="H119" s="37" t="s">
        <v>0</v>
      </c>
      <c r="I119" s="37">
        <v>3703</v>
      </c>
      <c r="J119" s="39">
        <v>50887</v>
      </c>
      <c r="K119" s="37" t="s">
        <v>9</v>
      </c>
      <c r="L119" s="38" t="s">
        <v>398</v>
      </c>
      <c r="M119" s="23"/>
    </row>
    <row r="120" spans="1:13" s="24" customFormat="1" ht="50.25" customHeight="1" x14ac:dyDescent="0.25">
      <c r="A120" s="37">
        <f t="shared" si="1"/>
        <v>119</v>
      </c>
      <c r="B120" s="38" t="s">
        <v>485</v>
      </c>
      <c r="C120" s="39">
        <v>30545</v>
      </c>
      <c r="D120" s="37">
        <v>4</v>
      </c>
      <c r="E120" s="37" t="s">
        <v>29</v>
      </c>
      <c r="F120" s="74">
        <v>0.93</v>
      </c>
      <c r="G120" s="37" t="s">
        <v>164</v>
      </c>
      <c r="H120" s="37" t="s">
        <v>0</v>
      </c>
      <c r="I120" s="37">
        <v>2943</v>
      </c>
      <c r="J120" s="39">
        <v>64359</v>
      </c>
      <c r="K120" s="37" t="s">
        <v>254</v>
      </c>
      <c r="L120" s="37" t="s">
        <v>3</v>
      </c>
      <c r="M120" s="23"/>
    </row>
    <row r="121" spans="1:13" s="24" customFormat="1" ht="50.25" customHeight="1" x14ac:dyDescent="0.25">
      <c r="A121" s="37">
        <f t="shared" si="1"/>
        <v>120</v>
      </c>
      <c r="B121" s="38" t="s">
        <v>486</v>
      </c>
      <c r="C121" s="39">
        <v>18518</v>
      </c>
      <c r="D121" s="37">
        <v>2</v>
      </c>
      <c r="E121" s="37" t="s">
        <v>12</v>
      </c>
      <c r="F121" s="74">
        <v>1.74</v>
      </c>
      <c r="G121" s="37" t="s">
        <v>164</v>
      </c>
      <c r="H121" s="37" t="s">
        <v>0</v>
      </c>
      <c r="I121" s="37">
        <v>3646</v>
      </c>
      <c r="J121" s="39">
        <v>61019</v>
      </c>
      <c r="K121" s="38" t="s">
        <v>392</v>
      </c>
      <c r="L121" s="37" t="s">
        <v>1</v>
      </c>
      <c r="M121" s="23"/>
    </row>
    <row r="122" spans="1:13" s="24" customFormat="1" ht="50.25" customHeight="1" x14ac:dyDescent="0.25">
      <c r="A122" s="28">
        <f t="shared" si="1"/>
        <v>121</v>
      </c>
      <c r="B122" s="29" t="s">
        <v>487</v>
      </c>
      <c r="C122" s="30">
        <v>36689</v>
      </c>
      <c r="D122" s="28">
        <v>1</v>
      </c>
      <c r="E122" s="28" t="s">
        <v>14</v>
      </c>
      <c r="F122" s="74">
        <v>976.55</v>
      </c>
      <c r="G122" s="28" t="s">
        <v>164</v>
      </c>
      <c r="H122" s="28" t="s">
        <v>0</v>
      </c>
      <c r="I122" s="28">
        <v>4306</v>
      </c>
      <c r="J122" s="30">
        <v>55568</v>
      </c>
      <c r="K122" s="28" t="s">
        <v>8</v>
      </c>
      <c r="L122" s="28" t="s">
        <v>1</v>
      </c>
      <c r="M122" s="23"/>
    </row>
    <row r="123" spans="1:13" s="24" customFormat="1" ht="50.25" customHeight="1" x14ac:dyDescent="0.25">
      <c r="A123" s="28">
        <f t="shared" si="1"/>
        <v>122</v>
      </c>
      <c r="B123" s="29" t="s">
        <v>376</v>
      </c>
      <c r="C123" s="30">
        <v>20365</v>
      </c>
      <c r="D123" s="28">
        <v>2</v>
      </c>
      <c r="E123" s="28" t="s">
        <v>22</v>
      </c>
      <c r="F123" s="74">
        <v>4.5999999999999996</v>
      </c>
      <c r="G123" s="28" t="s">
        <v>164</v>
      </c>
      <c r="H123" s="28" t="s">
        <v>0</v>
      </c>
      <c r="I123" s="28">
        <v>3647</v>
      </c>
      <c r="J123" s="30">
        <v>61019</v>
      </c>
      <c r="K123" s="29" t="s">
        <v>392</v>
      </c>
      <c r="L123" s="28" t="s">
        <v>1</v>
      </c>
      <c r="M123" s="23"/>
    </row>
    <row r="124" spans="1:13" x14ac:dyDescent="0.25">
      <c r="A124" s="89">
        <v>42</v>
      </c>
      <c r="B124" s="86" t="s">
        <v>557</v>
      </c>
      <c r="C124" s="91">
        <v>36708</v>
      </c>
      <c r="D124" s="94">
        <v>4</v>
      </c>
      <c r="E124" s="94" t="s">
        <v>66</v>
      </c>
      <c r="F124" s="51"/>
      <c r="G124" s="55"/>
      <c r="H124" s="52"/>
      <c r="I124" s="52"/>
      <c r="J124" s="53"/>
      <c r="K124" s="94" t="s">
        <v>9</v>
      </c>
      <c r="L124" s="86" t="s">
        <v>517</v>
      </c>
    </row>
    <row r="125" spans="1:13" x14ac:dyDescent="0.25">
      <c r="A125" s="90"/>
      <c r="B125" s="87"/>
      <c r="C125" s="92"/>
      <c r="D125" s="95"/>
      <c r="E125" s="95"/>
      <c r="F125" s="85">
        <v>3377.9</v>
      </c>
      <c r="G125" s="42" t="s">
        <v>164</v>
      </c>
      <c r="H125" s="42" t="s">
        <v>0</v>
      </c>
      <c r="I125" s="42">
        <v>4291</v>
      </c>
      <c r="J125" s="44">
        <v>55030</v>
      </c>
      <c r="K125" s="95"/>
      <c r="L125" s="87"/>
    </row>
    <row r="126" spans="1:13" x14ac:dyDescent="0.25">
      <c r="A126" s="90"/>
      <c r="B126" s="88"/>
      <c r="C126" s="93"/>
      <c r="D126" s="96"/>
      <c r="E126" s="96"/>
      <c r="F126" s="31">
        <f>SUM(F124:F125)</f>
        <v>3377.9</v>
      </c>
      <c r="G126" s="28" t="s">
        <v>558</v>
      </c>
      <c r="H126" s="58"/>
      <c r="I126" s="58"/>
      <c r="J126" s="58"/>
      <c r="K126" s="96"/>
      <c r="L126" s="88"/>
    </row>
  </sheetData>
  <mergeCells count="7">
    <mergeCell ref="L124:L126"/>
    <mergeCell ref="A124:A126"/>
    <mergeCell ref="B124:B126"/>
    <mergeCell ref="C124:C126"/>
    <mergeCell ref="D124:D126"/>
    <mergeCell ref="E124:E126"/>
    <mergeCell ref="K124:K126"/>
  </mergeCells>
  <pageMargins left="0.3" right="0.2" top="1.2" bottom="0.2" header="0.3" footer="0"/>
  <pageSetup orientation="landscape" r:id="rId1"/>
  <headerFooter>
    <oddHeader>&amp;C&amp;"Arial,Bold"&amp;9FLORIDA DEPARTMENT OF ENVIRONMENTAL PROTECTION
Division of Recreation and Parks (DRP)
Board of Trustees State Park Units
As of July 1, 2024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16C67-2201-420A-B7EA-032D2E6AFE96}">
  <dimension ref="A1:M122"/>
  <sheetViews>
    <sheetView view="pageLayout" topLeftCell="A13" zoomScaleNormal="100" workbookViewId="0">
      <selection activeCell="F1" sqref="A1:F63"/>
    </sheetView>
  </sheetViews>
  <sheetFormatPr defaultColWidth="9.109375" defaultRowHeight="13.2" x14ac:dyDescent="0.25"/>
  <cols>
    <col min="1" max="1" width="3.88671875" customWidth="1"/>
    <col min="2" max="2" width="22.109375" customWidth="1"/>
    <col min="3" max="3" width="9.6640625" bestFit="1" customWidth="1"/>
    <col min="4" max="4" width="6.88671875" bestFit="1" customWidth="1"/>
    <col min="5" max="5" width="11.109375" bestFit="1" customWidth="1"/>
    <col min="6" max="6" width="8.88671875" bestFit="1" customWidth="1"/>
    <col min="7" max="7" width="11.109375" bestFit="1" customWidth="1"/>
    <col min="8" max="8" width="11.33203125" bestFit="1" customWidth="1"/>
    <col min="9" max="9" width="8.88671875" customWidth="1"/>
    <col min="10" max="10" width="9.88671875" bestFit="1" customWidth="1"/>
    <col min="11" max="11" width="13.33203125" bestFit="1" customWidth="1"/>
    <col min="12" max="12" width="19.5546875" customWidth="1"/>
  </cols>
  <sheetData>
    <row r="1" spans="1:13" ht="3.6" customHeight="1" thickBo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3" s="24" customFormat="1" ht="37.35" customHeight="1" thickTop="1" thickBot="1" x14ac:dyDescent="0.3">
      <c r="A2" s="25" t="s">
        <v>582</v>
      </c>
      <c r="B2" s="25" t="s">
        <v>340</v>
      </c>
      <c r="C2" s="26" t="s">
        <v>593</v>
      </c>
      <c r="D2" s="25" t="s">
        <v>332</v>
      </c>
      <c r="E2" s="25" t="s">
        <v>333</v>
      </c>
      <c r="F2" s="26" t="s">
        <v>594</v>
      </c>
      <c r="G2" s="25" t="s">
        <v>276</v>
      </c>
      <c r="H2" s="26" t="s">
        <v>342</v>
      </c>
      <c r="I2" s="26" t="s">
        <v>343</v>
      </c>
      <c r="J2" s="26" t="s">
        <v>350</v>
      </c>
      <c r="K2" s="26" t="s">
        <v>341</v>
      </c>
      <c r="L2" s="26" t="s">
        <v>345</v>
      </c>
      <c r="M2" s="27"/>
    </row>
    <row r="3" spans="1:13" s="43" customFormat="1" ht="25.35" customHeight="1" thickTop="1" x14ac:dyDescent="0.25">
      <c r="A3" s="118">
        <v>1</v>
      </c>
      <c r="B3" s="117" t="s">
        <v>518</v>
      </c>
      <c r="C3" s="119">
        <v>33592</v>
      </c>
      <c r="D3" s="116">
        <v>3</v>
      </c>
      <c r="E3" s="116" t="s">
        <v>167</v>
      </c>
      <c r="F3" s="48">
        <v>4476.54</v>
      </c>
      <c r="G3" s="49" t="s">
        <v>164</v>
      </c>
      <c r="H3" s="49" t="s">
        <v>0</v>
      </c>
      <c r="I3" s="49">
        <v>3962</v>
      </c>
      <c r="J3" s="50">
        <v>52082</v>
      </c>
      <c r="K3" s="116" t="s">
        <v>8</v>
      </c>
      <c r="L3" s="117" t="s">
        <v>516</v>
      </c>
    </row>
    <row r="4" spans="1:13" s="43" customFormat="1" ht="25.35" customHeight="1" x14ac:dyDescent="0.25">
      <c r="A4" s="90"/>
      <c r="B4" s="87"/>
      <c r="C4" s="92"/>
      <c r="D4" s="95"/>
      <c r="E4" s="95"/>
      <c r="F4" s="45">
        <v>3852.68</v>
      </c>
      <c r="G4" s="42" t="s">
        <v>42</v>
      </c>
      <c r="H4" s="46" t="s">
        <v>488</v>
      </c>
      <c r="I4" s="42" t="s">
        <v>42</v>
      </c>
      <c r="J4" s="44">
        <v>52082</v>
      </c>
      <c r="K4" s="95"/>
      <c r="L4" s="87"/>
    </row>
    <row r="5" spans="1:13" s="43" customFormat="1" ht="25.35" customHeight="1" x14ac:dyDescent="0.25">
      <c r="A5" s="97"/>
      <c r="B5" s="88"/>
      <c r="C5" s="93"/>
      <c r="D5" s="96"/>
      <c r="E5" s="96"/>
      <c r="F5" s="31">
        <f>SUM(F3:F4)</f>
        <v>8329.2199999999993</v>
      </c>
      <c r="G5" s="28" t="s">
        <v>558</v>
      </c>
      <c r="H5" s="28"/>
      <c r="I5" s="28"/>
      <c r="J5" s="30"/>
      <c r="K5" s="96"/>
      <c r="L5" s="88"/>
    </row>
    <row r="6" spans="1:13" s="43" customFormat="1" ht="25.35" customHeight="1" x14ac:dyDescent="0.25">
      <c r="A6" s="89">
        <f>A3+1</f>
        <v>2</v>
      </c>
      <c r="B6" s="86" t="s">
        <v>541</v>
      </c>
      <c r="C6" s="91">
        <v>36866</v>
      </c>
      <c r="D6" s="94">
        <v>5</v>
      </c>
      <c r="E6" s="94" t="s">
        <v>61</v>
      </c>
      <c r="F6" s="51">
        <v>4787.26</v>
      </c>
      <c r="G6" s="52" t="s">
        <v>164</v>
      </c>
      <c r="H6" s="52" t="s">
        <v>0</v>
      </c>
      <c r="I6" s="52">
        <v>4288</v>
      </c>
      <c r="J6" s="53">
        <v>55137</v>
      </c>
      <c r="K6" s="94" t="s">
        <v>8</v>
      </c>
      <c r="L6" s="86" t="s">
        <v>517</v>
      </c>
    </row>
    <row r="7" spans="1:13" s="43" customFormat="1" ht="25.35" customHeight="1" x14ac:dyDescent="0.25">
      <c r="A7" s="90"/>
      <c r="B7" s="87"/>
      <c r="C7" s="92"/>
      <c r="D7" s="95"/>
      <c r="E7" s="95"/>
      <c r="F7" s="45">
        <v>98.8</v>
      </c>
      <c r="G7" s="42" t="s">
        <v>42</v>
      </c>
      <c r="H7" s="42" t="s">
        <v>0</v>
      </c>
      <c r="I7" s="42" t="s">
        <v>42</v>
      </c>
      <c r="J7" s="44">
        <v>55562</v>
      </c>
      <c r="K7" s="95"/>
      <c r="L7" s="87"/>
    </row>
    <row r="8" spans="1:13" s="43" customFormat="1" ht="25.35" customHeight="1" x14ac:dyDescent="0.25">
      <c r="A8" s="97"/>
      <c r="B8" s="88"/>
      <c r="C8" s="93"/>
      <c r="D8" s="96"/>
      <c r="E8" s="96"/>
      <c r="F8" s="31">
        <f>SUM(F6:F7)</f>
        <v>4886.0600000000004</v>
      </c>
      <c r="G8" s="28" t="s">
        <v>558</v>
      </c>
      <c r="H8" s="28"/>
      <c r="I8" s="28"/>
      <c r="J8" s="30"/>
      <c r="K8" s="96"/>
      <c r="L8" s="88"/>
    </row>
    <row r="9" spans="1:13" s="43" customFormat="1" ht="25.35" customHeight="1" x14ac:dyDescent="0.25">
      <c r="A9" s="89">
        <f>A6+1</f>
        <v>3</v>
      </c>
      <c r="B9" s="86" t="s">
        <v>519</v>
      </c>
      <c r="C9" s="91">
        <v>15766</v>
      </c>
      <c r="D9" s="94">
        <v>1</v>
      </c>
      <c r="E9" s="94" t="s">
        <v>58</v>
      </c>
      <c r="F9" s="45">
        <v>704.76</v>
      </c>
      <c r="G9" s="42" t="s">
        <v>164</v>
      </c>
      <c r="H9" s="42" t="s">
        <v>162</v>
      </c>
      <c r="I9" s="42">
        <v>2977</v>
      </c>
      <c r="J9" s="44">
        <v>64459</v>
      </c>
      <c r="K9" s="86" t="s">
        <v>505</v>
      </c>
      <c r="L9" s="86" t="s">
        <v>517</v>
      </c>
    </row>
    <row r="10" spans="1:13" s="43" customFormat="1" ht="25.35" customHeight="1" x14ac:dyDescent="0.25">
      <c r="A10" s="90"/>
      <c r="B10" s="87"/>
      <c r="C10" s="92"/>
      <c r="D10" s="95"/>
      <c r="E10" s="95"/>
      <c r="F10" s="45">
        <v>2.0099999999999998</v>
      </c>
      <c r="G10" s="42" t="s">
        <v>11</v>
      </c>
      <c r="H10" s="42" t="s">
        <v>0</v>
      </c>
      <c r="I10" s="42" t="s">
        <v>11</v>
      </c>
      <c r="J10" s="44">
        <v>46965</v>
      </c>
      <c r="K10" s="87"/>
      <c r="L10" s="87"/>
    </row>
    <row r="11" spans="1:13" s="43" customFormat="1" ht="25.35" customHeight="1" x14ac:dyDescent="0.25">
      <c r="A11" s="97"/>
      <c r="B11" s="88"/>
      <c r="C11" s="93"/>
      <c r="D11" s="96"/>
      <c r="E11" s="96"/>
      <c r="F11" s="31">
        <f>SUM(F9:F10)</f>
        <v>706.77</v>
      </c>
      <c r="G11" s="28" t="s">
        <v>558</v>
      </c>
      <c r="H11" s="28"/>
      <c r="I11" s="28"/>
      <c r="J11" s="30"/>
      <c r="K11" s="88"/>
      <c r="L11" s="88"/>
    </row>
    <row r="12" spans="1:13" s="43" customFormat="1" ht="25.35" customHeight="1" x14ac:dyDescent="0.25">
      <c r="A12" s="89">
        <f>A9+1</f>
        <v>4</v>
      </c>
      <c r="B12" s="86" t="s">
        <v>520</v>
      </c>
      <c r="C12" s="91">
        <v>31735</v>
      </c>
      <c r="D12" s="94">
        <v>2</v>
      </c>
      <c r="E12" s="86" t="s">
        <v>509</v>
      </c>
      <c r="F12" s="45">
        <v>1329.24</v>
      </c>
      <c r="G12" s="42" t="s">
        <v>164</v>
      </c>
      <c r="H12" s="42" t="s">
        <v>0</v>
      </c>
      <c r="I12" s="42">
        <v>3541</v>
      </c>
      <c r="J12" s="44">
        <v>50843</v>
      </c>
      <c r="K12" s="94" t="s">
        <v>9</v>
      </c>
      <c r="L12" s="86" t="s">
        <v>517</v>
      </c>
    </row>
    <row r="13" spans="1:13" s="43" customFormat="1" ht="25.35" customHeight="1" x14ac:dyDescent="0.25">
      <c r="A13" s="90"/>
      <c r="B13" s="87"/>
      <c r="C13" s="92"/>
      <c r="D13" s="95"/>
      <c r="E13" s="87"/>
      <c r="F13" s="45">
        <v>351.77</v>
      </c>
      <c r="G13" s="42" t="s">
        <v>49</v>
      </c>
      <c r="H13" s="42" t="s">
        <v>0</v>
      </c>
      <c r="I13" s="42" t="s">
        <v>49</v>
      </c>
      <c r="J13" s="44">
        <v>50843</v>
      </c>
      <c r="K13" s="95"/>
      <c r="L13" s="87"/>
    </row>
    <row r="14" spans="1:13" s="43" customFormat="1" ht="25.35" customHeight="1" x14ac:dyDescent="0.25">
      <c r="A14" s="97"/>
      <c r="B14" s="88"/>
      <c r="C14" s="93"/>
      <c r="D14" s="96"/>
      <c r="E14" s="88"/>
      <c r="F14" s="31">
        <f>SUM(F12:F13)</f>
        <v>1681.01</v>
      </c>
      <c r="G14" s="28" t="s">
        <v>558</v>
      </c>
      <c r="H14" s="28"/>
      <c r="I14" s="28"/>
      <c r="J14" s="30"/>
      <c r="K14" s="96"/>
      <c r="L14" s="88"/>
    </row>
    <row r="15" spans="1:13" s="43" customFormat="1" ht="25.35" customHeight="1" x14ac:dyDescent="0.25">
      <c r="A15" s="89">
        <f>A12+1</f>
        <v>5</v>
      </c>
      <c r="B15" s="86" t="s">
        <v>521</v>
      </c>
      <c r="C15" s="91">
        <v>28115</v>
      </c>
      <c r="D15" s="94">
        <v>4</v>
      </c>
      <c r="E15" s="94" t="s">
        <v>18</v>
      </c>
      <c r="F15" s="51">
        <v>2561.71</v>
      </c>
      <c r="G15" s="52" t="s">
        <v>164</v>
      </c>
      <c r="H15" s="52" t="s">
        <v>0</v>
      </c>
      <c r="I15" s="52">
        <v>3426</v>
      </c>
      <c r="J15" s="53">
        <v>49729</v>
      </c>
      <c r="K15" s="94" t="s">
        <v>9</v>
      </c>
      <c r="L15" s="86" t="s">
        <v>517</v>
      </c>
    </row>
    <row r="16" spans="1:13" s="43" customFormat="1" ht="25.35" customHeight="1" x14ac:dyDescent="0.25">
      <c r="A16" s="90"/>
      <c r="B16" s="87"/>
      <c r="C16" s="92"/>
      <c r="D16" s="95"/>
      <c r="E16" s="95"/>
      <c r="F16" s="45">
        <v>110.03</v>
      </c>
      <c r="G16" s="46" t="s">
        <v>489</v>
      </c>
      <c r="H16" s="46" t="s">
        <v>488</v>
      </c>
      <c r="I16" s="42" t="s">
        <v>334</v>
      </c>
      <c r="J16" s="44">
        <v>49729</v>
      </c>
      <c r="K16" s="95"/>
      <c r="L16" s="87"/>
    </row>
    <row r="17" spans="1:12" s="43" customFormat="1" ht="25.35" customHeight="1" x14ac:dyDescent="0.25">
      <c r="A17" s="97"/>
      <c r="B17" s="88"/>
      <c r="C17" s="93"/>
      <c r="D17" s="96"/>
      <c r="E17" s="96"/>
      <c r="F17" s="31">
        <f>SUM(F15:F16)</f>
        <v>2671.7400000000002</v>
      </c>
      <c r="G17" s="28" t="s">
        <v>558</v>
      </c>
      <c r="H17" s="28"/>
      <c r="I17" s="28"/>
      <c r="J17" s="30"/>
      <c r="K17" s="96"/>
      <c r="L17" s="88"/>
    </row>
    <row r="18" spans="1:12" s="43" customFormat="1" ht="25.2" customHeight="1" x14ac:dyDescent="0.25">
      <c r="A18" s="89">
        <f>A15+1</f>
        <v>6</v>
      </c>
      <c r="B18" s="86" t="s">
        <v>542</v>
      </c>
      <c r="C18" s="91">
        <v>27382</v>
      </c>
      <c r="D18" s="94">
        <v>4</v>
      </c>
      <c r="E18" s="86" t="s">
        <v>510</v>
      </c>
      <c r="F18" s="51">
        <v>37774.129999999997</v>
      </c>
      <c r="G18" s="52" t="s">
        <v>164</v>
      </c>
      <c r="H18" s="52" t="s">
        <v>0</v>
      </c>
      <c r="I18" s="52">
        <v>4085</v>
      </c>
      <c r="J18" s="53">
        <v>53135</v>
      </c>
      <c r="K18" s="94" t="s">
        <v>8</v>
      </c>
      <c r="L18" s="86" t="s">
        <v>516</v>
      </c>
    </row>
    <row r="19" spans="1:12" s="43" customFormat="1" ht="25.2" customHeight="1" x14ac:dyDescent="0.25">
      <c r="A19" s="90"/>
      <c r="B19" s="87"/>
      <c r="C19" s="92"/>
      <c r="D19" s="95"/>
      <c r="E19" s="87"/>
      <c r="F19" s="45">
        <v>7670.54</v>
      </c>
      <c r="G19" s="46" t="s">
        <v>490</v>
      </c>
      <c r="H19" s="42" t="s">
        <v>0</v>
      </c>
      <c r="I19" s="42">
        <v>4134</v>
      </c>
      <c r="J19" s="44">
        <v>53748</v>
      </c>
      <c r="K19" s="95"/>
      <c r="L19" s="87"/>
    </row>
    <row r="20" spans="1:12" s="43" customFormat="1" ht="45.6" customHeight="1" x14ac:dyDescent="0.25">
      <c r="A20" s="97"/>
      <c r="B20" s="88"/>
      <c r="C20" s="93"/>
      <c r="D20" s="96"/>
      <c r="E20" s="88"/>
      <c r="F20" s="31">
        <f>SUM(F18:F19)</f>
        <v>45444.67</v>
      </c>
      <c r="G20" s="28" t="s">
        <v>558</v>
      </c>
      <c r="H20" s="28"/>
      <c r="I20" s="28"/>
      <c r="J20" s="30"/>
      <c r="K20" s="96"/>
      <c r="L20" s="88"/>
    </row>
    <row r="21" spans="1:12" s="43" customFormat="1" ht="36" customHeight="1" x14ac:dyDescent="0.25">
      <c r="A21" s="54">
        <f>A18+1</f>
        <v>7</v>
      </c>
      <c r="B21" s="38" t="s">
        <v>522</v>
      </c>
      <c r="C21" s="39">
        <v>38868</v>
      </c>
      <c r="D21" s="37">
        <v>3</v>
      </c>
      <c r="E21" s="37" t="s">
        <v>167</v>
      </c>
      <c r="F21" s="40">
        <v>5067.01</v>
      </c>
      <c r="G21" s="38" t="s">
        <v>490</v>
      </c>
      <c r="H21" s="37" t="s">
        <v>0</v>
      </c>
      <c r="I21" s="37">
        <v>4532</v>
      </c>
      <c r="J21" s="39">
        <v>57192</v>
      </c>
      <c r="K21" s="37" t="s">
        <v>9</v>
      </c>
      <c r="L21" s="38" t="s">
        <v>517</v>
      </c>
    </row>
    <row r="22" spans="1:12" s="43" customFormat="1" ht="25.35" customHeight="1" x14ac:dyDescent="0.25">
      <c r="A22" s="89">
        <f>A21+1</f>
        <v>8</v>
      </c>
      <c r="B22" s="86" t="s">
        <v>523</v>
      </c>
      <c r="C22" s="91">
        <v>30158</v>
      </c>
      <c r="D22" s="94">
        <v>5</v>
      </c>
      <c r="E22" s="94" t="s">
        <v>37</v>
      </c>
      <c r="F22" s="51">
        <v>2573.13</v>
      </c>
      <c r="G22" s="52" t="s">
        <v>164</v>
      </c>
      <c r="H22" s="52" t="s">
        <v>0</v>
      </c>
      <c r="I22" s="52">
        <v>3267</v>
      </c>
      <c r="J22" s="53">
        <v>48533</v>
      </c>
      <c r="K22" s="86" t="s">
        <v>396</v>
      </c>
      <c r="L22" s="86" t="s">
        <v>517</v>
      </c>
    </row>
    <row r="23" spans="1:12" s="43" customFormat="1" ht="25.35" customHeight="1" x14ac:dyDescent="0.25">
      <c r="A23" s="90"/>
      <c r="B23" s="87"/>
      <c r="C23" s="92"/>
      <c r="D23" s="95"/>
      <c r="E23" s="95"/>
      <c r="F23" s="45">
        <v>28.02</v>
      </c>
      <c r="G23" s="42" t="s">
        <v>31</v>
      </c>
      <c r="H23" s="42" t="s">
        <v>0</v>
      </c>
      <c r="I23" s="42" t="s">
        <v>31</v>
      </c>
      <c r="J23" s="44">
        <v>52486</v>
      </c>
      <c r="K23" s="87"/>
      <c r="L23" s="87"/>
    </row>
    <row r="24" spans="1:12" s="43" customFormat="1" ht="25.35" customHeight="1" x14ac:dyDescent="0.25">
      <c r="A24" s="97"/>
      <c r="B24" s="88"/>
      <c r="C24" s="93"/>
      <c r="D24" s="96"/>
      <c r="E24" s="96"/>
      <c r="F24" s="31">
        <f>SUM(F22:F23)</f>
        <v>2601.15</v>
      </c>
      <c r="G24" s="28" t="s">
        <v>558</v>
      </c>
      <c r="H24" s="28"/>
      <c r="I24" s="28"/>
      <c r="J24" s="30"/>
      <c r="K24" s="88"/>
      <c r="L24" s="88"/>
    </row>
    <row r="25" spans="1:12" s="43" customFormat="1" ht="25.35" customHeight="1" x14ac:dyDescent="0.25">
      <c r="A25" s="89">
        <v>9</v>
      </c>
      <c r="B25" s="86" t="s">
        <v>524</v>
      </c>
      <c r="C25" s="91">
        <v>32846</v>
      </c>
      <c r="D25" s="94">
        <v>4</v>
      </c>
      <c r="E25" s="94" t="s">
        <v>29</v>
      </c>
      <c r="F25" s="45">
        <v>250.33</v>
      </c>
      <c r="G25" s="42" t="s">
        <v>31</v>
      </c>
      <c r="H25" s="46" t="s">
        <v>488</v>
      </c>
      <c r="I25" s="42" t="s">
        <v>31</v>
      </c>
      <c r="J25" s="44">
        <v>55415</v>
      </c>
      <c r="K25" s="94" t="s">
        <v>9</v>
      </c>
      <c r="L25" s="86" t="s">
        <v>516</v>
      </c>
    </row>
    <row r="26" spans="1:12" s="43" customFormat="1" ht="25.35" customHeight="1" x14ac:dyDescent="0.25">
      <c r="A26" s="90"/>
      <c r="B26" s="87"/>
      <c r="C26" s="92"/>
      <c r="D26" s="95"/>
      <c r="E26" s="95"/>
      <c r="F26" s="45">
        <v>43.98</v>
      </c>
      <c r="G26" s="42" t="s">
        <v>249</v>
      </c>
      <c r="H26" s="46" t="s">
        <v>488</v>
      </c>
      <c r="I26" s="42" t="s">
        <v>249</v>
      </c>
      <c r="J26" s="44">
        <v>44062</v>
      </c>
      <c r="K26" s="95"/>
      <c r="L26" s="87"/>
    </row>
    <row r="27" spans="1:12" s="43" customFormat="1" ht="20.399999999999999" customHeight="1" x14ac:dyDescent="0.25">
      <c r="A27" s="97"/>
      <c r="B27" s="88"/>
      <c r="C27" s="93"/>
      <c r="D27" s="96"/>
      <c r="E27" s="96"/>
      <c r="F27" s="31">
        <f>SUM(F25:F26)</f>
        <v>294.31</v>
      </c>
      <c r="G27" s="28" t="s">
        <v>558</v>
      </c>
      <c r="H27" s="28"/>
      <c r="I27" s="28"/>
      <c r="J27" s="30"/>
      <c r="K27" s="96"/>
      <c r="L27" s="88"/>
    </row>
    <row r="28" spans="1:12" s="43" customFormat="1" ht="25.35" customHeight="1" x14ac:dyDescent="0.25">
      <c r="A28" s="89">
        <v>10</v>
      </c>
      <c r="B28" s="86" t="s">
        <v>525</v>
      </c>
      <c r="C28" s="91">
        <v>18625</v>
      </c>
      <c r="D28" s="94">
        <v>3</v>
      </c>
      <c r="E28" s="94" t="s">
        <v>33</v>
      </c>
      <c r="F28" s="45">
        <v>1025.3599999999999</v>
      </c>
      <c r="G28" s="42" t="s">
        <v>164</v>
      </c>
      <c r="H28" s="42" t="s">
        <v>0</v>
      </c>
      <c r="I28" s="42">
        <v>3617</v>
      </c>
      <c r="J28" s="44">
        <v>61019</v>
      </c>
      <c r="K28" s="94" t="s">
        <v>9</v>
      </c>
      <c r="L28" s="86" t="s">
        <v>517</v>
      </c>
    </row>
    <row r="29" spans="1:12" s="43" customFormat="1" ht="25.35" customHeight="1" x14ac:dyDescent="0.25">
      <c r="A29" s="90"/>
      <c r="B29" s="87"/>
      <c r="C29" s="92"/>
      <c r="D29" s="95"/>
      <c r="E29" s="95"/>
      <c r="F29" s="45">
        <v>4863.7299999999996</v>
      </c>
      <c r="G29" s="46" t="s">
        <v>491</v>
      </c>
      <c r="H29" s="42" t="s">
        <v>0</v>
      </c>
      <c r="I29" s="42">
        <v>4445</v>
      </c>
      <c r="J29" s="44">
        <v>57752</v>
      </c>
      <c r="K29" s="95"/>
      <c r="L29" s="87"/>
    </row>
    <row r="30" spans="1:12" s="43" customFormat="1" ht="25.35" customHeight="1" x14ac:dyDescent="0.25">
      <c r="A30" s="90"/>
      <c r="B30" s="87"/>
      <c r="C30" s="92"/>
      <c r="D30" s="95"/>
      <c r="E30" s="95"/>
      <c r="F30" s="45">
        <v>138.54</v>
      </c>
      <c r="G30" s="46" t="s">
        <v>492</v>
      </c>
      <c r="H30" s="46" t="s">
        <v>488</v>
      </c>
      <c r="I30" s="42" t="s">
        <v>335</v>
      </c>
      <c r="J30" s="44">
        <v>61019</v>
      </c>
      <c r="K30" s="95"/>
      <c r="L30" s="87"/>
    </row>
    <row r="31" spans="1:12" s="43" customFormat="1" ht="21.6" customHeight="1" x14ac:dyDescent="0.25">
      <c r="A31" s="97"/>
      <c r="B31" s="88"/>
      <c r="C31" s="93"/>
      <c r="D31" s="96"/>
      <c r="E31" s="96"/>
      <c r="F31" s="31">
        <f>SUM(F28:F30)</f>
        <v>6027.6299999999992</v>
      </c>
      <c r="G31" s="28" t="s">
        <v>558</v>
      </c>
      <c r="H31" s="28"/>
      <c r="I31" s="28"/>
      <c r="J31" s="30"/>
      <c r="K31" s="96"/>
      <c r="L31" s="88"/>
    </row>
    <row r="32" spans="1:12" s="43" customFormat="1" ht="36" customHeight="1" x14ac:dyDescent="0.25">
      <c r="A32" s="54">
        <v>11</v>
      </c>
      <c r="B32" s="38" t="s">
        <v>526</v>
      </c>
      <c r="C32" s="39">
        <v>24483</v>
      </c>
      <c r="D32" s="37">
        <v>2</v>
      </c>
      <c r="E32" s="37" t="s">
        <v>27</v>
      </c>
      <c r="F32" s="40">
        <v>10.18</v>
      </c>
      <c r="G32" s="38" t="s">
        <v>494</v>
      </c>
      <c r="H32" s="37" t="s">
        <v>338</v>
      </c>
      <c r="I32" s="37">
        <v>4501</v>
      </c>
      <c r="J32" s="41">
        <v>61007</v>
      </c>
      <c r="K32" s="37" t="s">
        <v>243</v>
      </c>
      <c r="L32" s="38" t="s">
        <v>517</v>
      </c>
    </row>
    <row r="33" spans="1:12" s="43" customFormat="1" ht="25.35" customHeight="1" x14ac:dyDescent="0.25">
      <c r="A33" s="89">
        <v>12</v>
      </c>
      <c r="B33" s="86" t="s">
        <v>527</v>
      </c>
      <c r="C33" s="91">
        <v>32811</v>
      </c>
      <c r="D33" s="94">
        <v>3</v>
      </c>
      <c r="E33" s="94" t="s">
        <v>33</v>
      </c>
      <c r="F33" s="51">
        <v>33.1</v>
      </c>
      <c r="G33" s="52" t="s">
        <v>164</v>
      </c>
      <c r="H33" s="52" t="s">
        <v>0</v>
      </c>
      <c r="I33" s="52">
        <v>3809</v>
      </c>
      <c r="J33" s="53">
        <v>51072</v>
      </c>
      <c r="K33" s="94" t="s">
        <v>9</v>
      </c>
      <c r="L33" s="86" t="s">
        <v>517</v>
      </c>
    </row>
    <row r="34" spans="1:12" s="43" customFormat="1" ht="25.35" customHeight="1" x14ac:dyDescent="0.25">
      <c r="A34" s="90"/>
      <c r="B34" s="87"/>
      <c r="C34" s="92"/>
      <c r="D34" s="95"/>
      <c r="E34" s="95"/>
      <c r="F34" s="45">
        <v>8.25</v>
      </c>
      <c r="G34" s="46" t="s">
        <v>495</v>
      </c>
      <c r="H34" s="42" t="s">
        <v>0</v>
      </c>
      <c r="I34" s="42" t="s">
        <v>334</v>
      </c>
      <c r="J34" s="44">
        <v>51072</v>
      </c>
      <c r="K34" s="95"/>
      <c r="L34" s="87"/>
    </row>
    <row r="35" spans="1:12" s="43" customFormat="1" ht="19.95" customHeight="1" x14ac:dyDescent="0.25">
      <c r="A35" s="97"/>
      <c r="B35" s="88"/>
      <c r="C35" s="93"/>
      <c r="D35" s="96"/>
      <c r="E35" s="96"/>
      <c r="F35" s="31">
        <f>SUM(F33:F34)</f>
        <v>41.35</v>
      </c>
      <c r="G35" s="28" t="s">
        <v>558</v>
      </c>
      <c r="H35" s="28"/>
      <c r="I35" s="28"/>
      <c r="J35" s="30"/>
      <c r="K35" s="96"/>
      <c r="L35" s="88"/>
    </row>
    <row r="36" spans="1:12" s="43" customFormat="1" ht="25.35" customHeight="1" x14ac:dyDescent="0.25">
      <c r="A36" s="89">
        <v>13</v>
      </c>
      <c r="B36" s="86" t="s">
        <v>528</v>
      </c>
      <c r="C36" s="91">
        <v>26886</v>
      </c>
      <c r="D36" s="94">
        <v>5</v>
      </c>
      <c r="E36" s="94" t="s">
        <v>36</v>
      </c>
      <c r="F36" s="45">
        <v>952.55</v>
      </c>
      <c r="G36" s="42" t="s">
        <v>164</v>
      </c>
      <c r="H36" s="42" t="s">
        <v>162</v>
      </c>
      <c r="I36" s="42">
        <v>2742</v>
      </c>
      <c r="J36" s="47">
        <v>63261</v>
      </c>
      <c r="K36" s="86" t="s">
        <v>505</v>
      </c>
      <c r="L36" s="86" t="s">
        <v>517</v>
      </c>
    </row>
    <row r="37" spans="1:12" s="43" customFormat="1" ht="25.35" customHeight="1" x14ac:dyDescent="0.25">
      <c r="A37" s="90"/>
      <c r="B37" s="87"/>
      <c r="C37" s="92"/>
      <c r="D37" s="95"/>
      <c r="E37" s="95"/>
      <c r="F37" s="45">
        <v>4.1100000000000003</v>
      </c>
      <c r="G37" s="42" t="s">
        <v>11</v>
      </c>
      <c r="H37" s="42" t="s">
        <v>0</v>
      </c>
      <c r="I37" s="42" t="s">
        <v>11</v>
      </c>
      <c r="J37" s="47">
        <v>48213</v>
      </c>
      <c r="K37" s="87"/>
      <c r="L37" s="87"/>
    </row>
    <row r="38" spans="1:12" s="43" customFormat="1" ht="24" customHeight="1" x14ac:dyDescent="0.25">
      <c r="A38" s="97"/>
      <c r="B38" s="88"/>
      <c r="C38" s="93"/>
      <c r="D38" s="96"/>
      <c r="E38" s="96"/>
      <c r="F38" s="31">
        <f>SUM(F36:F37)</f>
        <v>956.66</v>
      </c>
      <c r="G38" s="28" t="s">
        <v>558</v>
      </c>
      <c r="H38" s="28"/>
      <c r="I38" s="28"/>
      <c r="J38" s="56"/>
      <c r="K38" s="88"/>
      <c r="L38" s="88"/>
    </row>
    <row r="39" spans="1:12" s="43" customFormat="1" ht="45" customHeight="1" x14ac:dyDescent="0.25">
      <c r="A39" s="115">
        <v>14</v>
      </c>
      <c r="B39" s="102" t="s">
        <v>102</v>
      </c>
      <c r="C39" s="103">
        <v>30349</v>
      </c>
      <c r="D39" s="104">
        <v>1</v>
      </c>
      <c r="E39" s="104" t="s">
        <v>38</v>
      </c>
      <c r="F39" s="70">
        <v>228.36</v>
      </c>
      <c r="G39" s="71" t="s">
        <v>164</v>
      </c>
      <c r="H39" s="71" t="s">
        <v>162</v>
      </c>
      <c r="I39" s="71">
        <v>2742</v>
      </c>
      <c r="J39" s="73">
        <v>48735</v>
      </c>
      <c r="K39" s="102" t="s">
        <v>505</v>
      </c>
      <c r="L39" s="102" t="s">
        <v>517</v>
      </c>
    </row>
    <row r="40" spans="1:12" s="43" customFormat="1" ht="25.35" customHeight="1" x14ac:dyDescent="0.25">
      <c r="A40" s="115"/>
      <c r="B40" s="102"/>
      <c r="C40" s="103"/>
      <c r="D40" s="104"/>
      <c r="E40" s="104"/>
      <c r="F40" s="70">
        <v>0.17</v>
      </c>
      <c r="G40" s="71" t="s">
        <v>642</v>
      </c>
      <c r="H40" s="71" t="s">
        <v>643</v>
      </c>
      <c r="I40" s="71" t="s">
        <v>644</v>
      </c>
      <c r="J40" s="73">
        <v>46801</v>
      </c>
      <c r="K40" s="102"/>
      <c r="L40" s="102"/>
    </row>
    <row r="41" spans="1:12" s="43" customFormat="1" ht="25.35" customHeight="1" x14ac:dyDescent="0.25">
      <c r="A41" s="115"/>
      <c r="B41" s="102"/>
      <c r="C41" s="103"/>
      <c r="D41" s="104"/>
      <c r="E41" s="104"/>
      <c r="F41" s="70">
        <f>SUM(F39:F40)</f>
        <v>228.53</v>
      </c>
      <c r="G41" s="71" t="s">
        <v>558</v>
      </c>
      <c r="H41" s="71"/>
      <c r="I41" s="71"/>
      <c r="J41" s="73"/>
      <c r="K41" s="102"/>
      <c r="L41" s="102"/>
    </row>
    <row r="42" spans="1:12" s="43" customFormat="1" ht="25.35" customHeight="1" x14ac:dyDescent="0.25">
      <c r="A42" s="115">
        <v>15</v>
      </c>
      <c r="B42" s="102" t="s">
        <v>529</v>
      </c>
      <c r="C42" s="103">
        <v>13311</v>
      </c>
      <c r="D42" s="104">
        <v>4</v>
      </c>
      <c r="E42" s="104" t="s">
        <v>29</v>
      </c>
      <c r="F42" s="70">
        <v>2944.07</v>
      </c>
      <c r="G42" s="71" t="s">
        <v>164</v>
      </c>
      <c r="H42" s="71" t="s">
        <v>162</v>
      </c>
      <c r="I42" s="71">
        <v>3623</v>
      </c>
      <c r="J42" s="73">
        <v>61019</v>
      </c>
      <c r="K42" s="104" t="s">
        <v>9</v>
      </c>
      <c r="L42" s="102" t="s">
        <v>516</v>
      </c>
    </row>
    <row r="43" spans="1:12" s="43" customFormat="1" ht="25.35" customHeight="1" x14ac:dyDescent="0.25">
      <c r="A43" s="115"/>
      <c r="B43" s="102"/>
      <c r="C43" s="103"/>
      <c r="D43" s="104"/>
      <c r="E43" s="104"/>
      <c r="F43" s="70">
        <v>375.14</v>
      </c>
      <c r="G43" s="72" t="s">
        <v>496</v>
      </c>
      <c r="H43" s="71" t="s">
        <v>0</v>
      </c>
      <c r="I43" s="71" t="s">
        <v>334</v>
      </c>
      <c r="J43" s="73">
        <v>55614</v>
      </c>
      <c r="K43" s="104"/>
      <c r="L43" s="102"/>
    </row>
    <row r="44" spans="1:12" s="43" customFormat="1" ht="25.35" customHeight="1" x14ac:dyDescent="0.25">
      <c r="A44" s="115"/>
      <c r="B44" s="102"/>
      <c r="C44" s="103"/>
      <c r="D44" s="104"/>
      <c r="E44" s="104"/>
      <c r="F44" s="70">
        <f>SUM(F42:F43)</f>
        <v>3319.21</v>
      </c>
      <c r="G44" s="71" t="s">
        <v>558</v>
      </c>
      <c r="H44" s="71"/>
      <c r="I44" s="71"/>
      <c r="J44" s="73"/>
      <c r="K44" s="104"/>
      <c r="L44" s="102"/>
    </row>
    <row r="45" spans="1:12" s="43" customFormat="1" ht="25.2" customHeight="1" x14ac:dyDescent="0.25">
      <c r="A45" s="98">
        <v>16</v>
      </c>
      <c r="B45" s="102" t="s">
        <v>530</v>
      </c>
      <c r="C45" s="103">
        <v>24604</v>
      </c>
      <c r="D45" s="104">
        <v>3</v>
      </c>
      <c r="E45" s="102" t="s">
        <v>511</v>
      </c>
      <c r="F45" s="70">
        <v>1653.27</v>
      </c>
      <c r="G45" s="71" t="s">
        <v>164</v>
      </c>
      <c r="H45" s="71" t="s">
        <v>0</v>
      </c>
      <c r="I45" s="71">
        <v>2468</v>
      </c>
      <c r="J45" s="69">
        <v>62012</v>
      </c>
      <c r="K45" s="104" t="s">
        <v>9</v>
      </c>
      <c r="L45" s="108" t="s">
        <v>516</v>
      </c>
    </row>
    <row r="46" spans="1:12" s="43" customFormat="1" ht="27" customHeight="1" x14ac:dyDescent="0.25">
      <c r="A46" s="99"/>
      <c r="B46" s="102"/>
      <c r="C46" s="103"/>
      <c r="D46" s="104"/>
      <c r="E46" s="102"/>
      <c r="F46" s="70">
        <v>0.56000000000000005</v>
      </c>
      <c r="G46" s="72" t="s">
        <v>497</v>
      </c>
      <c r="H46" s="71" t="s">
        <v>0</v>
      </c>
      <c r="I46" s="71" t="s">
        <v>334</v>
      </c>
      <c r="J46" s="69">
        <v>61258</v>
      </c>
      <c r="K46" s="104"/>
      <c r="L46" s="106"/>
    </row>
    <row r="47" spans="1:12" s="43" customFormat="1" ht="21" customHeight="1" x14ac:dyDescent="0.25">
      <c r="A47" s="105"/>
      <c r="B47" s="102"/>
      <c r="C47" s="103"/>
      <c r="D47" s="104"/>
      <c r="E47" s="102"/>
      <c r="F47" s="70">
        <f>SUM(F45:F46)</f>
        <v>1653.83</v>
      </c>
      <c r="G47" s="71" t="s">
        <v>558</v>
      </c>
      <c r="H47" s="71"/>
      <c r="I47" s="71"/>
      <c r="J47" s="69"/>
      <c r="K47" s="104"/>
      <c r="L47" s="107"/>
    </row>
    <row r="48" spans="1:12" s="43" customFormat="1" ht="22.2" customHeight="1" x14ac:dyDescent="0.25">
      <c r="A48" s="98">
        <v>17</v>
      </c>
      <c r="B48" s="108" t="s">
        <v>531</v>
      </c>
      <c r="C48" s="109">
        <v>36798</v>
      </c>
      <c r="D48" s="112">
        <v>3</v>
      </c>
      <c r="E48" s="112" t="s">
        <v>157</v>
      </c>
      <c r="F48" s="70">
        <v>187.47</v>
      </c>
      <c r="G48" s="71" t="s">
        <v>164</v>
      </c>
      <c r="H48" s="71" t="s">
        <v>0</v>
      </c>
      <c r="I48" s="71">
        <v>4305</v>
      </c>
      <c r="J48" s="69">
        <v>55440</v>
      </c>
      <c r="K48" s="112" t="s">
        <v>8</v>
      </c>
      <c r="L48" s="100" t="s">
        <v>517</v>
      </c>
    </row>
    <row r="49" spans="1:12" s="43" customFormat="1" ht="25.35" customHeight="1" x14ac:dyDescent="0.25">
      <c r="A49" s="99"/>
      <c r="B49" s="106"/>
      <c r="C49" s="110"/>
      <c r="D49" s="113"/>
      <c r="E49" s="113"/>
      <c r="F49" s="70">
        <v>276.26</v>
      </c>
      <c r="G49" s="72" t="s">
        <v>491</v>
      </c>
      <c r="H49" s="71" t="s">
        <v>0</v>
      </c>
      <c r="I49" s="71">
        <v>4336</v>
      </c>
      <c r="J49" s="69">
        <v>55440</v>
      </c>
      <c r="K49" s="113"/>
      <c r="L49" s="101"/>
    </row>
    <row r="50" spans="1:12" s="43" customFormat="1" ht="25.35" customHeight="1" x14ac:dyDescent="0.25">
      <c r="A50" s="99"/>
      <c r="B50" s="106"/>
      <c r="C50" s="110"/>
      <c r="D50" s="113"/>
      <c r="E50" s="113"/>
      <c r="F50" s="70">
        <v>100.28</v>
      </c>
      <c r="G50" s="71" t="s">
        <v>13</v>
      </c>
      <c r="H50" s="72" t="s">
        <v>488</v>
      </c>
      <c r="I50" s="71" t="s">
        <v>13</v>
      </c>
      <c r="J50" s="69">
        <v>55440</v>
      </c>
      <c r="K50" s="113"/>
      <c r="L50" s="101"/>
    </row>
    <row r="51" spans="1:12" s="43" customFormat="1" ht="18" customHeight="1" x14ac:dyDescent="0.25">
      <c r="A51" s="99"/>
      <c r="B51" s="107"/>
      <c r="C51" s="111"/>
      <c r="D51" s="114"/>
      <c r="E51" s="114"/>
      <c r="F51" s="70">
        <f>SUM(F48:F50)</f>
        <v>564.01</v>
      </c>
      <c r="G51" s="71" t="s">
        <v>558</v>
      </c>
      <c r="H51" s="71"/>
      <c r="I51" s="71"/>
      <c r="J51" s="69"/>
      <c r="K51" s="114"/>
      <c r="L51" s="101"/>
    </row>
    <row r="52" spans="1:12" s="43" customFormat="1" ht="25.2" customHeight="1" x14ac:dyDescent="0.25">
      <c r="A52" s="99">
        <v>18</v>
      </c>
      <c r="B52" s="102" t="s">
        <v>532</v>
      </c>
      <c r="C52" s="103">
        <v>35517</v>
      </c>
      <c r="D52" s="104">
        <v>3</v>
      </c>
      <c r="E52" s="102" t="s">
        <v>512</v>
      </c>
      <c r="F52" s="70">
        <v>50035.519999999997</v>
      </c>
      <c r="G52" s="71" t="s">
        <v>164</v>
      </c>
      <c r="H52" s="71" t="s">
        <v>0</v>
      </c>
      <c r="I52" s="71">
        <v>4166</v>
      </c>
      <c r="J52" s="69">
        <v>54500</v>
      </c>
      <c r="K52" s="104" t="s">
        <v>6</v>
      </c>
      <c r="L52" s="106" t="s">
        <v>517</v>
      </c>
    </row>
    <row r="53" spans="1:12" s="43" customFormat="1" ht="25.35" customHeight="1" x14ac:dyDescent="0.25">
      <c r="A53" s="99"/>
      <c r="B53" s="102"/>
      <c r="C53" s="103"/>
      <c r="D53" s="104"/>
      <c r="E53" s="102"/>
      <c r="F53" s="70">
        <v>8064.03</v>
      </c>
      <c r="G53" s="71" t="s">
        <v>42</v>
      </c>
      <c r="H53" s="71" t="s">
        <v>0</v>
      </c>
      <c r="I53" s="71" t="s">
        <v>42</v>
      </c>
      <c r="J53" s="69">
        <v>53177</v>
      </c>
      <c r="K53" s="104"/>
      <c r="L53" s="106"/>
    </row>
    <row r="54" spans="1:12" s="43" customFormat="1" ht="25.35" customHeight="1" x14ac:dyDescent="0.25">
      <c r="A54" s="99"/>
      <c r="B54" s="102"/>
      <c r="C54" s="103"/>
      <c r="D54" s="104"/>
      <c r="E54" s="102"/>
      <c r="F54" s="70">
        <v>20</v>
      </c>
      <c r="G54" s="72" t="s">
        <v>498</v>
      </c>
      <c r="H54" s="71" t="s">
        <v>0</v>
      </c>
      <c r="I54" s="71" t="s">
        <v>336</v>
      </c>
      <c r="J54" s="73">
        <v>54510</v>
      </c>
      <c r="K54" s="104"/>
      <c r="L54" s="106"/>
    </row>
    <row r="55" spans="1:12" s="43" customFormat="1" ht="42.6" customHeight="1" x14ac:dyDescent="0.25">
      <c r="A55" s="105"/>
      <c r="B55" s="102"/>
      <c r="C55" s="103"/>
      <c r="D55" s="104"/>
      <c r="E55" s="102"/>
      <c r="F55" s="70">
        <f>SUM(F52:F54)</f>
        <v>58119.549999999996</v>
      </c>
      <c r="G55" s="71" t="s">
        <v>558</v>
      </c>
      <c r="H55" s="71"/>
      <c r="I55" s="71"/>
      <c r="J55" s="73"/>
      <c r="K55" s="104"/>
      <c r="L55" s="107"/>
    </row>
    <row r="56" spans="1:12" s="43" customFormat="1" ht="33.75" customHeight="1" x14ac:dyDescent="0.25">
      <c r="A56" s="89">
        <v>19</v>
      </c>
      <c r="B56" s="86" t="s">
        <v>533</v>
      </c>
      <c r="C56" s="91">
        <v>22587</v>
      </c>
      <c r="D56" s="94">
        <v>4</v>
      </c>
      <c r="E56" s="94" t="s">
        <v>18</v>
      </c>
      <c r="F56" s="45">
        <v>178.96</v>
      </c>
      <c r="G56" s="42" t="s">
        <v>164</v>
      </c>
      <c r="H56" s="42" t="s">
        <v>0</v>
      </c>
      <c r="I56" s="42">
        <v>3630</v>
      </c>
      <c r="J56" s="44">
        <v>61019</v>
      </c>
      <c r="K56" s="94" t="s">
        <v>9</v>
      </c>
      <c r="L56" s="86" t="s">
        <v>647</v>
      </c>
    </row>
    <row r="57" spans="1:12" s="43" customFormat="1" ht="22.2" customHeight="1" x14ac:dyDescent="0.25">
      <c r="A57" s="90"/>
      <c r="B57" s="87"/>
      <c r="C57" s="92"/>
      <c r="D57" s="95"/>
      <c r="E57" s="95"/>
      <c r="F57" s="45">
        <v>17.2</v>
      </c>
      <c r="G57" s="46" t="s">
        <v>560</v>
      </c>
      <c r="H57" s="42" t="s">
        <v>0</v>
      </c>
      <c r="I57" s="42" t="s">
        <v>336</v>
      </c>
      <c r="J57" s="44">
        <v>47061</v>
      </c>
      <c r="K57" s="95"/>
      <c r="L57" s="87"/>
    </row>
    <row r="58" spans="1:12" s="43" customFormat="1" ht="23.4" customHeight="1" x14ac:dyDescent="0.25">
      <c r="A58" s="97"/>
      <c r="B58" s="88"/>
      <c r="C58" s="93"/>
      <c r="D58" s="96"/>
      <c r="E58" s="96"/>
      <c r="F58" s="31">
        <f>SUM(F56:F57)</f>
        <v>196.16</v>
      </c>
      <c r="G58" s="28" t="s">
        <v>558</v>
      </c>
      <c r="H58" s="28"/>
      <c r="I58" s="28"/>
      <c r="J58" s="30"/>
      <c r="K58" s="96"/>
      <c r="L58" s="88"/>
    </row>
    <row r="59" spans="1:12" s="43" customFormat="1" ht="18.75" customHeight="1" x14ac:dyDescent="0.25">
      <c r="A59" s="89">
        <v>20</v>
      </c>
      <c r="B59" s="87" t="s">
        <v>534</v>
      </c>
      <c r="C59" s="92">
        <v>38504</v>
      </c>
      <c r="D59" s="95">
        <v>2</v>
      </c>
      <c r="E59" s="95" t="s">
        <v>64</v>
      </c>
      <c r="F59" s="45">
        <v>55.67</v>
      </c>
      <c r="G59" s="42" t="s">
        <v>164</v>
      </c>
      <c r="H59" s="42" t="s">
        <v>0</v>
      </c>
      <c r="I59" s="42">
        <v>4501</v>
      </c>
      <c r="J59" s="44">
        <v>56765</v>
      </c>
      <c r="K59" s="95" t="s">
        <v>9</v>
      </c>
      <c r="L59" s="86" t="s">
        <v>517</v>
      </c>
    </row>
    <row r="60" spans="1:12" s="43" customFormat="1" ht="25.35" customHeight="1" x14ac:dyDescent="0.25">
      <c r="A60" s="90"/>
      <c r="B60" s="87"/>
      <c r="C60" s="92"/>
      <c r="D60" s="95"/>
      <c r="E60" s="95"/>
      <c r="F60" s="45">
        <v>658.24</v>
      </c>
      <c r="G60" s="42" t="s">
        <v>49</v>
      </c>
      <c r="H60" s="42" t="s">
        <v>0</v>
      </c>
      <c r="I60" s="42" t="s">
        <v>49</v>
      </c>
      <c r="J60" s="44">
        <v>56834</v>
      </c>
      <c r="K60" s="95"/>
      <c r="L60" s="87"/>
    </row>
    <row r="61" spans="1:12" s="43" customFormat="1" ht="25.35" customHeight="1" x14ac:dyDescent="0.25">
      <c r="A61" s="97"/>
      <c r="B61" s="88"/>
      <c r="C61" s="93"/>
      <c r="D61" s="96"/>
      <c r="E61" s="96"/>
      <c r="F61" s="31">
        <f>SUM(F59:F60)</f>
        <v>713.91</v>
      </c>
      <c r="G61" s="28" t="s">
        <v>558</v>
      </c>
      <c r="H61" s="28"/>
      <c r="I61" s="28"/>
      <c r="J61" s="30"/>
      <c r="K61" s="96"/>
      <c r="L61" s="88"/>
    </row>
    <row r="62" spans="1:12" s="43" customFormat="1" ht="21" customHeight="1" x14ac:dyDescent="0.25">
      <c r="A62" s="89">
        <v>21</v>
      </c>
      <c r="B62" s="86" t="s">
        <v>535</v>
      </c>
      <c r="C62" s="91">
        <v>30546</v>
      </c>
      <c r="D62" s="94">
        <v>4</v>
      </c>
      <c r="E62" s="94" t="s">
        <v>18</v>
      </c>
      <c r="F62" s="51">
        <v>561.61</v>
      </c>
      <c r="G62" s="52" t="s">
        <v>164</v>
      </c>
      <c r="H62" s="52" t="s">
        <v>0</v>
      </c>
      <c r="I62" s="52">
        <v>3340</v>
      </c>
      <c r="J62" s="53">
        <v>49014</v>
      </c>
      <c r="K62" s="86" t="s">
        <v>505</v>
      </c>
      <c r="L62" s="86" t="s">
        <v>516</v>
      </c>
    </row>
    <row r="63" spans="1:12" s="43" customFormat="1" ht="25.35" customHeight="1" x14ac:dyDescent="0.25">
      <c r="A63" s="90"/>
      <c r="B63" s="87"/>
      <c r="C63" s="92"/>
      <c r="D63" s="95"/>
      <c r="E63" s="95"/>
      <c r="F63" s="45">
        <v>880.83</v>
      </c>
      <c r="G63" s="46" t="s">
        <v>489</v>
      </c>
      <c r="H63" s="42" t="s">
        <v>0</v>
      </c>
      <c r="I63" s="42" t="s">
        <v>334</v>
      </c>
      <c r="J63" s="44">
        <v>55328</v>
      </c>
      <c r="K63" s="87"/>
      <c r="L63" s="87"/>
    </row>
    <row r="64" spans="1:12" s="43" customFormat="1" ht="20.25" customHeight="1" x14ac:dyDescent="0.25">
      <c r="A64" s="97"/>
      <c r="B64" s="88"/>
      <c r="C64" s="93"/>
      <c r="D64" s="96"/>
      <c r="E64" s="96"/>
      <c r="F64" s="31">
        <f>SUM(F62:F63)</f>
        <v>1442.44</v>
      </c>
      <c r="G64" s="28" t="s">
        <v>558</v>
      </c>
      <c r="H64" s="28"/>
      <c r="I64" s="28"/>
      <c r="J64" s="30"/>
      <c r="K64" s="88"/>
      <c r="L64" s="88"/>
    </row>
    <row r="65" spans="1:12" s="43" customFormat="1" ht="19.5" customHeight="1" x14ac:dyDescent="0.25">
      <c r="A65" s="89">
        <v>22</v>
      </c>
      <c r="B65" s="86" t="s">
        <v>561</v>
      </c>
      <c r="C65" s="91">
        <v>22587</v>
      </c>
      <c r="D65" s="94">
        <v>4</v>
      </c>
      <c r="E65" s="94" t="s">
        <v>18</v>
      </c>
      <c r="F65" s="51">
        <v>119.95</v>
      </c>
      <c r="G65" s="52" t="s">
        <v>164</v>
      </c>
      <c r="H65" s="52" t="s">
        <v>0</v>
      </c>
      <c r="I65" s="52">
        <v>3630</v>
      </c>
      <c r="J65" s="53">
        <v>61019</v>
      </c>
      <c r="K65" s="86" t="s">
        <v>506</v>
      </c>
      <c r="L65" s="86" t="s">
        <v>517</v>
      </c>
    </row>
    <row r="66" spans="1:12" s="43" customFormat="1" ht="25.35" customHeight="1" x14ac:dyDescent="0.25">
      <c r="A66" s="90"/>
      <c r="B66" s="87"/>
      <c r="C66" s="92"/>
      <c r="D66" s="95"/>
      <c r="E66" s="95"/>
      <c r="F66" s="45">
        <v>7.9</v>
      </c>
      <c r="G66" s="46" t="s">
        <v>489</v>
      </c>
      <c r="H66" s="42" t="s">
        <v>0</v>
      </c>
      <c r="I66" s="42" t="s">
        <v>334</v>
      </c>
      <c r="J66" s="44">
        <v>61019</v>
      </c>
      <c r="K66" s="87"/>
      <c r="L66" s="87"/>
    </row>
    <row r="67" spans="1:12" s="43" customFormat="1" ht="19.5" customHeight="1" x14ac:dyDescent="0.25">
      <c r="A67" s="97"/>
      <c r="B67" s="88"/>
      <c r="C67" s="93"/>
      <c r="D67" s="96"/>
      <c r="E67" s="96"/>
      <c r="F67" s="31">
        <f>SUM(F65:F66)</f>
        <v>127.85000000000001</v>
      </c>
      <c r="G67" s="28" t="s">
        <v>558</v>
      </c>
      <c r="H67" s="28"/>
      <c r="I67" s="28"/>
      <c r="J67" s="30"/>
      <c r="K67" s="88"/>
      <c r="L67" s="88"/>
    </row>
    <row r="68" spans="1:12" s="43" customFormat="1" ht="20.25" customHeight="1" x14ac:dyDescent="0.25">
      <c r="A68" s="89">
        <v>23</v>
      </c>
      <c r="B68" s="86" t="s">
        <v>536</v>
      </c>
      <c r="C68" s="91">
        <v>13324</v>
      </c>
      <c r="D68" s="94">
        <v>4</v>
      </c>
      <c r="E68" s="86" t="s">
        <v>513</v>
      </c>
      <c r="F68" s="45">
        <v>28936.92</v>
      </c>
      <c r="G68" s="42" t="s">
        <v>164</v>
      </c>
      <c r="H68" s="42" t="s">
        <v>0</v>
      </c>
      <c r="I68" s="42">
        <v>3636</v>
      </c>
      <c r="J68" s="44">
        <v>61019</v>
      </c>
      <c r="K68" s="94" t="s">
        <v>9</v>
      </c>
      <c r="L68" s="86" t="s">
        <v>516</v>
      </c>
    </row>
    <row r="69" spans="1:12" s="43" customFormat="1" ht="25.35" customHeight="1" x14ac:dyDescent="0.25">
      <c r="A69" s="90"/>
      <c r="B69" s="87"/>
      <c r="C69" s="92"/>
      <c r="D69" s="95"/>
      <c r="E69" s="87"/>
      <c r="F69" s="45">
        <v>8260.76</v>
      </c>
      <c r="G69" s="42" t="s">
        <v>51</v>
      </c>
      <c r="H69" s="46" t="s">
        <v>488</v>
      </c>
      <c r="I69" s="42" t="s">
        <v>51</v>
      </c>
      <c r="J69" s="44">
        <v>50120</v>
      </c>
      <c r="K69" s="95"/>
      <c r="L69" s="87"/>
    </row>
    <row r="70" spans="1:12" s="43" customFormat="1" ht="15.75" customHeight="1" x14ac:dyDescent="0.25">
      <c r="A70" s="97"/>
      <c r="B70" s="88"/>
      <c r="C70" s="93"/>
      <c r="D70" s="96"/>
      <c r="E70" s="88"/>
      <c r="F70" s="31">
        <f>SUM(F68:F69)</f>
        <v>37197.68</v>
      </c>
      <c r="G70" s="28" t="s">
        <v>558</v>
      </c>
      <c r="H70" s="28"/>
      <c r="I70" s="28"/>
      <c r="J70" s="30"/>
      <c r="K70" s="96"/>
      <c r="L70" s="88"/>
    </row>
    <row r="71" spans="1:12" s="43" customFormat="1" ht="30.75" customHeight="1" x14ac:dyDescent="0.25">
      <c r="A71" s="89">
        <v>24</v>
      </c>
      <c r="B71" s="86" t="s">
        <v>537</v>
      </c>
      <c r="C71" s="91">
        <v>30818</v>
      </c>
      <c r="D71" s="94">
        <v>3</v>
      </c>
      <c r="E71" s="94" t="s">
        <v>15</v>
      </c>
      <c r="F71" s="51">
        <v>529.20000000000005</v>
      </c>
      <c r="G71" s="52" t="s">
        <v>164</v>
      </c>
      <c r="H71" s="52" t="s">
        <v>0</v>
      </c>
      <c r="I71" s="52">
        <v>3421</v>
      </c>
      <c r="J71" s="53">
        <v>49654</v>
      </c>
      <c r="K71" s="86" t="s">
        <v>505</v>
      </c>
      <c r="L71" s="86" t="s">
        <v>516</v>
      </c>
    </row>
    <row r="72" spans="1:12" s="43" customFormat="1" ht="25.35" customHeight="1" x14ac:dyDescent="0.25">
      <c r="A72" s="90"/>
      <c r="B72" s="87"/>
      <c r="C72" s="92"/>
      <c r="D72" s="95"/>
      <c r="E72" s="95"/>
      <c r="F72" s="45">
        <v>26.87</v>
      </c>
      <c r="G72" s="46" t="s">
        <v>497</v>
      </c>
      <c r="H72" s="42" t="s">
        <v>0</v>
      </c>
      <c r="I72" s="42" t="s">
        <v>334</v>
      </c>
      <c r="J72" s="44">
        <v>49654</v>
      </c>
      <c r="K72" s="87"/>
      <c r="L72" s="87"/>
    </row>
    <row r="73" spans="1:12" s="43" customFormat="1" ht="73.2" customHeight="1" x14ac:dyDescent="0.25">
      <c r="A73" s="97"/>
      <c r="B73" s="88"/>
      <c r="C73" s="93"/>
      <c r="D73" s="96"/>
      <c r="E73" s="96"/>
      <c r="F73" s="31">
        <f>SUM(F71:F72)</f>
        <v>556.07000000000005</v>
      </c>
      <c r="G73" s="28" t="s">
        <v>558</v>
      </c>
      <c r="H73" s="28"/>
      <c r="I73" s="28"/>
      <c r="J73" s="30"/>
      <c r="K73" s="88"/>
      <c r="L73" s="88"/>
    </row>
    <row r="74" spans="1:12" s="43" customFormat="1" ht="22.2" customHeight="1" x14ac:dyDescent="0.25">
      <c r="A74" s="89">
        <v>25</v>
      </c>
      <c r="B74" s="86" t="s">
        <v>538</v>
      </c>
      <c r="C74" s="91">
        <v>3506</v>
      </c>
      <c r="D74" s="94">
        <v>2</v>
      </c>
      <c r="E74" s="94" t="s">
        <v>54</v>
      </c>
      <c r="F74" s="45">
        <v>3.11</v>
      </c>
      <c r="G74" s="42" t="s">
        <v>164</v>
      </c>
      <c r="H74" s="42" t="s">
        <v>162</v>
      </c>
      <c r="I74" s="42">
        <v>3639</v>
      </c>
      <c r="J74" s="44">
        <v>61019</v>
      </c>
      <c r="K74" s="86" t="s">
        <v>392</v>
      </c>
      <c r="L74" s="86" t="s">
        <v>517</v>
      </c>
    </row>
    <row r="75" spans="1:12" s="43" customFormat="1" ht="27.6" customHeight="1" x14ac:dyDescent="0.25">
      <c r="A75" s="90"/>
      <c r="B75" s="87"/>
      <c r="C75" s="92"/>
      <c r="D75" s="95"/>
      <c r="E75" s="95"/>
      <c r="F75" s="45">
        <v>613.94000000000005</v>
      </c>
      <c r="G75" s="42" t="s">
        <v>330</v>
      </c>
      <c r="H75" s="46" t="s">
        <v>488</v>
      </c>
      <c r="I75" s="42" t="s">
        <v>330</v>
      </c>
      <c r="J75" s="44">
        <v>45918</v>
      </c>
      <c r="K75" s="87"/>
      <c r="L75" s="87"/>
    </row>
    <row r="76" spans="1:12" s="43" customFormat="1" ht="25.2" customHeight="1" x14ac:dyDescent="0.25">
      <c r="A76" s="97"/>
      <c r="B76" s="88"/>
      <c r="C76" s="93"/>
      <c r="D76" s="96"/>
      <c r="E76" s="96"/>
      <c r="F76" s="31">
        <f>SUM(F74:F75)</f>
        <v>617.05000000000007</v>
      </c>
      <c r="G76" s="28" t="s">
        <v>558</v>
      </c>
      <c r="H76" s="28"/>
      <c r="I76" s="28"/>
      <c r="J76" s="30"/>
      <c r="K76" s="88"/>
      <c r="L76" s="87"/>
    </row>
    <row r="77" spans="1:12" s="43" customFormat="1" ht="25.2" customHeight="1" x14ac:dyDescent="0.25">
      <c r="A77" s="89">
        <v>26</v>
      </c>
      <c r="B77" s="87" t="s">
        <v>539</v>
      </c>
      <c r="C77" s="92">
        <v>36979</v>
      </c>
      <c r="D77" s="95">
        <v>1</v>
      </c>
      <c r="E77" s="95" t="s">
        <v>10</v>
      </c>
      <c r="F77" s="45">
        <v>1.58</v>
      </c>
      <c r="G77" s="42" t="s">
        <v>164</v>
      </c>
      <c r="H77" s="42" t="s">
        <v>0</v>
      </c>
      <c r="I77" s="42">
        <v>4324</v>
      </c>
      <c r="J77" s="44">
        <v>55240</v>
      </c>
      <c r="K77" s="87" t="s">
        <v>392</v>
      </c>
      <c r="L77" s="86" t="s">
        <v>517</v>
      </c>
    </row>
    <row r="78" spans="1:12" s="43" customFormat="1" ht="25.35" customHeight="1" x14ac:dyDescent="0.25">
      <c r="A78" s="90"/>
      <c r="B78" s="87"/>
      <c r="C78" s="92"/>
      <c r="D78" s="95"/>
      <c r="E78" s="95"/>
      <c r="F78" s="45">
        <v>8.69</v>
      </c>
      <c r="G78" s="46" t="s">
        <v>499</v>
      </c>
      <c r="H78" s="42" t="s">
        <v>0</v>
      </c>
      <c r="I78" s="42" t="s">
        <v>335</v>
      </c>
      <c r="J78" s="44">
        <v>55240</v>
      </c>
      <c r="K78" s="87"/>
      <c r="L78" s="87"/>
    </row>
    <row r="79" spans="1:12" s="43" customFormat="1" ht="25.2" customHeight="1" x14ac:dyDescent="0.25">
      <c r="A79" s="90"/>
      <c r="B79" s="88"/>
      <c r="C79" s="93"/>
      <c r="D79" s="96"/>
      <c r="E79" s="96"/>
      <c r="F79" s="31">
        <f>SUM(F77:F78)</f>
        <v>10.27</v>
      </c>
      <c r="G79" s="28" t="s">
        <v>558</v>
      </c>
      <c r="H79" s="28"/>
      <c r="I79" s="28"/>
      <c r="J79" s="30"/>
      <c r="K79" s="88"/>
      <c r="L79" s="87"/>
    </row>
    <row r="80" spans="1:12" s="43" customFormat="1" ht="25.2" customHeight="1" x14ac:dyDescent="0.25">
      <c r="A80" s="90">
        <v>27</v>
      </c>
      <c r="B80" s="86" t="s">
        <v>540</v>
      </c>
      <c r="C80" s="91">
        <v>25840</v>
      </c>
      <c r="D80" s="94">
        <v>2</v>
      </c>
      <c r="E80" s="94" t="s">
        <v>25</v>
      </c>
      <c r="F80" s="45">
        <v>21233.75</v>
      </c>
      <c r="G80" s="42" t="s">
        <v>164</v>
      </c>
      <c r="H80" s="42" t="s">
        <v>0</v>
      </c>
      <c r="I80" s="42">
        <v>2515</v>
      </c>
      <c r="J80" s="44">
        <v>62119</v>
      </c>
      <c r="K80" s="94" t="s">
        <v>6</v>
      </c>
      <c r="L80" s="87" t="s">
        <v>516</v>
      </c>
    </row>
    <row r="81" spans="1:12" s="43" customFormat="1" ht="36" customHeight="1" x14ac:dyDescent="0.25">
      <c r="A81" s="90"/>
      <c r="B81" s="87"/>
      <c r="C81" s="92"/>
      <c r="D81" s="95"/>
      <c r="E81" s="95"/>
      <c r="F81" s="45">
        <v>203.51</v>
      </c>
      <c r="G81" s="42" t="s">
        <v>13</v>
      </c>
      <c r="H81" s="42" t="s">
        <v>0</v>
      </c>
      <c r="I81" s="42" t="s">
        <v>13</v>
      </c>
      <c r="J81" s="44">
        <v>47581</v>
      </c>
      <c r="K81" s="95"/>
      <c r="L81" s="87"/>
    </row>
    <row r="82" spans="1:12" s="43" customFormat="1" ht="25.35" customHeight="1" x14ac:dyDescent="0.25">
      <c r="A82" s="90"/>
      <c r="B82" s="87"/>
      <c r="C82" s="92"/>
      <c r="D82" s="95"/>
      <c r="E82" s="95"/>
      <c r="F82" s="45">
        <v>124.45</v>
      </c>
      <c r="G82" s="46" t="s">
        <v>500</v>
      </c>
      <c r="H82" s="42" t="s">
        <v>0</v>
      </c>
      <c r="I82" s="42" t="s">
        <v>334</v>
      </c>
      <c r="J82" s="44">
        <v>62119</v>
      </c>
      <c r="K82" s="95"/>
      <c r="L82" s="87"/>
    </row>
    <row r="83" spans="1:12" s="43" customFormat="1" ht="25.35" customHeight="1" x14ac:dyDescent="0.25">
      <c r="A83" s="90"/>
      <c r="B83" s="88"/>
      <c r="C83" s="93"/>
      <c r="D83" s="96"/>
      <c r="E83" s="96"/>
      <c r="F83" s="31">
        <f>SUM(F80:F82)</f>
        <v>21561.71</v>
      </c>
      <c r="G83" s="28" t="s">
        <v>558</v>
      </c>
      <c r="H83" s="28"/>
      <c r="I83" s="28"/>
      <c r="J83" s="30"/>
      <c r="K83" s="96"/>
      <c r="L83" s="88"/>
    </row>
    <row r="84" spans="1:12" s="43" customFormat="1" ht="33" customHeight="1" x14ac:dyDescent="0.25">
      <c r="A84" s="58">
        <v>28</v>
      </c>
      <c r="B84" s="38" t="s">
        <v>543</v>
      </c>
      <c r="C84" s="39">
        <v>34549</v>
      </c>
      <c r="D84" s="37">
        <v>2</v>
      </c>
      <c r="E84" s="37" t="s">
        <v>12</v>
      </c>
      <c r="F84" s="40">
        <v>4318.13</v>
      </c>
      <c r="G84" s="38" t="s">
        <v>491</v>
      </c>
      <c r="H84" s="37" t="s">
        <v>0</v>
      </c>
      <c r="I84" s="37">
        <v>4074</v>
      </c>
      <c r="J84" s="39">
        <v>53141</v>
      </c>
      <c r="K84" s="37" t="s">
        <v>8</v>
      </c>
      <c r="L84" s="55" t="s">
        <v>517</v>
      </c>
    </row>
    <row r="85" spans="1:12" s="43" customFormat="1" ht="25.35" customHeight="1" x14ac:dyDescent="0.25">
      <c r="A85" s="89">
        <v>29</v>
      </c>
      <c r="B85" s="86" t="s">
        <v>544</v>
      </c>
      <c r="C85" s="91">
        <v>33171</v>
      </c>
      <c r="D85" s="94">
        <v>2</v>
      </c>
      <c r="E85" s="94" t="s">
        <v>59</v>
      </c>
      <c r="F85" s="45">
        <v>1473.15</v>
      </c>
      <c r="G85" s="42" t="s">
        <v>164</v>
      </c>
      <c r="H85" s="42" t="s">
        <v>0</v>
      </c>
      <c r="I85" s="42">
        <v>3900</v>
      </c>
      <c r="J85" s="44">
        <v>51578</v>
      </c>
      <c r="K85" s="94" t="s">
        <v>9</v>
      </c>
      <c r="L85" s="86" t="s">
        <v>517</v>
      </c>
    </row>
    <row r="86" spans="1:12" s="43" customFormat="1" ht="25.35" customHeight="1" x14ac:dyDescent="0.25">
      <c r="A86" s="90"/>
      <c r="B86" s="87"/>
      <c r="C86" s="92"/>
      <c r="D86" s="95"/>
      <c r="E86" s="95"/>
      <c r="F86" s="45">
        <v>111.28</v>
      </c>
      <c r="G86" s="42" t="s">
        <v>51</v>
      </c>
      <c r="H86" s="42" t="s">
        <v>0</v>
      </c>
      <c r="I86" s="42" t="s">
        <v>51</v>
      </c>
      <c r="J86" s="44">
        <v>51064</v>
      </c>
      <c r="K86" s="95"/>
      <c r="L86" s="87"/>
    </row>
    <row r="87" spans="1:12" s="43" customFormat="1" ht="25.35" customHeight="1" x14ac:dyDescent="0.25">
      <c r="A87" s="97"/>
      <c r="B87" s="88"/>
      <c r="C87" s="93"/>
      <c r="D87" s="96"/>
      <c r="E87" s="96"/>
      <c r="F87" s="31">
        <f>SUM(F85:F86)</f>
        <v>1584.43</v>
      </c>
      <c r="G87" s="28" t="s">
        <v>558</v>
      </c>
      <c r="H87" s="28"/>
      <c r="I87" s="28"/>
      <c r="J87" s="30"/>
      <c r="K87" s="96"/>
      <c r="L87" s="88"/>
    </row>
    <row r="88" spans="1:12" s="43" customFormat="1" ht="36" customHeight="1" x14ac:dyDescent="0.25">
      <c r="A88" s="89">
        <v>30</v>
      </c>
      <c r="B88" s="86" t="s">
        <v>545</v>
      </c>
      <c r="C88" s="91">
        <v>30476</v>
      </c>
      <c r="D88" s="94">
        <v>2</v>
      </c>
      <c r="E88" s="94" t="s">
        <v>25</v>
      </c>
      <c r="F88" s="51">
        <v>7090.51</v>
      </c>
      <c r="G88" s="52" t="s">
        <v>164</v>
      </c>
      <c r="H88" s="52" t="s">
        <v>0</v>
      </c>
      <c r="I88" s="52">
        <v>2839</v>
      </c>
      <c r="J88" s="53">
        <v>49155</v>
      </c>
      <c r="K88" s="94" t="s">
        <v>6</v>
      </c>
      <c r="L88" s="86" t="s">
        <v>516</v>
      </c>
    </row>
    <row r="89" spans="1:12" s="43" customFormat="1" ht="36" customHeight="1" x14ac:dyDescent="0.25">
      <c r="A89" s="90"/>
      <c r="B89" s="87"/>
      <c r="C89" s="92"/>
      <c r="D89" s="95"/>
      <c r="E89" s="95"/>
      <c r="F89" s="45">
        <v>272.05</v>
      </c>
      <c r="G89" s="46" t="s">
        <v>500</v>
      </c>
      <c r="H89" s="42" t="s">
        <v>0</v>
      </c>
      <c r="I89" s="42" t="s">
        <v>334</v>
      </c>
      <c r="J89" s="44">
        <v>49155</v>
      </c>
      <c r="K89" s="95"/>
      <c r="L89" s="87"/>
    </row>
    <row r="90" spans="1:12" s="43" customFormat="1" ht="36" customHeight="1" x14ac:dyDescent="0.25">
      <c r="A90" s="90"/>
      <c r="B90" s="88"/>
      <c r="C90" s="93"/>
      <c r="D90" s="96"/>
      <c r="E90" s="96"/>
      <c r="F90" s="31">
        <f>SUM(F88:F89)</f>
        <v>7362.56</v>
      </c>
      <c r="G90" s="28" t="s">
        <v>558</v>
      </c>
      <c r="H90" s="28"/>
      <c r="I90" s="28"/>
      <c r="J90" s="30"/>
      <c r="K90" s="96"/>
      <c r="L90" s="87"/>
    </row>
    <row r="91" spans="1:12" s="43" customFormat="1" ht="37.950000000000003" customHeight="1" x14ac:dyDescent="0.25">
      <c r="A91" s="43">
        <v>31</v>
      </c>
      <c r="B91" s="38" t="s">
        <v>546</v>
      </c>
      <c r="C91" s="39">
        <v>32595</v>
      </c>
      <c r="D91" s="37">
        <v>5</v>
      </c>
      <c r="E91" s="37" t="s">
        <v>37</v>
      </c>
      <c r="F91" s="40">
        <v>643.62</v>
      </c>
      <c r="G91" s="37" t="s">
        <v>164</v>
      </c>
      <c r="H91" s="38" t="s">
        <v>493</v>
      </c>
      <c r="I91" s="37" t="s">
        <v>331</v>
      </c>
      <c r="J91" s="57"/>
      <c r="K91" s="37" t="s">
        <v>6</v>
      </c>
      <c r="L91" s="46" t="s">
        <v>517</v>
      </c>
    </row>
    <row r="92" spans="1:12" s="43" customFormat="1" ht="20.25" customHeight="1" x14ac:dyDescent="0.25">
      <c r="A92" s="90">
        <v>32</v>
      </c>
      <c r="B92" s="87" t="s">
        <v>547</v>
      </c>
      <c r="C92" s="92">
        <v>28240</v>
      </c>
      <c r="D92" s="95">
        <v>5</v>
      </c>
      <c r="E92" s="87" t="s">
        <v>514</v>
      </c>
      <c r="F92" s="45">
        <v>5744.19</v>
      </c>
      <c r="G92" s="42" t="s">
        <v>164</v>
      </c>
      <c r="H92" s="42" t="s">
        <v>0</v>
      </c>
      <c r="I92" s="42">
        <v>3996</v>
      </c>
      <c r="J92" s="44">
        <v>52460</v>
      </c>
      <c r="K92" s="95" t="s">
        <v>8</v>
      </c>
      <c r="L92" s="87" t="s">
        <v>517</v>
      </c>
    </row>
    <row r="93" spans="1:12" s="43" customFormat="1" ht="20.25" customHeight="1" x14ac:dyDescent="0.25">
      <c r="A93" s="90"/>
      <c r="B93" s="87"/>
      <c r="C93" s="92"/>
      <c r="D93" s="95"/>
      <c r="E93" s="87"/>
      <c r="F93" s="45">
        <v>1020.47</v>
      </c>
      <c r="G93" s="42" t="s">
        <v>164</v>
      </c>
      <c r="H93" s="42" t="s">
        <v>0</v>
      </c>
      <c r="I93" s="42">
        <v>4178</v>
      </c>
      <c r="J93" s="44">
        <v>54014</v>
      </c>
      <c r="K93" s="95"/>
      <c r="L93" s="87"/>
    </row>
    <row r="94" spans="1:12" s="43" customFormat="1" ht="25.35" customHeight="1" x14ac:dyDescent="0.25">
      <c r="A94" s="90"/>
      <c r="B94" s="87"/>
      <c r="C94" s="92"/>
      <c r="D94" s="95"/>
      <c r="E94" s="87"/>
      <c r="F94" s="45">
        <v>240.86</v>
      </c>
      <c r="G94" s="46" t="s">
        <v>501</v>
      </c>
      <c r="H94" s="42" t="s">
        <v>0</v>
      </c>
      <c r="I94" s="42">
        <v>4290</v>
      </c>
      <c r="J94" s="44">
        <v>55133</v>
      </c>
      <c r="K94" s="95"/>
      <c r="L94" s="87"/>
    </row>
    <row r="95" spans="1:12" s="43" customFormat="1" ht="16.5" customHeight="1" x14ac:dyDescent="0.25">
      <c r="A95" s="97"/>
      <c r="B95" s="88"/>
      <c r="C95" s="93"/>
      <c r="D95" s="96"/>
      <c r="E95" s="88"/>
      <c r="F95" s="31">
        <f>SUM(F92:F94)</f>
        <v>7005.5199999999995</v>
      </c>
      <c r="G95" s="28" t="s">
        <v>558</v>
      </c>
      <c r="H95" s="28"/>
      <c r="I95" s="28"/>
      <c r="J95" s="30"/>
      <c r="K95" s="96"/>
      <c r="L95" s="88"/>
    </row>
    <row r="96" spans="1:12" s="43" customFormat="1" ht="21.75" customHeight="1" x14ac:dyDescent="0.25">
      <c r="A96" s="89">
        <v>33</v>
      </c>
      <c r="B96" s="86" t="s">
        <v>548</v>
      </c>
      <c r="C96" s="91">
        <v>31392</v>
      </c>
      <c r="D96" s="94">
        <v>3</v>
      </c>
      <c r="E96" s="94" t="s">
        <v>59</v>
      </c>
      <c r="F96" s="51">
        <v>4520.34</v>
      </c>
      <c r="G96" s="52" t="s">
        <v>164</v>
      </c>
      <c r="H96" s="52" t="s">
        <v>0</v>
      </c>
      <c r="I96" s="52">
        <v>3488</v>
      </c>
      <c r="J96" s="53">
        <v>50137</v>
      </c>
      <c r="K96" s="94" t="s">
        <v>9</v>
      </c>
      <c r="L96" s="86" t="s">
        <v>517</v>
      </c>
    </row>
    <row r="97" spans="1:12" s="43" customFormat="1" ht="25.35" customHeight="1" x14ac:dyDescent="0.25">
      <c r="A97" s="90"/>
      <c r="B97" s="87"/>
      <c r="C97" s="92"/>
      <c r="D97" s="95"/>
      <c r="E97" s="95"/>
      <c r="F97" s="45">
        <v>219.58</v>
      </c>
      <c r="G97" s="46" t="s">
        <v>502</v>
      </c>
      <c r="H97" s="42" t="s">
        <v>0</v>
      </c>
      <c r="I97" s="42" t="s">
        <v>334</v>
      </c>
      <c r="J97" s="44">
        <v>50137</v>
      </c>
      <c r="K97" s="95"/>
      <c r="L97" s="87"/>
    </row>
    <row r="98" spans="1:12" s="43" customFormat="1" ht="25.35" customHeight="1" x14ac:dyDescent="0.25">
      <c r="A98" s="90"/>
      <c r="B98" s="88"/>
      <c r="C98" s="93"/>
      <c r="D98" s="96"/>
      <c r="E98" s="96"/>
      <c r="F98" s="31">
        <f>SUM(F96:F97)</f>
        <v>4739.92</v>
      </c>
      <c r="G98" s="28" t="s">
        <v>558</v>
      </c>
      <c r="H98" s="28"/>
      <c r="I98" s="28"/>
      <c r="J98" s="30"/>
      <c r="K98" s="96"/>
      <c r="L98" s="88"/>
    </row>
    <row r="99" spans="1:12" s="43" customFormat="1" ht="36" customHeight="1" x14ac:dyDescent="0.25">
      <c r="A99" s="58">
        <v>34</v>
      </c>
      <c r="B99" s="38" t="s">
        <v>549</v>
      </c>
      <c r="C99" s="39">
        <v>34688</v>
      </c>
      <c r="D99" s="37">
        <v>4</v>
      </c>
      <c r="E99" s="38" t="s">
        <v>515</v>
      </c>
      <c r="F99" s="40">
        <v>16.46</v>
      </c>
      <c r="G99" s="37" t="s">
        <v>52</v>
      </c>
      <c r="H99" s="37" t="s">
        <v>0</v>
      </c>
      <c r="I99" s="37" t="s">
        <v>52</v>
      </c>
      <c r="J99" s="39">
        <v>45645</v>
      </c>
      <c r="K99" s="38" t="s">
        <v>507</v>
      </c>
      <c r="L99" s="55" t="s">
        <v>517</v>
      </c>
    </row>
    <row r="100" spans="1:12" s="43" customFormat="1" ht="25.35" customHeight="1" x14ac:dyDescent="0.25">
      <c r="A100" s="89">
        <v>35</v>
      </c>
      <c r="B100" s="86" t="s">
        <v>550</v>
      </c>
      <c r="C100" s="91">
        <v>23841</v>
      </c>
      <c r="D100" s="94">
        <v>5</v>
      </c>
      <c r="E100" s="94" t="s">
        <v>61</v>
      </c>
      <c r="F100" s="45">
        <v>4546.66</v>
      </c>
      <c r="G100" s="42" t="s">
        <v>164</v>
      </c>
      <c r="H100" s="42" t="s">
        <v>162</v>
      </c>
      <c r="I100" s="42">
        <v>2387</v>
      </c>
      <c r="J100" s="44">
        <v>61620</v>
      </c>
      <c r="K100" s="94" t="s">
        <v>6</v>
      </c>
      <c r="L100" s="86" t="s">
        <v>516</v>
      </c>
    </row>
    <row r="101" spans="1:12" s="43" customFormat="1" ht="25.35" customHeight="1" x14ac:dyDescent="0.25">
      <c r="A101" s="90"/>
      <c r="B101" s="87"/>
      <c r="C101" s="92"/>
      <c r="D101" s="95"/>
      <c r="E101" s="95"/>
      <c r="F101" s="45">
        <v>302.14</v>
      </c>
      <c r="G101" s="42" t="s">
        <v>337</v>
      </c>
      <c r="H101" s="42" t="s">
        <v>338</v>
      </c>
      <c r="I101" s="42" t="s">
        <v>337</v>
      </c>
      <c r="J101" s="44">
        <v>60030</v>
      </c>
      <c r="K101" s="95"/>
      <c r="L101" s="87"/>
    </row>
    <row r="102" spans="1:12" s="43" customFormat="1" ht="25.35" customHeight="1" x14ac:dyDescent="0.25">
      <c r="A102" s="97"/>
      <c r="B102" s="88"/>
      <c r="C102" s="93"/>
      <c r="D102" s="96"/>
      <c r="E102" s="96"/>
      <c r="F102" s="31">
        <f>SUM(F100:F101)</f>
        <v>4848.8</v>
      </c>
      <c r="G102" s="28" t="s">
        <v>558</v>
      </c>
      <c r="H102" s="28"/>
      <c r="I102" s="28"/>
      <c r="J102" s="30"/>
      <c r="K102" s="96"/>
      <c r="L102" s="88"/>
    </row>
    <row r="103" spans="1:12" s="43" customFormat="1" ht="25.35" customHeight="1" x14ac:dyDescent="0.25">
      <c r="A103" s="89">
        <v>36</v>
      </c>
      <c r="B103" s="86" t="s">
        <v>551</v>
      </c>
      <c r="C103" s="91">
        <v>34793</v>
      </c>
      <c r="D103" s="94">
        <v>3</v>
      </c>
      <c r="E103" s="86" t="s">
        <v>388</v>
      </c>
      <c r="F103" s="51">
        <v>6665.27</v>
      </c>
      <c r="G103" s="52" t="s">
        <v>164</v>
      </c>
      <c r="H103" s="52" t="s">
        <v>0</v>
      </c>
      <c r="I103" s="52">
        <v>4118</v>
      </c>
      <c r="J103" s="53">
        <v>53414</v>
      </c>
      <c r="K103" s="94" t="s">
        <v>8</v>
      </c>
      <c r="L103" s="86" t="s">
        <v>517</v>
      </c>
    </row>
    <row r="104" spans="1:12" s="43" customFormat="1" ht="25.35" customHeight="1" x14ac:dyDescent="0.25">
      <c r="A104" s="90"/>
      <c r="B104" s="87"/>
      <c r="C104" s="92"/>
      <c r="D104" s="95"/>
      <c r="E104" s="87"/>
      <c r="F104" s="45">
        <v>14964.08</v>
      </c>
      <c r="G104" s="46" t="s">
        <v>503</v>
      </c>
      <c r="H104" s="42" t="s">
        <v>0</v>
      </c>
      <c r="I104" s="42">
        <v>4397</v>
      </c>
      <c r="J104" s="44">
        <v>54078</v>
      </c>
      <c r="K104" s="95"/>
      <c r="L104" s="87"/>
    </row>
    <row r="105" spans="1:12" s="43" customFormat="1" ht="25.35" customHeight="1" x14ac:dyDescent="0.25">
      <c r="A105" s="97"/>
      <c r="B105" s="88"/>
      <c r="C105" s="93"/>
      <c r="D105" s="96"/>
      <c r="E105" s="88"/>
      <c r="F105" s="31">
        <f>SUM(F103:F104)</f>
        <v>21629.35</v>
      </c>
      <c r="G105" s="28" t="s">
        <v>558</v>
      </c>
      <c r="H105" s="28"/>
      <c r="I105" s="28"/>
      <c r="J105" s="30"/>
      <c r="K105" s="96"/>
      <c r="L105" s="88"/>
    </row>
    <row r="106" spans="1:12" s="43" customFormat="1" ht="25.35" customHeight="1" x14ac:dyDescent="0.25">
      <c r="A106" s="89">
        <v>37</v>
      </c>
      <c r="B106" s="86" t="s">
        <v>552</v>
      </c>
      <c r="C106" s="91">
        <v>29037</v>
      </c>
      <c r="D106" s="94">
        <v>2</v>
      </c>
      <c r="E106" s="94" t="s">
        <v>62</v>
      </c>
      <c r="F106" s="45">
        <v>251.49</v>
      </c>
      <c r="G106" s="42" t="s">
        <v>164</v>
      </c>
      <c r="H106" s="42" t="s">
        <v>0</v>
      </c>
      <c r="I106" s="42">
        <v>3346</v>
      </c>
      <c r="J106" s="44">
        <v>49059</v>
      </c>
      <c r="K106" s="86" t="s">
        <v>508</v>
      </c>
      <c r="L106" s="86" t="s">
        <v>516</v>
      </c>
    </row>
    <row r="107" spans="1:12" s="43" customFormat="1" ht="25.35" customHeight="1" x14ac:dyDescent="0.25">
      <c r="A107" s="90"/>
      <c r="B107" s="87"/>
      <c r="C107" s="92"/>
      <c r="D107" s="95"/>
      <c r="E107" s="95"/>
      <c r="F107" s="45">
        <v>652.41</v>
      </c>
      <c r="G107" s="42" t="s">
        <v>49</v>
      </c>
      <c r="H107" s="42" t="s">
        <v>0</v>
      </c>
      <c r="I107" s="42" t="s">
        <v>49</v>
      </c>
      <c r="J107" s="44">
        <v>47250</v>
      </c>
      <c r="K107" s="87"/>
      <c r="L107" s="87"/>
    </row>
    <row r="108" spans="1:12" s="43" customFormat="1" ht="25.35" customHeight="1" x14ac:dyDescent="0.25">
      <c r="A108" s="90"/>
      <c r="B108" s="88"/>
      <c r="C108" s="93"/>
      <c r="D108" s="96"/>
      <c r="E108" s="96"/>
      <c r="F108" s="31">
        <f>SUM(F106:F107)</f>
        <v>903.9</v>
      </c>
      <c r="G108" s="28" t="s">
        <v>558</v>
      </c>
      <c r="H108" s="28"/>
      <c r="I108" s="28"/>
      <c r="J108" s="30"/>
      <c r="K108" s="88"/>
      <c r="L108" s="87"/>
    </row>
    <row r="109" spans="1:12" s="43" customFormat="1" ht="36" customHeight="1" x14ac:dyDescent="0.25">
      <c r="A109" s="120">
        <v>38</v>
      </c>
      <c r="B109" s="87" t="s">
        <v>553</v>
      </c>
      <c r="C109" s="92">
        <v>36031</v>
      </c>
      <c r="D109" s="95">
        <v>4</v>
      </c>
      <c r="E109" s="95" t="s">
        <v>43</v>
      </c>
      <c r="F109" s="45">
        <v>446.28</v>
      </c>
      <c r="G109" s="42" t="s">
        <v>164</v>
      </c>
      <c r="H109" s="42" t="s">
        <v>0</v>
      </c>
      <c r="I109" s="42">
        <v>4673</v>
      </c>
      <c r="J109" s="44">
        <v>54498</v>
      </c>
      <c r="K109" s="95" t="s">
        <v>8</v>
      </c>
      <c r="L109" s="86" t="s">
        <v>517</v>
      </c>
    </row>
    <row r="110" spans="1:12" s="43" customFormat="1" ht="25.35" customHeight="1" x14ac:dyDescent="0.25">
      <c r="A110" s="121"/>
      <c r="B110" s="87"/>
      <c r="C110" s="92"/>
      <c r="D110" s="95"/>
      <c r="E110" s="95"/>
      <c r="F110" s="45">
        <v>1501.74</v>
      </c>
      <c r="G110" s="46" t="s">
        <v>490</v>
      </c>
      <c r="H110" s="42" t="s">
        <v>0</v>
      </c>
      <c r="I110" s="42">
        <v>4191</v>
      </c>
      <c r="J110" s="44">
        <v>54498</v>
      </c>
      <c r="K110" s="95"/>
      <c r="L110" s="87"/>
    </row>
    <row r="111" spans="1:12" s="43" customFormat="1" ht="25.35" customHeight="1" x14ac:dyDescent="0.25">
      <c r="A111" s="121"/>
      <c r="B111" s="88"/>
      <c r="C111" s="93"/>
      <c r="D111" s="96"/>
      <c r="E111" s="96"/>
      <c r="F111" s="31">
        <f>SUM(F109:F110)</f>
        <v>1948.02</v>
      </c>
      <c r="G111" s="28" t="s">
        <v>558</v>
      </c>
      <c r="H111" s="28"/>
      <c r="I111" s="28"/>
      <c r="J111" s="30"/>
      <c r="K111" s="96"/>
      <c r="L111" s="88"/>
    </row>
    <row r="112" spans="1:12" s="43" customFormat="1" ht="25.35" customHeight="1" x14ac:dyDescent="0.25">
      <c r="A112" s="43">
        <v>39</v>
      </c>
      <c r="B112" s="38" t="s">
        <v>554</v>
      </c>
      <c r="C112" s="39">
        <v>20149</v>
      </c>
      <c r="D112" s="37">
        <v>1</v>
      </c>
      <c r="E112" s="37" t="s">
        <v>35</v>
      </c>
      <c r="F112" s="40">
        <v>658.78</v>
      </c>
      <c r="G112" s="37" t="s">
        <v>11</v>
      </c>
      <c r="H112" s="37" t="s">
        <v>0</v>
      </c>
      <c r="I112" s="37" t="s">
        <v>11</v>
      </c>
      <c r="J112" s="39">
        <v>56673</v>
      </c>
      <c r="K112" s="38" t="s">
        <v>505</v>
      </c>
      <c r="L112" s="55" t="s">
        <v>517</v>
      </c>
    </row>
    <row r="113" spans="1:12" s="43" customFormat="1" ht="19.5" customHeight="1" x14ac:dyDescent="0.25">
      <c r="A113" s="90">
        <v>40</v>
      </c>
      <c r="B113" s="86" t="s">
        <v>555</v>
      </c>
      <c r="C113" s="91">
        <v>39767</v>
      </c>
      <c r="D113" s="94">
        <v>4</v>
      </c>
      <c r="E113" s="94" t="s">
        <v>173</v>
      </c>
      <c r="F113" s="51">
        <v>389.44</v>
      </c>
      <c r="G113" s="52" t="s">
        <v>198</v>
      </c>
      <c r="H113" s="52" t="s">
        <v>0</v>
      </c>
      <c r="I113" s="52">
        <v>4817</v>
      </c>
      <c r="J113" s="53">
        <v>46827</v>
      </c>
      <c r="K113" s="94" t="s">
        <v>9</v>
      </c>
      <c r="L113" s="87" t="s">
        <v>517</v>
      </c>
    </row>
    <row r="114" spans="1:12" s="43" customFormat="1" ht="25.35" customHeight="1" x14ac:dyDescent="0.25">
      <c r="A114" s="90"/>
      <c r="B114" s="87"/>
      <c r="C114" s="92"/>
      <c r="D114" s="95"/>
      <c r="E114" s="95"/>
      <c r="F114" s="45">
        <v>28.54</v>
      </c>
      <c r="G114" s="42" t="s">
        <v>164</v>
      </c>
      <c r="H114" s="46" t="s">
        <v>559</v>
      </c>
      <c r="I114" s="42">
        <v>2703451</v>
      </c>
      <c r="J114" s="44">
        <v>49272</v>
      </c>
      <c r="K114" s="95"/>
      <c r="L114" s="87"/>
    </row>
    <row r="115" spans="1:12" s="43" customFormat="1" ht="25.35" customHeight="1" x14ac:dyDescent="0.25">
      <c r="A115" s="90"/>
      <c r="B115" s="87"/>
      <c r="C115" s="92"/>
      <c r="D115" s="95"/>
      <c r="E115" s="95"/>
      <c r="F115" s="45">
        <v>509.83</v>
      </c>
      <c r="G115" s="42" t="s">
        <v>51</v>
      </c>
      <c r="H115" s="42" t="s">
        <v>0</v>
      </c>
      <c r="I115" s="42" t="s">
        <v>51</v>
      </c>
      <c r="J115" s="44">
        <v>58028</v>
      </c>
      <c r="K115" s="95"/>
      <c r="L115" s="87"/>
    </row>
    <row r="116" spans="1:12" s="43" customFormat="1" ht="14.25" customHeight="1" x14ac:dyDescent="0.25">
      <c r="A116" s="97"/>
      <c r="B116" s="88"/>
      <c r="C116" s="93"/>
      <c r="D116" s="96"/>
      <c r="E116" s="96"/>
      <c r="F116" s="31">
        <f>SUM(F113:F115)</f>
        <v>927.81</v>
      </c>
      <c r="G116" s="28" t="s">
        <v>558</v>
      </c>
      <c r="H116" s="28"/>
      <c r="I116" s="28"/>
      <c r="J116" s="30"/>
      <c r="K116" s="96"/>
      <c r="L116" s="88"/>
    </row>
    <row r="117" spans="1:12" s="43" customFormat="1" ht="25.35" customHeight="1" x14ac:dyDescent="0.25">
      <c r="A117" s="89">
        <v>41</v>
      </c>
      <c r="B117" s="86" t="s">
        <v>556</v>
      </c>
      <c r="C117" s="91">
        <v>25323</v>
      </c>
      <c r="D117" s="94">
        <v>3</v>
      </c>
      <c r="E117" s="86" t="s">
        <v>387</v>
      </c>
      <c r="F117" s="45">
        <v>8860.16</v>
      </c>
      <c r="G117" s="42" t="s">
        <v>164</v>
      </c>
      <c r="H117" s="42" t="s">
        <v>0</v>
      </c>
      <c r="I117" s="42">
        <v>2386</v>
      </c>
      <c r="J117" s="44">
        <v>61620</v>
      </c>
      <c r="K117" s="94" t="s">
        <v>9</v>
      </c>
      <c r="L117" s="86" t="s">
        <v>517</v>
      </c>
    </row>
    <row r="118" spans="1:12" s="43" customFormat="1" ht="25.35" customHeight="1" x14ac:dyDescent="0.25">
      <c r="A118" s="90"/>
      <c r="B118" s="87"/>
      <c r="C118" s="92"/>
      <c r="D118" s="95"/>
      <c r="E118" s="87"/>
      <c r="F118" s="45">
        <v>315.31</v>
      </c>
      <c r="G118" s="42" t="s">
        <v>13</v>
      </c>
      <c r="H118" s="42" t="s">
        <v>0</v>
      </c>
      <c r="I118" s="42" t="s">
        <v>13</v>
      </c>
      <c r="J118" s="44">
        <v>50476</v>
      </c>
      <c r="K118" s="95"/>
      <c r="L118" s="87"/>
    </row>
    <row r="119" spans="1:12" s="43" customFormat="1" ht="25.35" customHeight="1" x14ac:dyDescent="0.25">
      <c r="A119" s="97"/>
      <c r="B119" s="88"/>
      <c r="C119" s="93"/>
      <c r="D119" s="96"/>
      <c r="E119" s="88"/>
      <c r="F119" s="31">
        <f>SUM(F113:F115)</f>
        <v>927.81</v>
      </c>
      <c r="G119" s="28" t="s">
        <v>558</v>
      </c>
      <c r="H119" s="28"/>
      <c r="I119" s="28"/>
      <c r="J119" s="30"/>
      <c r="K119" s="96"/>
      <c r="L119" s="88"/>
    </row>
    <row r="120" spans="1:12" x14ac:dyDescent="0.25">
      <c r="A120" s="89"/>
      <c r="B120" s="86"/>
      <c r="C120" s="91"/>
      <c r="D120" s="94"/>
      <c r="E120" s="94"/>
      <c r="F120" s="51"/>
      <c r="G120" s="55"/>
      <c r="H120" s="52"/>
      <c r="I120" s="52"/>
      <c r="J120" s="53"/>
      <c r="K120" s="94"/>
      <c r="L120" s="86"/>
    </row>
    <row r="121" spans="1:12" ht="22.5" customHeight="1" x14ac:dyDescent="0.25">
      <c r="A121" s="90"/>
      <c r="B121" s="87"/>
      <c r="C121" s="92"/>
      <c r="D121" s="95"/>
      <c r="E121" s="95"/>
      <c r="F121" s="85"/>
      <c r="G121" s="42"/>
      <c r="H121" s="42"/>
      <c r="I121" s="42"/>
      <c r="J121" s="44"/>
      <c r="K121" s="95"/>
      <c r="L121" s="87"/>
    </row>
    <row r="122" spans="1:12" ht="19.5" customHeight="1" x14ac:dyDescent="0.25">
      <c r="A122" s="90"/>
      <c r="B122" s="88"/>
      <c r="C122" s="93"/>
      <c r="D122" s="96"/>
      <c r="E122" s="96"/>
      <c r="F122" s="31"/>
      <c r="G122" s="28"/>
      <c r="H122" s="58"/>
      <c r="I122" s="58"/>
      <c r="J122" s="58"/>
      <c r="K122" s="96"/>
      <c r="L122" s="88"/>
    </row>
  </sheetData>
  <mergeCells count="252">
    <mergeCell ref="K120:K122"/>
    <mergeCell ref="E120:E122"/>
    <mergeCell ref="D120:D122"/>
    <mergeCell ref="C120:C122"/>
    <mergeCell ref="B120:B122"/>
    <mergeCell ref="L106:L108"/>
    <mergeCell ref="A109:A111"/>
    <mergeCell ref="L109:L111"/>
    <mergeCell ref="A113:A116"/>
    <mergeCell ref="L113:L116"/>
    <mergeCell ref="L117:L119"/>
    <mergeCell ref="A117:A119"/>
    <mergeCell ref="B117:B119"/>
    <mergeCell ref="C117:C119"/>
    <mergeCell ref="D117:D119"/>
    <mergeCell ref="E117:E119"/>
    <mergeCell ref="K117:K119"/>
    <mergeCell ref="B113:B116"/>
    <mergeCell ref="C113:C116"/>
    <mergeCell ref="D113:D116"/>
    <mergeCell ref="E113:E116"/>
    <mergeCell ref="K113:K116"/>
    <mergeCell ref="K74:K76"/>
    <mergeCell ref="E74:E76"/>
    <mergeCell ref="D74:D76"/>
    <mergeCell ref="C74:C76"/>
    <mergeCell ref="B74:B76"/>
    <mergeCell ref="E85:E87"/>
    <mergeCell ref="K85:K87"/>
    <mergeCell ref="B96:B98"/>
    <mergeCell ref="C96:C98"/>
    <mergeCell ref="D96:D98"/>
    <mergeCell ref="E96:E98"/>
    <mergeCell ref="K96:K98"/>
    <mergeCell ref="B92:B95"/>
    <mergeCell ref="C92:C95"/>
    <mergeCell ref="D92:D95"/>
    <mergeCell ref="E92:E95"/>
    <mergeCell ref="K92:K95"/>
    <mergeCell ref="C85:C87"/>
    <mergeCell ref="D85:D87"/>
    <mergeCell ref="A100:A102"/>
    <mergeCell ref="B103:B105"/>
    <mergeCell ref="A120:A122"/>
    <mergeCell ref="L120:L122"/>
    <mergeCell ref="L74:L76"/>
    <mergeCell ref="A74:A76"/>
    <mergeCell ref="A77:A79"/>
    <mergeCell ref="L77:L79"/>
    <mergeCell ref="A80:A83"/>
    <mergeCell ref="L80:L83"/>
    <mergeCell ref="A88:A90"/>
    <mergeCell ref="L88:L90"/>
    <mergeCell ref="A92:A95"/>
    <mergeCell ref="L92:L95"/>
    <mergeCell ref="A96:A98"/>
    <mergeCell ref="L96:L98"/>
    <mergeCell ref="A85:A87"/>
    <mergeCell ref="B88:B90"/>
    <mergeCell ref="C88:C90"/>
    <mergeCell ref="D88:D90"/>
    <mergeCell ref="E88:E90"/>
    <mergeCell ref="K88:K90"/>
    <mergeCell ref="L85:L87"/>
    <mergeCell ref="B85:B87"/>
    <mergeCell ref="K3:K5"/>
    <mergeCell ref="L3:L5"/>
    <mergeCell ref="A6:A8"/>
    <mergeCell ref="B6:B8"/>
    <mergeCell ref="C6:C8"/>
    <mergeCell ref="D6:D8"/>
    <mergeCell ref="E6:E8"/>
    <mergeCell ref="K6:K8"/>
    <mergeCell ref="L6:L8"/>
    <mergeCell ref="A3:A5"/>
    <mergeCell ref="B3:B5"/>
    <mergeCell ref="C3:C5"/>
    <mergeCell ref="D3:D5"/>
    <mergeCell ref="E3:E5"/>
    <mergeCell ref="L9:L11"/>
    <mergeCell ref="A12:A14"/>
    <mergeCell ref="B12:B14"/>
    <mergeCell ref="C12:C14"/>
    <mergeCell ref="D12:D14"/>
    <mergeCell ref="K12:K14"/>
    <mergeCell ref="L12:L14"/>
    <mergeCell ref="A9:A11"/>
    <mergeCell ref="B9:B11"/>
    <mergeCell ref="C9:C11"/>
    <mergeCell ref="D9:D11"/>
    <mergeCell ref="E9:E11"/>
    <mergeCell ref="K9:K11"/>
    <mergeCell ref="E12:E14"/>
    <mergeCell ref="L15:L17"/>
    <mergeCell ref="A18:A20"/>
    <mergeCell ref="B18:B20"/>
    <mergeCell ref="C18:C20"/>
    <mergeCell ref="D18:D20"/>
    <mergeCell ref="E18:E20"/>
    <mergeCell ref="K18:K20"/>
    <mergeCell ref="L18:L20"/>
    <mergeCell ref="A15:A17"/>
    <mergeCell ref="B15:B17"/>
    <mergeCell ref="C15:C17"/>
    <mergeCell ref="D15:D17"/>
    <mergeCell ref="E15:E17"/>
    <mergeCell ref="K15:K17"/>
    <mergeCell ref="L22:L24"/>
    <mergeCell ref="A25:A27"/>
    <mergeCell ref="B25:B27"/>
    <mergeCell ref="C25:C27"/>
    <mergeCell ref="D25:D27"/>
    <mergeCell ref="E25:E27"/>
    <mergeCell ref="K25:K27"/>
    <mergeCell ref="L25:L27"/>
    <mergeCell ref="A22:A24"/>
    <mergeCell ref="B22:B24"/>
    <mergeCell ref="C22:C24"/>
    <mergeCell ref="D22:D24"/>
    <mergeCell ref="E22:E24"/>
    <mergeCell ref="K22:K24"/>
    <mergeCell ref="E39:E41"/>
    <mergeCell ref="K39:K41"/>
    <mergeCell ref="L42:L44"/>
    <mergeCell ref="L28:L31"/>
    <mergeCell ref="A33:A35"/>
    <mergeCell ref="B33:B35"/>
    <mergeCell ref="C33:C35"/>
    <mergeCell ref="D33:D35"/>
    <mergeCell ref="E33:E35"/>
    <mergeCell ref="K33:K35"/>
    <mergeCell ref="L33:L35"/>
    <mergeCell ref="A28:A31"/>
    <mergeCell ref="B28:B31"/>
    <mergeCell ref="C28:C31"/>
    <mergeCell ref="D28:D31"/>
    <mergeCell ref="E28:E31"/>
    <mergeCell ref="K28:K31"/>
    <mergeCell ref="A42:A44"/>
    <mergeCell ref="B45:B47"/>
    <mergeCell ref="C45:C47"/>
    <mergeCell ref="D45:D47"/>
    <mergeCell ref="E45:E47"/>
    <mergeCell ref="K45:K47"/>
    <mergeCell ref="A45:A47"/>
    <mergeCell ref="L36:L38"/>
    <mergeCell ref="A39:A41"/>
    <mergeCell ref="B42:B44"/>
    <mergeCell ref="C42:C44"/>
    <mergeCell ref="D42:D44"/>
    <mergeCell ref="E42:E44"/>
    <mergeCell ref="K42:K44"/>
    <mergeCell ref="L39:L41"/>
    <mergeCell ref="A36:A38"/>
    <mergeCell ref="B36:B38"/>
    <mergeCell ref="C36:C38"/>
    <mergeCell ref="D36:D38"/>
    <mergeCell ref="E36:E38"/>
    <mergeCell ref="K36:K38"/>
    <mergeCell ref="B39:B41"/>
    <mergeCell ref="C39:C41"/>
    <mergeCell ref="D39:D41"/>
    <mergeCell ref="L45:L47"/>
    <mergeCell ref="A48:A51"/>
    <mergeCell ref="L48:L51"/>
    <mergeCell ref="B56:B58"/>
    <mergeCell ref="C56:C58"/>
    <mergeCell ref="D56:D58"/>
    <mergeCell ref="E56:E58"/>
    <mergeCell ref="K56:K58"/>
    <mergeCell ref="B52:B55"/>
    <mergeCell ref="C52:C55"/>
    <mergeCell ref="D52:D55"/>
    <mergeCell ref="E52:E55"/>
    <mergeCell ref="K52:K55"/>
    <mergeCell ref="A52:A55"/>
    <mergeCell ref="L52:L55"/>
    <mergeCell ref="A56:A58"/>
    <mergeCell ref="L56:L58"/>
    <mergeCell ref="B48:B51"/>
    <mergeCell ref="C48:C51"/>
    <mergeCell ref="D48:D51"/>
    <mergeCell ref="E48:E51"/>
    <mergeCell ref="K48:K51"/>
    <mergeCell ref="A59:A61"/>
    <mergeCell ref="B62:B64"/>
    <mergeCell ref="C62:C64"/>
    <mergeCell ref="D62:D64"/>
    <mergeCell ref="E62:E64"/>
    <mergeCell ref="K62:K64"/>
    <mergeCell ref="L59:L61"/>
    <mergeCell ref="B59:B61"/>
    <mergeCell ref="C59:C61"/>
    <mergeCell ref="D59:D61"/>
    <mergeCell ref="E59:E61"/>
    <mergeCell ref="K59:K61"/>
    <mergeCell ref="L62:L64"/>
    <mergeCell ref="A65:A67"/>
    <mergeCell ref="B68:B70"/>
    <mergeCell ref="C68:C70"/>
    <mergeCell ref="D68:D70"/>
    <mergeCell ref="E68:E70"/>
    <mergeCell ref="K68:K70"/>
    <mergeCell ref="L65:L67"/>
    <mergeCell ref="A62:A64"/>
    <mergeCell ref="B65:B67"/>
    <mergeCell ref="C65:C67"/>
    <mergeCell ref="D65:D67"/>
    <mergeCell ref="E65:E67"/>
    <mergeCell ref="K65:K67"/>
    <mergeCell ref="L68:L70"/>
    <mergeCell ref="L100:L102"/>
    <mergeCell ref="B100:B102"/>
    <mergeCell ref="C100:C102"/>
    <mergeCell ref="D100:D102"/>
    <mergeCell ref="E100:E102"/>
    <mergeCell ref="K100:K102"/>
    <mergeCell ref="A71:A73"/>
    <mergeCell ref="L71:L73"/>
    <mergeCell ref="A68:A70"/>
    <mergeCell ref="B71:B73"/>
    <mergeCell ref="C71:C73"/>
    <mergeCell ref="D71:D73"/>
    <mergeCell ref="E71:E73"/>
    <mergeCell ref="K71:K73"/>
    <mergeCell ref="B80:B83"/>
    <mergeCell ref="C80:C83"/>
    <mergeCell ref="D80:D83"/>
    <mergeCell ref="E80:E83"/>
    <mergeCell ref="K80:K83"/>
    <mergeCell ref="B77:B79"/>
    <mergeCell ref="C77:C79"/>
    <mergeCell ref="D77:D79"/>
    <mergeCell ref="E77:E79"/>
    <mergeCell ref="K77:K79"/>
    <mergeCell ref="L103:L105"/>
    <mergeCell ref="B109:B111"/>
    <mergeCell ref="C109:C111"/>
    <mergeCell ref="D109:D111"/>
    <mergeCell ref="E109:E111"/>
    <mergeCell ref="K109:K111"/>
    <mergeCell ref="A103:A105"/>
    <mergeCell ref="B106:B108"/>
    <mergeCell ref="C106:C108"/>
    <mergeCell ref="D106:D108"/>
    <mergeCell ref="E106:E108"/>
    <mergeCell ref="K106:K108"/>
    <mergeCell ref="A106:A108"/>
    <mergeCell ref="C103:C105"/>
    <mergeCell ref="D103:D105"/>
    <mergeCell ref="E103:E105"/>
    <mergeCell ref="K103:K105"/>
  </mergeCells>
  <pageMargins left="0.3" right="0.2" top="1.2" bottom="0.2" header="0.3" footer="0"/>
  <pageSetup orientation="landscape" r:id="rId1"/>
  <headerFooter>
    <oddHeader>&amp;C&amp;"Arial,Bold"&amp;9FLORIDA DEPARTMENT OF ENVIRONMENTAL PROTECTION
Division of Recreation and Parks (DRP)
Joint Ownership State Park Units
As of July 1, 2024</oddHeader>
  </headerFooter>
  <ignoredErrors>
    <ignoredError sqref="F24 F35 F87 F10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A06C-DCAA-42C9-A0DD-9995801139AB}">
  <dimension ref="A1:M22"/>
  <sheetViews>
    <sheetView view="pageLayout" topLeftCell="A18" zoomScaleNormal="100" workbookViewId="0">
      <selection activeCell="F1" sqref="A1:F63"/>
    </sheetView>
  </sheetViews>
  <sheetFormatPr defaultRowHeight="13.2" x14ac:dyDescent="0.25"/>
  <cols>
    <col min="1" max="1" width="3.88671875" customWidth="1"/>
    <col min="2" max="2" width="33" bestFit="1" customWidth="1"/>
    <col min="3" max="3" width="9.6640625" bestFit="1" customWidth="1"/>
    <col min="4" max="4" width="6.88671875" bestFit="1" customWidth="1"/>
    <col min="5" max="5" width="10.33203125" bestFit="1" customWidth="1"/>
    <col min="6" max="6" width="8.88671875" bestFit="1" customWidth="1"/>
    <col min="7" max="7" width="7.5546875" bestFit="1" customWidth="1"/>
    <col min="8" max="8" width="11.6640625" bestFit="1" customWidth="1"/>
    <col min="9" max="9" width="7.5546875" bestFit="1" customWidth="1"/>
    <col min="10" max="10" width="9.6640625" bestFit="1" customWidth="1"/>
    <col min="11" max="11" width="12" customWidth="1"/>
    <col min="12" max="12" width="14.88671875" bestFit="1" customWidth="1"/>
  </cols>
  <sheetData>
    <row r="1" spans="1:13" ht="3.75" customHeight="1" thickBo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3" s="43" customFormat="1" ht="36" customHeight="1" thickTop="1" thickBot="1" x14ac:dyDescent="0.3">
      <c r="A2" s="25" t="s">
        <v>582</v>
      </c>
      <c r="B2" s="25" t="s">
        <v>340</v>
      </c>
      <c r="C2" s="26" t="s">
        <v>593</v>
      </c>
      <c r="D2" s="25" t="s">
        <v>332</v>
      </c>
      <c r="E2" s="25" t="s">
        <v>333</v>
      </c>
      <c r="F2" s="26" t="s">
        <v>594</v>
      </c>
      <c r="G2" s="25" t="s">
        <v>276</v>
      </c>
      <c r="H2" s="26" t="s">
        <v>342</v>
      </c>
      <c r="I2" s="26" t="s">
        <v>343</v>
      </c>
      <c r="J2" s="26" t="s">
        <v>350</v>
      </c>
      <c r="K2" s="26" t="s">
        <v>578</v>
      </c>
      <c r="L2" s="26" t="s">
        <v>345</v>
      </c>
      <c r="M2" s="60"/>
    </row>
    <row r="3" spans="1:13" s="43" customFormat="1" ht="57.6" customHeight="1" thickTop="1" x14ac:dyDescent="0.25">
      <c r="A3" s="32">
        <v>1</v>
      </c>
      <c r="B3" s="33" t="s">
        <v>562</v>
      </c>
      <c r="C3" s="34">
        <v>34277</v>
      </c>
      <c r="D3" s="32">
        <v>1</v>
      </c>
      <c r="E3" s="32" t="s">
        <v>14</v>
      </c>
      <c r="F3" s="35">
        <v>308.45</v>
      </c>
      <c r="G3" s="32" t="s">
        <v>164</v>
      </c>
      <c r="H3" s="32" t="s">
        <v>0</v>
      </c>
      <c r="I3" s="32">
        <v>4024</v>
      </c>
      <c r="J3" s="34">
        <v>52627</v>
      </c>
      <c r="K3" s="32" t="s">
        <v>182</v>
      </c>
      <c r="L3" s="33" t="s">
        <v>516</v>
      </c>
    </row>
    <row r="4" spans="1:13" s="43" customFormat="1" ht="18" customHeight="1" x14ac:dyDescent="0.25">
      <c r="A4" s="94">
        <v>2</v>
      </c>
      <c r="B4" s="86" t="s">
        <v>563</v>
      </c>
      <c r="C4" s="91">
        <v>34472</v>
      </c>
      <c r="D4" s="94">
        <v>5</v>
      </c>
      <c r="E4" s="94" t="s">
        <v>37</v>
      </c>
      <c r="F4" s="45">
        <v>289.07</v>
      </c>
      <c r="G4" s="42" t="s">
        <v>164</v>
      </c>
      <c r="H4" s="42" t="s">
        <v>0</v>
      </c>
      <c r="I4" s="42">
        <v>4341</v>
      </c>
      <c r="J4" s="44">
        <v>55459</v>
      </c>
      <c r="K4" s="94" t="s">
        <v>182</v>
      </c>
      <c r="L4" s="86" t="s">
        <v>516</v>
      </c>
    </row>
    <row r="5" spans="1:13" s="43" customFormat="1" ht="18" customHeight="1" x14ac:dyDescent="0.25">
      <c r="A5" s="95"/>
      <c r="B5" s="87"/>
      <c r="C5" s="92"/>
      <c r="D5" s="95"/>
      <c r="E5" s="95"/>
      <c r="F5" s="45">
        <v>39.85</v>
      </c>
      <c r="G5" s="42" t="s">
        <v>52</v>
      </c>
      <c r="H5" s="42" t="s">
        <v>0</v>
      </c>
      <c r="I5" s="42" t="s">
        <v>52</v>
      </c>
      <c r="J5" s="59">
        <v>44926</v>
      </c>
      <c r="K5" s="95"/>
      <c r="L5" s="87"/>
    </row>
    <row r="6" spans="1:13" s="43" customFormat="1" ht="18" customHeight="1" x14ac:dyDescent="0.25">
      <c r="A6" s="96"/>
      <c r="B6" s="88"/>
      <c r="C6" s="93"/>
      <c r="D6" s="96"/>
      <c r="E6" s="96"/>
      <c r="F6" s="31">
        <f>SUM(F4:F5)</f>
        <v>328.92</v>
      </c>
      <c r="G6" s="28" t="s">
        <v>558</v>
      </c>
      <c r="H6" s="28"/>
      <c r="I6" s="28"/>
      <c r="J6" s="30"/>
      <c r="K6" s="96"/>
      <c r="L6" s="88"/>
    </row>
    <row r="7" spans="1:13" s="43" customFormat="1" ht="57.6" customHeight="1" x14ac:dyDescent="0.25">
      <c r="A7" s="37">
        <v>3</v>
      </c>
      <c r="B7" s="38" t="s">
        <v>564</v>
      </c>
      <c r="C7" s="39">
        <v>32498</v>
      </c>
      <c r="D7" s="37">
        <v>2</v>
      </c>
      <c r="E7" s="37" t="s">
        <v>25</v>
      </c>
      <c r="F7" s="40">
        <v>140.19999999999999</v>
      </c>
      <c r="G7" s="37" t="s">
        <v>164</v>
      </c>
      <c r="H7" s="37" t="s">
        <v>0</v>
      </c>
      <c r="I7" s="37">
        <v>2515</v>
      </c>
      <c r="J7" s="39">
        <v>62119</v>
      </c>
      <c r="K7" s="37" t="s">
        <v>182</v>
      </c>
      <c r="L7" s="38" t="s">
        <v>516</v>
      </c>
    </row>
    <row r="8" spans="1:13" s="43" customFormat="1" ht="57.6" customHeight="1" x14ac:dyDescent="0.25">
      <c r="A8" s="37">
        <v>4</v>
      </c>
      <c r="B8" s="38" t="s">
        <v>565</v>
      </c>
      <c r="C8" s="39">
        <v>33219</v>
      </c>
      <c r="D8" s="37">
        <v>3</v>
      </c>
      <c r="E8" s="38" t="s">
        <v>573</v>
      </c>
      <c r="F8" s="40">
        <v>421.7</v>
      </c>
      <c r="G8" s="37" t="s">
        <v>164</v>
      </c>
      <c r="H8" s="37" t="s">
        <v>0</v>
      </c>
      <c r="I8" s="37">
        <v>3910</v>
      </c>
      <c r="J8" s="39">
        <v>51579</v>
      </c>
      <c r="K8" s="37" t="s">
        <v>182</v>
      </c>
      <c r="L8" s="38" t="s">
        <v>516</v>
      </c>
    </row>
    <row r="9" spans="1:13" s="43" customFormat="1" ht="57.75" customHeight="1" x14ac:dyDescent="0.25">
      <c r="A9" s="37">
        <v>5</v>
      </c>
      <c r="B9" s="38" t="s">
        <v>566</v>
      </c>
      <c r="C9" s="39">
        <v>34176</v>
      </c>
      <c r="D9" s="37">
        <v>3</v>
      </c>
      <c r="E9" s="38" t="s">
        <v>579</v>
      </c>
      <c r="F9" s="40">
        <v>73277.179999999993</v>
      </c>
      <c r="G9" s="37" t="s">
        <v>164</v>
      </c>
      <c r="H9" s="37" t="s">
        <v>0</v>
      </c>
      <c r="I9" s="37">
        <v>4013</v>
      </c>
      <c r="J9" s="39">
        <v>63123</v>
      </c>
      <c r="K9" s="37" t="s">
        <v>184</v>
      </c>
      <c r="L9" s="38" t="s">
        <v>516</v>
      </c>
    </row>
    <row r="10" spans="1:13" s="43" customFormat="1" ht="57.6" customHeight="1" x14ac:dyDescent="0.25">
      <c r="A10" s="37">
        <v>6</v>
      </c>
      <c r="B10" s="38" t="s">
        <v>567</v>
      </c>
      <c r="C10" s="39">
        <v>35417</v>
      </c>
      <c r="D10" s="37">
        <v>2</v>
      </c>
      <c r="E10" s="38" t="s">
        <v>574</v>
      </c>
      <c r="F10" s="40">
        <v>656.27</v>
      </c>
      <c r="G10" s="37" t="s">
        <v>164</v>
      </c>
      <c r="H10" s="37" t="s">
        <v>0</v>
      </c>
      <c r="I10" s="37">
        <v>4193</v>
      </c>
      <c r="J10" s="39">
        <v>54177</v>
      </c>
      <c r="K10" s="37" t="s">
        <v>182</v>
      </c>
      <c r="L10" s="38" t="s">
        <v>516</v>
      </c>
    </row>
    <row r="11" spans="1:13" s="43" customFormat="1" ht="57.6" customHeight="1" x14ac:dyDescent="0.25">
      <c r="A11" s="37">
        <v>7</v>
      </c>
      <c r="B11" s="38" t="s">
        <v>568</v>
      </c>
      <c r="C11" s="39">
        <v>36948</v>
      </c>
      <c r="D11" s="37">
        <v>2</v>
      </c>
      <c r="E11" s="38" t="s">
        <v>580</v>
      </c>
      <c r="F11" s="40">
        <v>613.94000000000005</v>
      </c>
      <c r="G11" s="37" t="s">
        <v>164</v>
      </c>
      <c r="H11" s="37" t="s">
        <v>0</v>
      </c>
      <c r="I11" s="37">
        <v>4338</v>
      </c>
      <c r="J11" s="39">
        <v>55715</v>
      </c>
      <c r="K11" s="37" t="s">
        <v>182</v>
      </c>
      <c r="L11" s="38" t="s">
        <v>516</v>
      </c>
    </row>
    <row r="12" spans="1:13" s="43" customFormat="1" ht="18" customHeight="1" x14ac:dyDescent="0.25">
      <c r="A12" s="94">
        <v>8</v>
      </c>
      <c r="B12" s="86" t="s">
        <v>569</v>
      </c>
      <c r="C12" s="91">
        <v>39182</v>
      </c>
      <c r="D12" s="94">
        <v>3</v>
      </c>
      <c r="E12" s="86" t="s">
        <v>575</v>
      </c>
      <c r="F12" s="51">
        <v>24</v>
      </c>
      <c r="G12" s="52" t="s">
        <v>164</v>
      </c>
      <c r="H12" s="52" t="s">
        <v>0</v>
      </c>
      <c r="I12" s="52">
        <v>4631</v>
      </c>
      <c r="J12" s="53">
        <v>58528</v>
      </c>
      <c r="K12" s="94" t="s">
        <v>182</v>
      </c>
      <c r="L12" s="86" t="s">
        <v>516</v>
      </c>
    </row>
    <row r="13" spans="1:13" s="43" customFormat="1" ht="32.25" customHeight="1" x14ac:dyDescent="0.25">
      <c r="A13" s="95"/>
      <c r="B13" s="87"/>
      <c r="C13" s="92"/>
      <c r="D13" s="95"/>
      <c r="E13" s="87"/>
      <c r="F13" s="45">
        <v>45.88</v>
      </c>
      <c r="G13" s="42" t="s">
        <v>52</v>
      </c>
      <c r="H13" s="46" t="s">
        <v>488</v>
      </c>
      <c r="I13" s="42" t="s">
        <v>52</v>
      </c>
      <c r="J13" s="59">
        <v>58740</v>
      </c>
      <c r="K13" s="95"/>
      <c r="L13" s="87"/>
    </row>
    <row r="14" spans="1:13" s="43" customFormat="1" ht="18" customHeight="1" x14ac:dyDescent="0.25">
      <c r="A14" s="96"/>
      <c r="B14" s="88"/>
      <c r="C14" s="93"/>
      <c r="D14" s="96"/>
      <c r="E14" s="88"/>
      <c r="F14" s="31">
        <f>SUM(F12:F13)</f>
        <v>69.88</v>
      </c>
      <c r="G14" s="28" t="s">
        <v>558</v>
      </c>
      <c r="H14" s="29"/>
      <c r="I14" s="28"/>
      <c r="J14" s="61"/>
      <c r="K14" s="96"/>
      <c r="L14" s="88"/>
    </row>
    <row r="15" spans="1:13" s="43" customFormat="1" ht="18" customHeight="1" x14ac:dyDescent="0.25">
      <c r="A15" s="42"/>
      <c r="B15" s="46"/>
      <c r="C15" s="44"/>
      <c r="D15" s="42"/>
      <c r="E15" s="46"/>
      <c r="F15" s="45"/>
      <c r="G15" s="42"/>
      <c r="H15" s="46"/>
      <c r="I15" s="42"/>
      <c r="J15" s="59"/>
      <c r="K15" s="42"/>
      <c r="L15" s="46"/>
    </row>
    <row r="16" spans="1:13" s="43" customFormat="1" ht="18" customHeight="1" x14ac:dyDescent="0.25">
      <c r="A16" s="94">
        <v>9</v>
      </c>
      <c r="B16" s="86" t="s">
        <v>570</v>
      </c>
      <c r="C16" s="91">
        <v>38520</v>
      </c>
      <c r="D16" s="94">
        <v>2</v>
      </c>
      <c r="E16" s="86" t="s">
        <v>581</v>
      </c>
      <c r="F16" s="51">
        <v>5.2</v>
      </c>
      <c r="G16" s="52" t="s">
        <v>49</v>
      </c>
      <c r="H16" s="52" t="s">
        <v>0</v>
      </c>
      <c r="I16" s="52" t="s">
        <v>49</v>
      </c>
      <c r="J16" s="53">
        <v>45824</v>
      </c>
      <c r="K16" s="94" t="s">
        <v>182</v>
      </c>
      <c r="L16" s="86" t="s">
        <v>516</v>
      </c>
    </row>
    <row r="17" spans="1:12" s="43" customFormat="1" ht="18" customHeight="1" x14ac:dyDescent="0.25">
      <c r="A17" s="95"/>
      <c r="B17" s="87"/>
      <c r="C17" s="92"/>
      <c r="D17" s="95"/>
      <c r="E17" s="87"/>
      <c r="F17" s="45">
        <v>7.9</v>
      </c>
      <c r="G17" s="42" t="s">
        <v>49</v>
      </c>
      <c r="H17" s="42" t="s">
        <v>0</v>
      </c>
      <c r="I17" s="42" t="s">
        <v>49</v>
      </c>
      <c r="J17" s="44">
        <v>46636</v>
      </c>
      <c r="K17" s="95"/>
      <c r="L17" s="87"/>
    </row>
    <row r="18" spans="1:12" s="43" customFormat="1" ht="18" customHeight="1" x14ac:dyDescent="0.25">
      <c r="A18" s="95"/>
      <c r="B18" s="87"/>
      <c r="C18" s="92"/>
      <c r="D18" s="95"/>
      <c r="E18" s="87"/>
      <c r="F18" s="45">
        <v>13.77</v>
      </c>
      <c r="G18" s="42" t="s">
        <v>49</v>
      </c>
      <c r="H18" s="42" t="s">
        <v>0</v>
      </c>
      <c r="I18" s="42" t="s">
        <v>49</v>
      </c>
      <c r="J18" s="44">
        <v>46936</v>
      </c>
      <c r="K18" s="95"/>
      <c r="L18" s="87"/>
    </row>
    <row r="19" spans="1:12" s="43" customFormat="1" ht="18" customHeight="1" x14ac:dyDescent="0.25">
      <c r="A19" s="95"/>
      <c r="B19" s="87"/>
      <c r="C19" s="92"/>
      <c r="D19" s="95"/>
      <c r="E19" s="87"/>
      <c r="F19" s="45">
        <v>47.16</v>
      </c>
      <c r="G19" s="42" t="s">
        <v>49</v>
      </c>
      <c r="H19" s="42" t="s">
        <v>0</v>
      </c>
      <c r="I19" s="42" t="s">
        <v>49</v>
      </c>
      <c r="J19" s="44">
        <v>61019</v>
      </c>
      <c r="K19" s="95"/>
      <c r="L19" s="87"/>
    </row>
    <row r="20" spans="1:12" s="43" customFormat="1" ht="18" customHeight="1" x14ac:dyDescent="0.25">
      <c r="A20" s="96"/>
      <c r="B20" s="88"/>
      <c r="C20" s="93"/>
      <c r="D20" s="96"/>
      <c r="E20" s="88"/>
      <c r="F20" s="31">
        <f>SUM(F16:F19)</f>
        <v>74.03</v>
      </c>
      <c r="G20" s="28" t="s">
        <v>558</v>
      </c>
      <c r="H20" s="28"/>
      <c r="I20" s="28"/>
      <c r="J20" s="30"/>
      <c r="K20" s="96"/>
      <c r="L20" s="88"/>
    </row>
    <row r="21" spans="1:12" s="43" customFormat="1" ht="57.6" customHeight="1" x14ac:dyDescent="0.25">
      <c r="A21" s="37">
        <v>10</v>
      </c>
      <c r="B21" s="38" t="s">
        <v>571</v>
      </c>
      <c r="C21" s="39">
        <v>33834</v>
      </c>
      <c r="D21" s="37">
        <v>1</v>
      </c>
      <c r="E21" s="38" t="s">
        <v>576</v>
      </c>
      <c r="F21" s="40">
        <v>150.80000000000001</v>
      </c>
      <c r="G21" s="37" t="s">
        <v>164</v>
      </c>
      <c r="H21" s="37" t="s">
        <v>0</v>
      </c>
      <c r="I21" s="37">
        <v>4015</v>
      </c>
      <c r="J21" s="39">
        <v>52580</v>
      </c>
      <c r="K21" s="37" t="s">
        <v>182</v>
      </c>
      <c r="L21" s="38" t="s">
        <v>516</v>
      </c>
    </row>
    <row r="22" spans="1:12" s="43" customFormat="1" ht="57.6" customHeight="1" x14ac:dyDescent="0.25">
      <c r="A22" s="37">
        <v>11</v>
      </c>
      <c r="B22" s="38" t="s">
        <v>572</v>
      </c>
      <c r="C22" s="39">
        <v>32863</v>
      </c>
      <c r="D22" s="37">
        <v>2</v>
      </c>
      <c r="E22" s="38" t="s">
        <v>577</v>
      </c>
      <c r="F22" s="40">
        <v>761.58</v>
      </c>
      <c r="G22" s="37" t="s">
        <v>164</v>
      </c>
      <c r="H22" s="37" t="s">
        <v>0</v>
      </c>
      <c r="I22" s="37">
        <v>3876</v>
      </c>
      <c r="J22" s="39">
        <v>51315</v>
      </c>
      <c r="K22" s="37" t="s">
        <v>182</v>
      </c>
      <c r="L22" s="38" t="s">
        <v>516</v>
      </c>
    </row>
  </sheetData>
  <mergeCells count="21">
    <mergeCell ref="L4:L6"/>
    <mergeCell ref="A12:A14"/>
    <mergeCell ref="B12:B14"/>
    <mergeCell ref="C12:C14"/>
    <mergeCell ref="D12:D14"/>
    <mergeCell ref="E12:E14"/>
    <mergeCell ref="K12:K14"/>
    <mergeCell ref="L12:L14"/>
    <mergeCell ref="A4:A6"/>
    <mergeCell ref="B4:B6"/>
    <mergeCell ref="C4:C6"/>
    <mergeCell ref="D4:D6"/>
    <mergeCell ref="E4:E6"/>
    <mergeCell ref="K4:K6"/>
    <mergeCell ref="L16:L20"/>
    <mergeCell ref="A16:A20"/>
    <mergeCell ref="B16:B20"/>
    <mergeCell ref="C16:C20"/>
    <mergeCell ref="D16:D20"/>
    <mergeCell ref="E16:E20"/>
    <mergeCell ref="K16:K20"/>
  </mergeCells>
  <pageMargins left="0.3" right="0.2" top="1.2" bottom="0.2" header="0.3" footer="0"/>
  <pageSetup orientation="landscape" r:id="rId1"/>
  <headerFooter>
    <oddHeader>&amp;C&amp;"Arial,Bold"&amp;9FLORIDA DEPARTMENT OF ENVIRONMENTAL PROTECTION
Division of Recreation and Parks (DRP)
State Greenways and Trails
As of July 1, 2024</oddHeader>
  </headerFooter>
  <ignoredErrors>
    <ignoredError sqref="F14 F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2C86-7909-4EBC-9214-110BB5B647A1}">
  <dimension ref="A1:L285"/>
  <sheetViews>
    <sheetView view="pageLayout" topLeftCell="A196" zoomScaleNormal="100" workbookViewId="0">
      <selection activeCell="F1" sqref="A1:F63"/>
    </sheetView>
  </sheetViews>
  <sheetFormatPr defaultRowHeight="13.2" x14ac:dyDescent="0.25"/>
  <cols>
    <col min="1" max="1" width="4.109375" customWidth="1"/>
    <col min="2" max="2" width="16.33203125" customWidth="1"/>
    <col min="3" max="3" width="9.6640625" customWidth="1"/>
    <col min="4" max="4" width="7.5546875" customWidth="1"/>
    <col min="5" max="5" width="11.6640625" customWidth="1"/>
    <col min="6" max="6" width="10.5546875" customWidth="1"/>
    <col min="7" max="7" width="10.88671875" customWidth="1"/>
    <col min="8" max="8" width="8" customWidth="1"/>
    <col min="9" max="9" width="9" customWidth="1"/>
    <col min="10" max="10" width="10" customWidth="1"/>
    <col min="11" max="11" width="13" customWidth="1"/>
    <col min="12" max="12" width="13.44140625" customWidth="1"/>
  </cols>
  <sheetData>
    <row r="1" spans="1:12" s="84" customFormat="1" ht="46.5" customHeight="1" thickBot="1" x14ac:dyDescent="0.3">
      <c r="A1" s="84" t="s">
        <v>582</v>
      </c>
      <c r="B1" s="84" t="s">
        <v>340</v>
      </c>
      <c r="C1" s="84" t="s">
        <v>593</v>
      </c>
      <c r="D1" s="84" t="s">
        <v>332</v>
      </c>
      <c r="E1" s="84" t="s">
        <v>333</v>
      </c>
      <c r="F1" s="84" t="s">
        <v>594</v>
      </c>
      <c r="G1" s="84" t="s">
        <v>276</v>
      </c>
      <c r="H1" s="84" t="s">
        <v>275</v>
      </c>
      <c r="I1" s="84" t="s">
        <v>274</v>
      </c>
      <c r="J1" s="84" t="s">
        <v>160</v>
      </c>
      <c r="K1" s="84" t="s">
        <v>341</v>
      </c>
      <c r="L1" s="84" t="s">
        <v>158</v>
      </c>
    </row>
    <row r="2" spans="1:12" ht="34.799999999999997" thickTop="1" x14ac:dyDescent="0.25">
      <c r="A2" s="32">
        <v>1</v>
      </c>
      <c r="B2" s="33" t="s">
        <v>346</v>
      </c>
      <c r="C2" s="34">
        <v>16449</v>
      </c>
      <c r="D2" s="32">
        <v>3</v>
      </c>
      <c r="E2" s="32" t="s">
        <v>15</v>
      </c>
      <c r="F2" s="35">
        <v>147.93</v>
      </c>
      <c r="G2" s="32" t="s">
        <v>164</v>
      </c>
      <c r="H2" s="32" t="s">
        <v>0</v>
      </c>
      <c r="I2" s="32">
        <v>3644</v>
      </c>
      <c r="J2" s="36">
        <v>49298</v>
      </c>
      <c r="K2" s="33" t="s">
        <v>597</v>
      </c>
      <c r="L2" s="33" t="s">
        <v>516</v>
      </c>
    </row>
    <row r="3" spans="1:12" ht="42.75" customHeight="1" x14ac:dyDescent="0.25">
      <c r="A3" s="37">
        <v>2</v>
      </c>
      <c r="B3" s="38" t="s">
        <v>399</v>
      </c>
      <c r="C3" s="39">
        <v>35418</v>
      </c>
      <c r="D3" s="37">
        <v>4</v>
      </c>
      <c r="E3" s="37" t="s">
        <v>29</v>
      </c>
      <c r="F3" s="40">
        <v>7717.8</v>
      </c>
      <c r="G3" s="37" t="s">
        <v>164</v>
      </c>
      <c r="H3" s="37" t="s">
        <v>0</v>
      </c>
      <c r="I3" s="37">
        <v>4168</v>
      </c>
      <c r="J3" s="39">
        <v>54079</v>
      </c>
      <c r="K3" s="38" t="s">
        <v>505</v>
      </c>
      <c r="L3" s="38" t="s">
        <v>517</v>
      </c>
    </row>
    <row r="4" spans="1:12" ht="43.5" customHeight="1" x14ac:dyDescent="0.25">
      <c r="A4" s="52">
        <v>3</v>
      </c>
      <c r="B4" s="55" t="s">
        <v>347</v>
      </c>
      <c r="C4" s="53">
        <v>19449</v>
      </c>
      <c r="D4" s="52">
        <v>1</v>
      </c>
      <c r="E4" s="52" t="s">
        <v>4</v>
      </c>
      <c r="F4" s="51">
        <v>1170.19</v>
      </c>
      <c r="G4" s="52" t="s">
        <v>164</v>
      </c>
      <c r="H4" s="52" t="s">
        <v>0</v>
      </c>
      <c r="I4" s="52">
        <v>3607</v>
      </c>
      <c r="J4" s="53">
        <v>61019</v>
      </c>
      <c r="K4" s="55" t="s">
        <v>588</v>
      </c>
      <c r="L4" s="55" t="s">
        <v>517</v>
      </c>
    </row>
    <row r="5" spans="1:12" ht="25.5" customHeight="1" x14ac:dyDescent="0.25">
      <c r="A5" s="94">
        <v>4</v>
      </c>
      <c r="B5" s="86" t="s">
        <v>518</v>
      </c>
      <c r="C5" s="91">
        <v>33592</v>
      </c>
      <c r="D5" s="94">
        <v>3</v>
      </c>
      <c r="E5" s="94" t="s">
        <v>167</v>
      </c>
      <c r="F5" s="51">
        <v>4476.54</v>
      </c>
      <c r="G5" s="52" t="s">
        <v>164</v>
      </c>
      <c r="H5" s="52" t="s">
        <v>0</v>
      </c>
      <c r="I5" s="52">
        <v>3962</v>
      </c>
      <c r="J5" s="53">
        <v>52082</v>
      </c>
      <c r="K5" s="94" t="s">
        <v>8</v>
      </c>
      <c r="L5" s="86" t="s">
        <v>516</v>
      </c>
    </row>
    <row r="6" spans="1:12" ht="24.75" customHeight="1" x14ac:dyDescent="0.25">
      <c r="A6" s="95"/>
      <c r="B6" s="87"/>
      <c r="C6" s="92"/>
      <c r="D6" s="95"/>
      <c r="E6" s="95"/>
      <c r="F6" s="45">
        <v>3852.68</v>
      </c>
      <c r="G6" s="42" t="s">
        <v>42</v>
      </c>
      <c r="H6" s="46" t="s">
        <v>583</v>
      </c>
      <c r="I6" s="42" t="s">
        <v>42</v>
      </c>
      <c r="J6" s="44">
        <v>52082</v>
      </c>
      <c r="K6" s="95"/>
      <c r="L6" s="87"/>
    </row>
    <row r="7" spans="1:12" ht="32.25" customHeight="1" x14ac:dyDescent="0.25">
      <c r="A7" s="95"/>
      <c r="B7" s="87"/>
      <c r="C7" s="92"/>
      <c r="D7" s="95"/>
      <c r="E7" s="95"/>
      <c r="F7" s="45">
        <f>SUM(F5:F6)</f>
        <v>8329.2199999999993</v>
      </c>
      <c r="G7" s="42" t="s">
        <v>558</v>
      </c>
      <c r="H7" s="42"/>
      <c r="I7" s="42"/>
      <c r="J7" s="44"/>
      <c r="K7" s="95"/>
      <c r="L7" s="87"/>
    </row>
    <row r="8" spans="1:12" ht="46.5" customHeight="1" x14ac:dyDescent="0.25">
      <c r="A8" s="37">
        <v>5</v>
      </c>
      <c r="B8" s="38" t="s">
        <v>400</v>
      </c>
      <c r="C8" s="39">
        <v>30512</v>
      </c>
      <c r="D8" s="37">
        <v>2</v>
      </c>
      <c r="E8" s="37" t="s">
        <v>34</v>
      </c>
      <c r="F8" s="40">
        <v>235.68</v>
      </c>
      <c r="G8" s="37" t="s">
        <v>164</v>
      </c>
      <c r="H8" s="37" t="s">
        <v>0</v>
      </c>
      <c r="I8" s="37">
        <v>3377</v>
      </c>
      <c r="J8" s="39">
        <v>49266</v>
      </c>
      <c r="K8" s="38" t="s">
        <v>505</v>
      </c>
      <c r="L8" s="38" t="s">
        <v>517</v>
      </c>
    </row>
    <row r="9" spans="1:12" ht="43.5" customHeight="1" x14ac:dyDescent="0.25">
      <c r="A9" s="37">
        <v>6</v>
      </c>
      <c r="B9" s="38" t="s">
        <v>401</v>
      </c>
      <c r="C9" s="39">
        <v>17988</v>
      </c>
      <c r="D9" s="37">
        <v>3</v>
      </c>
      <c r="E9" s="37" t="s">
        <v>33</v>
      </c>
      <c r="F9" s="40">
        <v>1593.17</v>
      </c>
      <c r="G9" s="37" t="s">
        <v>164</v>
      </c>
      <c r="H9" s="37" t="s">
        <v>0</v>
      </c>
      <c r="I9" s="37">
        <v>3608</v>
      </c>
      <c r="J9" s="39">
        <v>61019</v>
      </c>
      <c r="K9" s="38" t="s">
        <v>505</v>
      </c>
      <c r="L9" s="38" t="s">
        <v>517</v>
      </c>
    </row>
    <row r="10" spans="1:12" ht="51.75" customHeight="1" x14ac:dyDescent="0.25">
      <c r="A10" s="37">
        <v>7</v>
      </c>
      <c r="B10" s="38" t="s">
        <v>351</v>
      </c>
      <c r="C10" s="39">
        <v>22007</v>
      </c>
      <c r="D10" s="37">
        <v>4</v>
      </c>
      <c r="E10" s="38" t="s">
        <v>596</v>
      </c>
      <c r="F10" s="40">
        <v>12209.61</v>
      </c>
      <c r="G10" s="37" t="s">
        <v>164</v>
      </c>
      <c r="H10" s="37" t="s">
        <v>0</v>
      </c>
      <c r="I10" s="37">
        <v>2564</v>
      </c>
      <c r="J10" s="39">
        <v>62418</v>
      </c>
      <c r="K10" s="37" t="s">
        <v>8</v>
      </c>
      <c r="L10" s="38" t="s">
        <v>516</v>
      </c>
    </row>
    <row r="11" spans="1:12" ht="33" customHeight="1" x14ac:dyDescent="0.25">
      <c r="A11" s="94">
        <v>8</v>
      </c>
      <c r="B11" s="86" t="s">
        <v>541</v>
      </c>
      <c r="C11" s="91">
        <v>36866</v>
      </c>
      <c r="D11" s="94">
        <v>5</v>
      </c>
      <c r="E11" s="94" t="s">
        <v>61</v>
      </c>
      <c r="F11" s="51">
        <v>4787.26</v>
      </c>
      <c r="G11" s="52" t="s">
        <v>164</v>
      </c>
      <c r="H11" s="52" t="s">
        <v>0</v>
      </c>
      <c r="I11" s="52">
        <v>4288</v>
      </c>
      <c r="J11" s="53">
        <v>55137</v>
      </c>
      <c r="K11" s="94" t="s">
        <v>8</v>
      </c>
      <c r="L11" s="86" t="s">
        <v>517</v>
      </c>
    </row>
    <row r="12" spans="1:12" ht="24.75" customHeight="1" x14ac:dyDescent="0.25">
      <c r="A12" s="95"/>
      <c r="B12" s="87"/>
      <c r="C12" s="92"/>
      <c r="D12" s="95"/>
      <c r="E12" s="95"/>
      <c r="F12" s="45">
        <v>98.8</v>
      </c>
      <c r="G12" s="42" t="s">
        <v>42</v>
      </c>
      <c r="H12" s="42" t="s">
        <v>0</v>
      </c>
      <c r="I12" s="42" t="s">
        <v>42</v>
      </c>
      <c r="J12" s="44">
        <v>55562</v>
      </c>
      <c r="K12" s="95"/>
      <c r="L12" s="87"/>
    </row>
    <row r="13" spans="1:12" ht="28.5" customHeight="1" x14ac:dyDescent="0.25">
      <c r="A13" s="96"/>
      <c r="B13" s="88"/>
      <c r="C13" s="93"/>
      <c r="D13" s="96"/>
      <c r="E13" s="96"/>
      <c r="F13" s="31">
        <f>SUM(F11:F12)</f>
        <v>4886.0600000000004</v>
      </c>
      <c r="G13" s="28" t="s">
        <v>558</v>
      </c>
      <c r="H13" s="28"/>
      <c r="I13" s="28"/>
      <c r="J13" s="30"/>
      <c r="K13" s="96"/>
      <c r="L13" s="88"/>
    </row>
    <row r="14" spans="1:12" ht="32.25" customHeight="1" x14ac:dyDescent="0.25">
      <c r="A14" s="37">
        <v>9</v>
      </c>
      <c r="B14" s="38" t="s">
        <v>402</v>
      </c>
      <c r="C14" s="39">
        <v>31393</v>
      </c>
      <c r="D14" s="37">
        <v>5</v>
      </c>
      <c r="E14" s="37" t="s">
        <v>36</v>
      </c>
      <c r="F14" s="40">
        <v>657.58</v>
      </c>
      <c r="G14" s="37" t="s">
        <v>164</v>
      </c>
      <c r="H14" s="37" t="s">
        <v>0</v>
      </c>
      <c r="I14" s="37">
        <v>3511</v>
      </c>
      <c r="J14" s="39">
        <v>50235</v>
      </c>
      <c r="K14" s="38" t="s">
        <v>505</v>
      </c>
      <c r="L14" s="38" t="s">
        <v>517</v>
      </c>
    </row>
    <row r="15" spans="1:12" ht="28.5" customHeight="1" x14ac:dyDescent="0.25">
      <c r="A15" s="37">
        <v>10</v>
      </c>
      <c r="B15" s="38" t="s">
        <v>403</v>
      </c>
      <c r="C15" s="39">
        <v>22545</v>
      </c>
      <c r="D15" s="37">
        <v>5</v>
      </c>
      <c r="E15" s="37" t="s">
        <v>37</v>
      </c>
      <c r="F15" s="40">
        <v>496.74</v>
      </c>
      <c r="G15" s="37" t="s">
        <v>164</v>
      </c>
      <c r="H15" s="37" t="s">
        <v>0</v>
      </c>
      <c r="I15" s="37">
        <v>3609</v>
      </c>
      <c r="J15" s="39">
        <v>61019</v>
      </c>
      <c r="K15" s="37" t="s">
        <v>9</v>
      </c>
      <c r="L15" s="38" t="s">
        <v>517</v>
      </c>
    </row>
    <row r="16" spans="1:12" ht="22.8" x14ac:dyDescent="0.25">
      <c r="A16" s="28">
        <v>11</v>
      </c>
      <c r="B16" s="29" t="s">
        <v>404</v>
      </c>
      <c r="C16" s="30">
        <v>36405</v>
      </c>
      <c r="D16" s="28">
        <v>1</v>
      </c>
      <c r="E16" s="28" t="s">
        <v>10</v>
      </c>
      <c r="F16" s="31">
        <v>12154.21</v>
      </c>
      <c r="G16" s="28" t="s">
        <v>164</v>
      </c>
      <c r="H16" s="28" t="s">
        <v>0</v>
      </c>
      <c r="I16" s="28">
        <v>4244</v>
      </c>
      <c r="J16" s="30">
        <v>54664</v>
      </c>
      <c r="K16" s="28" t="s">
        <v>9</v>
      </c>
      <c r="L16" s="29" t="s">
        <v>517</v>
      </c>
    </row>
    <row r="17" spans="1:12" x14ac:dyDescent="0.25">
      <c r="A17" s="94">
        <v>12</v>
      </c>
      <c r="B17" s="86" t="s">
        <v>519</v>
      </c>
      <c r="C17" s="91">
        <v>15766</v>
      </c>
      <c r="D17" s="94">
        <v>1</v>
      </c>
      <c r="E17" s="94" t="s">
        <v>58</v>
      </c>
      <c r="F17" s="45">
        <v>704.76</v>
      </c>
      <c r="G17" s="42" t="s">
        <v>164</v>
      </c>
      <c r="H17" s="42" t="s">
        <v>162</v>
      </c>
      <c r="I17" s="42">
        <v>2977</v>
      </c>
      <c r="J17" s="44">
        <v>64459</v>
      </c>
      <c r="K17" s="86" t="s">
        <v>505</v>
      </c>
      <c r="L17" s="86" t="s">
        <v>517</v>
      </c>
    </row>
    <row r="18" spans="1:12" x14ac:dyDescent="0.25">
      <c r="A18" s="95"/>
      <c r="B18" s="87"/>
      <c r="C18" s="92"/>
      <c r="D18" s="95"/>
      <c r="E18" s="95"/>
      <c r="F18" s="45">
        <v>2.0099999999999998</v>
      </c>
      <c r="G18" s="42" t="s">
        <v>11</v>
      </c>
      <c r="H18" s="42" t="s">
        <v>0</v>
      </c>
      <c r="I18" s="42" t="s">
        <v>11</v>
      </c>
      <c r="J18" s="44">
        <v>46965</v>
      </c>
      <c r="K18" s="87"/>
      <c r="L18" s="87"/>
    </row>
    <row r="19" spans="1:12" x14ac:dyDescent="0.25">
      <c r="A19" s="96"/>
      <c r="B19" s="88"/>
      <c r="C19" s="93"/>
      <c r="D19" s="96"/>
      <c r="E19" s="96"/>
      <c r="F19" s="31">
        <f>SUM(F17:F18)</f>
        <v>706.77</v>
      </c>
      <c r="G19" s="28" t="s">
        <v>558</v>
      </c>
      <c r="H19" s="28"/>
      <c r="I19" s="28"/>
      <c r="J19" s="30"/>
      <c r="K19" s="88"/>
      <c r="L19" s="88"/>
    </row>
    <row r="20" spans="1:12" ht="21.75" customHeight="1" x14ac:dyDescent="0.25">
      <c r="A20" s="94">
        <v>13</v>
      </c>
      <c r="B20" s="86" t="s">
        <v>520</v>
      </c>
      <c r="C20" s="91">
        <v>31735</v>
      </c>
      <c r="D20" s="94">
        <v>2</v>
      </c>
      <c r="E20" s="86" t="s">
        <v>509</v>
      </c>
      <c r="F20" s="45">
        <v>1329.24</v>
      </c>
      <c r="G20" s="42" t="s">
        <v>164</v>
      </c>
      <c r="H20" s="42" t="s">
        <v>0</v>
      </c>
      <c r="I20" s="42">
        <v>3541</v>
      </c>
      <c r="J20" s="44">
        <v>50843</v>
      </c>
      <c r="K20" s="94" t="s">
        <v>9</v>
      </c>
      <c r="L20" s="86" t="s">
        <v>517</v>
      </c>
    </row>
    <row r="21" spans="1:12" ht="22.5" customHeight="1" x14ac:dyDescent="0.25">
      <c r="A21" s="95"/>
      <c r="B21" s="87"/>
      <c r="C21" s="92"/>
      <c r="D21" s="95"/>
      <c r="E21" s="87"/>
      <c r="F21" s="45">
        <v>351.77</v>
      </c>
      <c r="G21" s="42" t="s">
        <v>49</v>
      </c>
      <c r="H21" s="42" t="s">
        <v>0</v>
      </c>
      <c r="I21" s="42" t="s">
        <v>49</v>
      </c>
      <c r="J21" s="44">
        <v>50843</v>
      </c>
      <c r="K21" s="95"/>
      <c r="L21" s="87"/>
    </row>
    <row r="22" spans="1:12" ht="25.5" customHeight="1" x14ac:dyDescent="0.25">
      <c r="A22" s="96"/>
      <c r="B22" s="88"/>
      <c r="C22" s="93"/>
      <c r="D22" s="96"/>
      <c r="E22" s="88"/>
      <c r="F22" s="31">
        <f>SUM(F20:F21)</f>
        <v>1681.01</v>
      </c>
      <c r="G22" s="28" t="s">
        <v>558</v>
      </c>
      <c r="H22" s="28"/>
      <c r="I22" s="28"/>
      <c r="J22" s="30"/>
      <c r="K22" s="96"/>
      <c r="L22" s="88"/>
    </row>
    <row r="23" spans="1:12" ht="22.8" x14ac:dyDescent="0.25">
      <c r="A23" s="37">
        <v>14</v>
      </c>
      <c r="B23" s="38" t="s">
        <v>405</v>
      </c>
      <c r="C23" s="39">
        <v>30183</v>
      </c>
      <c r="D23" s="37">
        <v>2</v>
      </c>
      <c r="E23" s="37" t="s">
        <v>12</v>
      </c>
      <c r="F23" s="40">
        <v>1679.82</v>
      </c>
      <c r="G23" s="37" t="s">
        <v>164</v>
      </c>
      <c r="H23" s="37" t="s">
        <v>0</v>
      </c>
      <c r="I23" s="37">
        <v>3283</v>
      </c>
      <c r="J23" s="39">
        <v>48729</v>
      </c>
      <c r="K23" s="37" t="s">
        <v>9</v>
      </c>
      <c r="L23" s="38" t="s">
        <v>517</v>
      </c>
    </row>
    <row r="24" spans="1:12" ht="34.200000000000003" x14ac:dyDescent="0.25">
      <c r="A24" s="52">
        <v>15</v>
      </c>
      <c r="B24" s="55" t="s">
        <v>349</v>
      </c>
      <c r="C24" s="53">
        <v>24197</v>
      </c>
      <c r="D24" s="52">
        <v>5</v>
      </c>
      <c r="E24" s="52" t="s">
        <v>166</v>
      </c>
      <c r="F24" s="51">
        <v>506.37</v>
      </c>
      <c r="G24" s="52" t="s">
        <v>164</v>
      </c>
      <c r="H24" s="52" t="s">
        <v>0</v>
      </c>
      <c r="I24" s="52">
        <v>2389</v>
      </c>
      <c r="J24" s="53">
        <v>61620</v>
      </c>
      <c r="K24" s="55" t="s">
        <v>505</v>
      </c>
      <c r="L24" s="55" t="s">
        <v>517</v>
      </c>
    </row>
    <row r="25" spans="1:12" ht="35.25" customHeight="1" x14ac:dyDescent="0.25">
      <c r="A25" s="37">
        <v>16</v>
      </c>
      <c r="B25" s="38" t="s">
        <v>562</v>
      </c>
      <c r="C25" s="39">
        <v>34277</v>
      </c>
      <c r="D25" s="37">
        <v>1</v>
      </c>
      <c r="E25" s="37" t="s">
        <v>14</v>
      </c>
      <c r="F25" s="40">
        <v>308.45</v>
      </c>
      <c r="G25" s="37" t="s">
        <v>164</v>
      </c>
      <c r="H25" s="37" t="s">
        <v>0</v>
      </c>
      <c r="I25" s="37">
        <v>4024</v>
      </c>
      <c r="J25" s="39">
        <v>52627</v>
      </c>
      <c r="K25" s="37" t="s">
        <v>182</v>
      </c>
      <c r="L25" s="38" t="s">
        <v>516</v>
      </c>
    </row>
    <row r="26" spans="1:12" ht="22.8" x14ac:dyDescent="0.25">
      <c r="A26" s="37">
        <v>17</v>
      </c>
      <c r="B26" s="38" t="s">
        <v>406</v>
      </c>
      <c r="C26" s="39">
        <v>25003</v>
      </c>
      <c r="D26" s="37">
        <v>1</v>
      </c>
      <c r="E26" s="37" t="s">
        <v>14</v>
      </c>
      <c r="F26" s="40">
        <v>635.82000000000005</v>
      </c>
      <c r="G26" s="37" t="s">
        <v>164</v>
      </c>
      <c r="H26" s="37" t="s">
        <v>0</v>
      </c>
      <c r="I26" s="37">
        <v>2333</v>
      </c>
      <c r="J26" s="39">
        <v>61161</v>
      </c>
      <c r="K26" s="37" t="s">
        <v>9</v>
      </c>
      <c r="L26" s="38" t="s">
        <v>517</v>
      </c>
    </row>
    <row r="27" spans="1:12" ht="22.8" x14ac:dyDescent="0.25">
      <c r="A27" s="37">
        <v>18</v>
      </c>
      <c r="B27" s="38" t="s">
        <v>407</v>
      </c>
      <c r="C27" s="39">
        <v>26525</v>
      </c>
      <c r="D27" s="37">
        <v>3</v>
      </c>
      <c r="E27" s="37" t="s">
        <v>15</v>
      </c>
      <c r="F27" s="40">
        <v>2659.05</v>
      </c>
      <c r="G27" s="37" t="s">
        <v>164</v>
      </c>
      <c r="H27" s="37" t="s">
        <v>0</v>
      </c>
      <c r="I27" s="37">
        <v>2622</v>
      </c>
      <c r="J27" s="39">
        <v>62782</v>
      </c>
      <c r="K27" s="37" t="s">
        <v>9</v>
      </c>
      <c r="L27" s="38" t="s">
        <v>517</v>
      </c>
    </row>
    <row r="28" spans="1:12" ht="22.8" x14ac:dyDescent="0.25">
      <c r="A28" s="37">
        <v>19</v>
      </c>
      <c r="B28" s="38" t="s">
        <v>408</v>
      </c>
      <c r="C28" s="39">
        <v>29726</v>
      </c>
      <c r="D28" s="37">
        <v>3</v>
      </c>
      <c r="E28" s="38" t="s">
        <v>378</v>
      </c>
      <c r="F28" s="40">
        <v>5698.14</v>
      </c>
      <c r="G28" s="37" t="s">
        <v>164</v>
      </c>
      <c r="H28" s="37" t="s">
        <v>0</v>
      </c>
      <c r="I28" s="37">
        <v>3644</v>
      </c>
      <c r="J28" s="39">
        <v>49298</v>
      </c>
      <c r="K28" s="37" t="s">
        <v>9</v>
      </c>
      <c r="L28" s="38" t="s">
        <v>516</v>
      </c>
    </row>
    <row r="29" spans="1:12" ht="34.200000000000003" x14ac:dyDescent="0.25">
      <c r="A29" s="37">
        <v>20</v>
      </c>
      <c r="B29" s="38" t="s">
        <v>348</v>
      </c>
      <c r="C29" s="39">
        <v>16449</v>
      </c>
      <c r="D29" s="37">
        <v>3</v>
      </c>
      <c r="E29" s="37" t="s">
        <v>39</v>
      </c>
      <c r="F29" s="40">
        <v>147.97</v>
      </c>
      <c r="G29" s="37" t="s">
        <v>164</v>
      </c>
      <c r="H29" s="37" t="s">
        <v>0</v>
      </c>
      <c r="I29" s="37">
        <v>3610</v>
      </c>
      <c r="J29" s="39">
        <v>61019</v>
      </c>
      <c r="K29" s="38" t="s">
        <v>597</v>
      </c>
      <c r="L29" s="38" t="s">
        <v>517</v>
      </c>
    </row>
    <row r="30" spans="1:12" ht="22.8" x14ac:dyDescent="0.25">
      <c r="A30" s="37">
        <v>21</v>
      </c>
      <c r="B30" s="38" t="s">
        <v>409</v>
      </c>
      <c r="C30" s="39">
        <v>24215</v>
      </c>
      <c r="D30" s="37">
        <v>4</v>
      </c>
      <c r="E30" s="37" t="s">
        <v>16</v>
      </c>
      <c r="F30" s="40">
        <v>2420.04</v>
      </c>
      <c r="G30" s="37" t="s">
        <v>164</v>
      </c>
      <c r="H30" s="37" t="s">
        <v>0</v>
      </c>
      <c r="I30" s="37">
        <v>2385</v>
      </c>
      <c r="J30" s="39">
        <v>61620</v>
      </c>
      <c r="K30" s="37" t="s">
        <v>9</v>
      </c>
      <c r="L30" s="38" t="s">
        <v>517</v>
      </c>
    </row>
    <row r="31" spans="1:12" ht="63" customHeight="1" x14ac:dyDescent="0.25">
      <c r="A31" s="37">
        <v>22</v>
      </c>
      <c r="B31" s="38" t="s">
        <v>410</v>
      </c>
      <c r="C31" s="39">
        <v>35223</v>
      </c>
      <c r="D31" s="37">
        <v>1</v>
      </c>
      <c r="E31" s="37" t="s">
        <v>17</v>
      </c>
      <c r="F31" s="40">
        <v>189.93</v>
      </c>
      <c r="G31" s="37" t="s">
        <v>164</v>
      </c>
      <c r="H31" s="37" t="s">
        <v>0</v>
      </c>
      <c r="I31" s="37">
        <v>4124</v>
      </c>
      <c r="J31" s="39">
        <v>53508</v>
      </c>
      <c r="K31" s="38" t="s">
        <v>505</v>
      </c>
      <c r="L31" s="38" t="s">
        <v>517</v>
      </c>
    </row>
    <row r="32" spans="1:12" ht="19.5" customHeight="1" x14ac:dyDescent="0.25">
      <c r="A32" s="94">
        <v>23</v>
      </c>
      <c r="B32" s="86" t="s">
        <v>521</v>
      </c>
      <c r="C32" s="91">
        <v>28115</v>
      </c>
      <c r="D32" s="94">
        <v>4</v>
      </c>
      <c r="E32" s="94" t="s">
        <v>18</v>
      </c>
      <c r="F32" s="51">
        <v>2561.71</v>
      </c>
      <c r="G32" s="52" t="s">
        <v>164</v>
      </c>
      <c r="H32" s="52" t="s">
        <v>0</v>
      </c>
      <c r="I32" s="52">
        <v>3426</v>
      </c>
      <c r="J32" s="53">
        <v>49729</v>
      </c>
      <c r="K32" s="94" t="s">
        <v>9</v>
      </c>
      <c r="L32" s="86" t="s">
        <v>517</v>
      </c>
    </row>
    <row r="33" spans="1:12" ht="22.8" x14ac:dyDescent="0.25">
      <c r="A33" s="95"/>
      <c r="B33" s="87"/>
      <c r="C33" s="92"/>
      <c r="D33" s="95"/>
      <c r="E33" s="95"/>
      <c r="F33" s="45">
        <v>110.03</v>
      </c>
      <c r="G33" s="46" t="s">
        <v>489</v>
      </c>
      <c r="H33" s="46" t="s">
        <v>583</v>
      </c>
      <c r="I33" s="42" t="s">
        <v>334</v>
      </c>
      <c r="J33" s="44">
        <v>49729</v>
      </c>
      <c r="K33" s="95"/>
      <c r="L33" s="87"/>
    </row>
    <row r="34" spans="1:12" x14ac:dyDescent="0.25">
      <c r="A34" s="96"/>
      <c r="B34" s="88"/>
      <c r="C34" s="93"/>
      <c r="D34" s="96"/>
      <c r="E34" s="96"/>
      <c r="F34" s="31">
        <f>SUM(F32:F33)</f>
        <v>2671.7400000000002</v>
      </c>
      <c r="G34" s="28" t="s">
        <v>558</v>
      </c>
      <c r="H34" s="28"/>
      <c r="I34" s="28"/>
      <c r="J34" s="30"/>
      <c r="K34" s="96"/>
      <c r="L34" s="88"/>
    </row>
    <row r="35" spans="1:12" ht="22.8" x14ac:dyDescent="0.25">
      <c r="A35" s="37">
        <v>24</v>
      </c>
      <c r="B35" s="38" t="s">
        <v>352</v>
      </c>
      <c r="C35" s="39">
        <v>22086</v>
      </c>
      <c r="D35" s="37">
        <v>2</v>
      </c>
      <c r="E35" s="37" t="s">
        <v>19</v>
      </c>
      <c r="F35" s="40">
        <v>18.63</v>
      </c>
      <c r="G35" s="37" t="s">
        <v>164</v>
      </c>
      <c r="H35" s="37" t="s">
        <v>0</v>
      </c>
      <c r="I35" s="37">
        <v>3611</v>
      </c>
      <c r="J35" s="39">
        <v>61019</v>
      </c>
      <c r="K35" s="37" t="s">
        <v>254</v>
      </c>
      <c r="L35" s="38" t="s">
        <v>517</v>
      </c>
    </row>
    <row r="36" spans="1:12" ht="22.8" x14ac:dyDescent="0.25">
      <c r="A36" s="37">
        <v>25</v>
      </c>
      <c r="B36" s="38" t="s">
        <v>353</v>
      </c>
      <c r="C36" s="39">
        <v>28851</v>
      </c>
      <c r="D36" s="37">
        <v>2</v>
      </c>
      <c r="E36" s="37" t="s">
        <v>19</v>
      </c>
      <c r="F36" s="40">
        <v>6784.31</v>
      </c>
      <c r="G36" s="37" t="s">
        <v>164</v>
      </c>
      <c r="H36" s="37" t="s">
        <v>0</v>
      </c>
      <c r="I36" s="37">
        <v>4523</v>
      </c>
      <c r="J36" s="39">
        <v>60124</v>
      </c>
      <c r="K36" s="37" t="s">
        <v>253</v>
      </c>
      <c r="L36" s="38" t="s">
        <v>516</v>
      </c>
    </row>
    <row r="37" spans="1:12" x14ac:dyDescent="0.25">
      <c r="A37" s="94">
        <v>26</v>
      </c>
      <c r="B37" s="86" t="s">
        <v>542</v>
      </c>
      <c r="C37" s="91">
        <v>27382</v>
      </c>
      <c r="D37" s="94">
        <v>4</v>
      </c>
      <c r="E37" s="86" t="s">
        <v>510</v>
      </c>
      <c r="F37" s="51">
        <v>37774.129999999997</v>
      </c>
      <c r="G37" s="52" t="s">
        <v>164</v>
      </c>
      <c r="H37" s="52" t="s">
        <v>0</v>
      </c>
      <c r="I37" s="52">
        <v>4085</v>
      </c>
      <c r="J37" s="53">
        <v>53135</v>
      </c>
      <c r="K37" s="94" t="s">
        <v>8</v>
      </c>
      <c r="L37" s="86" t="s">
        <v>516</v>
      </c>
    </row>
    <row r="38" spans="1:12" ht="22.8" x14ac:dyDescent="0.25">
      <c r="A38" s="95"/>
      <c r="B38" s="87"/>
      <c r="C38" s="92"/>
      <c r="D38" s="95"/>
      <c r="E38" s="87"/>
      <c r="F38" s="45">
        <v>7670.54</v>
      </c>
      <c r="G38" s="46" t="s">
        <v>490</v>
      </c>
      <c r="H38" s="42" t="s">
        <v>0</v>
      </c>
      <c r="I38" s="42">
        <v>4134</v>
      </c>
      <c r="J38" s="44">
        <v>53748</v>
      </c>
      <c r="K38" s="95"/>
      <c r="L38" s="87"/>
    </row>
    <row r="39" spans="1:12" x14ac:dyDescent="0.25">
      <c r="A39" s="96"/>
      <c r="B39" s="88"/>
      <c r="C39" s="93"/>
      <c r="D39" s="96"/>
      <c r="E39" s="88"/>
      <c r="F39" s="31">
        <f>SUM(F37:F38)</f>
        <v>45444.67</v>
      </c>
      <c r="G39" s="28" t="s">
        <v>558</v>
      </c>
      <c r="H39" s="28"/>
      <c r="I39" s="28"/>
      <c r="J39" s="30"/>
      <c r="K39" s="96"/>
      <c r="L39" s="88"/>
    </row>
    <row r="40" spans="1:12" ht="34.200000000000003" x14ac:dyDescent="0.25">
      <c r="A40" s="37">
        <v>27</v>
      </c>
      <c r="B40" s="38" t="s">
        <v>354</v>
      </c>
      <c r="C40" s="39">
        <v>35454</v>
      </c>
      <c r="D40" s="37">
        <v>4</v>
      </c>
      <c r="E40" s="37" t="s">
        <v>29</v>
      </c>
      <c r="F40" s="40">
        <v>614.96</v>
      </c>
      <c r="G40" s="37" t="s">
        <v>164</v>
      </c>
      <c r="H40" s="37" t="s">
        <v>0</v>
      </c>
      <c r="I40" s="37">
        <v>4140</v>
      </c>
      <c r="J40" s="39">
        <v>53764</v>
      </c>
      <c r="K40" s="37" t="s">
        <v>8</v>
      </c>
      <c r="L40" s="38" t="s">
        <v>516</v>
      </c>
    </row>
    <row r="41" spans="1:12" ht="31.5" customHeight="1" x14ac:dyDescent="0.25">
      <c r="A41" s="37">
        <v>28</v>
      </c>
      <c r="B41" s="38" t="s">
        <v>411</v>
      </c>
      <c r="C41" s="39">
        <v>16139</v>
      </c>
      <c r="D41" s="37">
        <v>4</v>
      </c>
      <c r="E41" s="37" t="s">
        <v>20</v>
      </c>
      <c r="F41" s="40">
        <v>7270.8</v>
      </c>
      <c r="G41" s="37" t="s">
        <v>164</v>
      </c>
      <c r="H41" s="37" t="s">
        <v>0</v>
      </c>
      <c r="I41" s="37">
        <v>3612</v>
      </c>
      <c r="J41" s="39">
        <v>61019</v>
      </c>
      <c r="K41" s="37" t="s">
        <v>9</v>
      </c>
      <c r="L41" s="38" t="s">
        <v>517</v>
      </c>
    </row>
    <row r="42" spans="1:12" ht="29.25" customHeight="1" x14ac:dyDescent="0.25">
      <c r="A42" s="37">
        <v>29</v>
      </c>
      <c r="B42" s="38" t="s">
        <v>522</v>
      </c>
      <c r="C42" s="39">
        <v>38868</v>
      </c>
      <c r="D42" s="37">
        <v>3</v>
      </c>
      <c r="E42" s="37" t="s">
        <v>167</v>
      </c>
      <c r="F42" s="40">
        <v>5067.01</v>
      </c>
      <c r="G42" s="38" t="s">
        <v>490</v>
      </c>
      <c r="H42" s="37" t="s">
        <v>0</v>
      </c>
      <c r="I42" s="37">
        <v>4532</v>
      </c>
      <c r="J42" s="39">
        <v>57192</v>
      </c>
      <c r="K42" s="37" t="s">
        <v>9</v>
      </c>
      <c r="L42" s="38" t="s">
        <v>517</v>
      </c>
    </row>
    <row r="43" spans="1:12" ht="34.200000000000003" x14ac:dyDescent="0.25">
      <c r="A43" s="37">
        <v>30</v>
      </c>
      <c r="B43" s="38" t="s">
        <v>355</v>
      </c>
      <c r="C43" s="39">
        <v>8168</v>
      </c>
      <c r="D43" s="37">
        <v>1</v>
      </c>
      <c r="E43" s="37" t="s">
        <v>21</v>
      </c>
      <c r="F43" s="40">
        <v>13.22</v>
      </c>
      <c r="G43" s="37" t="s">
        <v>164</v>
      </c>
      <c r="H43" s="37" t="s">
        <v>0</v>
      </c>
      <c r="I43" s="37">
        <v>3613</v>
      </c>
      <c r="J43" s="39">
        <v>61019</v>
      </c>
      <c r="K43" s="37" t="s">
        <v>254</v>
      </c>
      <c r="L43" s="38" t="s">
        <v>517</v>
      </c>
    </row>
    <row r="44" spans="1:12" ht="34.200000000000003" x14ac:dyDescent="0.25">
      <c r="A44" s="37">
        <v>31</v>
      </c>
      <c r="B44" s="38" t="s">
        <v>356</v>
      </c>
      <c r="C44" s="39">
        <v>22864</v>
      </c>
      <c r="D44" s="37">
        <v>2</v>
      </c>
      <c r="E44" s="37" t="s">
        <v>22</v>
      </c>
      <c r="F44" s="40">
        <v>61.48</v>
      </c>
      <c r="G44" s="37" t="s">
        <v>164</v>
      </c>
      <c r="H44" s="37" t="s">
        <v>0</v>
      </c>
      <c r="I44" s="37">
        <v>3614</v>
      </c>
      <c r="J44" s="39">
        <v>49237</v>
      </c>
      <c r="K44" s="38" t="s">
        <v>598</v>
      </c>
      <c r="L44" s="38" t="s">
        <v>517</v>
      </c>
    </row>
    <row r="45" spans="1:12" ht="34.200000000000003" x14ac:dyDescent="0.25">
      <c r="A45" s="37">
        <v>32</v>
      </c>
      <c r="B45" s="38" t="s">
        <v>357</v>
      </c>
      <c r="C45" s="39">
        <v>27261</v>
      </c>
      <c r="D45" s="37">
        <v>2</v>
      </c>
      <c r="E45" s="38" t="s">
        <v>379</v>
      </c>
      <c r="F45" s="40">
        <v>27718.15</v>
      </c>
      <c r="G45" s="37" t="s">
        <v>164</v>
      </c>
      <c r="H45" s="37" t="s">
        <v>0</v>
      </c>
      <c r="I45" s="37">
        <v>4084</v>
      </c>
      <c r="J45" s="39">
        <v>53392</v>
      </c>
      <c r="K45" s="37" t="s">
        <v>8</v>
      </c>
      <c r="L45" s="38" t="s">
        <v>516</v>
      </c>
    </row>
    <row r="46" spans="1:12" ht="22.8" x14ac:dyDescent="0.25">
      <c r="A46" s="37">
        <v>33</v>
      </c>
      <c r="B46" s="38" t="s">
        <v>412</v>
      </c>
      <c r="C46" s="39">
        <v>33491</v>
      </c>
      <c r="D46" s="37">
        <v>5</v>
      </c>
      <c r="E46" s="37" t="s">
        <v>37</v>
      </c>
      <c r="F46" s="40">
        <v>1055.78</v>
      </c>
      <c r="G46" s="37" t="s">
        <v>164</v>
      </c>
      <c r="H46" s="37" t="s">
        <v>0</v>
      </c>
      <c r="I46" s="37">
        <v>3938</v>
      </c>
      <c r="J46" s="39">
        <v>51840</v>
      </c>
      <c r="K46" s="37" t="s">
        <v>9</v>
      </c>
      <c r="L46" s="38" t="s">
        <v>517</v>
      </c>
    </row>
    <row r="47" spans="1:12" ht="34.200000000000003" x14ac:dyDescent="0.25">
      <c r="A47" s="37">
        <v>34</v>
      </c>
      <c r="B47" s="38" t="s">
        <v>358</v>
      </c>
      <c r="C47" s="39">
        <v>7943</v>
      </c>
      <c r="D47" s="37">
        <v>4</v>
      </c>
      <c r="E47" s="37" t="s">
        <v>23</v>
      </c>
      <c r="F47" s="40">
        <v>120.85</v>
      </c>
      <c r="G47" s="37" t="s">
        <v>164</v>
      </c>
      <c r="H47" s="37" t="s">
        <v>0</v>
      </c>
      <c r="I47" s="37">
        <v>3615</v>
      </c>
      <c r="J47" s="39">
        <v>61019</v>
      </c>
      <c r="K47" s="38" t="s">
        <v>597</v>
      </c>
      <c r="L47" s="38" t="s">
        <v>517</v>
      </c>
    </row>
    <row r="48" spans="1:12" x14ac:dyDescent="0.25">
      <c r="A48" s="94">
        <v>35</v>
      </c>
      <c r="B48" s="86" t="s">
        <v>523</v>
      </c>
      <c r="C48" s="91">
        <v>30158</v>
      </c>
      <c r="D48" s="94">
        <v>5</v>
      </c>
      <c r="E48" s="94" t="s">
        <v>37</v>
      </c>
      <c r="F48" s="51">
        <v>2573.4299999999998</v>
      </c>
      <c r="G48" s="52" t="s">
        <v>164</v>
      </c>
      <c r="H48" s="52" t="s">
        <v>0</v>
      </c>
      <c r="I48" s="52">
        <v>3267</v>
      </c>
      <c r="J48" s="53">
        <v>48533</v>
      </c>
      <c r="K48" s="86" t="s">
        <v>599</v>
      </c>
      <c r="L48" s="86" t="s">
        <v>517</v>
      </c>
    </row>
    <row r="49" spans="1:12" x14ac:dyDescent="0.25">
      <c r="A49" s="95"/>
      <c r="B49" s="87"/>
      <c r="C49" s="92"/>
      <c r="D49" s="95"/>
      <c r="E49" s="95"/>
      <c r="F49" s="45">
        <v>28.02</v>
      </c>
      <c r="G49" s="42" t="s">
        <v>31</v>
      </c>
      <c r="H49" s="42" t="s">
        <v>0</v>
      </c>
      <c r="I49" s="42" t="s">
        <v>31</v>
      </c>
      <c r="J49" s="44">
        <v>52486</v>
      </c>
      <c r="K49" s="87"/>
      <c r="L49" s="87"/>
    </row>
    <row r="50" spans="1:12" ht="23.25" customHeight="1" x14ac:dyDescent="0.25">
      <c r="A50" s="96"/>
      <c r="B50" s="88"/>
      <c r="C50" s="93"/>
      <c r="D50" s="96"/>
      <c r="E50" s="96"/>
      <c r="F50" s="31">
        <f>SUM(F48:F49)</f>
        <v>2601.4499999999998</v>
      </c>
      <c r="G50" s="28" t="s">
        <v>558</v>
      </c>
      <c r="H50" s="28"/>
      <c r="I50" s="28"/>
      <c r="J50" s="30"/>
      <c r="K50" s="88"/>
      <c r="L50" s="88"/>
    </row>
    <row r="51" spans="1:12" ht="22.8" x14ac:dyDescent="0.25">
      <c r="A51" s="37">
        <v>36</v>
      </c>
      <c r="B51" s="38" t="s">
        <v>413</v>
      </c>
      <c r="C51" s="39">
        <v>30103</v>
      </c>
      <c r="D51" s="37">
        <v>3</v>
      </c>
      <c r="E51" s="37" t="s">
        <v>15</v>
      </c>
      <c r="F51" s="40">
        <v>624.79</v>
      </c>
      <c r="G51" s="37" t="s">
        <v>164</v>
      </c>
      <c r="H51" s="37" t="s">
        <v>0</v>
      </c>
      <c r="I51" s="37">
        <v>3262</v>
      </c>
      <c r="J51" s="39">
        <v>48604</v>
      </c>
      <c r="K51" s="38" t="s">
        <v>505</v>
      </c>
      <c r="L51" s="38" t="s">
        <v>517</v>
      </c>
    </row>
    <row r="52" spans="1:12" ht="22.8" x14ac:dyDescent="0.25">
      <c r="A52" s="37">
        <v>37</v>
      </c>
      <c r="B52" s="38" t="s">
        <v>414</v>
      </c>
      <c r="C52" s="39">
        <v>35101</v>
      </c>
      <c r="D52" s="37">
        <v>1</v>
      </c>
      <c r="E52" s="37" t="s">
        <v>24</v>
      </c>
      <c r="F52" s="40">
        <v>2009.44</v>
      </c>
      <c r="G52" s="37" t="s">
        <v>164</v>
      </c>
      <c r="H52" s="37" t="s">
        <v>0</v>
      </c>
      <c r="I52" s="37">
        <v>4123</v>
      </c>
      <c r="J52" s="39">
        <v>53489</v>
      </c>
      <c r="K52" s="37" t="s">
        <v>9</v>
      </c>
      <c r="L52" s="38" t="s">
        <v>517</v>
      </c>
    </row>
    <row r="53" spans="1:12" ht="22.8" x14ac:dyDescent="0.25">
      <c r="A53" s="37">
        <v>38</v>
      </c>
      <c r="B53" s="38" t="s">
        <v>359</v>
      </c>
      <c r="C53" s="39">
        <v>25819</v>
      </c>
      <c r="D53" s="37">
        <v>4</v>
      </c>
      <c r="E53" s="37" t="s">
        <v>20</v>
      </c>
      <c r="F53" s="40">
        <v>199.73</v>
      </c>
      <c r="G53" s="37" t="s">
        <v>164</v>
      </c>
      <c r="H53" s="37" t="s">
        <v>0</v>
      </c>
      <c r="I53" s="37">
        <v>2514</v>
      </c>
      <c r="J53" s="39">
        <v>62119</v>
      </c>
      <c r="K53" s="38" t="s">
        <v>505</v>
      </c>
      <c r="L53" s="38" t="s">
        <v>517</v>
      </c>
    </row>
    <row r="54" spans="1:12" ht="34.200000000000003" x14ac:dyDescent="0.25">
      <c r="A54" s="37">
        <v>39</v>
      </c>
      <c r="B54" s="38" t="s">
        <v>360</v>
      </c>
      <c r="C54" s="39">
        <v>27003</v>
      </c>
      <c r="D54" s="37">
        <v>2</v>
      </c>
      <c r="E54" s="37" t="s">
        <v>25</v>
      </c>
      <c r="F54" s="40">
        <v>67.239999999999995</v>
      </c>
      <c r="G54" s="37" t="s">
        <v>164</v>
      </c>
      <c r="H54" s="37" t="s">
        <v>0</v>
      </c>
      <c r="I54" s="37">
        <v>2697</v>
      </c>
      <c r="J54" s="39">
        <v>63204</v>
      </c>
      <c r="K54" s="38" t="s">
        <v>600</v>
      </c>
      <c r="L54" s="38" t="s">
        <v>517</v>
      </c>
    </row>
    <row r="55" spans="1:12" ht="22.8" x14ac:dyDescent="0.25">
      <c r="A55" s="37">
        <v>40</v>
      </c>
      <c r="B55" s="38" t="s">
        <v>415</v>
      </c>
      <c r="C55" s="39">
        <v>31093</v>
      </c>
      <c r="D55" s="37">
        <v>4</v>
      </c>
      <c r="E55" s="37" t="s">
        <v>26</v>
      </c>
      <c r="F55" s="40">
        <v>253.76</v>
      </c>
      <c r="G55" s="37" t="s">
        <v>164</v>
      </c>
      <c r="H55" s="37" t="s">
        <v>0</v>
      </c>
      <c r="I55" s="37">
        <v>3415</v>
      </c>
      <c r="J55" s="39">
        <v>49560</v>
      </c>
      <c r="K55" s="38" t="s">
        <v>505</v>
      </c>
      <c r="L55" s="38" t="s">
        <v>517</v>
      </c>
    </row>
    <row r="56" spans="1:12" ht="34.200000000000003" x14ac:dyDescent="0.25">
      <c r="A56" s="37">
        <v>41</v>
      </c>
      <c r="B56" s="38" t="s">
        <v>361</v>
      </c>
      <c r="C56" s="39">
        <v>23118</v>
      </c>
      <c r="D56" s="37">
        <v>1</v>
      </c>
      <c r="E56" s="37" t="s">
        <v>10</v>
      </c>
      <c r="F56" s="40">
        <v>2073.2399999999998</v>
      </c>
      <c r="G56" s="37" t="s">
        <v>164</v>
      </c>
      <c r="H56" s="37" t="s">
        <v>0</v>
      </c>
      <c r="I56" s="37">
        <v>2992</v>
      </c>
      <c r="J56" s="39">
        <v>64405</v>
      </c>
      <c r="K56" s="37" t="s">
        <v>9</v>
      </c>
      <c r="L56" s="38" t="s">
        <v>517</v>
      </c>
    </row>
    <row r="57" spans="1:12" ht="34.200000000000003" x14ac:dyDescent="0.25">
      <c r="A57" s="37">
        <v>42</v>
      </c>
      <c r="B57" s="38" t="s">
        <v>416</v>
      </c>
      <c r="C57" s="39">
        <v>26899</v>
      </c>
      <c r="D57" s="37">
        <v>5</v>
      </c>
      <c r="E57" s="37" t="s">
        <v>40</v>
      </c>
      <c r="F57" s="40">
        <v>312.67</v>
      </c>
      <c r="G57" s="37" t="s">
        <v>164</v>
      </c>
      <c r="H57" s="37" t="s">
        <v>0</v>
      </c>
      <c r="I57" s="37">
        <v>2787</v>
      </c>
      <c r="J57" s="39">
        <v>63374</v>
      </c>
      <c r="K57" s="38" t="s">
        <v>505</v>
      </c>
      <c r="L57" s="38" t="s">
        <v>517</v>
      </c>
    </row>
    <row r="58" spans="1:12" ht="34.200000000000003" x14ac:dyDescent="0.25">
      <c r="A58" s="37">
        <v>43</v>
      </c>
      <c r="B58" s="38" t="s">
        <v>417</v>
      </c>
      <c r="C58" s="39">
        <v>30476</v>
      </c>
      <c r="D58" s="37">
        <v>2</v>
      </c>
      <c r="E58" s="37" t="s">
        <v>25</v>
      </c>
      <c r="F58" s="40">
        <v>333.46</v>
      </c>
      <c r="G58" s="37" t="s">
        <v>164</v>
      </c>
      <c r="H58" s="37" t="s">
        <v>0</v>
      </c>
      <c r="I58" s="37">
        <v>3366</v>
      </c>
      <c r="J58" s="39">
        <v>49247</v>
      </c>
      <c r="K58" s="38" t="s">
        <v>597</v>
      </c>
      <c r="L58" s="38" t="s">
        <v>517</v>
      </c>
    </row>
    <row r="59" spans="1:12" ht="22.8" x14ac:dyDescent="0.25">
      <c r="A59" s="37">
        <v>44</v>
      </c>
      <c r="B59" s="38" t="s">
        <v>418</v>
      </c>
      <c r="C59" s="39">
        <v>37174</v>
      </c>
      <c r="D59" s="37">
        <v>3</v>
      </c>
      <c r="E59" s="37" t="s">
        <v>60</v>
      </c>
      <c r="F59" s="40">
        <v>6349.93</v>
      </c>
      <c r="G59" s="37" t="s">
        <v>164</v>
      </c>
      <c r="H59" s="37" t="s">
        <v>0</v>
      </c>
      <c r="I59" s="37">
        <v>4345</v>
      </c>
      <c r="J59" s="39">
        <v>55503</v>
      </c>
      <c r="K59" s="37" t="s">
        <v>9</v>
      </c>
      <c r="L59" s="38" t="s">
        <v>590</v>
      </c>
    </row>
    <row r="60" spans="1:12" ht="22.8" x14ac:dyDescent="0.25">
      <c r="A60" s="37">
        <v>45</v>
      </c>
      <c r="B60" s="38" t="s">
        <v>419</v>
      </c>
      <c r="C60" s="39">
        <v>32148</v>
      </c>
      <c r="D60" s="37">
        <v>1</v>
      </c>
      <c r="E60" s="37" t="s">
        <v>27</v>
      </c>
      <c r="F60" s="40">
        <v>4585.32</v>
      </c>
      <c r="G60" s="37" t="s">
        <v>164</v>
      </c>
      <c r="H60" s="37" t="s">
        <v>0</v>
      </c>
      <c r="I60" s="37">
        <v>3540</v>
      </c>
      <c r="J60" s="39">
        <v>50717</v>
      </c>
      <c r="K60" s="37" t="s">
        <v>9</v>
      </c>
      <c r="L60" s="38" t="s">
        <v>517</v>
      </c>
    </row>
    <row r="61" spans="1:12" ht="22.8" x14ac:dyDescent="0.25">
      <c r="A61" s="37">
        <v>46</v>
      </c>
      <c r="B61" s="38" t="s">
        <v>420</v>
      </c>
      <c r="C61" s="39">
        <v>25196</v>
      </c>
      <c r="D61" s="37">
        <v>1</v>
      </c>
      <c r="E61" s="37" t="s">
        <v>24</v>
      </c>
      <c r="F61" s="40">
        <v>161.04</v>
      </c>
      <c r="G61" s="37" t="s">
        <v>164</v>
      </c>
      <c r="H61" s="37" t="s">
        <v>0</v>
      </c>
      <c r="I61" s="37">
        <v>2463</v>
      </c>
      <c r="J61" s="39">
        <v>61974</v>
      </c>
      <c r="K61" s="38" t="s">
        <v>588</v>
      </c>
      <c r="L61" s="38" t="s">
        <v>517</v>
      </c>
    </row>
    <row r="62" spans="1:12" ht="34.200000000000003" x14ac:dyDescent="0.25">
      <c r="A62" s="37">
        <v>47</v>
      </c>
      <c r="B62" s="38" t="s">
        <v>421</v>
      </c>
      <c r="C62" s="39">
        <v>31672</v>
      </c>
      <c r="D62" s="37">
        <v>1</v>
      </c>
      <c r="E62" s="37" t="s">
        <v>28</v>
      </c>
      <c r="F62" s="40">
        <v>6779.96</v>
      </c>
      <c r="G62" s="37" t="s">
        <v>164</v>
      </c>
      <c r="H62" s="37" t="s">
        <v>0</v>
      </c>
      <c r="I62" s="37">
        <v>3463</v>
      </c>
      <c r="J62" s="39">
        <v>49967</v>
      </c>
      <c r="K62" s="37" t="s">
        <v>9</v>
      </c>
      <c r="L62" s="38" t="s">
        <v>517</v>
      </c>
    </row>
    <row r="63" spans="1:12" x14ac:dyDescent="0.25">
      <c r="A63" s="94">
        <v>48</v>
      </c>
      <c r="B63" s="86" t="s">
        <v>524</v>
      </c>
      <c r="C63" s="91">
        <v>32846</v>
      </c>
      <c r="D63" s="94">
        <v>4</v>
      </c>
      <c r="E63" s="94" t="s">
        <v>29</v>
      </c>
      <c r="F63" s="45">
        <v>250.33</v>
      </c>
      <c r="G63" s="42" t="s">
        <v>31</v>
      </c>
      <c r="H63" s="46" t="s">
        <v>583</v>
      </c>
      <c r="I63" s="42" t="s">
        <v>31</v>
      </c>
      <c r="J63" s="44">
        <v>55415</v>
      </c>
      <c r="K63" s="94" t="s">
        <v>9</v>
      </c>
      <c r="L63" s="86" t="s">
        <v>516</v>
      </c>
    </row>
    <row r="64" spans="1:12" x14ac:dyDescent="0.25">
      <c r="A64" s="95"/>
      <c r="B64" s="87"/>
      <c r="C64" s="92"/>
      <c r="D64" s="95"/>
      <c r="E64" s="95"/>
      <c r="F64" s="45">
        <v>43.98</v>
      </c>
      <c r="G64" s="42" t="s">
        <v>249</v>
      </c>
      <c r="H64" s="46" t="s">
        <v>583</v>
      </c>
      <c r="I64" s="42" t="s">
        <v>249</v>
      </c>
      <c r="J64" s="44">
        <v>44062</v>
      </c>
      <c r="K64" s="95"/>
      <c r="L64" s="87"/>
    </row>
    <row r="65" spans="1:12" x14ac:dyDescent="0.25">
      <c r="A65" s="96"/>
      <c r="B65" s="88"/>
      <c r="C65" s="93"/>
      <c r="D65" s="96"/>
      <c r="E65" s="96"/>
      <c r="F65" s="31">
        <f>SUM(F63:F64)</f>
        <v>294.31</v>
      </c>
      <c r="G65" s="28" t="s">
        <v>558</v>
      </c>
      <c r="H65" s="28"/>
      <c r="I65" s="28"/>
      <c r="J65" s="30"/>
      <c r="K65" s="96"/>
      <c r="L65" s="88"/>
    </row>
    <row r="66" spans="1:12" ht="34.200000000000003" x14ac:dyDescent="0.25">
      <c r="A66" s="37">
        <v>49</v>
      </c>
      <c r="B66" s="38" t="s">
        <v>422</v>
      </c>
      <c r="C66" s="39">
        <v>32507</v>
      </c>
      <c r="D66" s="37">
        <v>2</v>
      </c>
      <c r="E66" s="37" t="s">
        <v>22</v>
      </c>
      <c r="F66" s="40">
        <v>200.85</v>
      </c>
      <c r="G66" s="37" t="s">
        <v>164</v>
      </c>
      <c r="H66" s="37" t="s">
        <v>0</v>
      </c>
      <c r="I66" s="37">
        <v>3786</v>
      </c>
      <c r="J66" s="39">
        <v>50992</v>
      </c>
      <c r="K66" s="38" t="s">
        <v>589</v>
      </c>
      <c r="L66" s="38" t="s">
        <v>517</v>
      </c>
    </row>
    <row r="67" spans="1:12" ht="22.8" x14ac:dyDescent="0.25">
      <c r="A67" s="37">
        <v>50</v>
      </c>
      <c r="B67" s="38" t="s">
        <v>423</v>
      </c>
      <c r="C67" s="39">
        <v>31894</v>
      </c>
      <c r="D67" s="37">
        <v>4</v>
      </c>
      <c r="E67" s="37" t="s">
        <v>18</v>
      </c>
      <c r="F67" s="40">
        <v>11382.81</v>
      </c>
      <c r="G67" s="37" t="s">
        <v>164</v>
      </c>
      <c r="H67" s="37" t="s">
        <v>0</v>
      </c>
      <c r="I67" s="37">
        <v>4083</v>
      </c>
      <c r="J67" s="39">
        <v>53379</v>
      </c>
      <c r="K67" s="37" t="s">
        <v>8</v>
      </c>
      <c r="L67" s="38" t="s">
        <v>517</v>
      </c>
    </row>
    <row r="68" spans="1:12" ht="22.8" x14ac:dyDescent="0.25">
      <c r="A68" s="37">
        <v>51</v>
      </c>
      <c r="B68" s="38" t="s">
        <v>209</v>
      </c>
      <c r="C68" s="39">
        <v>27194</v>
      </c>
      <c r="D68" s="37">
        <v>4</v>
      </c>
      <c r="E68" s="37" t="s">
        <v>20</v>
      </c>
      <c r="F68" s="40">
        <v>79751.149999999994</v>
      </c>
      <c r="G68" s="37" t="s">
        <v>164</v>
      </c>
      <c r="H68" s="37" t="s">
        <v>0</v>
      </c>
      <c r="I68" s="37">
        <v>2840</v>
      </c>
      <c r="J68" s="39">
        <v>63280</v>
      </c>
      <c r="K68" s="37" t="s">
        <v>8</v>
      </c>
      <c r="L68" s="38" t="s">
        <v>517</v>
      </c>
    </row>
    <row r="69" spans="1:12" ht="22.8" x14ac:dyDescent="0.25">
      <c r="A69" s="37">
        <v>52</v>
      </c>
      <c r="B69" s="38" t="s">
        <v>424</v>
      </c>
      <c r="C69" s="39">
        <v>22731</v>
      </c>
      <c r="D69" s="37">
        <v>1</v>
      </c>
      <c r="E69" s="37" t="s">
        <v>32</v>
      </c>
      <c r="F69" s="40">
        <v>166.24</v>
      </c>
      <c r="G69" s="37" t="s">
        <v>164</v>
      </c>
      <c r="H69" s="37" t="s">
        <v>0</v>
      </c>
      <c r="I69" s="37">
        <v>3616</v>
      </c>
      <c r="J69" s="39">
        <v>61019</v>
      </c>
      <c r="K69" s="38" t="s">
        <v>505</v>
      </c>
      <c r="L69" s="38" t="s">
        <v>517</v>
      </c>
    </row>
    <row r="70" spans="1:12" ht="22.8" x14ac:dyDescent="0.25">
      <c r="A70" s="37">
        <v>53</v>
      </c>
      <c r="B70" s="38" t="s">
        <v>425</v>
      </c>
      <c r="C70" s="39">
        <v>34305</v>
      </c>
      <c r="D70" s="37">
        <v>2</v>
      </c>
      <c r="E70" s="37" t="s">
        <v>19</v>
      </c>
      <c r="F70" s="40">
        <v>196.63</v>
      </c>
      <c r="G70" s="37" t="s">
        <v>164</v>
      </c>
      <c r="H70" s="37" t="s">
        <v>0</v>
      </c>
      <c r="I70" s="37">
        <v>4142</v>
      </c>
      <c r="J70" s="39">
        <v>53760</v>
      </c>
      <c r="K70" s="38" t="s">
        <v>505</v>
      </c>
      <c r="L70" s="38" t="s">
        <v>517</v>
      </c>
    </row>
    <row r="71" spans="1:12" x14ac:dyDescent="0.25">
      <c r="A71" s="94">
        <v>54</v>
      </c>
      <c r="B71" s="86" t="s">
        <v>525</v>
      </c>
      <c r="C71" s="91">
        <v>18625</v>
      </c>
      <c r="D71" s="94">
        <v>3</v>
      </c>
      <c r="E71" s="94" t="s">
        <v>33</v>
      </c>
      <c r="F71" s="45">
        <v>1025.3599999999999</v>
      </c>
      <c r="G71" s="42" t="s">
        <v>164</v>
      </c>
      <c r="H71" s="42" t="s">
        <v>0</v>
      </c>
      <c r="I71" s="42">
        <v>3617</v>
      </c>
      <c r="J71" s="44">
        <v>61019</v>
      </c>
      <c r="K71" s="94" t="s">
        <v>9</v>
      </c>
      <c r="L71" s="86" t="s">
        <v>517</v>
      </c>
    </row>
    <row r="72" spans="1:12" ht="22.8" x14ac:dyDescent="0.25">
      <c r="A72" s="95"/>
      <c r="B72" s="87"/>
      <c r="C72" s="92"/>
      <c r="D72" s="95"/>
      <c r="E72" s="95"/>
      <c r="F72" s="45">
        <v>4863.7299999999996</v>
      </c>
      <c r="G72" s="46" t="s">
        <v>491</v>
      </c>
      <c r="H72" s="42" t="s">
        <v>0</v>
      </c>
      <c r="I72" s="42">
        <v>4445</v>
      </c>
      <c r="J72" s="44">
        <v>57752</v>
      </c>
      <c r="K72" s="95"/>
      <c r="L72" s="87"/>
    </row>
    <row r="73" spans="1:12" ht="22.8" x14ac:dyDescent="0.25">
      <c r="A73" s="95"/>
      <c r="B73" s="87"/>
      <c r="C73" s="92"/>
      <c r="D73" s="95"/>
      <c r="E73" s="95"/>
      <c r="F73" s="45">
        <v>138.54</v>
      </c>
      <c r="G73" s="46" t="s">
        <v>492</v>
      </c>
      <c r="H73" s="46" t="s">
        <v>583</v>
      </c>
      <c r="I73" s="42" t="s">
        <v>335</v>
      </c>
      <c r="J73" s="44">
        <v>61019</v>
      </c>
      <c r="K73" s="95"/>
      <c r="L73" s="87"/>
    </row>
    <row r="74" spans="1:12" ht="15" customHeight="1" x14ac:dyDescent="0.25">
      <c r="A74" s="96"/>
      <c r="B74" s="88"/>
      <c r="C74" s="93"/>
      <c r="D74" s="96"/>
      <c r="E74" s="96"/>
      <c r="F74" s="31">
        <f>SUM(F71:F73)</f>
        <v>6027.6299999999992</v>
      </c>
      <c r="G74" s="28" t="s">
        <v>558</v>
      </c>
      <c r="H74" s="28"/>
      <c r="I74" s="28"/>
      <c r="J74" s="30"/>
      <c r="K74" s="96"/>
      <c r="L74" s="88"/>
    </row>
    <row r="75" spans="1:12" ht="34.200000000000003" x14ac:dyDescent="0.25">
      <c r="A75" s="37">
        <v>55</v>
      </c>
      <c r="B75" s="38" t="s">
        <v>426</v>
      </c>
      <c r="C75" s="39">
        <v>15340</v>
      </c>
      <c r="D75" s="37">
        <v>2</v>
      </c>
      <c r="E75" s="37" t="s">
        <v>34</v>
      </c>
      <c r="F75" s="40">
        <v>0.8</v>
      </c>
      <c r="G75" s="37" t="s">
        <v>164</v>
      </c>
      <c r="H75" s="37" t="s">
        <v>0</v>
      </c>
      <c r="I75" s="37">
        <v>3620</v>
      </c>
      <c r="J75" s="39">
        <v>61019</v>
      </c>
      <c r="K75" s="38" t="s">
        <v>597</v>
      </c>
      <c r="L75" s="38" t="s">
        <v>516</v>
      </c>
    </row>
    <row r="76" spans="1:12" ht="22.8" x14ac:dyDescent="0.25">
      <c r="A76" s="37">
        <v>56</v>
      </c>
      <c r="B76" s="38" t="s">
        <v>427</v>
      </c>
      <c r="C76" s="39">
        <v>13068</v>
      </c>
      <c r="D76" s="37">
        <v>1</v>
      </c>
      <c r="E76" s="37" t="s">
        <v>35</v>
      </c>
      <c r="F76" s="40">
        <v>1449.6</v>
      </c>
      <c r="G76" s="37" t="s">
        <v>164</v>
      </c>
      <c r="H76" s="37" t="s">
        <v>0</v>
      </c>
      <c r="I76" s="37">
        <v>3619</v>
      </c>
      <c r="J76" s="39">
        <v>49298</v>
      </c>
      <c r="K76" s="37" t="s">
        <v>9</v>
      </c>
      <c r="L76" s="38" t="s">
        <v>517</v>
      </c>
    </row>
    <row r="77" spans="1:12" x14ac:dyDescent="0.25">
      <c r="A77" s="94">
        <v>57</v>
      </c>
      <c r="B77" s="86" t="s">
        <v>563</v>
      </c>
      <c r="C77" s="91">
        <v>34472</v>
      </c>
      <c r="D77" s="94">
        <v>5</v>
      </c>
      <c r="E77" s="94" t="s">
        <v>37</v>
      </c>
      <c r="F77" s="45">
        <v>289.07</v>
      </c>
      <c r="G77" s="42" t="s">
        <v>164</v>
      </c>
      <c r="H77" s="42" t="s">
        <v>0</v>
      </c>
      <c r="I77" s="42">
        <v>4341</v>
      </c>
      <c r="J77" s="44">
        <v>55459</v>
      </c>
      <c r="K77" s="94" t="s">
        <v>182</v>
      </c>
      <c r="L77" s="86" t="s">
        <v>516</v>
      </c>
    </row>
    <row r="78" spans="1:12" x14ac:dyDescent="0.25">
      <c r="A78" s="95"/>
      <c r="B78" s="87"/>
      <c r="C78" s="92"/>
      <c r="D78" s="95"/>
      <c r="E78" s="95"/>
      <c r="F78" s="45">
        <v>39.85</v>
      </c>
      <c r="G78" s="42" t="s">
        <v>52</v>
      </c>
      <c r="H78" s="42" t="s">
        <v>0</v>
      </c>
      <c r="I78" s="42" t="s">
        <v>52</v>
      </c>
      <c r="J78" s="59">
        <v>44926</v>
      </c>
      <c r="K78" s="95"/>
      <c r="L78" s="87"/>
    </row>
    <row r="79" spans="1:12" x14ac:dyDescent="0.25">
      <c r="A79" s="96"/>
      <c r="B79" s="88"/>
      <c r="C79" s="93"/>
      <c r="D79" s="96"/>
      <c r="E79" s="96"/>
      <c r="F79" s="31">
        <f>SUM(F77:F78)</f>
        <v>328.92</v>
      </c>
      <c r="G79" s="28" t="s">
        <v>558</v>
      </c>
      <c r="H79" s="28"/>
      <c r="I79" s="28"/>
      <c r="J79" s="30"/>
      <c r="K79" s="96"/>
      <c r="L79" s="88"/>
    </row>
    <row r="80" spans="1:12" ht="34.200000000000003" x14ac:dyDescent="0.25">
      <c r="A80" s="37">
        <v>58</v>
      </c>
      <c r="B80" s="38" t="s">
        <v>526</v>
      </c>
      <c r="C80" s="39">
        <v>24483</v>
      </c>
      <c r="D80" s="37">
        <v>2</v>
      </c>
      <c r="E80" s="37" t="s">
        <v>27</v>
      </c>
      <c r="F80" s="40">
        <v>10.18</v>
      </c>
      <c r="G80" s="38" t="s">
        <v>494</v>
      </c>
      <c r="H80" s="37" t="s">
        <v>338</v>
      </c>
      <c r="I80" s="37">
        <v>4501</v>
      </c>
      <c r="J80" s="41">
        <v>61007</v>
      </c>
      <c r="K80" s="37" t="s">
        <v>254</v>
      </c>
      <c r="L80" s="38" t="s">
        <v>517</v>
      </c>
    </row>
    <row r="81" spans="1:12" ht="22.8" x14ac:dyDescent="0.25">
      <c r="A81" s="37">
        <v>59</v>
      </c>
      <c r="B81" s="38" t="s">
        <v>428</v>
      </c>
      <c r="C81" s="39">
        <v>13047</v>
      </c>
      <c r="D81" s="37">
        <v>2</v>
      </c>
      <c r="E81" s="37" t="s">
        <v>34</v>
      </c>
      <c r="F81" s="40">
        <v>2219.1999999999998</v>
      </c>
      <c r="G81" s="37" t="s">
        <v>164</v>
      </c>
      <c r="H81" s="37" t="s">
        <v>0</v>
      </c>
      <c r="I81" s="37">
        <v>3620</v>
      </c>
      <c r="J81" s="39">
        <v>61019</v>
      </c>
      <c r="K81" s="37" t="s">
        <v>9</v>
      </c>
      <c r="L81" s="38" t="s">
        <v>517</v>
      </c>
    </row>
    <row r="82" spans="1:12" ht="22.8" x14ac:dyDescent="0.25">
      <c r="A82" s="37">
        <v>60</v>
      </c>
      <c r="B82" s="38" t="s">
        <v>429</v>
      </c>
      <c r="C82" s="39">
        <v>25931</v>
      </c>
      <c r="D82" s="37">
        <v>2</v>
      </c>
      <c r="E82" s="37" t="s">
        <v>22</v>
      </c>
      <c r="F82" s="40">
        <v>708.05</v>
      </c>
      <c r="G82" s="37" t="s">
        <v>164</v>
      </c>
      <c r="H82" s="37" t="s">
        <v>0</v>
      </c>
      <c r="I82" s="37">
        <v>2541</v>
      </c>
      <c r="J82" s="41">
        <v>62266</v>
      </c>
      <c r="K82" s="37" t="s">
        <v>9</v>
      </c>
      <c r="L82" s="38" t="s">
        <v>517</v>
      </c>
    </row>
    <row r="83" spans="1:12" ht="34.200000000000003" x14ac:dyDescent="0.25">
      <c r="A83" s="37">
        <v>61</v>
      </c>
      <c r="B83" s="38" t="s">
        <v>430</v>
      </c>
      <c r="C83" s="39">
        <v>18372</v>
      </c>
      <c r="D83" s="37">
        <v>2</v>
      </c>
      <c r="E83" s="37" t="s">
        <v>12</v>
      </c>
      <c r="F83" s="40">
        <v>820.64</v>
      </c>
      <c r="G83" s="37" t="s">
        <v>164</v>
      </c>
      <c r="H83" s="37" t="s">
        <v>0</v>
      </c>
      <c r="I83" s="37">
        <v>3784</v>
      </c>
      <c r="J83" s="41">
        <v>50985</v>
      </c>
      <c r="K83" s="38" t="s">
        <v>597</v>
      </c>
      <c r="L83" s="38" t="s">
        <v>516</v>
      </c>
    </row>
    <row r="84" spans="1:12" x14ac:dyDescent="0.25">
      <c r="A84" s="94">
        <v>62</v>
      </c>
      <c r="B84" s="86" t="s">
        <v>527</v>
      </c>
      <c r="C84" s="91">
        <v>32811</v>
      </c>
      <c r="D84" s="94">
        <v>3</v>
      </c>
      <c r="E84" s="94" t="s">
        <v>33</v>
      </c>
      <c r="F84" s="51">
        <v>33.1</v>
      </c>
      <c r="G84" s="52" t="s">
        <v>164</v>
      </c>
      <c r="H84" s="52" t="s">
        <v>0</v>
      </c>
      <c r="I84" s="52">
        <v>3809</v>
      </c>
      <c r="J84" s="53">
        <v>51072</v>
      </c>
      <c r="K84" s="94" t="s">
        <v>9</v>
      </c>
      <c r="L84" s="86" t="s">
        <v>517</v>
      </c>
    </row>
    <row r="85" spans="1:12" ht="22.8" x14ac:dyDescent="0.25">
      <c r="A85" s="95"/>
      <c r="B85" s="87"/>
      <c r="C85" s="92"/>
      <c r="D85" s="95"/>
      <c r="E85" s="95"/>
      <c r="F85" s="45">
        <v>8.25</v>
      </c>
      <c r="G85" s="46" t="s">
        <v>495</v>
      </c>
      <c r="H85" s="42" t="s">
        <v>0</v>
      </c>
      <c r="I85" s="42" t="s">
        <v>334</v>
      </c>
      <c r="J85" s="44">
        <v>51072</v>
      </c>
      <c r="K85" s="95"/>
      <c r="L85" s="87"/>
    </row>
    <row r="86" spans="1:12" ht="23.25" customHeight="1" x14ac:dyDescent="0.25">
      <c r="A86" s="96"/>
      <c r="B86" s="88"/>
      <c r="C86" s="93"/>
      <c r="D86" s="96"/>
      <c r="E86" s="96"/>
      <c r="F86" s="31">
        <f>SUM(F84:F85)</f>
        <v>41.35</v>
      </c>
      <c r="G86" s="28" t="s">
        <v>558</v>
      </c>
      <c r="H86" s="28"/>
      <c r="I86" s="28"/>
      <c r="J86" s="30"/>
      <c r="K86" s="96"/>
      <c r="L86" s="88"/>
    </row>
    <row r="87" spans="1:12" x14ac:dyDescent="0.25">
      <c r="A87" s="94">
        <v>63</v>
      </c>
      <c r="B87" s="86" t="s">
        <v>528</v>
      </c>
      <c r="C87" s="91">
        <v>26886</v>
      </c>
      <c r="D87" s="94">
        <v>5</v>
      </c>
      <c r="E87" s="94" t="s">
        <v>36</v>
      </c>
      <c r="F87" s="45">
        <v>952.55</v>
      </c>
      <c r="G87" s="42" t="s">
        <v>164</v>
      </c>
      <c r="H87" s="42" t="s">
        <v>0</v>
      </c>
      <c r="I87" s="42">
        <v>2742</v>
      </c>
      <c r="J87" s="47">
        <v>63261</v>
      </c>
      <c r="K87" s="86" t="s">
        <v>505</v>
      </c>
      <c r="L87" s="86" t="s">
        <v>517</v>
      </c>
    </row>
    <row r="88" spans="1:12" x14ac:dyDescent="0.25">
      <c r="A88" s="95"/>
      <c r="B88" s="87"/>
      <c r="C88" s="92"/>
      <c r="D88" s="95"/>
      <c r="E88" s="95"/>
      <c r="F88" s="45">
        <v>4.1100000000000003</v>
      </c>
      <c r="G88" s="42" t="s">
        <v>11</v>
      </c>
      <c r="H88" s="42" t="s">
        <v>0</v>
      </c>
      <c r="I88" s="42" t="s">
        <v>11</v>
      </c>
      <c r="J88" s="47">
        <v>48213</v>
      </c>
      <c r="K88" s="87"/>
      <c r="L88" s="87"/>
    </row>
    <row r="89" spans="1:12" ht="19.5" customHeight="1" x14ac:dyDescent="0.25">
      <c r="A89" s="96"/>
      <c r="B89" s="88"/>
      <c r="C89" s="93"/>
      <c r="D89" s="96"/>
      <c r="E89" s="96"/>
      <c r="F89" s="31">
        <f>SUM(F87:F88)</f>
        <v>956.66</v>
      </c>
      <c r="G89" s="28" t="s">
        <v>558</v>
      </c>
      <c r="H89" s="28"/>
      <c r="I89" s="28"/>
      <c r="J89" s="56"/>
      <c r="K89" s="88"/>
      <c r="L89" s="88"/>
    </row>
    <row r="90" spans="1:12" ht="34.200000000000003" x14ac:dyDescent="0.25">
      <c r="A90" s="37">
        <v>64</v>
      </c>
      <c r="B90" s="38" t="s">
        <v>431</v>
      </c>
      <c r="C90" s="39">
        <v>28040</v>
      </c>
      <c r="D90" s="37">
        <v>5</v>
      </c>
      <c r="E90" s="37" t="s">
        <v>37</v>
      </c>
      <c r="F90" s="40">
        <v>55.74</v>
      </c>
      <c r="G90" s="37" t="s">
        <v>164</v>
      </c>
      <c r="H90" s="37" t="s">
        <v>0</v>
      </c>
      <c r="I90" s="37">
        <v>2923</v>
      </c>
      <c r="J90" s="41">
        <v>64274</v>
      </c>
      <c r="K90" s="38" t="s">
        <v>597</v>
      </c>
      <c r="L90" s="38" t="s">
        <v>517</v>
      </c>
    </row>
    <row r="91" spans="1:12" ht="34.200000000000003" x14ac:dyDescent="0.25">
      <c r="A91" s="37">
        <v>65</v>
      </c>
      <c r="B91" s="38" t="s">
        <v>433</v>
      </c>
      <c r="C91" s="39">
        <v>24289</v>
      </c>
      <c r="D91" s="37">
        <v>1</v>
      </c>
      <c r="E91" s="37" t="s">
        <v>38</v>
      </c>
      <c r="F91" s="40">
        <v>346.65</v>
      </c>
      <c r="G91" s="37" t="s">
        <v>164</v>
      </c>
      <c r="H91" s="37" t="s">
        <v>0</v>
      </c>
      <c r="I91" s="37">
        <v>4498</v>
      </c>
      <c r="J91" s="41">
        <v>56765</v>
      </c>
      <c r="K91" s="38" t="s">
        <v>505</v>
      </c>
      <c r="L91" s="38" t="s">
        <v>517</v>
      </c>
    </row>
    <row r="92" spans="1:12" ht="34.200000000000003" x14ac:dyDescent="0.25">
      <c r="A92" s="37">
        <v>66</v>
      </c>
      <c r="B92" s="38" t="s">
        <v>564</v>
      </c>
      <c r="C92" s="39">
        <v>32498</v>
      </c>
      <c r="D92" s="37">
        <v>2</v>
      </c>
      <c r="E92" s="37" t="s">
        <v>25</v>
      </c>
      <c r="F92" s="40">
        <v>140.19999999999999</v>
      </c>
      <c r="G92" s="37" t="s">
        <v>164</v>
      </c>
      <c r="H92" s="37" t="s">
        <v>0</v>
      </c>
      <c r="I92" s="37">
        <v>2515</v>
      </c>
      <c r="J92" s="39">
        <v>62119</v>
      </c>
      <c r="K92" s="37" t="s">
        <v>182</v>
      </c>
      <c r="L92" s="38" t="s">
        <v>516</v>
      </c>
    </row>
    <row r="93" spans="1:12" ht="57" x14ac:dyDescent="0.25">
      <c r="A93" s="37">
        <v>67</v>
      </c>
      <c r="B93" s="38" t="s">
        <v>432</v>
      </c>
      <c r="C93" s="39">
        <v>20001</v>
      </c>
      <c r="D93" s="37">
        <v>3</v>
      </c>
      <c r="E93" s="37" t="s">
        <v>39</v>
      </c>
      <c r="F93" s="40">
        <v>133.71</v>
      </c>
      <c r="G93" s="37" t="s">
        <v>164</v>
      </c>
      <c r="H93" s="37" t="s">
        <v>0</v>
      </c>
      <c r="I93" s="37">
        <v>3618</v>
      </c>
      <c r="J93" s="39">
        <v>61019</v>
      </c>
      <c r="K93" s="38" t="s">
        <v>505</v>
      </c>
      <c r="L93" s="38" t="s">
        <v>517</v>
      </c>
    </row>
    <row r="94" spans="1:12" ht="22.8" x14ac:dyDescent="0.25">
      <c r="A94" s="37">
        <v>68</v>
      </c>
      <c r="B94" s="38" t="s">
        <v>434</v>
      </c>
      <c r="C94" s="39">
        <v>30450</v>
      </c>
      <c r="D94" s="37">
        <v>4</v>
      </c>
      <c r="E94" s="37" t="s">
        <v>18</v>
      </c>
      <c r="F94" s="40">
        <v>126.54</v>
      </c>
      <c r="G94" s="37" t="s">
        <v>164</v>
      </c>
      <c r="H94" s="37" t="s">
        <v>0</v>
      </c>
      <c r="I94" s="37">
        <v>3338</v>
      </c>
      <c r="J94" s="39">
        <v>49013</v>
      </c>
      <c r="K94" s="38" t="s">
        <v>505</v>
      </c>
      <c r="L94" s="38" t="s">
        <v>517</v>
      </c>
    </row>
    <row r="95" spans="1:12" ht="34.200000000000003" x14ac:dyDescent="0.25">
      <c r="A95" s="37">
        <v>69</v>
      </c>
      <c r="B95" s="38" t="s">
        <v>586</v>
      </c>
      <c r="C95" s="39">
        <v>33219</v>
      </c>
      <c r="D95" s="37">
        <v>3</v>
      </c>
      <c r="E95" s="38" t="s">
        <v>573</v>
      </c>
      <c r="F95" s="40">
        <v>421.7</v>
      </c>
      <c r="G95" s="37" t="s">
        <v>164</v>
      </c>
      <c r="H95" s="37" t="s">
        <v>0</v>
      </c>
      <c r="I95" s="37">
        <v>3910</v>
      </c>
      <c r="J95" s="39">
        <v>51579</v>
      </c>
      <c r="K95" s="37" t="s">
        <v>182</v>
      </c>
      <c r="L95" s="38" t="s">
        <v>516</v>
      </c>
    </row>
    <row r="96" spans="1:12" ht="34.200000000000003" x14ac:dyDescent="0.25">
      <c r="A96" s="37">
        <v>70</v>
      </c>
      <c r="B96" s="38" t="s">
        <v>362</v>
      </c>
      <c r="C96" s="39">
        <v>39339</v>
      </c>
      <c r="D96" s="37">
        <v>2</v>
      </c>
      <c r="E96" s="37" t="s">
        <v>34</v>
      </c>
      <c r="F96" s="40">
        <v>110.5</v>
      </c>
      <c r="G96" s="37" t="s">
        <v>164</v>
      </c>
      <c r="H96" s="37" t="s">
        <v>0</v>
      </c>
      <c r="I96" s="37">
        <v>4562</v>
      </c>
      <c r="J96" s="39">
        <v>57601</v>
      </c>
      <c r="K96" s="38" t="s">
        <v>595</v>
      </c>
      <c r="L96" s="38" t="s">
        <v>517</v>
      </c>
    </row>
    <row r="97" spans="1:12" ht="22.8" x14ac:dyDescent="0.25">
      <c r="A97" s="37">
        <v>71</v>
      </c>
      <c r="B97" s="38" t="s">
        <v>435</v>
      </c>
      <c r="C97" s="39">
        <v>23641</v>
      </c>
      <c r="D97" s="37">
        <v>1</v>
      </c>
      <c r="E97" s="37" t="s">
        <v>24</v>
      </c>
      <c r="F97" s="40">
        <v>2186.6</v>
      </c>
      <c r="G97" s="37" t="s">
        <v>164</v>
      </c>
      <c r="H97" s="37" t="s">
        <v>0</v>
      </c>
      <c r="I97" s="37">
        <v>3386</v>
      </c>
      <c r="J97" s="39">
        <v>49338</v>
      </c>
      <c r="K97" s="38" t="s">
        <v>505</v>
      </c>
      <c r="L97" s="38" t="s">
        <v>517</v>
      </c>
    </row>
    <row r="98" spans="1:12" ht="34.200000000000003" x14ac:dyDescent="0.25">
      <c r="A98" s="37">
        <v>72</v>
      </c>
      <c r="B98" s="38" t="s">
        <v>436</v>
      </c>
      <c r="C98" s="39">
        <v>28096</v>
      </c>
      <c r="D98" s="37">
        <v>3</v>
      </c>
      <c r="E98" s="38" t="s">
        <v>380</v>
      </c>
      <c r="F98" s="40">
        <v>3061.67</v>
      </c>
      <c r="G98" s="37" t="s">
        <v>164</v>
      </c>
      <c r="H98" s="37" t="s">
        <v>0</v>
      </c>
      <c r="I98" s="37">
        <v>2991</v>
      </c>
      <c r="J98" s="39">
        <v>64226</v>
      </c>
      <c r="K98" s="37" t="s">
        <v>8</v>
      </c>
      <c r="L98" s="38" t="s">
        <v>516</v>
      </c>
    </row>
    <row r="99" spans="1:12" x14ac:dyDescent="0.25">
      <c r="A99" s="89">
        <v>73</v>
      </c>
      <c r="B99" s="86" t="s">
        <v>102</v>
      </c>
      <c r="C99" s="91">
        <v>30349</v>
      </c>
      <c r="D99" s="94">
        <v>1</v>
      </c>
      <c r="E99" s="94" t="s">
        <v>38</v>
      </c>
      <c r="F99" s="45">
        <v>228.36</v>
      </c>
      <c r="G99" s="42" t="s">
        <v>164</v>
      </c>
      <c r="H99" s="42" t="s">
        <v>162</v>
      </c>
      <c r="I99" s="42">
        <v>3623</v>
      </c>
      <c r="J99" s="47">
        <v>48735</v>
      </c>
      <c r="K99" s="94" t="s">
        <v>9</v>
      </c>
      <c r="L99" s="86" t="s">
        <v>517</v>
      </c>
    </row>
    <row r="100" spans="1:12" ht="30.6" x14ac:dyDescent="0.25">
      <c r="A100" s="90"/>
      <c r="B100" s="87"/>
      <c r="C100" s="92"/>
      <c r="D100" s="95"/>
      <c r="E100" s="95"/>
      <c r="F100" s="45">
        <v>0.17100000000000001</v>
      </c>
      <c r="G100" s="46" t="s">
        <v>645</v>
      </c>
      <c r="H100" s="42" t="s">
        <v>643</v>
      </c>
      <c r="I100" s="68" t="s">
        <v>646</v>
      </c>
      <c r="J100" s="47">
        <v>48735</v>
      </c>
      <c r="K100" s="95"/>
      <c r="L100" s="87"/>
    </row>
    <row r="101" spans="1:12" x14ac:dyDescent="0.25">
      <c r="A101" s="97"/>
      <c r="B101" s="88"/>
      <c r="C101" s="93"/>
      <c r="D101" s="96"/>
      <c r="E101" s="96"/>
      <c r="F101" s="31">
        <f>SUM(F99:F100)</f>
        <v>228.53100000000001</v>
      </c>
      <c r="G101" s="28" t="s">
        <v>558</v>
      </c>
      <c r="H101" s="28"/>
      <c r="I101" s="28"/>
      <c r="J101" s="56"/>
      <c r="K101" s="96"/>
      <c r="L101" s="88"/>
    </row>
    <row r="102" spans="1:12" ht="22.8" x14ac:dyDescent="0.25">
      <c r="A102" s="37">
        <v>74</v>
      </c>
      <c r="B102" s="38" t="s">
        <v>437</v>
      </c>
      <c r="C102" s="39">
        <v>12996</v>
      </c>
      <c r="D102" s="37">
        <v>4</v>
      </c>
      <c r="E102" s="38" t="s">
        <v>381</v>
      </c>
      <c r="F102" s="40">
        <v>9237.74</v>
      </c>
      <c r="G102" s="37" t="s">
        <v>164</v>
      </c>
      <c r="H102" s="37" t="s">
        <v>0</v>
      </c>
      <c r="I102" s="37">
        <v>3622</v>
      </c>
      <c r="J102" s="39">
        <v>61019</v>
      </c>
      <c r="K102" s="37" t="s">
        <v>9</v>
      </c>
      <c r="L102" s="38" t="s">
        <v>517</v>
      </c>
    </row>
    <row r="103" spans="1:12" x14ac:dyDescent="0.25">
      <c r="A103" s="94">
        <v>75</v>
      </c>
      <c r="B103" s="86" t="s">
        <v>529</v>
      </c>
      <c r="C103" s="91">
        <v>13311</v>
      </c>
      <c r="D103" s="94">
        <v>4</v>
      </c>
      <c r="E103" s="94" t="s">
        <v>29</v>
      </c>
      <c r="F103" s="45">
        <v>2944.07</v>
      </c>
      <c r="G103" s="42" t="s">
        <v>164</v>
      </c>
      <c r="H103" s="42" t="s">
        <v>0</v>
      </c>
      <c r="I103" s="42">
        <v>3623</v>
      </c>
      <c r="J103" s="47">
        <v>61019</v>
      </c>
      <c r="K103" s="94" t="s">
        <v>9</v>
      </c>
      <c r="L103" s="86" t="s">
        <v>517</v>
      </c>
    </row>
    <row r="104" spans="1:12" ht="22.8" x14ac:dyDescent="0.25">
      <c r="A104" s="95"/>
      <c r="B104" s="87"/>
      <c r="C104" s="92"/>
      <c r="D104" s="95"/>
      <c r="E104" s="95"/>
      <c r="F104" s="45">
        <v>375.14</v>
      </c>
      <c r="G104" s="46" t="s">
        <v>496</v>
      </c>
      <c r="H104" s="42" t="s">
        <v>0</v>
      </c>
      <c r="I104" s="42" t="s">
        <v>334</v>
      </c>
      <c r="J104" s="47">
        <v>55614</v>
      </c>
      <c r="K104" s="95"/>
      <c r="L104" s="87"/>
    </row>
    <row r="105" spans="1:12" x14ac:dyDescent="0.25">
      <c r="A105" s="96"/>
      <c r="B105" s="88"/>
      <c r="C105" s="93"/>
      <c r="D105" s="96"/>
      <c r="E105" s="96"/>
      <c r="F105" s="31">
        <f>SUM(F103:F104)</f>
        <v>3319.21</v>
      </c>
      <c r="G105" s="28" t="s">
        <v>558</v>
      </c>
      <c r="H105" s="28"/>
      <c r="I105" s="28"/>
      <c r="J105" s="56"/>
      <c r="K105" s="96"/>
      <c r="L105" s="88"/>
    </row>
    <row r="106" spans="1:12" ht="22.8" x14ac:dyDescent="0.25">
      <c r="A106" s="37">
        <v>76</v>
      </c>
      <c r="B106" s="38" t="s">
        <v>438</v>
      </c>
      <c r="C106" s="39">
        <v>27386</v>
      </c>
      <c r="D106" s="37">
        <v>4</v>
      </c>
      <c r="E106" s="37" t="s">
        <v>16</v>
      </c>
      <c r="F106" s="40">
        <v>2824.52</v>
      </c>
      <c r="G106" s="37" t="s">
        <v>164</v>
      </c>
      <c r="H106" s="37" t="s">
        <v>0</v>
      </c>
      <c r="I106" s="37">
        <v>3203</v>
      </c>
      <c r="J106" s="39">
        <v>48188</v>
      </c>
      <c r="K106" s="38" t="s">
        <v>505</v>
      </c>
      <c r="L106" s="38" t="s">
        <v>517</v>
      </c>
    </row>
    <row r="107" spans="1:12" x14ac:dyDescent="0.25">
      <c r="A107" s="94">
        <v>77</v>
      </c>
      <c r="B107" s="86" t="s">
        <v>530</v>
      </c>
      <c r="C107" s="91">
        <v>24604</v>
      </c>
      <c r="D107" s="94">
        <v>3</v>
      </c>
      <c r="E107" s="86" t="s">
        <v>511</v>
      </c>
      <c r="F107" s="51">
        <v>1653.27</v>
      </c>
      <c r="G107" s="52" t="s">
        <v>164</v>
      </c>
      <c r="H107" s="52" t="s">
        <v>0</v>
      </c>
      <c r="I107" s="52">
        <v>2468</v>
      </c>
      <c r="J107" s="53">
        <v>62012</v>
      </c>
      <c r="K107" s="94" t="s">
        <v>9</v>
      </c>
      <c r="L107" s="86" t="s">
        <v>516</v>
      </c>
    </row>
    <row r="108" spans="1:12" ht="22.8" x14ac:dyDescent="0.25">
      <c r="A108" s="95"/>
      <c r="B108" s="87"/>
      <c r="C108" s="92"/>
      <c r="D108" s="95"/>
      <c r="E108" s="87"/>
      <c r="F108" s="45">
        <v>0.56000000000000005</v>
      </c>
      <c r="G108" s="46" t="s">
        <v>497</v>
      </c>
      <c r="H108" s="42" t="s">
        <v>0</v>
      </c>
      <c r="I108" s="42" t="s">
        <v>334</v>
      </c>
      <c r="J108" s="44">
        <v>61258</v>
      </c>
      <c r="K108" s="95"/>
      <c r="L108" s="87"/>
    </row>
    <row r="109" spans="1:12" x14ac:dyDescent="0.25">
      <c r="A109" s="96"/>
      <c r="B109" s="88"/>
      <c r="C109" s="93"/>
      <c r="D109" s="96"/>
      <c r="E109" s="88"/>
      <c r="F109" s="31">
        <f>SUM(F107:F108)</f>
        <v>1653.83</v>
      </c>
      <c r="G109" s="28" t="s">
        <v>558</v>
      </c>
      <c r="H109" s="28"/>
      <c r="I109" s="28"/>
      <c r="J109" s="30"/>
      <c r="K109" s="96"/>
      <c r="L109" s="88"/>
    </row>
    <row r="110" spans="1:12" ht="22.8" x14ac:dyDescent="0.25">
      <c r="A110" s="37">
        <v>78</v>
      </c>
      <c r="B110" s="38" t="s">
        <v>439</v>
      </c>
      <c r="C110" s="39">
        <v>15341</v>
      </c>
      <c r="D110" s="37">
        <v>5</v>
      </c>
      <c r="E110" s="37" t="s">
        <v>40</v>
      </c>
      <c r="F110" s="40">
        <v>162.54</v>
      </c>
      <c r="G110" s="37" t="s">
        <v>164</v>
      </c>
      <c r="H110" s="37" t="s">
        <v>0</v>
      </c>
      <c r="I110" s="37">
        <v>3624</v>
      </c>
      <c r="J110" s="39">
        <v>61019</v>
      </c>
      <c r="K110" s="38" t="s">
        <v>505</v>
      </c>
      <c r="L110" s="38" t="s">
        <v>517</v>
      </c>
    </row>
    <row r="111" spans="1:12" ht="22.8" x14ac:dyDescent="0.25">
      <c r="A111" s="37">
        <v>79</v>
      </c>
      <c r="B111" s="38" t="s">
        <v>440</v>
      </c>
      <c r="C111" s="39">
        <v>25574</v>
      </c>
      <c r="D111" s="37">
        <v>2</v>
      </c>
      <c r="E111" s="38" t="s">
        <v>382</v>
      </c>
      <c r="F111" s="40">
        <v>2531.9699999999998</v>
      </c>
      <c r="G111" s="37" t="s">
        <v>164</v>
      </c>
      <c r="H111" s="37" t="s">
        <v>0</v>
      </c>
      <c r="I111" s="37">
        <v>2459</v>
      </c>
      <c r="J111" s="39">
        <v>61974</v>
      </c>
      <c r="K111" s="37" t="s">
        <v>9</v>
      </c>
      <c r="L111" s="37" t="s">
        <v>3</v>
      </c>
    </row>
    <row r="112" spans="1:12" ht="45.6" x14ac:dyDescent="0.25">
      <c r="A112" s="37">
        <v>80</v>
      </c>
      <c r="B112" s="37" t="s">
        <v>200</v>
      </c>
      <c r="C112" s="39">
        <v>36776</v>
      </c>
      <c r="D112" s="37">
        <v>2</v>
      </c>
      <c r="E112" s="37" t="s">
        <v>201</v>
      </c>
      <c r="F112" s="40">
        <v>822.29</v>
      </c>
      <c r="G112" s="37" t="s">
        <v>164</v>
      </c>
      <c r="H112" s="37" t="s">
        <v>0</v>
      </c>
      <c r="I112" s="37">
        <v>4301</v>
      </c>
      <c r="J112" s="39">
        <v>55896</v>
      </c>
      <c r="K112" s="37" t="s">
        <v>30</v>
      </c>
      <c r="L112" s="38" t="s">
        <v>591</v>
      </c>
    </row>
    <row r="113" spans="1:12" ht="34.200000000000003" x14ac:dyDescent="0.25">
      <c r="A113" s="37">
        <v>81</v>
      </c>
      <c r="B113" s="38" t="s">
        <v>441</v>
      </c>
      <c r="C113" s="39">
        <v>25930</v>
      </c>
      <c r="D113" s="37">
        <v>5</v>
      </c>
      <c r="E113" s="37" t="s">
        <v>37</v>
      </c>
      <c r="F113" s="40">
        <v>111.33</v>
      </c>
      <c r="G113" s="37" t="s">
        <v>164</v>
      </c>
      <c r="H113" s="37" t="s">
        <v>0</v>
      </c>
      <c r="I113" s="37">
        <v>2536</v>
      </c>
      <c r="J113" s="39">
        <v>62434</v>
      </c>
      <c r="K113" s="38" t="s">
        <v>597</v>
      </c>
      <c r="L113" s="38" t="s">
        <v>517</v>
      </c>
    </row>
    <row r="114" spans="1:12" x14ac:dyDescent="0.25">
      <c r="A114" s="94">
        <v>82</v>
      </c>
      <c r="B114" s="86" t="s">
        <v>531</v>
      </c>
      <c r="C114" s="91">
        <v>36798</v>
      </c>
      <c r="D114" s="94">
        <v>3</v>
      </c>
      <c r="E114" s="94" t="s">
        <v>157</v>
      </c>
      <c r="F114" s="45">
        <v>187.47</v>
      </c>
      <c r="G114" s="42" t="s">
        <v>164</v>
      </c>
      <c r="H114" s="42" t="s">
        <v>0</v>
      </c>
      <c r="I114" s="42">
        <v>4305</v>
      </c>
      <c r="J114" s="44">
        <v>55440</v>
      </c>
      <c r="K114" s="94" t="s">
        <v>8</v>
      </c>
      <c r="L114" s="86" t="s">
        <v>516</v>
      </c>
    </row>
    <row r="115" spans="1:12" ht="22.8" x14ac:dyDescent="0.25">
      <c r="A115" s="95"/>
      <c r="B115" s="87"/>
      <c r="C115" s="92"/>
      <c r="D115" s="95"/>
      <c r="E115" s="95"/>
      <c r="F115" s="45">
        <v>276.26</v>
      </c>
      <c r="G115" s="46" t="s">
        <v>491</v>
      </c>
      <c r="H115" s="42" t="s">
        <v>0</v>
      </c>
      <c r="I115" s="42">
        <v>4336</v>
      </c>
      <c r="J115" s="44">
        <v>55440</v>
      </c>
      <c r="K115" s="95"/>
      <c r="L115" s="87"/>
    </row>
    <row r="116" spans="1:12" x14ac:dyDescent="0.25">
      <c r="A116" s="95"/>
      <c r="B116" s="87"/>
      <c r="C116" s="92"/>
      <c r="D116" s="95"/>
      <c r="E116" s="95"/>
      <c r="F116" s="45">
        <v>100.28</v>
      </c>
      <c r="G116" s="42" t="s">
        <v>13</v>
      </c>
      <c r="H116" s="46" t="s">
        <v>583</v>
      </c>
      <c r="I116" s="42" t="s">
        <v>13</v>
      </c>
      <c r="J116" s="44">
        <v>55440</v>
      </c>
      <c r="K116" s="95"/>
      <c r="L116" s="87"/>
    </row>
    <row r="117" spans="1:12" x14ac:dyDescent="0.25">
      <c r="A117" s="96"/>
      <c r="B117" s="88"/>
      <c r="C117" s="93"/>
      <c r="D117" s="96"/>
      <c r="E117" s="96"/>
      <c r="F117" s="31">
        <f>SUM(F114:F116)</f>
        <v>564.01</v>
      </c>
      <c r="G117" s="28" t="s">
        <v>558</v>
      </c>
      <c r="H117" s="28"/>
      <c r="I117" s="28"/>
      <c r="J117" s="30"/>
      <c r="K117" s="96"/>
      <c r="L117" s="88"/>
    </row>
    <row r="118" spans="1:12" ht="34.200000000000003" x14ac:dyDescent="0.25">
      <c r="A118" s="37">
        <v>83</v>
      </c>
      <c r="B118" s="38" t="s">
        <v>363</v>
      </c>
      <c r="C118" s="39">
        <v>29774</v>
      </c>
      <c r="D118" s="37">
        <v>5</v>
      </c>
      <c r="E118" s="37" t="s">
        <v>41</v>
      </c>
      <c r="F118" s="40">
        <v>436.39</v>
      </c>
      <c r="G118" s="37" t="s">
        <v>164</v>
      </c>
      <c r="H118" s="37" t="s">
        <v>0</v>
      </c>
      <c r="I118" s="37">
        <v>3205</v>
      </c>
      <c r="J118" s="39">
        <v>48294</v>
      </c>
      <c r="K118" s="37" t="s">
        <v>9</v>
      </c>
      <c r="L118" s="38" t="s">
        <v>517</v>
      </c>
    </row>
    <row r="119" spans="1:12" ht="22.8" x14ac:dyDescent="0.25">
      <c r="A119" s="37">
        <v>84</v>
      </c>
      <c r="B119" s="38" t="s">
        <v>442</v>
      </c>
      <c r="C119" s="39">
        <v>20194</v>
      </c>
      <c r="D119" s="37">
        <v>1</v>
      </c>
      <c r="E119" s="37" t="s">
        <v>10</v>
      </c>
      <c r="F119" s="40">
        <v>0.96</v>
      </c>
      <c r="G119" s="37" t="s">
        <v>164</v>
      </c>
      <c r="H119" s="37" t="s">
        <v>0</v>
      </c>
      <c r="I119" s="37">
        <v>3626</v>
      </c>
      <c r="J119" s="39">
        <v>61019</v>
      </c>
      <c r="K119" s="37" t="s">
        <v>254</v>
      </c>
      <c r="L119" s="38" t="s">
        <v>517</v>
      </c>
    </row>
    <row r="120" spans="1:12" ht="34.200000000000003" x14ac:dyDescent="0.25">
      <c r="A120" s="37">
        <v>85</v>
      </c>
      <c r="B120" s="38" t="s">
        <v>443</v>
      </c>
      <c r="C120" s="39">
        <v>21887</v>
      </c>
      <c r="D120" s="37">
        <v>5</v>
      </c>
      <c r="E120" s="37" t="s">
        <v>37</v>
      </c>
      <c r="F120" s="40">
        <v>63922.23</v>
      </c>
      <c r="G120" s="37" t="s">
        <v>164</v>
      </c>
      <c r="H120" s="37" t="s">
        <v>0</v>
      </c>
      <c r="I120" s="37">
        <v>3627</v>
      </c>
      <c r="J120" s="39">
        <v>61019</v>
      </c>
      <c r="K120" s="37" t="s">
        <v>9</v>
      </c>
      <c r="L120" s="38" t="s">
        <v>517</v>
      </c>
    </row>
    <row r="121" spans="1:12" ht="22.8" x14ac:dyDescent="0.25">
      <c r="A121" s="37">
        <v>86</v>
      </c>
      <c r="B121" s="38" t="s">
        <v>444</v>
      </c>
      <c r="C121" s="39">
        <v>17327</v>
      </c>
      <c r="D121" s="37">
        <v>5</v>
      </c>
      <c r="E121" s="37" t="s">
        <v>61</v>
      </c>
      <c r="F121" s="40">
        <v>10441.68</v>
      </c>
      <c r="G121" s="37" t="s">
        <v>164</v>
      </c>
      <c r="H121" s="37" t="s">
        <v>0</v>
      </c>
      <c r="I121" s="37">
        <v>3628</v>
      </c>
      <c r="J121" s="39">
        <v>61019</v>
      </c>
      <c r="K121" s="37" t="s">
        <v>9</v>
      </c>
      <c r="L121" s="38" t="s">
        <v>517</v>
      </c>
    </row>
    <row r="122" spans="1:12" ht="57" x14ac:dyDescent="0.25">
      <c r="A122" s="37">
        <v>87</v>
      </c>
      <c r="B122" s="38" t="s">
        <v>445</v>
      </c>
      <c r="C122" s="39">
        <v>9666</v>
      </c>
      <c r="D122" s="37">
        <v>4</v>
      </c>
      <c r="E122" s="37" t="s">
        <v>43</v>
      </c>
      <c r="F122" s="40">
        <v>33.04</v>
      </c>
      <c r="G122" s="37" t="s">
        <v>164</v>
      </c>
      <c r="H122" s="37" t="s">
        <v>0</v>
      </c>
      <c r="I122" s="37">
        <v>2401</v>
      </c>
      <c r="J122" s="39">
        <v>61739</v>
      </c>
      <c r="K122" s="38" t="s">
        <v>597</v>
      </c>
      <c r="L122" s="38" t="s">
        <v>517</v>
      </c>
    </row>
    <row r="123" spans="1:12" x14ac:dyDescent="0.25">
      <c r="A123" s="94">
        <v>88</v>
      </c>
      <c r="B123" s="86" t="s">
        <v>532</v>
      </c>
      <c r="C123" s="91">
        <v>35517</v>
      </c>
      <c r="D123" s="94">
        <v>3</v>
      </c>
      <c r="E123" s="86" t="s">
        <v>512</v>
      </c>
      <c r="F123" s="45">
        <v>50035.519999999997</v>
      </c>
      <c r="G123" s="42" t="s">
        <v>164</v>
      </c>
      <c r="H123" s="42" t="s">
        <v>0</v>
      </c>
      <c r="I123" s="42">
        <v>4166</v>
      </c>
      <c r="J123" s="44">
        <v>54500</v>
      </c>
      <c r="K123" s="94" t="s">
        <v>8</v>
      </c>
      <c r="L123" s="86" t="s">
        <v>517</v>
      </c>
    </row>
    <row r="124" spans="1:12" x14ac:dyDescent="0.25">
      <c r="A124" s="95"/>
      <c r="B124" s="87"/>
      <c r="C124" s="92"/>
      <c r="D124" s="95"/>
      <c r="E124" s="87"/>
      <c r="F124" s="45">
        <v>8064.03</v>
      </c>
      <c r="G124" s="42" t="s">
        <v>42</v>
      </c>
      <c r="H124" s="42" t="s">
        <v>0</v>
      </c>
      <c r="I124" s="42" t="s">
        <v>42</v>
      </c>
      <c r="J124" s="44">
        <v>53177</v>
      </c>
      <c r="K124" s="95"/>
      <c r="L124" s="87"/>
    </row>
    <row r="125" spans="1:12" ht="22.8" x14ac:dyDescent="0.25">
      <c r="A125" s="95"/>
      <c r="B125" s="87"/>
      <c r="C125" s="92"/>
      <c r="D125" s="95"/>
      <c r="E125" s="87"/>
      <c r="F125" s="45">
        <v>20</v>
      </c>
      <c r="G125" s="46" t="s">
        <v>498</v>
      </c>
      <c r="H125" s="42" t="s">
        <v>0</v>
      </c>
      <c r="I125" s="42" t="s">
        <v>336</v>
      </c>
      <c r="J125" s="47">
        <v>54510</v>
      </c>
      <c r="K125" s="95"/>
      <c r="L125" s="87"/>
    </row>
    <row r="126" spans="1:12" x14ac:dyDescent="0.25">
      <c r="A126" s="96"/>
      <c r="B126" s="88"/>
      <c r="C126" s="93"/>
      <c r="D126" s="96"/>
      <c r="E126" s="88"/>
      <c r="F126" s="31">
        <f>SUM(F123:F125)</f>
        <v>58119.549999999996</v>
      </c>
      <c r="G126" s="28" t="s">
        <v>558</v>
      </c>
      <c r="H126" s="28"/>
      <c r="I126" s="28"/>
      <c r="J126" s="56"/>
      <c r="K126" s="96"/>
      <c r="L126" s="88"/>
    </row>
    <row r="127" spans="1:12" x14ac:dyDescent="0.25">
      <c r="A127" s="94">
        <v>89</v>
      </c>
      <c r="B127" s="86" t="s">
        <v>533</v>
      </c>
      <c r="C127" s="91">
        <v>22587</v>
      </c>
      <c r="D127" s="94">
        <v>4</v>
      </c>
      <c r="E127" s="94" t="s">
        <v>18</v>
      </c>
      <c r="F127" s="45">
        <v>178.96</v>
      </c>
      <c r="G127" s="42" t="s">
        <v>164</v>
      </c>
      <c r="H127" s="42" t="s">
        <v>0</v>
      </c>
      <c r="I127" s="42">
        <v>3630</v>
      </c>
      <c r="J127" s="44">
        <v>61019</v>
      </c>
      <c r="K127" s="94" t="s">
        <v>9</v>
      </c>
      <c r="L127" s="86" t="s">
        <v>517</v>
      </c>
    </row>
    <row r="128" spans="1:12" ht="22.8" x14ac:dyDescent="0.25">
      <c r="A128" s="95"/>
      <c r="B128" s="87"/>
      <c r="C128" s="92"/>
      <c r="D128" s="95"/>
      <c r="E128" s="95"/>
      <c r="F128" s="45">
        <v>17.2</v>
      </c>
      <c r="G128" s="46" t="s">
        <v>560</v>
      </c>
      <c r="H128" s="42" t="s">
        <v>0</v>
      </c>
      <c r="I128" s="42" t="s">
        <v>336</v>
      </c>
      <c r="J128" s="44">
        <v>47061</v>
      </c>
      <c r="K128" s="95"/>
      <c r="L128" s="87"/>
    </row>
    <row r="129" spans="1:12" x14ac:dyDescent="0.25">
      <c r="A129" s="96"/>
      <c r="B129" s="88"/>
      <c r="C129" s="93"/>
      <c r="D129" s="96"/>
      <c r="E129" s="96"/>
      <c r="F129" s="31">
        <f>SUM(F127:F128)</f>
        <v>196.16</v>
      </c>
      <c r="G129" s="28" t="s">
        <v>558</v>
      </c>
      <c r="H129" s="28"/>
      <c r="I129" s="28"/>
      <c r="J129" s="30"/>
      <c r="K129" s="96"/>
      <c r="L129" s="88"/>
    </row>
    <row r="130" spans="1:12" x14ac:dyDescent="0.25">
      <c r="A130" s="95">
        <v>90</v>
      </c>
      <c r="B130" s="87" t="s">
        <v>534</v>
      </c>
      <c r="C130" s="92">
        <v>38504</v>
      </c>
      <c r="D130" s="95">
        <v>2</v>
      </c>
      <c r="E130" s="95" t="s">
        <v>64</v>
      </c>
      <c r="F130" s="45">
        <v>55.67</v>
      </c>
      <c r="G130" s="42" t="s">
        <v>164</v>
      </c>
      <c r="H130" s="42" t="s">
        <v>0</v>
      </c>
      <c r="I130" s="42">
        <v>4501</v>
      </c>
      <c r="J130" s="44">
        <v>56765</v>
      </c>
      <c r="K130" s="95" t="s">
        <v>9</v>
      </c>
      <c r="L130" s="87" t="s">
        <v>517</v>
      </c>
    </row>
    <row r="131" spans="1:12" x14ac:dyDescent="0.25">
      <c r="A131" s="95"/>
      <c r="B131" s="87"/>
      <c r="C131" s="92"/>
      <c r="D131" s="95"/>
      <c r="E131" s="95"/>
      <c r="F131" s="45">
        <v>658.24</v>
      </c>
      <c r="G131" s="42" t="s">
        <v>49</v>
      </c>
      <c r="H131" s="42" t="s">
        <v>0</v>
      </c>
      <c r="I131" s="42" t="s">
        <v>49</v>
      </c>
      <c r="J131" s="44">
        <v>56834</v>
      </c>
      <c r="K131" s="95"/>
      <c r="L131" s="87"/>
    </row>
    <row r="132" spans="1:12" x14ac:dyDescent="0.25">
      <c r="A132" s="96"/>
      <c r="B132" s="88"/>
      <c r="C132" s="93"/>
      <c r="D132" s="96"/>
      <c r="E132" s="96"/>
      <c r="F132" s="31">
        <f>SUM(F130:F131)</f>
        <v>713.91</v>
      </c>
      <c r="G132" s="28" t="s">
        <v>558</v>
      </c>
      <c r="H132" s="28"/>
      <c r="I132" s="28"/>
      <c r="J132" s="30"/>
      <c r="K132" s="96"/>
      <c r="L132" s="88"/>
    </row>
    <row r="133" spans="1:12" ht="22.8" x14ac:dyDescent="0.25">
      <c r="A133" s="37">
        <v>91</v>
      </c>
      <c r="B133" s="38" t="s">
        <v>446</v>
      </c>
      <c r="C133" s="39">
        <v>17106</v>
      </c>
      <c r="D133" s="37">
        <v>3</v>
      </c>
      <c r="E133" s="37" t="s">
        <v>45</v>
      </c>
      <c r="F133" s="40">
        <v>620.66</v>
      </c>
      <c r="G133" s="37" t="s">
        <v>164</v>
      </c>
      <c r="H133" s="37" t="s">
        <v>0</v>
      </c>
      <c r="I133" s="37">
        <v>3631</v>
      </c>
      <c r="J133" s="39">
        <v>61019</v>
      </c>
      <c r="K133" s="38" t="s">
        <v>505</v>
      </c>
      <c r="L133" s="38" t="s">
        <v>517</v>
      </c>
    </row>
    <row r="134" spans="1:12" ht="45.6" x14ac:dyDescent="0.25">
      <c r="A134" s="37">
        <v>92</v>
      </c>
      <c r="B134" s="38" t="s">
        <v>364</v>
      </c>
      <c r="C134" s="39">
        <v>24253</v>
      </c>
      <c r="D134" s="37">
        <v>1</v>
      </c>
      <c r="E134" s="37" t="s">
        <v>4</v>
      </c>
      <c r="F134" s="40">
        <v>199.81</v>
      </c>
      <c r="G134" s="37" t="s">
        <v>164</v>
      </c>
      <c r="H134" s="37" t="s">
        <v>0</v>
      </c>
      <c r="I134" s="37">
        <v>2530</v>
      </c>
      <c r="J134" s="39">
        <v>60480</v>
      </c>
      <c r="K134" s="38" t="s">
        <v>598</v>
      </c>
      <c r="L134" s="38" t="s">
        <v>517</v>
      </c>
    </row>
    <row r="135" spans="1:12" ht="34.200000000000003" x14ac:dyDescent="0.25">
      <c r="A135" s="37">
        <v>93</v>
      </c>
      <c r="B135" s="38" t="s">
        <v>365</v>
      </c>
      <c r="C135" s="39">
        <v>35018</v>
      </c>
      <c r="D135" s="37">
        <v>4</v>
      </c>
      <c r="E135" s="37" t="s">
        <v>47</v>
      </c>
      <c r="F135" s="40">
        <v>845.67</v>
      </c>
      <c r="G135" s="37" t="s">
        <v>164</v>
      </c>
      <c r="H135" s="37" t="s">
        <v>0</v>
      </c>
      <c r="I135" s="37">
        <v>4105</v>
      </c>
      <c r="J135" s="39">
        <v>53376</v>
      </c>
      <c r="K135" s="37" t="s">
        <v>8</v>
      </c>
      <c r="L135" s="38" t="s">
        <v>517</v>
      </c>
    </row>
    <row r="136" spans="1:12" ht="22.8" x14ac:dyDescent="0.25">
      <c r="A136" s="37">
        <v>94</v>
      </c>
      <c r="B136" s="38" t="s">
        <v>447</v>
      </c>
      <c r="C136" s="39">
        <v>25575</v>
      </c>
      <c r="D136" s="37">
        <v>3</v>
      </c>
      <c r="E136" s="37" t="s">
        <v>167</v>
      </c>
      <c r="F136" s="40">
        <v>5893.23</v>
      </c>
      <c r="G136" s="37" t="s">
        <v>164</v>
      </c>
      <c r="H136" s="37" t="s">
        <v>0</v>
      </c>
      <c r="I136" s="37">
        <v>2461</v>
      </c>
      <c r="J136" s="39">
        <v>61974</v>
      </c>
      <c r="K136" s="37" t="s">
        <v>9</v>
      </c>
      <c r="L136" s="38" t="s">
        <v>517</v>
      </c>
    </row>
    <row r="137" spans="1:12" ht="22.8" x14ac:dyDescent="0.25">
      <c r="A137" s="37">
        <v>95</v>
      </c>
      <c r="B137" s="38" t="s">
        <v>448</v>
      </c>
      <c r="C137" s="39">
        <v>26905</v>
      </c>
      <c r="D137" s="37">
        <v>3</v>
      </c>
      <c r="E137" s="37" t="s">
        <v>45</v>
      </c>
      <c r="F137" s="40">
        <v>4608.07</v>
      </c>
      <c r="G137" s="37" t="s">
        <v>164</v>
      </c>
      <c r="H137" s="37" t="s">
        <v>0</v>
      </c>
      <c r="I137" s="37">
        <v>2741</v>
      </c>
      <c r="J137" s="39">
        <v>63261</v>
      </c>
      <c r="K137" s="37" t="s">
        <v>9</v>
      </c>
      <c r="L137" s="38" t="s">
        <v>517</v>
      </c>
    </row>
    <row r="138" spans="1:12" ht="22.8" x14ac:dyDescent="0.25">
      <c r="A138" s="37">
        <v>96</v>
      </c>
      <c r="B138" s="38" t="s">
        <v>449</v>
      </c>
      <c r="C138" s="39">
        <v>25735</v>
      </c>
      <c r="D138" s="37">
        <v>4</v>
      </c>
      <c r="E138" s="37" t="s">
        <v>43</v>
      </c>
      <c r="F138" s="40">
        <v>548.85</v>
      </c>
      <c r="G138" s="37" t="s">
        <v>164</v>
      </c>
      <c r="H138" s="37" t="s">
        <v>0</v>
      </c>
      <c r="I138" s="37">
        <v>2543</v>
      </c>
      <c r="J138" s="39">
        <v>62273</v>
      </c>
      <c r="K138" s="38" t="s">
        <v>505</v>
      </c>
      <c r="L138" s="38" t="s">
        <v>517</v>
      </c>
    </row>
    <row r="139" spans="1:12" ht="22.8" x14ac:dyDescent="0.25">
      <c r="A139" s="37">
        <v>97</v>
      </c>
      <c r="B139" s="38" t="s">
        <v>450</v>
      </c>
      <c r="C139" s="39">
        <v>25917</v>
      </c>
      <c r="D139" s="37">
        <v>1</v>
      </c>
      <c r="E139" s="37" t="s">
        <v>4</v>
      </c>
      <c r="F139" s="40">
        <v>490.45</v>
      </c>
      <c r="G139" s="37" t="s">
        <v>164</v>
      </c>
      <c r="H139" s="37" t="s">
        <v>0</v>
      </c>
      <c r="I139" s="37">
        <v>2537</v>
      </c>
      <c r="J139" s="39">
        <v>62035</v>
      </c>
      <c r="K139" s="38" t="s">
        <v>505</v>
      </c>
      <c r="L139" s="38" t="s">
        <v>517</v>
      </c>
    </row>
    <row r="140" spans="1:12" ht="45.6" x14ac:dyDescent="0.25">
      <c r="A140" s="37">
        <v>98</v>
      </c>
      <c r="B140" s="38" t="s">
        <v>366</v>
      </c>
      <c r="C140" s="39">
        <v>33775</v>
      </c>
      <c r="D140" s="37">
        <v>1</v>
      </c>
      <c r="E140" s="37" t="s">
        <v>48</v>
      </c>
      <c r="F140" s="40">
        <v>190.11</v>
      </c>
      <c r="G140" s="37" t="s">
        <v>164</v>
      </c>
      <c r="H140" s="37" t="s">
        <v>0</v>
      </c>
      <c r="I140" s="37">
        <v>4089</v>
      </c>
      <c r="J140" s="39">
        <v>53620</v>
      </c>
      <c r="K140" s="38" t="s">
        <v>598</v>
      </c>
      <c r="L140" s="38" t="s">
        <v>517</v>
      </c>
    </row>
    <row r="141" spans="1:12" ht="34.200000000000003" x14ac:dyDescent="0.25">
      <c r="A141" s="37">
        <v>99</v>
      </c>
      <c r="B141" s="38" t="s">
        <v>451</v>
      </c>
      <c r="C141" s="39">
        <v>25994</v>
      </c>
      <c r="D141" s="37">
        <v>5</v>
      </c>
      <c r="E141" s="37" t="s">
        <v>37</v>
      </c>
      <c r="F141" s="40">
        <v>10724.24</v>
      </c>
      <c r="G141" s="37" t="s">
        <v>164</v>
      </c>
      <c r="H141" s="37" t="s">
        <v>0</v>
      </c>
      <c r="I141" s="37">
        <v>2534</v>
      </c>
      <c r="J141" s="39">
        <v>62251</v>
      </c>
      <c r="K141" s="38" t="s">
        <v>599</v>
      </c>
      <c r="L141" s="38" t="s">
        <v>517</v>
      </c>
    </row>
    <row r="142" spans="1:12" ht="22.8" x14ac:dyDescent="0.25">
      <c r="A142" s="37">
        <v>100</v>
      </c>
      <c r="B142" s="38" t="s">
        <v>452</v>
      </c>
      <c r="C142" s="39">
        <v>27243</v>
      </c>
      <c r="D142" s="37">
        <v>4</v>
      </c>
      <c r="E142" s="37" t="s">
        <v>29</v>
      </c>
      <c r="F142" s="40">
        <v>2499.38</v>
      </c>
      <c r="G142" s="37" t="s">
        <v>164</v>
      </c>
      <c r="H142" s="37" t="s">
        <v>0</v>
      </c>
      <c r="I142" s="37">
        <v>2806</v>
      </c>
      <c r="J142" s="39">
        <v>63653</v>
      </c>
      <c r="K142" s="37" t="s">
        <v>9</v>
      </c>
      <c r="L142" s="38" t="s">
        <v>517</v>
      </c>
    </row>
    <row r="143" spans="1:12" ht="22.8" x14ac:dyDescent="0.25">
      <c r="A143" s="37">
        <v>101</v>
      </c>
      <c r="B143" s="38" t="s">
        <v>453</v>
      </c>
      <c r="C143" s="39">
        <v>18784</v>
      </c>
      <c r="D143" s="37">
        <v>2</v>
      </c>
      <c r="E143" s="37" t="s">
        <v>12</v>
      </c>
      <c r="F143" s="40">
        <v>1531.38</v>
      </c>
      <c r="G143" s="37" t="s">
        <v>164</v>
      </c>
      <c r="H143" s="37" t="s">
        <v>0</v>
      </c>
      <c r="I143" s="37">
        <v>3632</v>
      </c>
      <c r="J143" s="39">
        <v>61019</v>
      </c>
      <c r="K143" s="37" t="s">
        <v>9</v>
      </c>
      <c r="L143" s="38" t="s">
        <v>517</v>
      </c>
    </row>
    <row r="144" spans="1:12" ht="22.8" x14ac:dyDescent="0.25">
      <c r="A144" s="37">
        <v>102</v>
      </c>
      <c r="B144" s="38" t="s">
        <v>454</v>
      </c>
      <c r="C144" s="39">
        <v>22545</v>
      </c>
      <c r="D144" s="37">
        <v>5</v>
      </c>
      <c r="E144" s="37" t="s">
        <v>37</v>
      </c>
      <c r="F144" s="40">
        <v>1001.76</v>
      </c>
      <c r="G144" s="37" t="s">
        <v>164</v>
      </c>
      <c r="H144" s="37" t="s">
        <v>0</v>
      </c>
      <c r="I144" s="37">
        <v>3672</v>
      </c>
      <c r="J144" s="39">
        <v>61019</v>
      </c>
      <c r="K144" s="37" t="s">
        <v>9</v>
      </c>
      <c r="L144" s="38" t="s">
        <v>517</v>
      </c>
    </row>
    <row r="145" spans="1:12" x14ac:dyDescent="0.25">
      <c r="A145" s="94">
        <v>103</v>
      </c>
      <c r="B145" s="86" t="s">
        <v>535</v>
      </c>
      <c r="C145" s="91">
        <v>30546</v>
      </c>
      <c r="D145" s="94">
        <v>4</v>
      </c>
      <c r="E145" s="94" t="s">
        <v>18</v>
      </c>
      <c r="F145" s="51">
        <v>561.61</v>
      </c>
      <c r="G145" s="52" t="s">
        <v>164</v>
      </c>
      <c r="H145" s="52" t="s">
        <v>0</v>
      </c>
      <c r="I145" s="52">
        <v>3340</v>
      </c>
      <c r="J145" s="53">
        <v>49014</v>
      </c>
      <c r="K145" s="86" t="s">
        <v>505</v>
      </c>
      <c r="L145" s="86" t="s">
        <v>517</v>
      </c>
    </row>
    <row r="146" spans="1:12" ht="22.8" x14ac:dyDescent="0.25">
      <c r="A146" s="95"/>
      <c r="B146" s="87"/>
      <c r="C146" s="92"/>
      <c r="D146" s="95"/>
      <c r="E146" s="95"/>
      <c r="F146" s="45">
        <v>880.83</v>
      </c>
      <c r="G146" s="46" t="s">
        <v>489</v>
      </c>
      <c r="H146" s="42" t="s">
        <v>0</v>
      </c>
      <c r="I146" s="42" t="s">
        <v>334</v>
      </c>
      <c r="J146" s="44">
        <v>55328</v>
      </c>
      <c r="K146" s="87"/>
      <c r="L146" s="87"/>
    </row>
    <row r="147" spans="1:12" x14ac:dyDescent="0.25">
      <c r="A147" s="96"/>
      <c r="B147" s="88"/>
      <c r="C147" s="93"/>
      <c r="D147" s="96"/>
      <c r="E147" s="96"/>
      <c r="F147" s="31">
        <f>SUM(F145:F146)</f>
        <v>1442.44</v>
      </c>
      <c r="G147" s="28" t="s">
        <v>558</v>
      </c>
      <c r="H147" s="28"/>
      <c r="I147" s="28"/>
      <c r="J147" s="30"/>
      <c r="K147" s="88"/>
      <c r="L147" s="88"/>
    </row>
    <row r="148" spans="1:12" ht="22.8" x14ac:dyDescent="0.25">
      <c r="A148" s="37">
        <v>104</v>
      </c>
      <c r="B148" s="38" t="s">
        <v>455</v>
      </c>
      <c r="C148" s="39">
        <v>27991</v>
      </c>
      <c r="D148" s="37">
        <v>3</v>
      </c>
      <c r="E148" s="38" t="s">
        <v>383</v>
      </c>
      <c r="F148" s="40">
        <v>17376.259999999998</v>
      </c>
      <c r="G148" s="37" t="s">
        <v>164</v>
      </c>
      <c r="H148" s="37" t="s">
        <v>0</v>
      </c>
      <c r="I148" s="37">
        <v>2950</v>
      </c>
      <c r="J148" s="39">
        <v>64378</v>
      </c>
      <c r="K148" s="37" t="s">
        <v>8</v>
      </c>
      <c r="L148" s="38" t="s">
        <v>517</v>
      </c>
    </row>
    <row r="149" spans="1:12" ht="34.200000000000003" x14ac:dyDescent="0.25">
      <c r="A149" s="37">
        <v>105</v>
      </c>
      <c r="B149" s="38" t="s">
        <v>456</v>
      </c>
      <c r="C149" s="39">
        <v>17639</v>
      </c>
      <c r="D149" s="37">
        <v>4</v>
      </c>
      <c r="E149" s="37" t="s">
        <v>43</v>
      </c>
      <c r="F149" s="40">
        <v>9.19</v>
      </c>
      <c r="G149" s="37" t="s">
        <v>164</v>
      </c>
      <c r="H149" s="37" t="s">
        <v>0</v>
      </c>
      <c r="I149" s="37">
        <v>3633</v>
      </c>
      <c r="J149" s="39">
        <v>61019</v>
      </c>
      <c r="K149" s="38" t="s">
        <v>598</v>
      </c>
      <c r="L149" s="38" t="s">
        <v>516</v>
      </c>
    </row>
    <row r="150" spans="1:12" ht="22.8" x14ac:dyDescent="0.25">
      <c r="A150" s="37">
        <v>106</v>
      </c>
      <c r="B150" s="38" t="s">
        <v>457</v>
      </c>
      <c r="C150" s="39">
        <v>37525</v>
      </c>
      <c r="D150" s="37">
        <v>2</v>
      </c>
      <c r="E150" s="37" t="s">
        <v>68</v>
      </c>
      <c r="F150" s="40">
        <v>49.73</v>
      </c>
      <c r="G150" s="37" t="s">
        <v>164</v>
      </c>
      <c r="H150" s="37" t="s">
        <v>0</v>
      </c>
      <c r="I150" s="37">
        <v>4726</v>
      </c>
      <c r="J150" s="39">
        <v>60005</v>
      </c>
      <c r="K150" s="37" t="s">
        <v>9</v>
      </c>
      <c r="L150" s="38" t="s">
        <v>517</v>
      </c>
    </row>
    <row r="151" spans="1:12" ht="22.8" x14ac:dyDescent="0.25">
      <c r="A151" s="37">
        <v>107</v>
      </c>
      <c r="B151" s="38" t="s">
        <v>458</v>
      </c>
      <c r="C151" s="39">
        <v>17904</v>
      </c>
      <c r="D151" s="37">
        <v>2</v>
      </c>
      <c r="E151" s="38" t="s">
        <v>384</v>
      </c>
      <c r="F151" s="40">
        <v>2452.83</v>
      </c>
      <c r="G151" s="37" t="s">
        <v>164</v>
      </c>
      <c r="H151" s="37" t="s">
        <v>0</v>
      </c>
      <c r="I151" s="37">
        <v>3634</v>
      </c>
      <c r="J151" s="39">
        <v>61019</v>
      </c>
      <c r="K151" s="37" t="s">
        <v>9</v>
      </c>
      <c r="L151" s="38" t="s">
        <v>517</v>
      </c>
    </row>
    <row r="152" spans="1:12" ht="57" x14ac:dyDescent="0.25">
      <c r="A152" s="37">
        <v>108</v>
      </c>
      <c r="B152" s="38" t="s">
        <v>566</v>
      </c>
      <c r="C152" s="39">
        <v>34176</v>
      </c>
      <c r="D152" s="37">
        <v>3</v>
      </c>
      <c r="E152" s="38" t="s">
        <v>579</v>
      </c>
      <c r="F152" s="40">
        <v>73470.12</v>
      </c>
      <c r="G152" s="37" t="s">
        <v>164</v>
      </c>
      <c r="H152" s="37" t="s">
        <v>0</v>
      </c>
      <c r="I152" s="37">
        <v>4013</v>
      </c>
      <c r="J152" s="39">
        <v>63123</v>
      </c>
      <c r="K152" s="37" t="s">
        <v>184</v>
      </c>
      <c r="L152" s="38" t="s">
        <v>516</v>
      </c>
    </row>
    <row r="153" spans="1:12" ht="34.200000000000003" x14ac:dyDescent="0.25">
      <c r="A153" s="37">
        <v>109</v>
      </c>
      <c r="B153" s="38" t="s">
        <v>367</v>
      </c>
      <c r="C153" s="39">
        <v>25750</v>
      </c>
      <c r="D153" s="37">
        <v>2</v>
      </c>
      <c r="E153" s="37" t="s">
        <v>25</v>
      </c>
      <c r="F153" s="40">
        <v>124.31</v>
      </c>
      <c r="G153" s="37" t="s">
        <v>164</v>
      </c>
      <c r="H153" s="37" t="s">
        <v>0</v>
      </c>
      <c r="I153" s="37">
        <v>3241</v>
      </c>
      <c r="J153" s="39">
        <v>48560</v>
      </c>
      <c r="K153" s="38" t="s">
        <v>597</v>
      </c>
      <c r="L153" s="38" t="s">
        <v>517</v>
      </c>
    </row>
    <row r="154" spans="1:12" ht="34.200000000000003" x14ac:dyDescent="0.25">
      <c r="A154" s="37">
        <v>110</v>
      </c>
      <c r="B154" s="38" t="s">
        <v>459</v>
      </c>
      <c r="C154" s="39">
        <v>12795</v>
      </c>
      <c r="D154" s="37">
        <v>2</v>
      </c>
      <c r="E154" s="37" t="s">
        <v>50</v>
      </c>
      <c r="F154" s="40">
        <v>2366.87</v>
      </c>
      <c r="G154" s="37" t="s">
        <v>164</v>
      </c>
      <c r="H154" s="37" t="s">
        <v>0</v>
      </c>
      <c r="I154" s="37">
        <v>2455</v>
      </c>
      <c r="J154" s="39">
        <v>61974</v>
      </c>
      <c r="K154" s="37" t="s">
        <v>9</v>
      </c>
      <c r="L154" s="38" t="s">
        <v>517</v>
      </c>
    </row>
    <row r="155" spans="1:12" x14ac:dyDescent="0.25">
      <c r="A155" s="94">
        <v>111</v>
      </c>
      <c r="B155" s="86" t="s">
        <v>561</v>
      </c>
      <c r="C155" s="91">
        <v>22587</v>
      </c>
      <c r="D155" s="94">
        <v>4</v>
      </c>
      <c r="E155" s="94" t="s">
        <v>18</v>
      </c>
      <c r="F155" s="51">
        <v>119.95</v>
      </c>
      <c r="G155" s="52" t="s">
        <v>164</v>
      </c>
      <c r="H155" s="52" t="s">
        <v>0</v>
      </c>
      <c r="I155" s="52">
        <v>3630</v>
      </c>
      <c r="J155" s="53">
        <v>61019</v>
      </c>
      <c r="K155" s="86" t="s">
        <v>598</v>
      </c>
      <c r="L155" s="86" t="s">
        <v>516</v>
      </c>
    </row>
    <row r="156" spans="1:12" ht="22.8" x14ac:dyDescent="0.25">
      <c r="A156" s="95"/>
      <c r="B156" s="87"/>
      <c r="C156" s="92"/>
      <c r="D156" s="95"/>
      <c r="E156" s="95"/>
      <c r="F156" s="45">
        <v>7.9</v>
      </c>
      <c r="G156" s="46" t="s">
        <v>489</v>
      </c>
      <c r="H156" s="42" t="s">
        <v>0</v>
      </c>
      <c r="I156" s="42" t="s">
        <v>334</v>
      </c>
      <c r="J156" s="44">
        <v>61019</v>
      </c>
      <c r="K156" s="87"/>
      <c r="L156" s="87"/>
    </row>
    <row r="157" spans="1:12" x14ac:dyDescent="0.25">
      <c r="A157" s="96"/>
      <c r="B157" s="88"/>
      <c r="C157" s="93"/>
      <c r="D157" s="96"/>
      <c r="E157" s="96"/>
      <c r="F157" s="31">
        <f>SUM(F155:F156)</f>
        <v>127.85000000000001</v>
      </c>
      <c r="G157" s="28" t="s">
        <v>558</v>
      </c>
      <c r="H157" s="28"/>
      <c r="I157" s="28"/>
      <c r="J157" s="30"/>
      <c r="K157" s="88"/>
      <c r="L157" s="88"/>
    </row>
    <row r="158" spans="1:12" x14ac:dyDescent="0.25">
      <c r="A158" s="94">
        <v>112</v>
      </c>
      <c r="B158" s="86" t="s">
        <v>536</v>
      </c>
      <c r="C158" s="91">
        <v>13324</v>
      </c>
      <c r="D158" s="94">
        <v>4</v>
      </c>
      <c r="E158" s="86" t="s">
        <v>513</v>
      </c>
      <c r="F158" s="45">
        <v>28936.92</v>
      </c>
      <c r="G158" s="42" t="s">
        <v>164</v>
      </c>
      <c r="H158" s="42" t="s">
        <v>0</v>
      </c>
      <c r="I158" s="42">
        <v>3636</v>
      </c>
      <c r="J158" s="44">
        <v>61019</v>
      </c>
      <c r="K158" s="94" t="s">
        <v>9</v>
      </c>
      <c r="L158" s="86" t="s">
        <v>517</v>
      </c>
    </row>
    <row r="159" spans="1:12" x14ac:dyDescent="0.25">
      <c r="A159" s="95"/>
      <c r="B159" s="87"/>
      <c r="C159" s="92"/>
      <c r="D159" s="95"/>
      <c r="E159" s="87"/>
      <c r="F159" s="45">
        <v>8260.76</v>
      </c>
      <c r="G159" s="42" t="s">
        <v>51</v>
      </c>
      <c r="H159" s="46" t="s">
        <v>583</v>
      </c>
      <c r="I159" s="42" t="s">
        <v>51</v>
      </c>
      <c r="J159" s="44">
        <v>50120</v>
      </c>
      <c r="K159" s="95"/>
      <c r="L159" s="87"/>
    </row>
    <row r="160" spans="1:12" x14ac:dyDescent="0.25">
      <c r="A160" s="96"/>
      <c r="B160" s="88"/>
      <c r="C160" s="93"/>
      <c r="D160" s="96"/>
      <c r="E160" s="88"/>
      <c r="F160" s="31">
        <f>SUM(F158:F159)</f>
        <v>37197.68</v>
      </c>
      <c r="G160" s="28" t="s">
        <v>558</v>
      </c>
      <c r="H160" s="28"/>
      <c r="I160" s="28"/>
      <c r="J160" s="30"/>
      <c r="K160" s="96"/>
      <c r="L160" s="88"/>
    </row>
    <row r="161" spans="1:12" ht="34.200000000000003" x14ac:dyDescent="0.25">
      <c r="A161" s="37">
        <v>113</v>
      </c>
      <c r="B161" s="38" t="s">
        <v>368</v>
      </c>
      <c r="C161" s="39">
        <v>18330</v>
      </c>
      <c r="D161" s="37">
        <v>1</v>
      </c>
      <c r="E161" s="37" t="s">
        <v>4</v>
      </c>
      <c r="F161" s="40">
        <v>2121.37</v>
      </c>
      <c r="G161" s="37" t="s">
        <v>164</v>
      </c>
      <c r="H161" s="37" t="s">
        <v>0</v>
      </c>
      <c r="I161" s="37">
        <v>3635</v>
      </c>
      <c r="J161" s="39">
        <v>61019</v>
      </c>
      <c r="K161" s="38" t="s">
        <v>597</v>
      </c>
      <c r="L161" s="38" t="s">
        <v>517</v>
      </c>
    </row>
    <row r="162" spans="1:12" ht="49.2" customHeight="1" x14ac:dyDescent="0.25">
      <c r="A162" s="37">
        <v>114</v>
      </c>
      <c r="B162" s="38" t="s">
        <v>567</v>
      </c>
      <c r="C162" s="39">
        <v>35417</v>
      </c>
      <c r="D162" s="37">
        <v>2</v>
      </c>
      <c r="E162" s="38" t="s">
        <v>574</v>
      </c>
      <c r="F162" s="40">
        <v>656.27</v>
      </c>
      <c r="G162" s="37" t="s">
        <v>164</v>
      </c>
      <c r="H162" s="37" t="s">
        <v>0</v>
      </c>
      <c r="I162" s="37">
        <v>4193</v>
      </c>
      <c r="J162" s="39">
        <v>54177</v>
      </c>
      <c r="K162" s="37" t="s">
        <v>182</v>
      </c>
      <c r="L162" s="38" t="s">
        <v>516</v>
      </c>
    </row>
    <row r="163" spans="1:12" x14ac:dyDescent="0.25">
      <c r="A163" s="94">
        <v>115</v>
      </c>
      <c r="B163" s="86" t="s">
        <v>537</v>
      </c>
      <c r="C163" s="91">
        <v>30818</v>
      </c>
      <c r="D163" s="94">
        <v>3</v>
      </c>
      <c r="E163" s="94" t="s">
        <v>15</v>
      </c>
      <c r="F163" s="51">
        <v>529.20000000000005</v>
      </c>
      <c r="G163" s="52" t="s">
        <v>164</v>
      </c>
      <c r="H163" s="52" t="s">
        <v>0</v>
      </c>
      <c r="I163" s="52">
        <v>3421</v>
      </c>
      <c r="J163" s="53">
        <v>49654</v>
      </c>
      <c r="K163" s="86" t="s">
        <v>505</v>
      </c>
      <c r="L163" s="86" t="s">
        <v>516</v>
      </c>
    </row>
    <row r="164" spans="1:12" ht="22.8" x14ac:dyDescent="0.25">
      <c r="A164" s="95"/>
      <c r="B164" s="87"/>
      <c r="C164" s="92"/>
      <c r="D164" s="95"/>
      <c r="E164" s="95"/>
      <c r="F164" s="45">
        <v>26.87</v>
      </c>
      <c r="G164" s="46" t="s">
        <v>497</v>
      </c>
      <c r="H164" s="42" t="s">
        <v>0</v>
      </c>
      <c r="I164" s="42" t="s">
        <v>334</v>
      </c>
      <c r="J164" s="44">
        <v>49654</v>
      </c>
      <c r="K164" s="87"/>
      <c r="L164" s="87"/>
    </row>
    <row r="165" spans="1:12" x14ac:dyDescent="0.25">
      <c r="A165" s="96"/>
      <c r="B165" s="88"/>
      <c r="C165" s="93"/>
      <c r="D165" s="96"/>
      <c r="E165" s="96"/>
      <c r="F165" s="31">
        <f>SUM(F163:F164)</f>
        <v>556.07000000000005</v>
      </c>
      <c r="G165" s="28" t="s">
        <v>558</v>
      </c>
      <c r="H165" s="28"/>
      <c r="I165" s="28"/>
      <c r="J165" s="30"/>
      <c r="K165" s="88"/>
      <c r="L165" s="88"/>
    </row>
    <row r="166" spans="1:12" ht="22.8" x14ac:dyDescent="0.25">
      <c r="A166" s="37">
        <v>116</v>
      </c>
      <c r="B166" s="38" t="s">
        <v>460</v>
      </c>
      <c r="C166" s="39">
        <v>25702</v>
      </c>
      <c r="D166" s="37">
        <v>1</v>
      </c>
      <c r="E166" s="37" t="s">
        <v>28</v>
      </c>
      <c r="F166" s="40">
        <v>571.98</v>
      </c>
      <c r="G166" s="37" t="s">
        <v>164</v>
      </c>
      <c r="H166" s="37" t="s">
        <v>0</v>
      </c>
      <c r="I166" s="37">
        <v>2469</v>
      </c>
      <c r="J166" s="39">
        <v>62012</v>
      </c>
      <c r="K166" s="37" t="s">
        <v>9</v>
      </c>
      <c r="L166" s="38" t="s">
        <v>517</v>
      </c>
    </row>
    <row r="167" spans="1:12" ht="34.200000000000003" x14ac:dyDescent="0.25">
      <c r="A167" s="37">
        <v>117</v>
      </c>
      <c r="B167" s="38" t="s">
        <v>369</v>
      </c>
      <c r="C167" s="39">
        <v>38898</v>
      </c>
      <c r="D167" s="37">
        <v>3</v>
      </c>
      <c r="E167" s="37" t="s">
        <v>237</v>
      </c>
      <c r="F167" s="40">
        <v>145.32</v>
      </c>
      <c r="G167" s="37" t="s">
        <v>164</v>
      </c>
      <c r="H167" s="37" t="s">
        <v>0</v>
      </c>
      <c r="I167" s="37">
        <v>4537</v>
      </c>
      <c r="J167" s="39">
        <v>57312</v>
      </c>
      <c r="K167" s="38" t="s">
        <v>597</v>
      </c>
      <c r="L167" s="38" t="s">
        <v>516</v>
      </c>
    </row>
    <row r="168" spans="1:12" ht="22.8" x14ac:dyDescent="0.25">
      <c r="A168" s="37">
        <v>118</v>
      </c>
      <c r="B168" s="38" t="s">
        <v>461</v>
      </c>
      <c r="C168" s="39">
        <v>12666</v>
      </c>
      <c r="D168" s="37">
        <v>2</v>
      </c>
      <c r="E168" s="38" t="s">
        <v>385</v>
      </c>
      <c r="F168" s="40">
        <v>2372.41</v>
      </c>
      <c r="G168" s="37" t="s">
        <v>164</v>
      </c>
      <c r="H168" s="37" t="s">
        <v>0</v>
      </c>
      <c r="I168" s="37">
        <v>3638</v>
      </c>
      <c r="J168" s="39">
        <v>49030</v>
      </c>
      <c r="K168" s="37" t="s">
        <v>9</v>
      </c>
      <c r="L168" s="38" t="s">
        <v>517</v>
      </c>
    </row>
    <row r="169" spans="1:12" ht="22.8" x14ac:dyDescent="0.25">
      <c r="A169" s="37">
        <v>119</v>
      </c>
      <c r="B169" s="38" t="s">
        <v>462</v>
      </c>
      <c r="C169" s="39">
        <v>29381</v>
      </c>
      <c r="D169" s="37">
        <v>5</v>
      </c>
      <c r="E169" s="37" t="s">
        <v>166</v>
      </c>
      <c r="F169" s="40">
        <v>1032.78</v>
      </c>
      <c r="G169" s="37" t="s">
        <v>164</v>
      </c>
      <c r="H169" s="37" t="s">
        <v>0</v>
      </c>
      <c r="I169" s="37">
        <v>3154</v>
      </c>
      <c r="J169" s="39">
        <v>47642</v>
      </c>
      <c r="K169" s="38" t="s">
        <v>505</v>
      </c>
      <c r="L169" s="38" t="s">
        <v>517</v>
      </c>
    </row>
    <row r="170" spans="1:12" x14ac:dyDescent="0.25">
      <c r="A170" s="94">
        <v>120</v>
      </c>
      <c r="B170" s="86" t="s">
        <v>538</v>
      </c>
      <c r="C170" s="91">
        <v>3506</v>
      </c>
      <c r="D170" s="94">
        <v>2</v>
      </c>
      <c r="E170" s="94" t="s">
        <v>54</v>
      </c>
      <c r="F170" s="45">
        <v>3.11</v>
      </c>
      <c r="G170" s="42" t="s">
        <v>164</v>
      </c>
      <c r="H170" s="42" t="s">
        <v>162</v>
      </c>
      <c r="I170" s="42">
        <v>3639</v>
      </c>
      <c r="J170" s="44">
        <v>61019</v>
      </c>
      <c r="K170" s="86" t="s">
        <v>597</v>
      </c>
      <c r="L170" s="86" t="s">
        <v>516</v>
      </c>
    </row>
    <row r="171" spans="1:12" x14ac:dyDescent="0.25">
      <c r="A171" s="95"/>
      <c r="B171" s="87"/>
      <c r="C171" s="92"/>
      <c r="D171" s="95"/>
      <c r="E171" s="95"/>
      <c r="F171" s="45">
        <v>613.94000000000005</v>
      </c>
      <c r="G171" s="42" t="s">
        <v>330</v>
      </c>
      <c r="H171" s="46" t="s">
        <v>583</v>
      </c>
      <c r="I171" s="42" t="s">
        <v>330</v>
      </c>
      <c r="J171" s="44">
        <v>45918</v>
      </c>
      <c r="K171" s="87"/>
      <c r="L171" s="87"/>
    </row>
    <row r="172" spans="1:12" x14ac:dyDescent="0.25">
      <c r="A172" s="96"/>
      <c r="B172" s="88"/>
      <c r="C172" s="93"/>
      <c r="D172" s="96"/>
      <c r="E172" s="96"/>
      <c r="F172" s="31">
        <f>SUM(F170:F171)</f>
        <v>617.05000000000007</v>
      </c>
      <c r="G172" s="28" t="s">
        <v>558</v>
      </c>
      <c r="H172" s="28"/>
      <c r="I172" s="28"/>
      <c r="J172" s="30"/>
      <c r="K172" s="88"/>
      <c r="L172" s="88"/>
    </row>
    <row r="173" spans="1:12" x14ac:dyDescent="0.25">
      <c r="A173" s="95">
        <v>121</v>
      </c>
      <c r="B173" s="87" t="s">
        <v>539</v>
      </c>
      <c r="C173" s="92">
        <v>36979</v>
      </c>
      <c r="D173" s="95">
        <v>1</v>
      </c>
      <c r="E173" s="95" t="s">
        <v>10</v>
      </c>
      <c r="F173" s="45">
        <v>1.58</v>
      </c>
      <c r="G173" s="42" t="s">
        <v>164</v>
      </c>
      <c r="H173" s="42" t="s">
        <v>0</v>
      </c>
      <c r="I173" s="42">
        <v>4324</v>
      </c>
      <c r="J173" s="44">
        <v>55240</v>
      </c>
      <c r="K173" s="87" t="s">
        <v>597</v>
      </c>
      <c r="L173" s="87" t="s">
        <v>517</v>
      </c>
    </row>
    <row r="174" spans="1:12" ht="22.8" x14ac:dyDescent="0.25">
      <c r="A174" s="95"/>
      <c r="B174" s="87"/>
      <c r="C174" s="92"/>
      <c r="D174" s="95"/>
      <c r="E174" s="95"/>
      <c r="F174" s="45">
        <v>8.69</v>
      </c>
      <c r="G174" s="46" t="s">
        <v>499</v>
      </c>
      <c r="H174" s="42" t="s">
        <v>0</v>
      </c>
      <c r="I174" s="42" t="s">
        <v>335</v>
      </c>
      <c r="J174" s="44">
        <v>55240</v>
      </c>
      <c r="K174" s="87"/>
      <c r="L174" s="87"/>
    </row>
    <row r="175" spans="1:12" x14ac:dyDescent="0.25">
      <c r="A175" s="96"/>
      <c r="B175" s="88"/>
      <c r="C175" s="93"/>
      <c r="D175" s="96"/>
      <c r="E175" s="96"/>
      <c r="F175" s="31">
        <f>SUM(F173:F174)</f>
        <v>10.27</v>
      </c>
      <c r="G175" s="28" t="s">
        <v>558</v>
      </c>
      <c r="H175" s="28"/>
      <c r="I175" s="28"/>
      <c r="J175" s="30"/>
      <c r="K175" s="88"/>
      <c r="L175" s="88"/>
    </row>
    <row r="176" spans="1:12" ht="22.8" x14ac:dyDescent="0.25">
      <c r="A176" s="37">
        <v>122</v>
      </c>
      <c r="B176" s="38" t="s">
        <v>587</v>
      </c>
      <c r="C176" s="39">
        <v>20710</v>
      </c>
      <c r="D176" s="37">
        <v>4</v>
      </c>
      <c r="E176" s="37" t="s">
        <v>55</v>
      </c>
      <c r="F176" s="40">
        <v>1396.32</v>
      </c>
      <c r="G176" s="37" t="s">
        <v>164</v>
      </c>
      <c r="H176" s="37" t="s">
        <v>0</v>
      </c>
      <c r="I176" s="37">
        <v>3640</v>
      </c>
      <c r="J176" s="39">
        <v>61019</v>
      </c>
      <c r="K176" s="37" t="s">
        <v>9</v>
      </c>
      <c r="L176" s="38" t="s">
        <v>517</v>
      </c>
    </row>
    <row r="177" spans="1:12" ht="45.6" x14ac:dyDescent="0.25">
      <c r="A177" s="37">
        <v>123</v>
      </c>
      <c r="B177" s="38" t="s">
        <v>568</v>
      </c>
      <c r="C177" s="39">
        <v>36948</v>
      </c>
      <c r="D177" s="37">
        <v>2</v>
      </c>
      <c r="E177" s="38" t="s">
        <v>580</v>
      </c>
      <c r="F177" s="40">
        <v>613.94000000000005</v>
      </c>
      <c r="G177" s="37" t="s">
        <v>164</v>
      </c>
      <c r="H177" s="37" t="s">
        <v>0</v>
      </c>
      <c r="I177" s="37">
        <v>4338</v>
      </c>
      <c r="J177" s="39">
        <v>55715</v>
      </c>
      <c r="K177" s="37" t="s">
        <v>182</v>
      </c>
      <c r="L177" s="38" t="s">
        <v>516</v>
      </c>
    </row>
    <row r="178" spans="1:12" x14ac:dyDescent="0.25">
      <c r="A178" s="94">
        <v>124</v>
      </c>
      <c r="B178" s="86" t="s">
        <v>569</v>
      </c>
      <c r="C178" s="91">
        <v>39182</v>
      </c>
      <c r="D178" s="94">
        <v>3</v>
      </c>
      <c r="E178" s="86" t="s">
        <v>575</v>
      </c>
      <c r="F178" s="51">
        <v>24</v>
      </c>
      <c r="G178" s="52" t="s">
        <v>164</v>
      </c>
      <c r="H178" s="52" t="s">
        <v>0</v>
      </c>
      <c r="I178" s="52">
        <v>4631</v>
      </c>
      <c r="J178" s="53">
        <v>58528</v>
      </c>
      <c r="K178" s="94" t="s">
        <v>182</v>
      </c>
      <c r="L178" s="86" t="s">
        <v>516</v>
      </c>
    </row>
    <row r="179" spans="1:12" x14ac:dyDescent="0.25">
      <c r="A179" s="95"/>
      <c r="B179" s="87"/>
      <c r="C179" s="92"/>
      <c r="D179" s="95"/>
      <c r="E179" s="87"/>
      <c r="F179" s="45">
        <v>45.88</v>
      </c>
      <c r="G179" s="42" t="s">
        <v>52</v>
      </c>
      <c r="H179" s="46" t="s">
        <v>583</v>
      </c>
      <c r="I179" s="42" t="s">
        <v>52</v>
      </c>
      <c r="J179" s="59">
        <v>58740</v>
      </c>
      <c r="K179" s="95"/>
      <c r="L179" s="87"/>
    </row>
    <row r="180" spans="1:12" x14ac:dyDescent="0.25">
      <c r="A180" s="96"/>
      <c r="B180" s="88"/>
      <c r="C180" s="93"/>
      <c r="D180" s="96"/>
      <c r="E180" s="88"/>
      <c r="F180" s="31">
        <f>SUM(F178:F179)</f>
        <v>69.88</v>
      </c>
      <c r="G180" s="28" t="s">
        <v>558</v>
      </c>
      <c r="H180" s="29"/>
      <c r="I180" s="28"/>
      <c r="J180" s="61"/>
      <c r="K180" s="96"/>
      <c r="L180" s="88"/>
    </row>
    <row r="181" spans="1:12" ht="34.200000000000003" x14ac:dyDescent="0.25">
      <c r="A181" s="37">
        <v>125</v>
      </c>
      <c r="B181" s="38" t="s">
        <v>463</v>
      </c>
      <c r="C181" s="39">
        <v>27288</v>
      </c>
      <c r="D181" s="37">
        <v>4</v>
      </c>
      <c r="E181" s="37" t="s">
        <v>56</v>
      </c>
      <c r="F181" s="40">
        <v>398.57</v>
      </c>
      <c r="G181" s="37" t="s">
        <v>164</v>
      </c>
      <c r="H181" s="37" t="s">
        <v>0</v>
      </c>
      <c r="I181" s="37">
        <v>2809</v>
      </c>
      <c r="J181" s="39">
        <v>63659</v>
      </c>
      <c r="K181" s="38" t="s">
        <v>597</v>
      </c>
      <c r="L181" s="38" t="s">
        <v>517</v>
      </c>
    </row>
    <row r="182" spans="1:12" x14ac:dyDescent="0.25">
      <c r="A182" s="94">
        <v>126</v>
      </c>
      <c r="B182" s="86" t="s">
        <v>540</v>
      </c>
      <c r="C182" s="91">
        <v>25840</v>
      </c>
      <c r="D182" s="94">
        <v>2</v>
      </c>
      <c r="E182" s="94" t="s">
        <v>25</v>
      </c>
      <c r="F182" s="45">
        <v>21233.75</v>
      </c>
      <c r="G182" s="42" t="s">
        <v>164</v>
      </c>
      <c r="H182" s="42" t="s">
        <v>0</v>
      </c>
      <c r="I182" s="42">
        <v>2515</v>
      </c>
      <c r="J182" s="44">
        <v>62119</v>
      </c>
      <c r="K182" s="94" t="s">
        <v>8</v>
      </c>
      <c r="L182" s="86" t="s">
        <v>517</v>
      </c>
    </row>
    <row r="183" spans="1:12" x14ac:dyDescent="0.25">
      <c r="A183" s="95"/>
      <c r="B183" s="87"/>
      <c r="C183" s="92"/>
      <c r="D183" s="95"/>
      <c r="E183" s="95"/>
      <c r="F183" s="45">
        <v>203.51</v>
      </c>
      <c r="G183" s="42" t="s">
        <v>13</v>
      </c>
      <c r="H183" s="42" t="s">
        <v>0</v>
      </c>
      <c r="I183" s="42" t="s">
        <v>13</v>
      </c>
      <c r="J183" s="44">
        <v>47581</v>
      </c>
      <c r="K183" s="95"/>
      <c r="L183" s="87"/>
    </row>
    <row r="184" spans="1:12" ht="22.8" x14ac:dyDescent="0.25">
      <c r="A184" s="95"/>
      <c r="B184" s="87"/>
      <c r="C184" s="92"/>
      <c r="D184" s="95"/>
      <c r="E184" s="95"/>
      <c r="F184" s="45">
        <v>124.45</v>
      </c>
      <c r="G184" s="46" t="s">
        <v>500</v>
      </c>
      <c r="H184" s="42" t="s">
        <v>0</v>
      </c>
      <c r="I184" s="42" t="s">
        <v>334</v>
      </c>
      <c r="J184" s="44">
        <v>62119</v>
      </c>
      <c r="K184" s="95"/>
      <c r="L184" s="87"/>
    </row>
    <row r="185" spans="1:12" x14ac:dyDescent="0.25">
      <c r="A185" s="96"/>
      <c r="B185" s="88"/>
      <c r="C185" s="93"/>
      <c r="D185" s="96"/>
      <c r="E185" s="96"/>
      <c r="F185" s="31">
        <f>SUM(F182:F184)</f>
        <v>21561.71</v>
      </c>
      <c r="G185" s="28" t="s">
        <v>558</v>
      </c>
      <c r="H185" s="28"/>
      <c r="I185" s="28"/>
      <c r="J185" s="30"/>
      <c r="K185" s="96"/>
      <c r="L185" s="88"/>
    </row>
    <row r="186" spans="1:12" ht="22.8" x14ac:dyDescent="0.25">
      <c r="A186" s="37">
        <v>127</v>
      </c>
      <c r="B186" s="38" t="s">
        <v>464</v>
      </c>
      <c r="C186" s="39">
        <v>28643</v>
      </c>
      <c r="D186" s="37">
        <v>1</v>
      </c>
      <c r="E186" s="37" t="s">
        <v>58</v>
      </c>
      <c r="F186" s="40">
        <v>418.9</v>
      </c>
      <c r="G186" s="37" t="s">
        <v>164</v>
      </c>
      <c r="H186" s="37" t="s">
        <v>0</v>
      </c>
      <c r="I186" s="37">
        <v>3193</v>
      </c>
      <c r="J186" s="39">
        <v>45202</v>
      </c>
      <c r="K186" s="38" t="s">
        <v>505</v>
      </c>
      <c r="L186" s="38" t="s">
        <v>517</v>
      </c>
    </row>
    <row r="187" spans="1:12" ht="34.200000000000003" x14ac:dyDescent="0.25">
      <c r="A187" s="37">
        <v>128</v>
      </c>
      <c r="B187" s="38" t="s">
        <v>370</v>
      </c>
      <c r="C187" s="39">
        <v>25815</v>
      </c>
      <c r="D187" s="37">
        <v>1</v>
      </c>
      <c r="E187" s="38" t="s">
        <v>386</v>
      </c>
      <c r="F187" s="40">
        <v>380.84</v>
      </c>
      <c r="G187" s="37" t="s">
        <v>164</v>
      </c>
      <c r="H187" s="37" t="s">
        <v>0</v>
      </c>
      <c r="I187" s="37">
        <v>2533</v>
      </c>
      <c r="J187" s="39">
        <v>48807</v>
      </c>
      <c r="K187" s="38" t="s">
        <v>505</v>
      </c>
      <c r="L187" s="38" t="s">
        <v>517</v>
      </c>
    </row>
    <row r="188" spans="1:12" ht="22.8" x14ac:dyDescent="0.25">
      <c r="A188" s="37">
        <v>129</v>
      </c>
      <c r="B188" s="38" t="s">
        <v>465</v>
      </c>
      <c r="C188" s="39">
        <v>37579</v>
      </c>
      <c r="D188" s="37">
        <v>2</v>
      </c>
      <c r="E188" s="37" t="s">
        <v>59</v>
      </c>
      <c r="F188" s="40">
        <v>1086.81</v>
      </c>
      <c r="G188" s="37" t="s">
        <v>164</v>
      </c>
      <c r="H188" s="37" t="s">
        <v>0</v>
      </c>
      <c r="I188" s="37">
        <v>4425</v>
      </c>
      <c r="J188" s="39">
        <v>56032</v>
      </c>
      <c r="K188" s="37" t="s">
        <v>9</v>
      </c>
      <c r="L188" s="38" t="s">
        <v>516</v>
      </c>
    </row>
    <row r="189" spans="1:12" ht="22.8" x14ac:dyDescent="0.25">
      <c r="A189" s="37">
        <v>130</v>
      </c>
      <c r="B189" s="38" t="s">
        <v>543</v>
      </c>
      <c r="C189" s="39">
        <v>34549</v>
      </c>
      <c r="D189" s="37">
        <v>2</v>
      </c>
      <c r="E189" s="37" t="s">
        <v>12</v>
      </c>
      <c r="F189" s="40">
        <v>4318.13</v>
      </c>
      <c r="G189" s="38" t="s">
        <v>491</v>
      </c>
      <c r="H189" s="37" t="s">
        <v>0</v>
      </c>
      <c r="I189" s="37">
        <v>4074</v>
      </c>
      <c r="J189" s="39">
        <v>53141</v>
      </c>
      <c r="K189" s="37" t="s">
        <v>8</v>
      </c>
      <c r="L189" s="38" t="s">
        <v>516</v>
      </c>
    </row>
    <row r="190" spans="1:12" x14ac:dyDescent="0.25">
      <c r="A190" s="94">
        <v>131</v>
      </c>
      <c r="B190" s="86" t="s">
        <v>544</v>
      </c>
      <c r="C190" s="91">
        <v>33171</v>
      </c>
      <c r="D190" s="94">
        <v>2</v>
      </c>
      <c r="E190" s="94" t="s">
        <v>59</v>
      </c>
      <c r="F190" s="45">
        <v>1473.15</v>
      </c>
      <c r="G190" s="42" t="s">
        <v>164</v>
      </c>
      <c r="H190" s="42" t="s">
        <v>0</v>
      </c>
      <c r="I190" s="42">
        <v>3900</v>
      </c>
      <c r="J190" s="44">
        <v>51578</v>
      </c>
      <c r="K190" s="94" t="s">
        <v>9</v>
      </c>
      <c r="L190" s="86" t="s">
        <v>517</v>
      </c>
    </row>
    <row r="191" spans="1:12" x14ac:dyDescent="0.25">
      <c r="A191" s="95"/>
      <c r="B191" s="87"/>
      <c r="C191" s="92"/>
      <c r="D191" s="95"/>
      <c r="E191" s="95"/>
      <c r="F191" s="45">
        <v>111.28</v>
      </c>
      <c r="G191" s="42" t="s">
        <v>51</v>
      </c>
      <c r="H191" s="42" t="s">
        <v>0</v>
      </c>
      <c r="I191" s="42" t="s">
        <v>51</v>
      </c>
      <c r="J191" s="44">
        <v>51064</v>
      </c>
      <c r="K191" s="95"/>
      <c r="L191" s="87"/>
    </row>
    <row r="192" spans="1:12" x14ac:dyDescent="0.25">
      <c r="A192" s="96"/>
      <c r="B192" s="88"/>
      <c r="C192" s="93"/>
      <c r="D192" s="96"/>
      <c r="E192" s="96"/>
      <c r="F192" s="31">
        <f>SUM(F190:F191)</f>
        <v>1584.43</v>
      </c>
      <c r="G192" s="28" t="s">
        <v>558</v>
      </c>
      <c r="H192" s="28"/>
      <c r="I192" s="28"/>
      <c r="J192" s="30"/>
      <c r="K192" s="96"/>
      <c r="L192" s="88"/>
    </row>
    <row r="193" spans="1:12" ht="22.8" x14ac:dyDescent="0.25">
      <c r="A193" s="37">
        <v>132</v>
      </c>
      <c r="B193" s="38" t="s">
        <v>466</v>
      </c>
      <c r="C193" s="39">
        <v>25569</v>
      </c>
      <c r="D193" s="37">
        <v>3</v>
      </c>
      <c r="E193" s="37" t="s">
        <v>60</v>
      </c>
      <c r="F193" s="40">
        <v>152.93</v>
      </c>
      <c r="G193" s="37" t="s">
        <v>164</v>
      </c>
      <c r="H193" s="37" t="s">
        <v>0</v>
      </c>
      <c r="I193" s="37">
        <v>2531</v>
      </c>
      <c r="J193" s="39">
        <v>62251</v>
      </c>
      <c r="K193" s="38" t="s">
        <v>588</v>
      </c>
      <c r="L193" s="38" t="s">
        <v>517</v>
      </c>
    </row>
    <row r="194" spans="1:12" ht="22.8" x14ac:dyDescent="0.25">
      <c r="A194" s="37">
        <v>133</v>
      </c>
      <c r="B194" s="38" t="s">
        <v>467</v>
      </c>
      <c r="C194" s="39">
        <v>27276</v>
      </c>
      <c r="D194" s="37">
        <v>2</v>
      </c>
      <c r="E194" s="38" t="s">
        <v>385</v>
      </c>
      <c r="F194" s="40">
        <v>4004.43</v>
      </c>
      <c r="G194" s="37" t="s">
        <v>164</v>
      </c>
      <c r="H194" s="37" t="s">
        <v>0</v>
      </c>
      <c r="I194" s="37">
        <v>3638</v>
      </c>
      <c r="J194" s="39">
        <v>49030</v>
      </c>
      <c r="K194" s="37" t="s">
        <v>8</v>
      </c>
      <c r="L194" s="38" t="s">
        <v>517</v>
      </c>
    </row>
    <row r="195" spans="1:12" ht="34.200000000000003" x14ac:dyDescent="0.25">
      <c r="A195" s="37">
        <v>134</v>
      </c>
      <c r="B195" s="38" t="s">
        <v>468</v>
      </c>
      <c r="C195" s="39">
        <v>30385</v>
      </c>
      <c r="D195" s="37">
        <v>3</v>
      </c>
      <c r="E195" s="38" t="s">
        <v>387</v>
      </c>
      <c r="F195" s="40">
        <v>14164.77</v>
      </c>
      <c r="G195" s="37" t="s">
        <v>164</v>
      </c>
      <c r="H195" s="37" t="s">
        <v>0</v>
      </c>
      <c r="I195" s="37">
        <v>3571</v>
      </c>
      <c r="J195" s="39">
        <v>57045</v>
      </c>
      <c r="K195" s="37" t="s">
        <v>253</v>
      </c>
      <c r="L195" s="38" t="s">
        <v>517</v>
      </c>
    </row>
    <row r="196" spans="1:12" ht="45.6" x14ac:dyDescent="0.25">
      <c r="A196" s="37">
        <v>135</v>
      </c>
      <c r="B196" s="38" t="s">
        <v>371</v>
      </c>
      <c r="C196" s="39">
        <v>43014</v>
      </c>
      <c r="D196" s="37">
        <v>2</v>
      </c>
      <c r="E196" s="37" t="s">
        <v>267</v>
      </c>
      <c r="F196" s="40">
        <v>402.42</v>
      </c>
      <c r="G196" s="37" t="s">
        <v>164</v>
      </c>
      <c r="H196" s="37" t="s">
        <v>0</v>
      </c>
      <c r="I196" s="37">
        <v>4814</v>
      </c>
      <c r="J196" s="41">
        <v>61364</v>
      </c>
      <c r="K196" s="37" t="s">
        <v>9</v>
      </c>
      <c r="L196" s="38" t="s">
        <v>517</v>
      </c>
    </row>
    <row r="197" spans="1:12" x14ac:dyDescent="0.25">
      <c r="A197" s="94">
        <v>136</v>
      </c>
      <c r="B197" s="86" t="s">
        <v>545</v>
      </c>
      <c r="C197" s="91">
        <v>30476</v>
      </c>
      <c r="D197" s="94">
        <v>2</v>
      </c>
      <c r="E197" s="94" t="s">
        <v>25</v>
      </c>
      <c r="F197" s="51">
        <v>7090.51</v>
      </c>
      <c r="G197" s="52" t="s">
        <v>164</v>
      </c>
      <c r="H197" s="52" t="s">
        <v>0</v>
      </c>
      <c r="I197" s="52">
        <v>2839</v>
      </c>
      <c r="J197" s="53">
        <v>49155</v>
      </c>
      <c r="K197" s="94" t="s">
        <v>8</v>
      </c>
      <c r="L197" s="86" t="s">
        <v>517</v>
      </c>
    </row>
    <row r="198" spans="1:12" ht="22.8" x14ac:dyDescent="0.25">
      <c r="A198" s="95"/>
      <c r="B198" s="87"/>
      <c r="C198" s="92"/>
      <c r="D198" s="95"/>
      <c r="E198" s="95"/>
      <c r="F198" s="45">
        <v>272.05</v>
      </c>
      <c r="G198" s="46" t="s">
        <v>500</v>
      </c>
      <c r="H198" s="42" t="s">
        <v>0</v>
      </c>
      <c r="I198" s="42" t="s">
        <v>334</v>
      </c>
      <c r="J198" s="44">
        <v>49155</v>
      </c>
      <c r="K198" s="95"/>
      <c r="L198" s="87"/>
    </row>
    <row r="199" spans="1:12" x14ac:dyDescent="0.25">
      <c r="A199" s="96"/>
      <c r="B199" s="88"/>
      <c r="C199" s="93"/>
      <c r="D199" s="96"/>
      <c r="E199" s="96"/>
      <c r="F199" s="31">
        <f>SUM(F197:F198)</f>
        <v>7362.56</v>
      </c>
      <c r="G199" s="28" t="s">
        <v>558</v>
      </c>
      <c r="H199" s="28"/>
      <c r="I199" s="28"/>
      <c r="J199" s="30"/>
      <c r="K199" s="96"/>
      <c r="L199" s="88"/>
    </row>
    <row r="200" spans="1:12" ht="34.200000000000003" x14ac:dyDescent="0.25">
      <c r="A200" s="37">
        <v>137</v>
      </c>
      <c r="B200" s="38" t="s">
        <v>372</v>
      </c>
      <c r="C200" s="39">
        <v>23445</v>
      </c>
      <c r="D200" s="37">
        <v>1</v>
      </c>
      <c r="E200" s="37" t="s">
        <v>28</v>
      </c>
      <c r="F200" s="40">
        <v>15.35</v>
      </c>
      <c r="G200" s="37" t="s">
        <v>164</v>
      </c>
      <c r="H200" s="37" t="s">
        <v>0</v>
      </c>
      <c r="I200" s="37">
        <v>3641</v>
      </c>
      <c r="J200" s="39">
        <v>61019</v>
      </c>
      <c r="K200" s="38" t="s">
        <v>597</v>
      </c>
      <c r="L200" s="38" t="s">
        <v>516</v>
      </c>
    </row>
    <row r="201" spans="1:12" ht="45.6" x14ac:dyDescent="0.25">
      <c r="A201" s="37">
        <v>138</v>
      </c>
      <c r="B201" s="38" t="s">
        <v>546</v>
      </c>
      <c r="C201" s="39">
        <v>32595</v>
      </c>
      <c r="D201" s="37">
        <v>5</v>
      </c>
      <c r="E201" s="37" t="s">
        <v>37</v>
      </c>
      <c r="F201" s="40">
        <v>643.62</v>
      </c>
      <c r="G201" s="37" t="s">
        <v>164</v>
      </c>
      <c r="H201" s="38" t="s">
        <v>584</v>
      </c>
      <c r="I201" s="37" t="s">
        <v>331</v>
      </c>
      <c r="J201" s="57"/>
      <c r="K201" s="37" t="s">
        <v>8</v>
      </c>
      <c r="L201" s="38" t="s">
        <v>516</v>
      </c>
    </row>
    <row r="202" spans="1:12" x14ac:dyDescent="0.25">
      <c r="A202" s="95">
        <v>139</v>
      </c>
      <c r="B202" s="87" t="s">
        <v>547</v>
      </c>
      <c r="C202" s="92">
        <v>28240</v>
      </c>
      <c r="D202" s="95">
        <v>5</v>
      </c>
      <c r="E202" s="87" t="s">
        <v>514</v>
      </c>
      <c r="F202" s="45">
        <v>5744.19</v>
      </c>
      <c r="G202" s="42" t="s">
        <v>164</v>
      </c>
      <c r="H202" s="42" t="s">
        <v>0</v>
      </c>
      <c r="I202" s="42">
        <v>3996</v>
      </c>
      <c r="J202" s="44">
        <v>52460</v>
      </c>
      <c r="K202" s="95" t="s">
        <v>8</v>
      </c>
      <c r="L202" s="87" t="s">
        <v>517</v>
      </c>
    </row>
    <row r="203" spans="1:12" x14ac:dyDescent="0.25">
      <c r="A203" s="95"/>
      <c r="B203" s="87"/>
      <c r="C203" s="92"/>
      <c r="D203" s="95"/>
      <c r="E203" s="87"/>
      <c r="F203" s="45">
        <v>1020.47</v>
      </c>
      <c r="G203" s="42" t="s">
        <v>164</v>
      </c>
      <c r="H203" s="42" t="s">
        <v>0</v>
      </c>
      <c r="I203" s="42">
        <v>4178</v>
      </c>
      <c r="J203" s="44">
        <v>54014</v>
      </c>
      <c r="K203" s="95"/>
      <c r="L203" s="87"/>
    </row>
    <row r="204" spans="1:12" ht="22.8" x14ac:dyDescent="0.25">
      <c r="A204" s="95"/>
      <c r="B204" s="87"/>
      <c r="C204" s="92"/>
      <c r="D204" s="95"/>
      <c r="E204" s="87"/>
      <c r="F204" s="45">
        <v>240.86</v>
      </c>
      <c r="G204" s="46" t="s">
        <v>501</v>
      </c>
      <c r="H204" s="42" t="s">
        <v>0</v>
      </c>
      <c r="I204" s="42">
        <v>4290</v>
      </c>
      <c r="J204" s="44">
        <v>55133</v>
      </c>
      <c r="K204" s="95"/>
      <c r="L204" s="87"/>
    </row>
    <row r="205" spans="1:12" x14ac:dyDescent="0.25">
      <c r="A205" s="96"/>
      <c r="B205" s="88"/>
      <c r="C205" s="93"/>
      <c r="D205" s="96"/>
      <c r="E205" s="88"/>
      <c r="F205" s="31">
        <f>SUM(F202:F204)</f>
        <v>7005.5199999999995</v>
      </c>
      <c r="G205" s="28" t="s">
        <v>558</v>
      </c>
      <c r="H205" s="28"/>
      <c r="I205" s="28"/>
      <c r="J205" s="30"/>
      <c r="K205" s="96"/>
      <c r="L205" s="88"/>
    </row>
    <row r="206" spans="1:12" ht="22.8" x14ac:dyDescent="0.25">
      <c r="A206" s="37">
        <v>140</v>
      </c>
      <c r="B206" s="38" t="s">
        <v>469</v>
      </c>
      <c r="C206" s="39">
        <v>33533</v>
      </c>
      <c r="D206" s="37">
        <v>5</v>
      </c>
      <c r="E206" s="37" t="s">
        <v>61</v>
      </c>
      <c r="F206" s="40">
        <v>921.49</v>
      </c>
      <c r="G206" s="37" t="s">
        <v>164</v>
      </c>
      <c r="H206" s="37" t="s">
        <v>0</v>
      </c>
      <c r="I206" s="37">
        <v>3954</v>
      </c>
      <c r="J206" s="39">
        <v>52026</v>
      </c>
      <c r="K206" s="37" t="s">
        <v>8</v>
      </c>
      <c r="L206" s="38" t="s">
        <v>516</v>
      </c>
    </row>
    <row r="207" spans="1:12" ht="22.8" x14ac:dyDescent="0.25">
      <c r="A207" s="37">
        <v>141</v>
      </c>
      <c r="B207" s="38" t="s">
        <v>470</v>
      </c>
      <c r="C207" s="39">
        <v>25248</v>
      </c>
      <c r="D207" s="37">
        <v>3</v>
      </c>
      <c r="E207" s="38" t="s">
        <v>388</v>
      </c>
      <c r="F207" s="40">
        <v>972.4</v>
      </c>
      <c r="G207" s="37" t="s">
        <v>164</v>
      </c>
      <c r="H207" s="37" t="s">
        <v>0</v>
      </c>
      <c r="I207" s="37">
        <v>4854</v>
      </c>
      <c r="J207" s="39">
        <v>62659</v>
      </c>
      <c r="K207" s="38" t="s">
        <v>505</v>
      </c>
      <c r="L207" s="38" t="s">
        <v>517</v>
      </c>
    </row>
    <row r="208" spans="1:12" x14ac:dyDescent="0.25">
      <c r="A208" s="94">
        <v>142</v>
      </c>
      <c r="B208" s="86" t="s">
        <v>548</v>
      </c>
      <c r="C208" s="91">
        <v>31392</v>
      </c>
      <c r="D208" s="94">
        <v>3</v>
      </c>
      <c r="E208" s="94" t="s">
        <v>59</v>
      </c>
      <c r="F208" s="51">
        <v>4520.34</v>
      </c>
      <c r="G208" s="52" t="s">
        <v>164</v>
      </c>
      <c r="H208" s="52" t="s">
        <v>0</v>
      </c>
      <c r="I208" s="52">
        <v>3488</v>
      </c>
      <c r="J208" s="53">
        <v>50137</v>
      </c>
      <c r="K208" s="94" t="s">
        <v>9</v>
      </c>
      <c r="L208" s="86" t="s">
        <v>517</v>
      </c>
    </row>
    <row r="209" spans="1:12" ht="22.8" x14ac:dyDescent="0.25">
      <c r="A209" s="95"/>
      <c r="B209" s="87"/>
      <c r="C209" s="92"/>
      <c r="D209" s="95"/>
      <c r="E209" s="95"/>
      <c r="F209" s="45">
        <v>219.58</v>
      </c>
      <c r="G209" s="46" t="s">
        <v>502</v>
      </c>
      <c r="H209" s="42" t="s">
        <v>0</v>
      </c>
      <c r="I209" s="42" t="s">
        <v>334</v>
      </c>
      <c r="J209" s="44">
        <v>50137</v>
      </c>
      <c r="K209" s="95"/>
      <c r="L209" s="87"/>
    </row>
    <row r="210" spans="1:12" x14ac:dyDescent="0.25">
      <c r="A210" s="96"/>
      <c r="B210" s="88"/>
      <c r="C210" s="93"/>
      <c r="D210" s="96"/>
      <c r="E210" s="96"/>
      <c r="F210" s="31">
        <f>SUM(F208:F209)</f>
        <v>4739.92</v>
      </c>
      <c r="G210" s="28" t="s">
        <v>558</v>
      </c>
      <c r="H210" s="28"/>
      <c r="I210" s="28"/>
      <c r="J210" s="30"/>
      <c r="K210" s="96"/>
      <c r="L210" s="88"/>
    </row>
    <row r="211" spans="1:12" ht="34.200000000000003" x14ac:dyDescent="0.25">
      <c r="A211" s="37">
        <v>143</v>
      </c>
      <c r="B211" s="38" t="s">
        <v>549</v>
      </c>
      <c r="C211" s="39">
        <v>34688</v>
      </c>
      <c r="D211" s="37">
        <v>4</v>
      </c>
      <c r="E211" s="38" t="s">
        <v>515</v>
      </c>
      <c r="F211" s="40">
        <v>16.46</v>
      </c>
      <c r="G211" s="37" t="s">
        <v>52</v>
      </c>
      <c r="H211" s="37" t="s">
        <v>0</v>
      </c>
      <c r="I211" s="37" t="s">
        <v>52</v>
      </c>
      <c r="J211" s="39">
        <v>45645</v>
      </c>
      <c r="K211" s="38" t="s">
        <v>595</v>
      </c>
      <c r="L211" s="38" t="s">
        <v>517</v>
      </c>
    </row>
    <row r="212" spans="1:12" ht="45.6" x14ac:dyDescent="0.25">
      <c r="A212" s="37">
        <v>144</v>
      </c>
      <c r="B212" s="38" t="s">
        <v>471</v>
      </c>
      <c r="C212" s="39">
        <v>32442</v>
      </c>
      <c r="D212" s="37">
        <v>4</v>
      </c>
      <c r="E212" s="37" t="s">
        <v>43</v>
      </c>
      <c r="F212" s="40">
        <v>1129.44</v>
      </c>
      <c r="G212" s="37" t="s">
        <v>164</v>
      </c>
      <c r="H212" s="37" t="s">
        <v>0</v>
      </c>
      <c r="I212" s="37">
        <v>3703</v>
      </c>
      <c r="J212" s="39">
        <v>50887</v>
      </c>
      <c r="K212" s="37" t="s">
        <v>9</v>
      </c>
      <c r="L212" s="38" t="s">
        <v>592</v>
      </c>
    </row>
    <row r="213" spans="1:12" ht="22.8" x14ac:dyDescent="0.25">
      <c r="A213" s="37">
        <v>145</v>
      </c>
      <c r="B213" s="38" t="s">
        <v>472</v>
      </c>
      <c r="C213" s="39">
        <v>17037</v>
      </c>
      <c r="D213" s="37">
        <v>1</v>
      </c>
      <c r="E213" s="37" t="s">
        <v>17</v>
      </c>
      <c r="F213" s="40">
        <v>1167.08</v>
      </c>
      <c r="G213" s="37" t="s">
        <v>164</v>
      </c>
      <c r="H213" s="37" t="s">
        <v>0</v>
      </c>
      <c r="I213" s="37">
        <v>3642</v>
      </c>
      <c r="J213" s="39">
        <v>49298</v>
      </c>
      <c r="K213" s="38" t="s">
        <v>505</v>
      </c>
      <c r="L213" s="38" t="s">
        <v>517</v>
      </c>
    </row>
    <row r="214" spans="1:12" ht="22.8" x14ac:dyDescent="0.25">
      <c r="A214" s="37">
        <v>146</v>
      </c>
      <c r="B214" s="38" t="s">
        <v>473</v>
      </c>
      <c r="C214" s="39">
        <v>39072</v>
      </c>
      <c r="D214" s="37">
        <v>1</v>
      </c>
      <c r="E214" s="38" t="s">
        <v>389</v>
      </c>
      <c r="F214" s="40">
        <v>2590.0100000000002</v>
      </c>
      <c r="G214" s="37" t="s">
        <v>164</v>
      </c>
      <c r="H214" s="37" t="s">
        <v>0</v>
      </c>
      <c r="I214" s="37">
        <v>4535</v>
      </c>
      <c r="J214" s="39">
        <v>57334</v>
      </c>
      <c r="K214" s="37" t="s">
        <v>8</v>
      </c>
      <c r="L214" s="38" t="s">
        <v>516</v>
      </c>
    </row>
    <row r="215" spans="1:12" x14ac:dyDescent="0.25">
      <c r="A215" s="94">
        <v>147</v>
      </c>
      <c r="B215" s="86" t="s">
        <v>550</v>
      </c>
      <c r="C215" s="91">
        <v>23841</v>
      </c>
      <c r="D215" s="94">
        <v>5</v>
      </c>
      <c r="E215" s="94" t="s">
        <v>61</v>
      </c>
      <c r="F215" s="45">
        <v>4546.66</v>
      </c>
      <c r="G215" s="42" t="s">
        <v>164</v>
      </c>
      <c r="H215" s="42" t="s">
        <v>162</v>
      </c>
      <c r="I215" s="42">
        <v>2387</v>
      </c>
      <c r="J215" s="44">
        <v>61620</v>
      </c>
      <c r="K215" s="94" t="s">
        <v>8</v>
      </c>
      <c r="L215" s="86" t="s">
        <v>517</v>
      </c>
    </row>
    <row r="216" spans="1:12" x14ac:dyDescent="0.25">
      <c r="A216" s="95"/>
      <c r="B216" s="87"/>
      <c r="C216" s="92"/>
      <c r="D216" s="95"/>
      <c r="E216" s="95"/>
      <c r="F216" s="45">
        <v>302.14</v>
      </c>
      <c r="G216" s="42" t="s">
        <v>337</v>
      </c>
      <c r="H216" s="42" t="s">
        <v>338</v>
      </c>
      <c r="I216" s="42" t="s">
        <v>337</v>
      </c>
      <c r="J216" s="44">
        <v>60030</v>
      </c>
      <c r="K216" s="95"/>
      <c r="L216" s="87"/>
    </row>
    <row r="217" spans="1:12" x14ac:dyDescent="0.25">
      <c r="A217" s="96"/>
      <c r="B217" s="88"/>
      <c r="C217" s="93"/>
      <c r="D217" s="96"/>
      <c r="E217" s="96"/>
      <c r="F217" s="31">
        <f>SUM(F215:F216)</f>
        <v>4848.8</v>
      </c>
      <c r="G217" s="28" t="s">
        <v>558</v>
      </c>
      <c r="H217" s="28"/>
      <c r="I217" s="28"/>
      <c r="J217" s="30"/>
      <c r="K217" s="96"/>
      <c r="L217" s="88"/>
    </row>
    <row r="218" spans="1:12" x14ac:dyDescent="0.25">
      <c r="A218" s="94">
        <v>148</v>
      </c>
      <c r="B218" s="86" t="s">
        <v>551</v>
      </c>
      <c r="C218" s="91">
        <v>34793</v>
      </c>
      <c r="D218" s="94">
        <v>3</v>
      </c>
      <c r="E218" s="86" t="s">
        <v>388</v>
      </c>
      <c r="F218" s="51">
        <v>6665.27</v>
      </c>
      <c r="G218" s="52" t="s">
        <v>164</v>
      </c>
      <c r="H218" s="52" t="s">
        <v>0</v>
      </c>
      <c r="I218" s="52">
        <v>4118</v>
      </c>
      <c r="J218" s="53">
        <v>53414</v>
      </c>
      <c r="K218" s="94" t="s">
        <v>8</v>
      </c>
      <c r="L218" s="86" t="s">
        <v>516</v>
      </c>
    </row>
    <row r="219" spans="1:12" ht="22.8" x14ac:dyDescent="0.25">
      <c r="A219" s="95"/>
      <c r="B219" s="87"/>
      <c r="C219" s="92"/>
      <c r="D219" s="95"/>
      <c r="E219" s="87"/>
      <c r="F219" s="45">
        <v>14964.08</v>
      </c>
      <c r="G219" s="46" t="s">
        <v>503</v>
      </c>
      <c r="H219" s="42" t="s">
        <v>0</v>
      </c>
      <c r="I219" s="42">
        <v>4397</v>
      </c>
      <c r="J219" s="44">
        <v>54078</v>
      </c>
      <c r="K219" s="95"/>
      <c r="L219" s="87"/>
    </row>
    <row r="220" spans="1:12" x14ac:dyDescent="0.25">
      <c r="A220" s="96"/>
      <c r="B220" s="88"/>
      <c r="C220" s="93"/>
      <c r="D220" s="96"/>
      <c r="E220" s="88"/>
      <c r="F220" s="31">
        <f>SUM(F218:F219)</f>
        <v>21629.35</v>
      </c>
      <c r="G220" s="28" t="s">
        <v>558</v>
      </c>
      <c r="H220" s="28"/>
      <c r="I220" s="28"/>
      <c r="J220" s="30"/>
      <c r="K220" s="96"/>
      <c r="L220" s="88"/>
    </row>
    <row r="221" spans="1:12" x14ac:dyDescent="0.25">
      <c r="A221" s="94">
        <v>149</v>
      </c>
      <c r="B221" s="86" t="s">
        <v>552</v>
      </c>
      <c r="C221" s="91">
        <v>29037</v>
      </c>
      <c r="D221" s="94">
        <v>2</v>
      </c>
      <c r="E221" s="94" t="s">
        <v>62</v>
      </c>
      <c r="F221" s="45">
        <v>251.49</v>
      </c>
      <c r="G221" s="42" t="s">
        <v>164</v>
      </c>
      <c r="H221" s="42" t="s">
        <v>0</v>
      </c>
      <c r="I221" s="42">
        <v>3346</v>
      </c>
      <c r="J221" s="44">
        <v>49059</v>
      </c>
      <c r="K221" s="86" t="s">
        <v>508</v>
      </c>
      <c r="L221" s="86" t="s">
        <v>517</v>
      </c>
    </row>
    <row r="222" spans="1:12" x14ac:dyDescent="0.25">
      <c r="A222" s="95"/>
      <c r="B222" s="87"/>
      <c r="C222" s="92"/>
      <c r="D222" s="95"/>
      <c r="E222" s="95"/>
      <c r="F222" s="45">
        <v>652.41</v>
      </c>
      <c r="G222" s="42" t="s">
        <v>49</v>
      </c>
      <c r="H222" s="42" t="s">
        <v>0</v>
      </c>
      <c r="I222" s="42" t="s">
        <v>49</v>
      </c>
      <c r="J222" s="44">
        <v>47250</v>
      </c>
      <c r="K222" s="87"/>
      <c r="L222" s="87"/>
    </row>
    <row r="223" spans="1:12" x14ac:dyDescent="0.25">
      <c r="A223" s="96"/>
      <c r="B223" s="88"/>
      <c r="C223" s="93"/>
      <c r="D223" s="96"/>
      <c r="E223" s="96"/>
      <c r="F223" s="31">
        <f>SUM(F221:F222)</f>
        <v>903.9</v>
      </c>
      <c r="G223" s="28" t="s">
        <v>558</v>
      </c>
      <c r="H223" s="28"/>
      <c r="I223" s="28"/>
      <c r="J223" s="30"/>
      <c r="K223" s="88"/>
      <c r="L223" s="88"/>
    </row>
    <row r="224" spans="1:12" ht="22.8" x14ac:dyDescent="0.25">
      <c r="A224" s="37">
        <v>150</v>
      </c>
      <c r="B224" s="38" t="s">
        <v>474</v>
      </c>
      <c r="C224" s="39">
        <v>26063</v>
      </c>
      <c r="D224" s="37">
        <v>4</v>
      </c>
      <c r="E224" s="37" t="s">
        <v>26</v>
      </c>
      <c r="F224" s="40">
        <v>211.24</v>
      </c>
      <c r="G224" s="37" t="s">
        <v>164</v>
      </c>
      <c r="H224" s="37" t="s">
        <v>0</v>
      </c>
      <c r="I224" s="37">
        <v>2545</v>
      </c>
      <c r="J224" s="39">
        <v>62217</v>
      </c>
      <c r="K224" s="38" t="s">
        <v>505</v>
      </c>
      <c r="L224" s="38" t="s">
        <v>517</v>
      </c>
    </row>
    <row r="225" spans="1:12" ht="34.200000000000003" x14ac:dyDescent="0.25">
      <c r="A225" s="37">
        <v>151</v>
      </c>
      <c r="B225" s="38" t="s">
        <v>475</v>
      </c>
      <c r="C225" s="39">
        <v>13324</v>
      </c>
      <c r="D225" s="37">
        <v>2</v>
      </c>
      <c r="E225" s="38" t="s">
        <v>390</v>
      </c>
      <c r="F225" s="40">
        <v>1932.77</v>
      </c>
      <c r="G225" s="37" t="s">
        <v>164</v>
      </c>
      <c r="H225" s="37" t="s">
        <v>0</v>
      </c>
      <c r="I225" s="37">
        <v>3643</v>
      </c>
      <c r="J225" s="39">
        <v>61019</v>
      </c>
      <c r="K225" s="37" t="s">
        <v>9</v>
      </c>
      <c r="L225" s="38" t="s">
        <v>517</v>
      </c>
    </row>
    <row r="226" spans="1:12" x14ac:dyDescent="0.25">
      <c r="A226" s="94">
        <v>152</v>
      </c>
      <c r="B226" s="86" t="s">
        <v>570</v>
      </c>
      <c r="C226" s="91">
        <v>38520</v>
      </c>
      <c r="D226" s="94">
        <v>2</v>
      </c>
      <c r="E226" s="86" t="s">
        <v>581</v>
      </c>
      <c r="F226" s="51">
        <v>5.2</v>
      </c>
      <c r="G226" s="52" t="s">
        <v>49</v>
      </c>
      <c r="H226" s="52" t="s">
        <v>0</v>
      </c>
      <c r="I226" s="52" t="s">
        <v>49</v>
      </c>
      <c r="J226" s="53">
        <v>45824</v>
      </c>
      <c r="K226" s="94" t="s">
        <v>182</v>
      </c>
      <c r="L226" s="86" t="s">
        <v>516</v>
      </c>
    </row>
    <row r="227" spans="1:12" x14ac:dyDescent="0.25">
      <c r="A227" s="95"/>
      <c r="B227" s="87"/>
      <c r="C227" s="92"/>
      <c r="D227" s="95"/>
      <c r="E227" s="87"/>
      <c r="F227" s="45">
        <v>7.9</v>
      </c>
      <c r="G227" s="42" t="s">
        <v>49</v>
      </c>
      <c r="H227" s="42" t="s">
        <v>0</v>
      </c>
      <c r="I227" s="42" t="s">
        <v>49</v>
      </c>
      <c r="J227" s="44">
        <v>46636</v>
      </c>
      <c r="K227" s="95"/>
      <c r="L227" s="87"/>
    </row>
    <row r="228" spans="1:12" x14ac:dyDescent="0.25">
      <c r="A228" s="95"/>
      <c r="B228" s="87"/>
      <c r="C228" s="92"/>
      <c r="D228" s="95"/>
      <c r="E228" s="87"/>
      <c r="F228" s="45">
        <v>13.77</v>
      </c>
      <c r="G228" s="42" t="s">
        <v>49</v>
      </c>
      <c r="H228" s="42" t="s">
        <v>0</v>
      </c>
      <c r="I228" s="42" t="s">
        <v>49</v>
      </c>
      <c r="J228" s="44">
        <v>46936</v>
      </c>
      <c r="K228" s="95"/>
      <c r="L228" s="87"/>
    </row>
    <row r="229" spans="1:12" x14ac:dyDescent="0.25">
      <c r="A229" s="95"/>
      <c r="B229" s="87"/>
      <c r="C229" s="92"/>
      <c r="D229" s="95"/>
      <c r="E229" s="87"/>
      <c r="F229" s="45">
        <v>47.16</v>
      </c>
      <c r="G229" s="42" t="s">
        <v>49</v>
      </c>
      <c r="H229" s="42" t="s">
        <v>0</v>
      </c>
      <c r="I229" s="42" t="s">
        <v>49</v>
      </c>
      <c r="J229" s="44">
        <v>61019</v>
      </c>
      <c r="K229" s="95"/>
      <c r="L229" s="87"/>
    </row>
    <row r="230" spans="1:12" x14ac:dyDescent="0.25">
      <c r="A230" s="96"/>
      <c r="B230" s="88"/>
      <c r="C230" s="93"/>
      <c r="D230" s="96"/>
      <c r="E230" s="88"/>
      <c r="F230" s="31">
        <f>SUM(F226:F229)</f>
        <v>74.03</v>
      </c>
      <c r="G230" s="28" t="s">
        <v>558</v>
      </c>
      <c r="H230" s="28"/>
      <c r="I230" s="28"/>
      <c r="J230" s="30"/>
      <c r="K230" s="96"/>
      <c r="L230" s="88"/>
    </row>
    <row r="231" spans="1:12" ht="34.200000000000003" x14ac:dyDescent="0.25">
      <c r="A231" s="37">
        <v>153</v>
      </c>
      <c r="B231" s="38" t="s">
        <v>476</v>
      </c>
      <c r="C231" s="39">
        <v>23411</v>
      </c>
      <c r="D231" s="37">
        <v>1</v>
      </c>
      <c r="E231" s="37" t="s">
        <v>21</v>
      </c>
      <c r="F231" s="40">
        <v>2790.91</v>
      </c>
      <c r="G231" s="37" t="s">
        <v>164</v>
      </c>
      <c r="H231" s="37" t="s">
        <v>0</v>
      </c>
      <c r="I231" s="37">
        <v>3533</v>
      </c>
      <c r="J231" s="39">
        <v>60480</v>
      </c>
      <c r="K231" s="37" t="s">
        <v>9</v>
      </c>
      <c r="L231" s="38" t="s">
        <v>517</v>
      </c>
    </row>
    <row r="232" spans="1:12" ht="45.6" x14ac:dyDescent="0.25">
      <c r="A232" s="37">
        <v>154</v>
      </c>
      <c r="B232" s="38" t="s">
        <v>571</v>
      </c>
      <c r="C232" s="39">
        <v>33834</v>
      </c>
      <c r="D232" s="37">
        <v>1</v>
      </c>
      <c r="E232" s="38" t="s">
        <v>576</v>
      </c>
      <c r="F232" s="40">
        <v>150.80000000000001</v>
      </c>
      <c r="G232" s="37" t="s">
        <v>164</v>
      </c>
      <c r="H232" s="37" t="s">
        <v>0</v>
      </c>
      <c r="I232" s="37">
        <v>4015</v>
      </c>
      <c r="J232" s="39">
        <v>52580</v>
      </c>
      <c r="K232" s="37" t="s">
        <v>182</v>
      </c>
      <c r="L232" s="38" t="s">
        <v>516</v>
      </c>
    </row>
    <row r="233" spans="1:12" ht="52.95" customHeight="1" x14ac:dyDescent="0.25">
      <c r="A233" s="37">
        <v>155</v>
      </c>
      <c r="B233" s="38" t="s">
        <v>477</v>
      </c>
      <c r="C233" s="39">
        <v>35898</v>
      </c>
      <c r="D233" s="37">
        <v>1</v>
      </c>
      <c r="E233" s="37" t="s">
        <v>58</v>
      </c>
      <c r="F233" s="40">
        <v>4477.13</v>
      </c>
      <c r="G233" s="37" t="s">
        <v>164</v>
      </c>
      <c r="H233" s="37" t="s">
        <v>0</v>
      </c>
      <c r="I233" s="37">
        <v>4192</v>
      </c>
      <c r="J233" s="39">
        <v>54177</v>
      </c>
      <c r="K233" s="37" t="s">
        <v>8</v>
      </c>
      <c r="L233" s="38" t="s">
        <v>517</v>
      </c>
    </row>
    <row r="234" spans="1:12" x14ac:dyDescent="0.25">
      <c r="A234" s="95">
        <v>156</v>
      </c>
      <c r="B234" s="87" t="s">
        <v>553</v>
      </c>
      <c r="C234" s="92">
        <v>36031</v>
      </c>
      <c r="D234" s="95">
        <v>4</v>
      </c>
      <c r="E234" s="95" t="s">
        <v>43</v>
      </c>
      <c r="F234" s="45">
        <v>446.28</v>
      </c>
      <c r="G234" s="42" t="s">
        <v>164</v>
      </c>
      <c r="H234" s="42" t="s">
        <v>0</v>
      </c>
      <c r="I234" s="42">
        <v>4673</v>
      </c>
      <c r="J234" s="44">
        <v>54498</v>
      </c>
      <c r="K234" s="95" t="s">
        <v>8</v>
      </c>
      <c r="L234" s="87" t="s">
        <v>516</v>
      </c>
    </row>
    <row r="235" spans="1:12" ht="22.8" x14ac:dyDescent="0.25">
      <c r="A235" s="95"/>
      <c r="B235" s="87"/>
      <c r="C235" s="92"/>
      <c r="D235" s="95"/>
      <c r="E235" s="95"/>
      <c r="F235" s="45">
        <v>1501.74</v>
      </c>
      <c r="G235" s="46" t="s">
        <v>490</v>
      </c>
      <c r="H235" s="42" t="s">
        <v>0</v>
      </c>
      <c r="I235" s="42">
        <v>4191</v>
      </c>
      <c r="J235" s="44">
        <v>54498</v>
      </c>
      <c r="K235" s="95"/>
      <c r="L235" s="87"/>
    </row>
    <row r="236" spans="1:12" x14ac:dyDescent="0.25">
      <c r="A236" s="96"/>
      <c r="B236" s="88"/>
      <c r="C236" s="93"/>
      <c r="D236" s="96"/>
      <c r="E236" s="96"/>
      <c r="F236" s="31">
        <f>SUM(F234:F235)</f>
        <v>1948.02</v>
      </c>
      <c r="G236" s="28" t="s">
        <v>558</v>
      </c>
      <c r="H236" s="28"/>
      <c r="I236" s="28"/>
      <c r="J236" s="30"/>
      <c r="K236" s="96"/>
      <c r="L236" s="88"/>
    </row>
    <row r="237" spans="1:12" ht="34.200000000000003" x14ac:dyDescent="0.25">
      <c r="A237" s="37">
        <v>157</v>
      </c>
      <c r="B237" s="38" t="s">
        <v>478</v>
      </c>
      <c r="C237" s="39">
        <v>26823</v>
      </c>
      <c r="D237" s="37">
        <v>5</v>
      </c>
      <c r="E237" s="37" t="s">
        <v>166</v>
      </c>
      <c r="F237" s="40">
        <v>9.39</v>
      </c>
      <c r="G237" s="37" t="s">
        <v>164</v>
      </c>
      <c r="H237" s="37" t="s">
        <v>0</v>
      </c>
      <c r="I237" s="37">
        <v>2690</v>
      </c>
      <c r="J237" s="39">
        <v>63087</v>
      </c>
      <c r="K237" s="38" t="s">
        <v>597</v>
      </c>
      <c r="L237" s="38" t="s">
        <v>517</v>
      </c>
    </row>
    <row r="238" spans="1:12" ht="22.8" x14ac:dyDescent="0.25">
      <c r="A238" s="37">
        <v>158</v>
      </c>
      <c r="B238" s="38" t="s">
        <v>554</v>
      </c>
      <c r="C238" s="39">
        <v>20149</v>
      </c>
      <c r="D238" s="37">
        <v>1</v>
      </c>
      <c r="E238" s="37" t="s">
        <v>35</v>
      </c>
      <c r="F238" s="40">
        <v>658.78</v>
      </c>
      <c r="G238" s="37" t="s">
        <v>11</v>
      </c>
      <c r="H238" s="37" t="s">
        <v>0</v>
      </c>
      <c r="I238" s="37" t="s">
        <v>11</v>
      </c>
      <c r="J238" s="39">
        <v>56673</v>
      </c>
      <c r="K238" s="38" t="s">
        <v>505</v>
      </c>
      <c r="L238" s="38" t="s">
        <v>517</v>
      </c>
    </row>
    <row r="239" spans="1:12" ht="22.8" x14ac:dyDescent="0.25">
      <c r="A239" s="37">
        <v>159</v>
      </c>
      <c r="B239" s="38" t="s">
        <v>479</v>
      </c>
      <c r="C239" s="39">
        <v>16740</v>
      </c>
      <c r="D239" s="37">
        <v>3</v>
      </c>
      <c r="E239" s="37" t="s">
        <v>15</v>
      </c>
      <c r="F239" s="40">
        <v>1628</v>
      </c>
      <c r="G239" s="37" t="s">
        <v>164</v>
      </c>
      <c r="H239" s="37" t="s">
        <v>0</v>
      </c>
      <c r="I239" s="37">
        <v>3644</v>
      </c>
      <c r="J239" s="39">
        <v>49298</v>
      </c>
      <c r="K239" s="37" t="s">
        <v>9</v>
      </c>
      <c r="L239" s="38" t="s">
        <v>517</v>
      </c>
    </row>
    <row r="240" spans="1:12" ht="22.8" x14ac:dyDescent="0.25">
      <c r="A240" s="37">
        <v>160</v>
      </c>
      <c r="B240" s="38" t="s">
        <v>480</v>
      </c>
      <c r="C240" s="39">
        <v>33753</v>
      </c>
      <c r="D240" s="37">
        <v>1</v>
      </c>
      <c r="E240" s="37" t="s">
        <v>24</v>
      </c>
      <c r="F240" s="40">
        <v>1647.96</v>
      </c>
      <c r="G240" s="37" t="s">
        <v>164</v>
      </c>
      <c r="H240" s="37" t="s">
        <v>0</v>
      </c>
      <c r="I240" s="37">
        <v>3967</v>
      </c>
      <c r="J240" s="39">
        <v>52147</v>
      </c>
      <c r="K240" s="37" t="s">
        <v>8</v>
      </c>
      <c r="L240" s="38" t="s">
        <v>517</v>
      </c>
    </row>
    <row r="241" spans="1:12" ht="34.200000000000003" x14ac:dyDescent="0.25">
      <c r="A241" s="37">
        <v>161</v>
      </c>
      <c r="B241" s="38" t="s">
        <v>481</v>
      </c>
      <c r="C241" s="39">
        <v>12896</v>
      </c>
      <c r="D241" s="37">
        <v>1</v>
      </c>
      <c r="E241" s="38" t="s">
        <v>391</v>
      </c>
      <c r="F241" s="40">
        <v>14110.56</v>
      </c>
      <c r="G241" s="37" t="s">
        <v>164</v>
      </c>
      <c r="H241" s="37" t="s">
        <v>0</v>
      </c>
      <c r="I241" s="37">
        <v>3645</v>
      </c>
      <c r="J241" s="39">
        <v>61019</v>
      </c>
      <c r="K241" s="37" t="s">
        <v>9</v>
      </c>
      <c r="L241" s="38" t="s">
        <v>517</v>
      </c>
    </row>
    <row r="242" spans="1:12" ht="22.8" x14ac:dyDescent="0.25">
      <c r="A242" s="37">
        <v>162</v>
      </c>
      <c r="B242" s="38" t="s">
        <v>482</v>
      </c>
      <c r="C242" s="39">
        <v>34862</v>
      </c>
      <c r="D242" s="37">
        <v>2</v>
      </c>
      <c r="E242" s="37" t="s">
        <v>64</v>
      </c>
      <c r="F242" s="40">
        <v>83.57</v>
      </c>
      <c r="G242" s="37" t="s">
        <v>164</v>
      </c>
      <c r="H242" s="37" t="s">
        <v>0</v>
      </c>
      <c r="I242" s="37">
        <v>4143</v>
      </c>
      <c r="J242" s="39">
        <v>53734</v>
      </c>
      <c r="K242" s="37" t="s">
        <v>9</v>
      </c>
      <c r="L242" s="38" t="s">
        <v>517</v>
      </c>
    </row>
    <row r="243" spans="1:12" ht="34.200000000000003" x14ac:dyDescent="0.25">
      <c r="A243" s="37">
        <v>163</v>
      </c>
      <c r="B243" s="38" t="s">
        <v>373</v>
      </c>
      <c r="C243" s="39">
        <v>26277</v>
      </c>
      <c r="D243" s="37">
        <v>2</v>
      </c>
      <c r="E243" s="37" t="s">
        <v>19</v>
      </c>
      <c r="F243" s="40">
        <v>34387.61</v>
      </c>
      <c r="G243" s="37" t="s">
        <v>164</v>
      </c>
      <c r="H243" s="37" t="s">
        <v>0</v>
      </c>
      <c r="I243" s="37">
        <v>2599</v>
      </c>
      <c r="J243" s="39">
        <v>62553</v>
      </c>
      <c r="K243" s="37" t="s">
        <v>8</v>
      </c>
      <c r="L243" s="38" t="s">
        <v>516</v>
      </c>
    </row>
    <row r="244" spans="1:12" ht="34.200000000000003" x14ac:dyDescent="0.25">
      <c r="A244" s="37">
        <v>164</v>
      </c>
      <c r="B244" s="38" t="s">
        <v>374</v>
      </c>
      <c r="C244" s="39">
        <v>23538</v>
      </c>
      <c r="D244" s="37">
        <v>3</v>
      </c>
      <c r="E244" s="37" t="s">
        <v>39</v>
      </c>
      <c r="F244" s="40">
        <v>408.99</v>
      </c>
      <c r="G244" s="37" t="s">
        <v>164</v>
      </c>
      <c r="H244" s="37" t="s">
        <v>0</v>
      </c>
      <c r="I244" s="37">
        <v>3648</v>
      </c>
      <c r="J244" s="39">
        <v>48855</v>
      </c>
      <c r="K244" s="38" t="s">
        <v>588</v>
      </c>
      <c r="L244" s="38" t="s">
        <v>517</v>
      </c>
    </row>
    <row r="245" spans="1:12" x14ac:dyDescent="0.25">
      <c r="A245" s="94">
        <v>165</v>
      </c>
      <c r="B245" s="86" t="s">
        <v>555</v>
      </c>
      <c r="C245" s="91">
        <v>39767</v>
      </c>
      <c r="D245" s="94">
        <v>4</v>
      </c>
      <c r="E245" s="94" t="s">
        <v>173</v>
      </c>
      <c r="F245" s="51">
        <v>389.44</v>
      </c>
      <c r="G245" s="52" t="s">
        <v>198</v>
      </c>
      <c r="H245" s="52" t="s">
        <v>0</v>
      </c>
      <c r="I245" s="52">
        <v>4817</v>
      </c>
      <c r="J245" s="53">
        <v>46827</v>
      </c>
      <c r="K245" s="94" t="s">
        <v>9</v>
      </c>
      <c r="L245" s="86" t="s">
        <v>517</v>
      </c>
    </row>
    <row r="246" spans="1:12" x14ac:dyDescent="0.25">
      <c r="A246" s="95"/>
      <c r="B246" s="87"/>
      <c r="C246" s="92"/>
      <c r="D246" s="95"/>
      <c r="E246" s="95"/>
      <c r="F246" s="45">
        <v>28.54</v>
      </c>
      <c r="G246" s="42" t="s">
        <v>164</v>
      </c>
      <c r="H246" s="46" t="s">
        <v>585</v>
      </c>
      <c r="I246" s="42">
        <v>2703451</v>
      </c>
      <c r="J246" s="44">
        <v>49272</v>
      </c>
      <c r="K246" s="95"/>
      <c r="L246" s="87"/>
    </row>
    <row r="247" spans="1:12" x14ac:dyDescent="0.25">
      <c r="A247" s="95"/>
      <c r="B247" s="87"/>
      <c r="C247" s="92"/>
      <c r="D247" s="95"/>
      <c r="E247" s="95"/>
      <c r="F247" s="45">
        <v>509.83</v>
      </c>
      <c r="G247" s="42" t="s">
        <v>51</v>
      </c>
      <c r="H247" s="42" t="s">
        <v>0</v>
      </c>
      <c r="I247" s="42" t="s">
        <v>51</v>
      </c>
      <c r="J247" s="44">
        <v>58028</v>
      </c>
      <c r="K247" s="95"/>
      <c r="L247" s="87"/>
    </row>
    <row r="248" spans="1:12" x14ac:dyDescent="0.25">
      <c r="A248" s="96"/>
      <c r="B248" s="88"/>
      <c r="C248" s="93"/>
      <c r="D248" s="96"/>
      <c r="E248" s="96"/>
      <c r="F248" s="31">
        <f>SUM(F245:F247)</f>
        <v>927.81</v>
      </c>
      <c r="G248" s="28" t="s">
        <v>558</v>
      </c>
      <c r="H248" s="28"/>
      <c r="I248" s="28"/>
      <c r="J248" s="30"/>
      <c r="K248" s="96"/>
      <c r="L248" s="88"/>
    </row>
    <row r="249" spans="1:12" x14ac:dyDescent="0.25">
      <c r="A249" s="94">
        <v>166</v>
      </c>
      <c r="B249" s="86" t="s">
        <v>556</v>
      </c>
      <c r="C249" s="91">
        <v>25323</v>
      </c>
      <c r="D249" s="94">
        <v>3</v>
      </c>
      <c r="E249" s="86" t="s">
        <v>387</v>
      </c>
      <c r="F249" s="45">
        <v>8860.16</v>
      </c>
      <c r="G249" s="42" t="s">
        <v>164</v>
      </c>
      <c r="H249" s="42" t="s">
        <v>0</v>
      </c>
      <c r="I249" s="42">
        <v>2386</v>
      </c>
      <c r="J249" s="44">
        <v>61620</v>
      </c>
      <c r="K249" s="94" t="s">
        <v>9</v>
      </c>
      <c r="L249" s="86" t="s">
        <v>517</v>
      </c>
    </row>
    <row r="250" spans="1:12" x14ac:dyDescent="0.25">
      <c r="A250" s="95"/>
      <c r="B250" s="87"/>
      <c r="C250" s="92"/>
      <c r="D250" s="95"/>
      <c r="E250" s="87"/>
      <c r="F250" s="45">
        <v>315.31</v>
      </c>
      <c r="G250" s="42" t="s">
        <v>13</v>
      </c>
      <c r="H250" s="42" t="s">
        <v>0</v>
      </c>
      <c r="I250" s="42" t="s">
        <v>13</v>
      </c>
      <c r="J250" s="44">
        <v>50476</v>
      </c>
      <c r="K250" s="95"/>
      <c r="L250" s="87"/>
    </row>
    <row r="251" spans="1:12" x14ac:dyDescent="0.25">
      <c r="A251" s="96"/>
      <c r="B251" s="88"/>
      <c r="C251" s="93"/>
      <c r="D251" s="96"/>
      <c r="E251" s="88"/>
      <c r="F251" s="31">
        <f>SUM(F249:F250)</f>
        <v>9175.4699999999993</v>
      </c>
      <c r="G251" s="28" t="s">
        <v>558</v>
      </c>
      <c r="H251" s="28"/>
      <c r="I251" s="28"/>
      <c r="J251" s="30"/>
      <c r="K251" s="96"/>
      <c r="L251" s="88"/>
    </row>
    <row r="252" spans="1:12" ht="22.8" x14ac:dyDescent="0.25">
      <c r="A252" s="94">
        <v>167</v>
      </c>
      <c r="B252" s="86" t="s">
        <v>557</v>
      </c>
      <c r="C252" s="91">
        <v>36708</v>
      </c>
      <c r="D252" s="94">
        <v>4</v>
      </c>
      <c r="E252" s="94" t="s">
        <v>66</v>
      </c>
      <c r="F252" s="51">
        <v>2321.04</v>
      </c>
      <c r="G252" s="55" t="s">
        <v>504</v>
      </c>
      <c r="H252" s="52" t="s">
        <v>0</v>
      </c>
      <c r="I252" s="52" t="s">
        <v>334</v>
      </c>
      <c r="J252" s="53">
        <v>53547</v>
      </c>
      <c r="K252" s="94" t="s">
        <v>9</v>
      </c>
      <c r="L252" s="86" t="s">
        <v>517</v>
      </c>
    </row>
    <row r="253" spans="1:12" x14ac:dyDescent="0.25">
      <c r="A253" s="95"/>
      <c r="B253" s="87"/>
      <c r="C253" s="92"/>
      <c r="D253" s="95"/>
      <c r="E253" s="95"/>
      <c r="F253" s="45">
        <v>2228.06</v>
      </c>
      <c r="G253" s="42" t="s">
        <v>164</v>
      </c>
      <c r="H253" s="42" t="s">
        <v>0</v>
      </c>
      <c r="I253" s="42">
        <v>4291</v>
      </c>
      <c r="J253" s="44">
        <v>55030</v>
      </c>
      <c r="K253" s="95"/>
      <c r="L253" s="87"/>
    </row>
    <row r="254" spans="1:12" x14ac:dyDescent="0.25">
      <c r="A254" s="96"/>
      <c r="B254" s="88"/>
      <c r="C254" s="93"/>
      <c r="D254" s="96"/>
      <c r="E254" s="96"/>
      <c r="F254" s="31">
        <f>SUM(F252:F253)</f>
        <v>4549.1000000000004</v>
      </c>
      <c r="G254" s="28" t="s">
        <v>558</v>
      </c>
      <c r="H254" s="58"/>
      <c r="I254" s="58"/>
      <c r="J254" s="58"/>
      <c r="K254" s="96"/>
      <c r="L254" s="88"/>
    </row>
    <row r="255" spans="1:12" ht="34.200000000000003" x14ac:dyDescent="0.25">
      <c r="A255" s="37">
        <v>168</v>
      </c>
      <c r="B255" s="38" t="s">
        <v>483</v>
      </c>
      <c r="C255" s="39">
        <v>31574</v>
      </c>
      <c r="D255" s="37">
        <v>2</v>
      </c>
      <c r="E255" s="37" t="s">
        <v>57</v>
      </c>
      <c r="F255" s="40">
        <v>761</v>
      </c>
      <c r="G255" s="37" t="s">
        <v>164</v>
      </c>
      <c r="H255" s="37" t="s">
        <v>0</v>
      </c>
      <c r="I255" s="37">
        <v>3504</v>
      </c>
      <c r="J255" s="39">
        <v>50206</v>
      </c>
      <c r="K255" s="38" t="s">
        <v>505</v>
      </c>
      <c r="L255" s="38" t="s">
        <v>517</v>
      </c>
    </row>
    <row r="256" spans="1:12" ht="45.6" x14ac:dyDescent="0.25">
      <c r="A256" s="37">
        <v>169</v>
      </c>
      <c r="B256" s="38" t="s">
        <v>375</v>
      </c>
      <c r="C256" s="39">
        <v>31429</v>
      </c>
      <c r="D256" s="37">
        <v>5</v>
      </c>
      <c r="E256" s="37" t="s">
        <v>37</v>
      </c>
      <c r="F256" s="40">
        <v>320.38</v>
      </c>
      <c r="G256" s="37" t="s">
        <v>164</v>
      </c>
      <c r="H256" s="37" t="s">
        <v>0</v>
      </c>
      <c r="I256" s="37">
        <v>3453</v>
      </c>
      <c r="J256" s="39">
        <v>49946</v>
      </c>
      <c r="K256" s="38" t="s">
        <v>600</v>
      </c>
      <c r="L256" s="38" t="s">
        <v>517</v>
      </c>
    </row>
    <row r="257" spans="1:12" ht="22.8" x14ac:dyDescent="0.25">
      <c r="A257" s="37">
        <v>170</v>
      </c>
      <c r="B257" s="38" t="s">
        <v>484</v>
      </c>
      <c r="C257" s="39">
        <v>32442</v>
      </c>
      <c r="D257" s="37">
        <v>4</v>
      </c>
      <c r="E257" s="37" t="s">
        <v>43</v>
      </c>
      <c r="F257" s="40">
        <v>614.22</v>
      </c>
      <c r="G257" s="37" t="s">
        <v>164</v>
      </c>
      <c r="H257" s="37" t="s">
        <v>0</v>
      </c>
      <c r="I257" s="37">
        <v>3703</v>
      </c>
      <c r="J257" s="39">
        <v>50887</v>
      </c>
      <c r="K257" s="37" t="s">
        <v>9</v>
      </c>
      <c r="L257" s="38" t="s">
        <v>517</v>
      </c>
    </row>
    <row r="258" spans="1:12" ht="34.200000000000003" x14ac:dyDescent="0.25">
      <c r="A258" s="37">
        <v>171</v>
      </c>
      <c r="B258" s="38" t="s">
        <v>572</v>
      </c>
      <c r="C258" s="39">
        <v>32863</v>
      </c>
      <c r="D258" s="37">
        <v>2</v>
      </c>
      <c r="E258" s="38" t="s">
        <v>577</v>
      </c>
      <c r="F258" s="40">
        <v>761.58</v>
      </c>
      <c r="G258" s="37" t="s">
        <v>164</v>
      </c>
      <c r="H258" s="37" t="s">
        <v>0</v>
      </c>
      <c r="I258" s="37">
        <v>3876</v>
      </c>
      <c r="J258" s="39">
        <v>51315</v>
      </c>
      <c r="K258" s="37" t="s">
        <v>182</v>
      </c>
      <c r="L258" s="38" t="s">
        <v>516</v>
      </c>
    </row>
    <row r="259" spans="1:12" ht="22.8" x14ac:dyDescent="0.25">
      <c r="A259" s="37">
        <v>172</v>
      </c>
      <c r="B259" s="38" t="s">
        <v>485</v>
      </c>
      <c r="C259" s="39">
        <v>30545</v>
      </c>
      <c r="D259" s="37">
        <v>4</v>
      </c>
      <c r="E259" s="37" t="s">
        <v>29</v>
      </c>
      <c r="F259" s="40">
        <v>0.96</v>
      </c>
      <c r="G259" s="37" t="s">
        <v>164</v>
      </c>
      <c r="H259" s="37" t="s">
        <v>0</v>
      </c>
      <c r="I259" s="37">
        <v>2943</v>
      </c>
      <c r="J259" s="39">
        <v>64359</v>
      </c>
      <c r="K259" s="37" t="s">
        <v>254</v>
      </c>
      <c r="L259" s="38" t="s">
        <v>517</v>
      </c>
    </row>
    <row r="260" spans="1:12" ht="85.5" customHeight="1" x14ac:dyDescent="0.25">
      <c r="A260" s="37">
        <v>173</v>
      </c>
      <c r="B260" s="38" t="s">
        <v>486</v>
      </c>
      <c r="C260" s="39">
        <v>18518</v>
      </c>
      <c r="D260" s="37">
        <v>2</v>
      </c>
      <c r="E260" s="37" t="s">
        <v>12</v>
      </c>
      <c r="F260" s="40">
        <v>1.74</v>
      </c>
      <c r="G260" s="37" t="s">
        <v>164</v>
      </c>
      <c r="H260" s="37" t="s">
        <v>0</v>
      </c>
      <c r="I260" s="37">
        <v>3646</v>
      </c>
      <c r="J260" s="39">
        <v>61019</v>
      </c>
      <c r="K260" s="38" t="s">
        <v>597</v>
      </c>
      <c r="L260" s="38" t="s">
        <v>516</v>
      </c>
    </row>
    <row r="261" spans="1:12" ht="22.8" x14ac:dyDescent="0.25">
      <c r="A261" s="28">
        <v>174</v>
      </c>
      <c r="B261" s="29" t="s">
        <v>487</v>
      </c>
      <c r="C261" s="30">
        <v>36689</v>
      </c>
      <c r="D261" s="28">
        <v>1</v>
      </c>
      <c r="E261" s="28" t="s">
        <v>14</v>
      </c>
      <c r="F261" s="31">
        <v>976.55</v>
      </c>
      <c r="G261" s="28" t="s">
        <v>164</v>
      </c>
      <c r="H261" s="28" t="s">
        <v>0</v>
      </c>
      <c r="I261" s="28">
        <v>4306</v>
      </c>
      <c r="J261" s="30">
        <v>55568</v>
      </c>
      <c r="K261" s="28" t="s">
        <v>8</v>
      </c>
      <c r="L261" s="29" t="s">
        <v>516</v>
      </c>
    </row>
    <row r="262" spans="1:12" ht="34.200000000000003" x14ac:dyDescent="0.25">
      <c r="A262" s="28">
        <v>175</v>
      </c>
      <c r="B262" s="29" t="s">
        <v>376</v>
      </c>
      <c r="C262" s="30">
        <v>20365</v>
      </c>
      <c r="D262" s="28">
        <v>2</v>
      </c>
      <c r="E262" s="28" t="s">
        <v>22</v>
      </c>
      <c r="F262" s="31">
        <v>4.5999999999999996</v>
      </c>
      <c r="G262" s="28" t="s">
        <v>164</v>
      </c>
      <c r="H262" s="28" t="s">
        <v>0</v>
      </c>
      <c r="I262" s="28">
        <v>3647</v>
      </c>
      <c r="J262" s="30">
        <v>61019</v>
      </c>
      <c r="K262" s="29" t="s">
        <v>597</v>
      </c>
      <c r="L262" s="29" t="s">
        <v>516</v>
      </c>
    </row>
    <row r="263" spans="1:12" x14ac:dyDescent="0.25">
      <c r="A263" s="62"/>
      <c r="B263" s="43"/>
      <c r="C263" s="22"/>
      <c r="D263" s="22"/>
      <c r="E263" s="22"/>
      <c r="F263" s="22"/>
      <c r="G263" s="22"/>
      <c r="H263" s="22"/>
      <c r="I263" s="22"/>
      <c r="J263" s="22"/>
      <c r="K263" s="22"/>
      <c r="L263" s="22"/>
    </row>
    <row r="264" spans="1:12" x14ac:dyDescent="0.25">
      <c r="A264" s="62"/>
      <c r="B264" s="43"/>
      <c r="C264" s="22"/>
      <c r="D264" s="22"/>
      <c r="E264" s="22"/>
      <c r="F264" s="22"/>
      <c r="G264" s="22"/>
      <c r="H264" s="22"/>
      <c r="I264" s="22"/>
      <c r="J264" s="22"/>
      <c r="K264" s="22"/>
      <c r="L264" s="22"/>
    </row>
    <row r="265" spans="1:12" x14ac:dyDescent="0.25">
      <c r="A265" s="62"/>
      <c r="B265" s="43"/>
      <c r="C265" s="22"/>
      <c r="D265" s="22"/>
      <c r="E265" s="22"/>
      <c r="F265" s="22"/>
      <c r="G265" s="22"/>
      <c r="H265" s="22"/>
      <c r="I265" s="22"/>
      <c r="J265" s="22"/>
      <c r="K265" s="22"/>
      <c r="L265" s="22"/>
    </row>
    <row r="266" spans="1:12" x14ac:dyDescent="0.25">
      <c r="A266" s="62"/>
      <c r="B266" s="43"/>
      <c r="C266" s="22"/>
      <c r="D266" s="22"/>
      <c r="E266" s="22"/>
      <c r="F266" s="22"/>
      <c r="G266" s="22"/>
      <c r="H266" s="22"/>
      <c r="I266" s="22"/>
      <c r="J266" s="22"/>
      <c r="K266" s="22"/>
      <c r="L266" s="22"/>
    </row>
    <row r="267" spans="1:12" x14ac:dyDescent="0.25">
      <c r="A267" s="62"/>
      <c r="B267" s="43"/>
      <c r="C267" s="22"/>
      <c r="D267" s="22"/>
      <c r="E267" s="22"/>
      <c r="F267" s="22"/>
      <c r="G267" s="22"/>
      <c r="H267" s="22"/>
      <c r="I267" s="22"/>
      <c r="J267" s="22"/>
      <c r="K267" s="22"/>
      <c r="L267" s="22"/>
    </row>
    <row r="268" spans="1:12" x14ac:dyDescent="0.25">
      <c r="A268" s="62"/>
      <c r="B268" s="43"/>
      <c r="C268" s="22"/>
      <c r="D268" s="22"/>
      <c r="E268" s="22"/>
      <c r="F268" s="22"/>
      <c r="G268" s="22"/>
      <c r="H268" s="22"/>
      <c r="I268" s="22"/>
      <c r="J268" s="22"/>
      <c r="K268" s="22"/>
      <c r="L268" s="22"/>
    </row>
    <row r="269" spans="1:12" x14ac:dyDescent="0.25">
      <c r="A269" s="62"/>
      <c r="B269" s="43"/>
      <c r="C269" s="22"/>
      <c r="D269" s="22"/>
      <c r="E269" s="22"/>
      <c r="F269" s="22"/>
      <c r="G269" s="22"/>
      <c r="H269" s="22"/>
      <c r="I269" s="22"/>
      <c r="J269" s="22"/>
      <c r="K269" s="22"/>
      <c r="L269" s="22"/>
    </row>
    <row r="270" spans="1:12" x14ac:dyDescent="0.25">
      <c r="A270" s="62"/>
      <c r="B270" s="43"/>
      <c r="C270" s="22"/>
      <c r="D270" s="22"/>
      <c r="E270" s="22"/>
      <c r="F270" s="22"/>
      <c r="G270" s="22"/>
      <c r="H270" s="22"/>
      <c r="I270" s="22"/>
      <c r="J270" s="22"/>
      <c r="K270" s="22"/>
      <c r="L270" s="22"/>
    </row>
    <row r="271" spans="1:12" x14ac:dyDescent="0.25">
      <c r="A271" s="62"/>
      <c r="B271" s="43"/>
      <c r="C271" s="22"/>
      <c r="D271" s="22"/>
      <c r="E271" s="22"/>
      <c r="F271" s="22"/>
      <c r="G271" s="22"/>
      <c r="H271" s="22"/>
      <c r="I271" s="22"/>
      <c r="J271" s="22"/>
      <c r="K271" s="22"/>
      <c r="L271" s="22"/>
    </row>
    <row r="272" spans="1:12" x14ac:dyDescent="0.25">
      <c r="A272" s="62"/>
      <c r="B272" s="43"/>
      <c r="C272" s="22"/>
      <c r="D272" s="22"/>
      <c r="E272" s="22"/>
      <c r="F272" s="22"/>
      <c r="G272" s="22"/>
      <c r="H272" s="22"/>
      <c r="I272" s="22"/>
      <c r="J272" s="22"/>
      <c r="K272" s="22"/>
      <c r="L272" s="22"/>
    </row>
    <row r="273" spans="1:12" x14ac:dyDescent="0.25">
      <c r="A273" s="62"/>
      <c r="B273" s="43"/>
      <c r="C273" s="22"/>
      <c r="D273" s="22"/>
      <c r="E273" s="22"/>
      <c r="F273" s="22"/>
      <c r="G273" s="22"/>
      <c r="H273" s="22"/>
      <c r="I273" s="22"/>
      <c r="J273" s="22"/>
      <c r="K273" s="22"/>
      <c r="L273" s="22"/>
    </row>
    <row r="274" spans="1:12" x14ac:dyDescent="0.25">
      <c r="A274" s="62"/>
      <c r="B274" s="43"/>
      <c r="C274" s="22"/>
      <c r="D274" s="22"/>
      <c r="E274" s="22"/>
      <c r="F274" s="22"/>
      <c r="G274" s="22"/>
      <c r="H274" s="22"/>
      <c r="I274" s="22"/>
      <c r="J274" s="22"/>
      <c r="K274" s="22"/>
      <c r="L274" s="22"/>
    </row>
    <row r="275" spans="1:12" x14ac:dyDescent="0.25">
      <c r="A275" s="62"/>
      <c r="B275" s="43"/>
      <c r="C275" s="22"/>
      <c r="D275" s="22"/>
      <c r="E275" s="22"/>
      <c r="F275" s="22"/>
      <c r="G275" s="22"/>
      <c r="H275" s="22"/>
      <c r="I275" s="22"/>
      <c r="J275" s="22"/>
      <c r="K275" s="22"/>
      <c r="L275" s="22"/>
    </row>
    <row r="276" spans="1:12" x14ac:dyDescent="0.25">
      <c r="A276" s="62"/>
      <c r="B276" s="43"/>
      <c r="C276" s="22"/>
      <c r="D276" s="22"/>
      <c r="E276" s="22"/>
      <c r="F276" s="22"/>
      <c r="G276" s="22"/>
      <c r="H276" s="22"/>
      <c r="I276" s="22"/>
      <c r="J276" s="22"/>
      <c r="K276" s="22"/>
      <c r="L276" s="22"/>
    </row>
    <row r="277" spans="1:12" x14ac:dyDescent="0.25">
      <c r="A277" s="62"/>
      <c r="B277" s="43"/>
      <c r="C277" s="22"/>
      <c r="D277" s="22"/>
      <c r="E277" s="22"/>
      <c r="F277" s="22"/>
      <c r="G277" s="22"/>
      <c r="H277" s="22"/>
      <c r="I277" s="22"/>
      <c r="J277" s="22"/>
      <c r="K277" s="22"/>
      <c r="L277" s="22"/>
    </row>
    <row r="278" spans="1:12" x14ac:dyDescent="0.25">
      <c r="A278" s="62"/>
      <c r="B278" s="43"/>
      <c r="C278" s="22"/>
      <c r="D278" s="22"/>
      <c r="E278" s="22"/>
      <c r="F278" s="22"/>
      <c r="G278" s="22"/>
      <c r="H278" s="22"/>
      <c r="I278" s="22"/>
      <c r="J278" s="22"/>
      <c r="K278" s="22"/>
      <c r="L278" s="22"/>
    </row>
    <row r="279" spans="1:12" x14ac:dyDescent="0.25">
      <c r="A279" s="62"/>
      <c r="B279" s="43"/>
      <c r="C279" s="22"/>
      <c r="D279" s="22"/>
      <c r="E279" s="22"/>
      <c r="F279" s="22"/>
      <c r="G279" s="22"/>
      <c r="H279" s="22"/>
      <c r="I279" s="22"/>
      <c r="J279" s="22"/>
      <c r="K279" s="22"/>
      <c r="L279" s="22"/>
    </row>
    <row r="280" spans="1:12" x14ac:dyDescent="0.25">
      <c r="A280" s="62"/>
      <c r="B280" s="43"/>
      <c r="C280" s="22"/>
      <c r="D280" s="22"/>
      <c r="E280" s="22"/>
      <c r="F280" s="22"/>
      <c r="G280" s="22"/>
      <c r="H280" s="22"/>
      <c r="I280" s="22"/>
      <c r="J280" s="22"/>
      <c r="K280" s="22"/>
      <c r="L280" s="22"/>
    </row>
    <row r="281" spans="1:12" x14ac:dyDescent="0.25">
      <c r="A281" s="62"/>
      <c r="B281" s="43"/>
      <c r="C281" s="22"/>
      <c r="D281" s="22"/>
      <c r="E281" s="22"/>
      <c r="F281" s="22"/>
      <c r="G281" s="22"/>
      <c r="H281" s="22"/>
      <c r="I281" s="22"/>
      <c r="J281" s="22"/>
      <c r="K281" s="22"/>
      <c r="L281" s="22"/>
    </row>
    <row r="282" spans="1:12" x14ac:dyDescent="0.25">
      <c r="A282" s="62"/>
      <c r="B282" s="43"/>
      <c r="C282" s="22"/>
      <c r="D282" s="22"/>
      <c r="E282" s="22"/>
      <c r="F282" s="22"/>
      <c r="G282" s="22"/>
      <c r="H282" s="22"/>
      <c r="I282" s="22"/>
      <c r="J282" s="22"/>
      <c r="K282" s="22"/>
      <c r="L282" s="22"/>
    </row>
    <row r="283" spans="1:12" x14ac:dyDescent="0.25">
      <c r="A283" s="62"/>
      <c r="B283" s="43"/>
      <c r="C283" s="22"/>
      <c r="D283" s="22"/>
      <c r="E283" s="22"/>
      <c r="F283" s="22"/>
      <c r="G283" s="22"/>
      <c r="H283" s="22"/>
      <c r="I283" s="22"/>
      <c r="J283" s="22"/>
      <c r="K283" s="22"/>
      <c r="L283" s="22"/>
    </row>
    <row r="284" spans="1:12" x14ac:dyDescent="0.25">
      <c r="A284" s="62"/>
      <c r="B284" s="43"/>
      <c r="C284" s="22"/>
      <c r="D284" s="22"/>
      <c r="E284" s="22"/>
      <c r="F284" s="22"/>
      <c r="G284" s="22"/>
      <c r="H284" s="22"/>
      <c r="I284" s="22"/>
      <c r="J284" s="22"/>
      <c r="K284" s="22"/>
      <c r="L284" s="22"/>
    </row>
    <row r="285" spans="1:12" x14ac:dyDescent="0.25">
      <c r="A285" s="62"/>
      <c r="B285" s="43"/>
      <c r="C285" s="22"/>
      <c r="D285" s="22"/>
      <c r="E285" s="22"/>
      <c r="F285" s="22"/>
      <c r="G285" s="22"/>
      <c r="H285" s="22"/>
      <c r="I285" s="22"/>
      <c r="J285" s="22"/>
      <c r="K285" s="22"/>
      <c r="L285" s="22"/>
    </row>
  </sheetData>
  <mergeCells count="273">
    <mergeCell ref="L252:L254"/>
    <mergeCell ref="A252:A254"/>
    <mergeCell ref="B252:B254"/>
    <mergeCell ref="C252:C254"/>
    <mergeCell ref="D252:D254"/>
    <mergeCell ref="E252:E254"/>
    <mergeCell ref="K252:K254"/>
    <mergeCell ref="L245:L248"/>
    <mergeCell ref="A249:A251"/>
    <mergeCell ref="B249:B251"/>
    <mergeCell ref="C249:C251"/>
    <mergeCell ref="D249:D251"/>
    <mergeCell ref="E249:E251"/>
    <mergeCell ref="K249:K251"/>
    <mergeCell ref="L249:L251"/>
    <mergeCell ref="A245:A248"/>
    <mergeCell ref="B245:B248"/>
    <mergeCell ref="C245:C248"/>
    <mergeCell ref="D245:D248"/>
    <mergeCell ref="E245:E248"/>
    <mergeCell ref="K245:K248"/>
    <mergeCell ref="L226:L230"/>
    <mergeCell ref="A234:A236"/>
    <mergeCell ref="B234:B236"/>
    <mergeCell ref="C234:C236"/>
    <mergeCell ref="D234:D236"/>
    <mergeCell ref="E234:E236"/>
    <mergeCell ref="K234:K236"/>
    <mergeCell ref="L234:L236"/>
    <mergeCell ref="A226:A230"/>
    <mergeCell ref="B226:B230"/>
    <mergeCell ref="C226:C230"/>
    <mergeCell ref="D226:D230"/>
    <mergeCell ref="E226:E230"/>
    <mergeCell ref="K226:K230"/>
    <mergeCell ref="L218:L220"/>
    <mergeCell ref="A221:A223"/>
    <mergeCell ref="B221:B223"/>
    <mergeCell ref="C221:C223"/>
    <mergeCell ref="D221:D223"/>
    <mergeCell ref="E221:E223"/>
    <mergeCell ref="K221:K223"/>
    <mergeCell ref="L221:L223"/>
    <mergeCell ref="A218:A220"/>
    <mergeCell ref="B218:B220"/>
    <mergeCell ref="C218:C220"/>
    <mergeCell ref="D218:D220"/>
    <mergeCell ref="E218:E220"/>
    <mergeCell ref="K218:K220"/>
    <mergeCell ref="L208:L210"/>
    <mergeCell ref="A215:A217"/>
    <mergeCell ref="B215:B217"/>
    <mergeCell ref="C215:C217"/>
    <mergeCell ref="D215:D217"/>
    <mergeCell ref="E215:E217"/>
    <mergeCell ref="K215:K217"/>
    <mergeCell ref="L215:L217"/>
    <mergeCell ref="A208:A210"/>
    <mergeCell ref="B208:B210"/>
    <mergeCell ref="C208:C210"/>
    <mergeCell ref="D208:D210"/>
    <mergeCell ref="E208:E210"/>
    <mergeCell ref="K208:K210"/>
    <mergeCell ref="L197:L199"/>
    <mergeCell ref="A202:A205"/>
    <mergeCell ref="B202:B205"/>
    <mergeCell ref="C202:C205"/>
    <mergeCell ref="D202:D205"/>
    <mergeCell ref="E202:E205"/>
    <mergeCell ref="K202:K205"/>
    <mergeCell ref="L202:L205"/>
    <mergeCell ref="A197:A199"/>
    <mergeCell ref="B197:B199"/>
    <mergeCell ref="C197:C199"/>
    <mergeCell ref="D197:D199"/>
    <mergeCell ref="E197:E199"/>
    <mergeCell ref="K197:K199"/>
    <mergeCell ref="L182:L185"/>
    <mergeCell ref="A190:A192"/>
    <mergeCell ref="B190:B192"/>
    <mergeCell ref="C190:C192"/>
    <mergeCell ref="D190:D192"/>
    <mergeCell ref="E190:E192"/>
    <mergeCell ref="K190:K192"/>
    <mergeCell ref="L190:L192"/>
    <mergeCell ref="A182:A185"/>
    <mergeCell ref="B182:B185"/>
    <mergeCell ref="C182:C185"/>
    <mergeCell ref="D182:D185"/>
    <mergeCell ref="E182:E185"/>
    <mergeCell ref="K182:K185"/>
    <mergeCell ref="L173:L175"/>
    <mergeCell ref="A178:A180"/>
    <mergeCell ref="B178:B180"/>
    <mergeCell ref="C178:C180"/>
    <mergeCell ref="D178:D180"/>
    <mergeCell ref="E178:E180"/>
    <mergeCell ref="K178:K180"/>
    <mergeCell ref="L178:L180"/>
    <mergeCell ref="A173:A175"/>
    <mergeCell ref="B173:B175"/>
    <mergeCell ref="C173:C175"/>
    <mergeCell ref="D173:D175"/>
    <mergeCell ref="E173:E175"/>
    <mergeCell ref="K173:K175"/>
    <mergeCell ref="L163:L165"/>
    <mergeCell ref="A170:A172"/>
    <mergeCell ref="B170:B172"/>
    <mergeCell ref="C170:C172"/>
    <mergeCell ref="D170:D172"/>
    <mergeCell ref="E170:E172"/>
    <mergeCell ref="K170:K172"/>
    <mergeCell ref="L170:L172"/>
    <mergeCell ref="A163:A165"/>
    <mergeCell ref="B163:B165"/>
    <mergeCell ref="C163:C165"/>
    <mergeCell ref="D163:D165"/>
    <mergeCell ref="E163:E165"/>
    <mergeCell ref="K163:K165"/>
    <mergeCell ref="L155:L157"/>
    <mergeCell ref="A158:A160"/>
    <mergeCell ref="B158:B160"/>
    <mergeCell ref="C158:C160"/>
    <mergeCell ref="D158:D160"/>
    <mergeCell ref="E158:E160"/>
    <mergeCell ref="K158:K160"/>
    <mergeCell ref="L158:L160"/>
    <mergeCell ref="A155:A157"/>
    <mergeCell ref="B155:B157"/>
    <mergeCell ref="C155:C157"/>
    <mergeCell ref="D155:D157"/>
    <mergeCell ref="E155:E157"/>
    <mergeCell ref="K155:K157"/>
    <mergeCell ref="L130:L132"/>
    <mergeCell ref="A145:A147"/>
    <mergeCell ref="B145:B147"/>
    <mergeCell ref="C145:C147"/>
    <mergeCell ref="D145:D147"/>
    <mergeCell ref="E145:E147"/>
    <mergeCell ref="K145:K147"/>
    <mergeCell ref="L145:L147"/>
    <mergeCell ref="A130:A132"/>
    <mergeCell ref="B130:B132"/>
    <mergeCell ref="C130:C132"/>
    <mergeCell ref="D130:D132"/>
    <mergeCell ref="E130:E132"/>
    <mergeCell ref="K130:K132"/>
    <mergeCell ref="L123:L126"/>
    <mergeCell ref="A127:A129"/>
    <mergeCell ref="B127:B129"/>
    <mergeCell ref="C127:C129"/>
    <mergeCell ref="D127:D129"/>
    <mergeCell ref="E127:E129"/>
    <mergeCell ref="K127:K129"/>
    <mergeCell ref="L127:L129"/>
    <mergeCell ref="A123:A126"/>
    <mergeCell ref="B123:B126"/>
    <mergeCell ref="C123:C126"/>
    <mergeCell ref="D123:D126"/>
    <mergeCell ref="E123:E126"/>
    <mergeCell ref="K123:K126"/>
    <mergeCell ref="L107:L109"/>
    <mergeCell ref="A114:A117"/>
    <mergeCell ref="B114:B117"/>
    <mergeCell ref="C114:C117"/>
    <mergeCell ref="D114:D117"/>
    <mergeCell ref="E114:E117"/>
    <mergeCell ref="K114:K117"/>
    <mergeCell ref="L114:L117"/>
    <mergeCell ref="A107:A109"/>
    <mergeCell ref="B107:B109"/>
    <mergeCell ref="C107:C109"/>
    <mergeCell ref="D107:D109"/>
    <mergeCell ref="E107:E109"/>
    <mergeCell ref="K107:K109"/>
    <mergeCell ref="L99:L101"/>
    <mergeCell ref="A103:A105"/>
    <mergeCell ref="B103:B105"/>
    <mergeCell ref="C103:C105"/>
    <mergeCell ref="D103:D105"/>
    <mergeCell ref="E103:E105"/>
    <mergeCell ref="K103:K105"/>
    <mergeCell ref="L103:L105"/>
    <mergeCell ref="A99:A101"/>
    <mergeCell ref="B99:B101"/>
    <mergeCell ref="C99:C101"/>
    <mergeCell ref="D99:D101"/>
    <mergeCell ref="E99:E101"/>
    <mergeCell ref="K99:K101"/>
    <mergeCell ref="L84:L86"/>
    <mergeCell ref="A87:A89"/>
    <mergeCell ref="B87:B89"/>
    <mergeCell ref="C87:C89"/>
    <mergeCell ref="D87:D89"/>
    <mergeCell ref="E87:E89"/>
    <mergeCell ref="K87:K89"/>
    <mergeCell ref="L87:L89"/>
    <mergeCell ref="A84:A86"/>
    <mergeCell ref="B84:B86"/>
    <mergeCell ref="C84:C86"/>
    <mergeCell ref="D84:D86"/>
    <mergeCell ref="E84:E86"/>
    <mergeCell ref="K84:K86"/>
    <mergeCell ref="L71:L74"/>
    <mergeCell ref="A77:A79"/>
    <mergeCell ref="B77:B79"/>
    <mergeCell ref="C77:C79"/>
    <mergeCell ref="D77:D79"/>
    <mergeCell ref="E77:E79"/>
    <mergeCell ref="K77:K79"/>
    <mergeCell ref="L77:L79"/>
    <mergeCell ref="A71:A74"/>
    <mergeCell ref="B71:B74"/>
    <mergeCell ref="C71:C74"/>
    <mergeCell ref="D71:D74"/>
    <mergeCell ref="E71:E74"/>
    <mergeCell ref="K71:K74"/>
    <mergeCell ref="L48:L50"/>
    <mergeCell ref="A63:A65"/>
    <mergeCell ref="B63:B65"/>
    <mergeCell ref="C63:C65"/>
    <mergeCell ref="D63:D65"/>
    <mergeCell ref="E63:E65"/>
    <mergeCell ref="K63:K65"/>
    <mergeCell ref="L63:L65"/>
    <mergeCell ref="A48:A50"/>
    <mergeCell ref="B48:B50"/>
    <mergeCell ref="C48:C50"/>
    <mergeCell ref="D48:D50"/>
    <mergeCell ref="E48:E50"/>
    <mergeCell ref="K48:K50"/>
    <mergeCell ref="L32:L34"/>
    <mergeCell ref="A37:A39"/>
    <mergeCell ref="B37:B39"/>
    <mergeCell ref="C37:C39"/>
    <mergeCell ref="D37:D39"/>
    <mergeCell ref="E37:E39"/>
    <mergeCell ref="K37:K39"/>
    <mergeCell ref="L37:L39"/>
    <mergeCell ref="A32:A34"/>
    <mergeCell ref="B32:B34"/>
    <mergeCell ref="C32:C34"/>
    <mergeCell ref="D32:D34"/>
    <mergeCell ref="E32:E34"/>
    <mergeCell ref="K32:K34"/>
    <mergeCell ref="L17:L19"/>
    <mergeCell ref="A20:A22"/>
    <mergeCell ref="B20:B22"/>
    <mergeCell ref="C20:C22"/>
    <mergeCell ref="D20:D22"/>
    <mergeCell ref="E20:E22"/>
    <mergeCell ref="K20:K22"/>
    <mergeCell ref="L20:L22"/>
    <mergeCell ref="A17:A19"/>
    <mergeCell ref="B17:B19"/>
    <mergeCell ref="C17:C19"/>
    <mergeCell ref="D17:D19"/>
    <mergeCell ref="E17:E19"/>
    <mergeCell ref="K17:K19"/>
    <mergeCell ref="L5:L7"/>
    <mergeCell ref="A11:A13"/>
    <mergeCell ref="B11:B13"/>
    <mergeCell ref="C11:C13"/>
    <mergeCell ref="D11:D13"/>
    <mergeCell ref="E11:E13"/>
    <mergeCell ref="K11:K13"/>
    <mergeCell ref="L11:L13"/>
    <mergeCell ref="A5:A7"/>
    <mergeCell ref="B5:B7"/>
    <mergeCell ref="C5:C7"/>
    <mergeCell ref="D5:D7"/>
    <mergeCell ref="E5:E7"/>
    <mergeCell ref="K5:K7"/>
  </mergeCells>
  <pageMargins left="0.7" right="0.7" top="0.95833333333333337" bottom="0.75" header="0.125" footer="0.3"/>
  <pageSetup orientation="landscape" r:id="rId1"/>
  <headerFooter>
    <oddHeader>&amp;C&amp;"Arial,Bold"FLORIDA DEPARTMENT OF ENVIRONMENTAL PROTECTION
Division of Recreation and Parks (DRP)
Florida State Park Units
As of July 1, 2024&amp;R&amp;P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570C9-3205-43C5-9D73-6419542D2F23}">
  <dimension ref="A1:O44"/>
  <sheetViews>
    <sheetView view="pageLayout" zoomScaleNormal="100" workbookViewId="0">
      <selection activeCell="F1" sqref="A1:F63"/>
    </sheetView>
  </sheetViews>
  <sheetFormatPr defaultRowHeight="13.2" x14ac:dyDescent="0.25"/>
  <sheetData>
    <row r="1" spans="1:15" ht="9.15" customHeight="1" thickBot="1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9.15" customHeight="1" thickTop="1" x14ac:dyDescent="0.25"/>
    <row r="3" spans="1:15" ht="12.9" customHeight="1" x14ac:dyDescent="0.25">
      <c r="A3" s="63" t="s">
        <v>622</v>
      </c>
    </row>
    <row r="4" spans="1:15" ht="9.15" customHeight="1" x14ac:dyDescent="0.25">
      <c r="A4" s="63"/>
    </row>
    <row r="5" spans="1:15" ht="12.9" customHeight="1" x14ac:dyDescent="0.25">
      <c r="A5" s="63" t="s">
        <v>601</v>
      </c>
    </row>
    <row r="6" spans="1:15" ht="9.15" customHeight="1" x14ac:dyDescent="0.25">
      <c r="A6" s="63"/>
    </row>
    <row r="7" spans="1:15" ht="12.9" customHeight="1" x14ac:dyDescent="0.25">
      <c r="A7" s="63" t="s">
        <v>631</v>
      </c>
    </row>
    <row r="8" spans="1:15" ht="9.15" customHeight="1" x14ac:dyDescent="0.25">
      <c r="A8" s="63"/>
    </row>
    <row r="9" spans="1:15" ht="12.9" customHeight="1" x14ac:dyDescent="0.25">
      <c r="A9" s="63" t="s">
        <v>602</v>
      </c>
    </row>
    <row r="10" spans="1:15" ht="9.15" customHeight="1" x14ac:dyDescent="0.25">
      <c r="A10" s="63"/>
    </row>
    <row r="11" spans="1:15" ht="12.9" customHeight="1" x14ac:dyDescent="0.25">
      <c r="A11" s="63" t="s">
        <v>603</v>
      </c>
    </row>
    <row r="12" spans="1:15" ht="9.15" customHeight="1" x14ac:dyDescent="0.25">
      <c r="A12" s="63"/>
    </row>
    <row r="13" spans="1:15" ht="12.9" customHeight="1" x14ac:dyDescent="0.25">
      <c r="A13" s="63" t="s">
        <v>604</v>
      </c>
    </row>
    <row r="14" spans="1:15" ht="12.9" customHeight="1" x14ac:dyDescent="0.25">
      <c r="B14" s="63" t="s">
        <v>605</v>
      </c>
    </row>
    <row r="15" spans="1:15" ht="12.9" customHeight="1" x14ac:dyDescent="0.25">
      <c r="B15" s="63" t="s">
        <v>606</v>
      </c>
    </row>
    <row r="16" spans="1:15" ht="12.9" customHeight="1" x14ac:dyDescent="0.25">
      <c r="B16" s="63" t="s">
        <v>607</v>
      </c>
    </row>
    <row r="17" spans="1:2" ht="12.9" customHeight="1" x14ac:dyDescent="0.25">
      <c r="B17" s="63" t="s">
        <v>637</v>
      </c>
    </row>
    <row r="18" spans="1:2" ht="12.9" customHeight="1" x14ac:dyDescent="0.25">
      <c r="B18" s="63" t="s">
        <v>632</v>
      </c>
    </row>
    <row r="19" spans="1:2" ht="12.9" customHeight="1" x14ac:dyDescent="0.25">
      <c r="B19" s="63" t="s">
        <v>608</v>
      </c>
    </row>
    <row r="20" spans="1:2" ht="12.9" customHeight="1" x14ac:dyDescent="0.25">
      <c r="B20" s="63" t="s">
        <v>609</v>
      </c>
    </row>
    <row r="21" spans="1:2" ht="12.9" customHeight="1" x14ac:dyDescent="0.25">
      <c r="B21" s="63" t="s">
        <v>610</v>
      </c>
    </row>
    <row r="22" spans="1:2" ht="12.9" customHeight="1" x14ac:dyDescent="0.25">
      <c r="B22" s="67" t="s">
        <v>638</v>
      </c>
    </row>
    <row r="23" spans="1:2" ht="12.9" customHeight="1" x14ac:dyDescent="0.25">
      <c r="B23" s="63" t="s">
        <v>611</v>
      </c>
    </row>
    <row r="24" spans="1:2" ht="12.9" customHeight="1" x14ac:dyDescent="0.25">
      <c r="B24" s="63" t="s">
        <v>612</v>
      </c>
    </row>
    <row r="25" spans="1:2" ht="12.9" customHeight="1" x14ac:dyDescent="0.25">
      <c r="B25" s="63" t="s">
        <v>613</v>
      </c>
    </row>
    <row r="26" spans="1:2" ht="12.9" customHeight="1" x14ac:dyDescent="0.25">
      <c r="B26" s="63" t="s">
        <v>614</v>
      </c>
    </row>
    <row r="27" spans="1:2" ht="9.15" customHeight="1" x14ac:dyDescent="0.25">
      <c r="B27" s="63"/>
    </row>
    <row r="28" spans="1:2" ht="12.9" customHeight="1" x14ac:dyDescent="0.25">
      <c r="A28" s="63" t="s">
        <v>615</v>
      </c>
    </row>
    <row r="29" spans="1:2" ht="12.9" customHeight="1" x14ac:dyDescent="0.25">
      <c r="B29" s="63" t="s">
        <v>636</v>
      </c>
    </row>
    <row r="30" spans="1:2" ht="12.9" customHeight="1" x14ac:dyDescent="0.25">
      <c r="B30" s="63" t="s">
        <v>623</v>
      </c>
    </row>
    <row r="31" spans="1:2" ht="12.9" customHeight="1" x14ac:dyDescent="0.25">
      <c r="B31" s="63" t="s">
        <v>633</v>
      </c>
    </row>
    <row r="32" spans="1:2" ht="12.9" customHeight="1" x14ac:dyDescent="0.25">
      <c r="B32" s="63" t="s">
        <v>634</v>
      </c>
    </row>
    <row r="33" spans="1:15" ht="12.9" customHeight="1" x14ac:dyDescent="0.25">
      <c r="B33" s="63" t="s">
        <v>635</v>
      </c>
    </row>
    <row r="34" spans="1:15" ht="9.15" customHeight="1" x14ac:dyDescent="0.25"/>
    <row r="35" spans="1:15" ht="12.9" customHeight="1" x14ac:dyDescent="0.25">
      <c r="A35" s="63" t="s">
        <v>616</v>
      </c>
      <c r="B35" s="63"/>
    </row>
    <row r="36" spans="1:15" ht="9.15" customHeight="1" x14ac:dyDescent="0.25"/>
    <row r="37" spans="1:15" ht="12.9" customHeight="1" x14ac:dyDescent="0.25">
      <c r="A37" s="63" t="s">
        <v>617</v>
      </c>
    </row>
    <row r="38" spans="1:15" ht="9.15" customHeight="1" x14ac:dyDescent="0.25">
      <c r="A38" s="63"/>
    </row>
    <row r="39" spans="1:15" ht="12.9" customHeight="1" x14ac:dyDescent="0.25">
      <c r="A39" s="63" t="s">
        <v>618</v>
      </c>
    </row>
    <row r="40" spans="1:15" x14ac:dyDescent="0.25">
      <c r="B40" s="63" t="s">
        <v>619</v>
      </c>
    </row>
    <row r="41" spans="1:15" x14ac:dyDescent="0.25">
      <c r="B41" s="63" t="s">
        <v>620</v>
      </c>
    </row>
    <row r="42" spans="1:15" x14ac:dyDescent="0.25">
      <c r="B42" s="63" t="s">
        <v>621</v>
      </c>
    </row>
    <row r="43" spans="1:15" ht="9.15" customHeight="1" thickBo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  <row r="44" spans="1:15" ht="9" customHeight="1" thickTop="1" x14ac:dyDescent="0.25"/>
  </sheetData>
  <pageMargins left="0.25" right="0.2" top="1.05" bottom="0.35" header="0.25" footer="0.05"/>
  <pageSetup orientation="landscape" r:id="rId1"/>
  <headerFooter>
    <oddHeader>&amp;C&amp;"Arial,Bold"&amp;9FLORIDA DEPARTMENT OF ENVIRONMENTAL PROTECTION
Division of Recreation and Parks (DRP)
Jurisdiction Report Glossary
As of July 1, 2022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B603C-C953-4017-9C09-FE899F86255B}">
  <dimension ref="A1:D8"/>
  <sheetViews>
    <sheetView workbookViewId="0">
      <selection activeCell="F1" sqref="A1:F63"/>
    </sheetView>
  </sheetViews>
  <sheetFormatPr defaultRowHeight="13.2" x14ac:dyDescent="0.25"/>
  <cols>
    <col min="3" max="3" width="11.6640625" style="77" customWidth="1"/>
  </cols>
  <sheetData>
    <row r="1" spans="1:4" x14ac:dyDescent="0.25">
      <c r="A1" s="64" t="s">
        <v>332</v>
      </c>
      <c r="B1" s="64" t="s">
        <v>624</v>
      </c>
      <c r="C1" s="76" t="s">
        <v>625</v>
      </c>
    </row>
    <row r="2" spans="1:4" x14ac:dyDescent="0.25">
      <c r="A2" s="65" t="s">
        <v>626</v>
      </c>
      <c r="B2" s="65">
        <v>36</v>
      </c>
      <c r="C2" s="79">
        <v>68564.61</v>
      </c>
      <c r="D2" s="63"/>
    </row>
    <row r="3" spans="1:4" x14ac:dyDescent="0.25">
      <c r="A3" s="65" t="s">
        <v>627</v>
      </c>
      <c r="B3" s="65">
        <v>46</v>
      </c>
      <c r="C3" s="79">
        <v>137195.07999999999</v>
      </c>
      <c r="D3" s="63"/>
    </row>
    <row r="4" spans="1:4" x14ac:dyDescent="0.25">
      <c r="A4" s="65" t="s">
        <v>628</v>
      </c>
      <c r="B4" s="65">
        <v>33</v>
      </c>
      <c r="C4" s="80">
        <v>256080.33</v>
      </c>
      <c r="D4" s="66"/>
    </row>
    <row r="5" spans="1:4" x14ac:dyDescent="0.25">
      <c r="A5" s="65" t="s">
        <v>629</v>
      </c>
      <c r="B5" s="65">
        <v>36</v>
      </c>
      <c r="C5" s="81">
        <v>239952.2</v>
      </c>
      <c r="D5" s="63"/>
    </row>
    <row r="6" spans="1:4" x14ac:dyDescent="0.25">
      <c r="A6" s="65" t="s">
        <v>630</v>
      </c>
      <c r="B6" s="65">
        <v>24</v>
      </c>
      <c r="C6" s="79">
        <v>113446.1</v>
      </c>
      <c r="D6" s="63"/>
    </row>
    <row r="7" spans="1:4" x14ac:dyDescent="0.25">
      <c r="B7" s="64">
        <v>175</v>
      </c>
      <c r="C7" s="82">
        <f>SUM(C2:C6)</f>
        <v>815238.32</v>
      </c>
    </row>
    <row r="8" spans="1:4" x14ac:dyDescent="0.25">
      <c r="B8" s="43"/>
      <c r="C8" s="7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A8B337C1B17D409A4F074317D91BB5" ma:contentTypeVersion="15" ma:contentTypeDescription="Create a new document." ma:contentTypeScope="" ma:versionID="3a664aa460394cecf7f075a9b84ef8a2">
  <xsd:schema xmlns:xsd="http://www.w3.org/2001/XMLSchema" xmlns:xs="http://www.w3.org/2001/XMLSchema" xmlns:p="http://schemas.microsoft.com/office/2006/metadata/properties" xmlns:ns2="a31c643f-8042-4d0a-9f0b-4da3e9f0bb4e" xmlns:ns3="f7520478-f12b-48de-b65e-3cb25052c86c" targetNamespace="http://schemas.microsoft.com/office/2006/metadata/properties" ma:root="true" ma:fieldsID="dc9a07d4530de239f7981b75bb40e2a4" ns2:_="" ns3:_="">
    <xsd:import namespace="a31c643f-8042-4d0a-9f0b-4da3e9f0bb4e"/>
    <xsd:import namespace="f7520478-f12b-48de-b65e-3cb25052c8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c643f-8042-4d0a-9f0b-4da3e9f0b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dd22a39-e768-4485-83bb-9ac52943c3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520478-f12b-48de-b65e-3cb25052c86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a7deac1-1a57-408c-94cc-3694441ca66f}" ma:internalName="TaxCatchAll" ma:showField="CatchAllData" ma:web="f7520478-f12b-48de-b65e-3cb25052c8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1c643f-8042-4d0a-9f0b-4da3e9f0bb4e">
      <Terms xmlns="http://schemas.microsoft.com/office/infopath/2007/PartnerControls"/>
    </lcf76f155ced4ddcb4097134ff3c332f>
    <TaxCatchAll xmlns="f7520478-f12b-48de-b65e-3cb25052c86c" xsi:nil="true"/>
  </documentManagement>
</p:properties>
</file>

<file path=customXml/itemProps1.xml><?xml version="1.0" encoding="utf-8"?>
<ds:datastoreItem xmlns:ds="http://schemas.openxmlformats.org/officeDocument/2006/customXml" ds:itemID="{F41E968E-2876-4E62-AF8A-6718E5AAF6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1c643f-8042-4d0a-9f0b-4da3e9f0bb4e"/>
    <ds:schemaRef ds:uri="f7520478-f12b-48de-b65e-3cb25052c8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1F363-2243-4412-8E1A-411E1CC09A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878789-8798-48AD-B2DE-F474D8394A6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a31c643f-8042-4d0a-9f0b-4da3e9f0bb4e"/>
    <ds:schemaRef ds:uri="f7520478-f12b-48de-b65e-3cb25052c86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Jurisdiction Report</vt:lpstr>
      <vt:lpstr>BOT Owned State Parks</vt:lpstr>
      <vt:lpstr>Joint Ownership State Parks</vt:lpstr>
      <vt:lpstr>State Greenways and Trails</vt:lpstr>
      <vt:lpstr>Combined</vt:lpstr>
      <vt:lpstr>Glossary</vt:lpstr>
      <vt:lpstr>Summary</vt:lpstr>
      <vt:lpstr>'BOT Owned State Parks'!Print_Titles</vt:lpstr>
      <vt:lpstr>'Joint Ownership State Parks'!Print_Titles</vt:lpstr>
      <vt:lpstr>'State Greenways and Trails'!Print_Titles</vt:lpstr>
    </vt:vector>
  </TitlesOfParts>
  <Manager>Gail Baxley</Manager>
  <Company>DRP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Jurisdiction Report-January 2003</dc:title>
  <dc:creator>Gemechu Debbo</dc:creator>
  <cp:lastModifiedBy>Spencer, Colby</cp:lastModifiedBy>
  <cp:lastPrinted>2024-06-14T15:45:23Z</cp:lastPrinted>
  <dcterms:created xsi:type="dcterms:W3CDTF">2000-05-31T14:06:10Z</dcterms:created>
  <dcterms:modified xsi:type="dcterms:W3CDTF">2024-09-19T00:37:08Z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0x0101003BE27BCE1B329A4195D360721D5D32C9</vt:lpwstr>
  </property>
  <property fmtid="{D5CDD505-2E9C-101B-9397-08002B2CF9AE}" pid="3" name="IsMyDocuments">
    <vt:bool>true</vt:bool>
  </property>
  <property fmtid="{D5CDD505-2E9C-101B-9397-08002B2CF9AE}" pid="4" name="_NewReviewCycle">
    <vt:lpwstr/>
  </property>
</Properties>
</file>