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ekracloud.sharepoint.com/sites/EUCRA-ProjectGroup/Freigegebene Dokumente/CRA-Project/DJI CRA Project/"/>
    </mc:Choice>
  </mc:AlternateContent>
  <xr:revisionPtr revIDLastSave="1" documentId="13_ncr:1_{07C9E356-6C96-42D9-9200-6F6CC295227C}" xr6:coauthVersionLast="47" xr6:coauthVersionMax="47" xr10:uidLastSave="{54AF2E5C-C032-4FE3-84F8-50D27640B07C}"/>
  <bookViews>
    <workbookView xWindow="-110" yWindow="-110" windowWidth="19420" windowHeight="11500" firstSheet="2" activeTab="3" xr2:uid="{00000000-000D-0000-FFFF-FFFF00000000}"/>
  </bookViews>
  <sheets>
    <sheet name="Cover Page" sheetId="1" r:id="rId1"/>
    <sheet name="TOE scope" sheetId="2" r:id="rId2"/>
    <sheet name="TOE Design-无人机" sheetId="3" r:id="rId3"/>
    <sheet name="TARA-无人机" sheetId="4" r:id="rId4"/>
    <sheet name="TOE Design-机场" sheetId="5" r:id="rId5"/>
    <sheet name="TARA-机场" sheetId="6" r:id="rId6"/>
    <sheet name="TOE Design-Web_Pilot" sheetId="7" r:id="rId7"/>
    <sheet name="TARA-Web_Pilot" sheetId="8" r:id="rId8"/>
    <sheet name="TOE Design-FH2" sheetId="9" r:id="rId9"/>
    <sheet name="TARA-FH2" sheetId="10" r:id="rId10"/>
    <sheet name="SBOM &amp; Vulnerability" sheetId="11" r:id="rId11"/>
    <sheet name="TARA methodology " sheetId="12" r:id="rId12"/>
    <sheet name="Other Documentation" sheetId="13" r:id="rId13"/>
    <sheet name="WpsReserved_CellImgList" sheetId="14" state="veryHidden"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19" i="4" l="1"/>
  <c r="AS19" i="4"/>
  <c r="AU19" i="4" s="1"/>
  <c r="Z19" i="4"/>
  <c r="Y19" i="4"/>
  <c r="AA19" i="4" s="1"/>
  <c r="AT18" i="4"/>
  <c r="AS18" i="4"/>
  <c r="Z18" i="4"/>
  <c r="Y18" i="4"/>
  <c r="AA18" i="4" s="1"/>
  <c r="AT17" i="4"/>
  <c r="AS17" i="4"/>
  <c r="AU17" i="4" s="1"/>
  <c r="Z17" i="4"/>
  <c r="Y17" i="4"/>
  <c r="AT16" i="4"/>
  <c r="AS16" i="4"/>
  <c r="Z16" i="4"/>
  <c r="Y16" i="4"/>
  <c r="AT15" i="4"/>
  <c r="AS15" i="4"/>
  <c r="AU15" i="4" s="1"/>
  <c r="Z15" i="4"/>
  <c r="AA15" i="4" s="1"/>
  <c r="Y15" i="4"/>
  <c r="AT14" i="4"/>
  <c r="AS14" i="4"/>
  <c r="AU14" i="4" s="1"/>
  <c r="Z14" i="4"/>
  <c r="Y14" i="4"/>
  <c r="AA14" i="4" s="1"/>
  <c r="AT13" i="4"/>
  <c r="AS13" i="4"/>
  <c r="AU13" i="4" s="1"/>
  <c r="Z13" i="4"/>
  <c r="Y13" i="4"/>
  <c r="AT12" i="4"/>
  <c r="AS12" i="4"/>
  <c r="Z12" i="4"/>
  <c r="Y12" i="4"/>
  <c r="AT11" i="4"/>
  <c r="AS11" i="4"/>
  <c r="Z11" i="4"/>
  <c r="Y11" i="4"/>
  <c r="AA11" i="4" s="1"/>
  <c r="AT10" i="4"/>
  <c r="AS10" i="4"/>
  <c r="AU10" i="4" s="1"/>
  <c r="Z10" i="4"/>
  <c r="Y10" i="4"/>
  <c r="AA10" i="4" s="1"/>
  <c r="Z9" i="4"/>
  <c r="Y9" i="4"/>
  <c r="AA9" i="4" s="1"/>
  <c r="M16" i="2"/>
  <c r="AU16" i="4" l="1"/>
  <c r="AU18" i="4"/>
  <c r="AA16" i="4"/>
  <c r="AA17" i="4"/>
  <c r="AA13" i="4"/>
  <c r="AU12" i="4"/>
  <c r="AA12" i="4"/>
  <c r="AU11"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<sst xmlns="http://schemas.openxmlformats.org/spreadsheetml/2006/main" count="1993" uniqueCount="1384">
  <si>
    <t xml:space="preserve">DEKRA德凯CRA合规评估基线
</t>
  </si>
  <si>
    <t>要求说明</t>
  </si>
  <si>
    <t>使用方法澄清</t>
  </si>
  <si>
    <t>该基线基于CRA要求，结合BSI-03183、IEC 62443-4-1、IEC 62443-4-2、ISO 21434、EUCC stoa PP等技术规范，结合行业内通用方法论（例如STRIDE模型、DREAD模型、TARA分析、漏洞管理和发布方法）的实操进行编制。
用于具有数字元素的产品的CRA安全设计、开发、生产的合规评估，用户文档评估，漏洞分析。</t>
  </si>
  <si>
    <t>版本</t>
  </si>
  <si>
    <t>时间</t>
  </si>
  <si>
    <t>版本描述</t>
  </si>
  <si>
    <t>作者</t>
  </si>
  <si>
    <t>审批</t>
  </si>
  <si>
    <t>基础版本输出</t>
  </si>
  <si>
    <t>Jason Jiang，CJ Zhong, Lio Jin, Guangyi Wu， Ian Chen, Vivian Liu, John He</t>
  </si>
  <si>
    <t>Roy Luo</t>
  </si>
  <si>
    <t>刷新TARA方法论，新增prEN 40000-1-2和产品纵向协调标准联动要求</t>
  </si>
  <si>
    <t>Jason Jiang，CJ Zhong, Lio Jin, Guangyi Wu，</t>
  </si>
  <si>
    <t>客户名称</t>
  </si>
  <si>
    <t>产品基本信息</t>
  </si>
  <si>
    <t>产品类型</t>
  </si>
  <si>
    <t>机场3：行业无人机整体方案（无人机、机场、App/Web、云端）</t>
  </si>
  <si>
    <t>产品型号</t>
  </si>
  <si>
    <t>面向巡检/运维场景的云边端协同行业无人机产品</t>
  </si>
  <si>
    <t>产品软件版本</t>
  </si>
  <si>
    <t>当前纳入 CRA/TARA 评审的软件与固件版本（具体版本号待项目补充）</t>
  </si>
  <si>
    <t>Product intented purpose and reasonable foreseeable use(IPRFU)产品的合理预期使用环境说明</t>
  </si>
  <si>
    <t>无人机</t>
  </si>
  <si>
    <t>机场</t>
  </si>
  <si>
    <t>Web/Pilot</t>
  </si>
  <si>
    <t>云端（司空2）</t>
  </si>
  <si>
    <t>本次 TOE 面向行业无人机产品的数字要素及其安全相关交互边界，产品由无人机、机场、App/Web 管理端以及云端平台组成，用于巡检、运维和任务调度等行业场景。系统支持用户通过 App/Web 对无人机和机场进行注册、绑定、任务配置、状态监控和数据查看，并由云端向机场下发航线和任务指令，再由机场通过 SDR/LTE 图传与控制链路转发至无人机执行。
合理预期使用环境包括：企业或组织部署的公有云/私有云环境、通过互联网或专网接入的远程运维环境、机场现场的受控维护环境，以及无人机飞行执行期间的无线通信环境。合理可预见使用还包括设备重注册、解绑、日志回传、巡检数据存储与展示、开放接口对接第三方业务系统，以及在网络异常或链路退化时进入受控降级/安全失败模式。
本次 CRA/TARA 分析的目标是识别并约束这些数字要素在身份、控制、数据、接口和可用性方面的网络安全风险，明确威胁分析边界和后续安全设计目标。</t>
  </si>
  <si>
    <t>该无人机旨在执行以下功能：
1. 通过机场转发的指令，自动执行巡检、运维等飞行任务。
2. 采集巡检过程中的视频、图像及传感器遥测数据。
3. 将飞行状态、遥测数据和采集到的媒体流通过机场回传至云端。
4. 在无线链路中断或收到异常指令时，自主进入安全模式（如悬停、返航、降落）。
5. 支持与机场配合完成注册、绑定和固件升级。
该无人机旨在用于以下操作环境：
1. 在企业或组织许可的空域内飞行，如电力线路、园区、基础设施周边。
2. 通过机场提供的 SDR/LTE 专用无线链路进行指挥控制（C2）和数据回传。
3. 处于由机场及云端共同管理的受控任务体系中，不独立运作。
该无人机并非设计用于：
1. 个人消费者娱乐或航拍。
2. 在无机场信号覆盖的通信盲区中执行任务。
3. 直接通过公共互联网接收任务或上传数据（始终以机场为中继）。
4. 独立自主地进行任务决策（任务及航线由云端审核下发）。
该无人机具备以下接口：
1. 与机场通信的无线接口（SDR/LTE 私有协议，用于控制和图传）。
2. 本地维护/调试接口（USB/串口，限授权后使用）。
3. 机载存储卡槽（用于本地加密缓存采集数据）。
4. 电源/充电接口（通过机场触点或外部充电器，仅提供充电，无数据传输）。
5. 安全启动与固件升级接口（受签名校验保护）。
该无人机的预期通信关系网络拓扑图（右图）
无人机本身不直接连接互联网，它与机场之间通过 SDR/LTE 链路建立双向通信，机场作为唯一网关，将无人机接入整个系统。</t>
  </si>
  <si>
    <t>本次基站类 TOE 以机场（Dock）为主体，覆盖机场侧内置软件/固件、网络与无线通信模块、本地存储、设备身份与绑定能力、日志与审计能力、升级与恢复能力，以及与外部系统交互的安全边界。无人机、App/Web 管理端和司空2云端是与 TOE 交互的外部实体，它们自身不作为本表中的独立 TOE 组件，但其与机场之间的通信接口、信任假设和依赖关系纳入分析。
合理预期使用场景包括：机场部署在企业或组织控制的现场环境中，用于存放、充电、管理无人机，并作为无人机接入司空2系统的唯一网络网关。无人机与机场之间通过 SDR/LTE 链路通信，不直接连接互联网。机场北向存在两类部署模式：
1. 机场连接司空2私有云：通过企业内网、专网、VPN 或专线接入，整体过程可不经过互联网。
2. 机场连接司空2公有云：机场通过以太网或 4G/5G 接入互联网，与公有云进行受保护通信。
合理可预见使用还包括：设备注册、绑定、重注册、任务/航线下发、遥测/日志/巡检数据回传、本地缓存、离线短时容错、授权维护、固件升级和异常恢复。
该机场旨在执行以下功能：
1. 存放、充电及管理无人机，提供物理保护和环境监测。
2. 作为无人机与司空2之间的边缘网关，接收云端任务并向无人机转发控制与会话信息。
3. 接收无人机回传的遥测、日志、媒体与巡检结果，并上传至私有云或公有云。
4. 支持设备注册、绑定、身份校验、证书/凭据使用、固件升级与恢复。
5. 在云端不可达、无线链路异常或网络退化时，执行本地缓存、受控降级和安全失败处理。
6. 提供受控本地维护环境，仅允许授权运维人员进行诊断、部署和恢复。
该机场并非设计用于：
1. 让无人机直接访问互联网或直接与云端建立公网连接。
2. 提供未经认证的公共网络接入能力。
3. 在长期完全离线状态下独立承担完整任务体系运行。
4. 为第三方设备提供通用托管、充电或开放计算服务。
该机场具备以下接口：
1. 面向无人机的无线接口：SDR/LTE 控制与图传链路。
2. 面向云端的广域网接口：以太网口（RJ45）、4G/5G 蜂窝模块。
3. 本地维护接口：USB调试网口（默认关闭或受控开启）。
4. 本地存储：日志、遥测、媒体与任务缓存。
5. 物理与安全接口：舱门锁控、防撬与环境传感器。
6. 电源接口：交流市电输入（仅供电，无数据通信能力）。
预期通信关系为：无人机始终先接入机场，再由机场根据部署模式接入司空2私有云或公有云。</t>
  </si>
  <si>
    <t>本次 TOE 面向司空2客户端及其安全相关交互边界。客户端包括两类：1）运行于遥控器上的 DJI Pilot 2；2）通过受信浏览器访问司空2的 Web 浏览器。司空2云端作为组织、项目、设备和任务的集中管理平台，是两类客户端共同访问的后台。
其中，Pilot 2 仅包含两个使用场景：
1. 设备注册与绑定：通过 Pilot 2 将飞行器绑定到司空2系统中的“组织”，以及将机场绑定到司空2系统中的“组织”，用于完成设备注册和纳管。
2. 本地飞行控制：Pilot 2 运行于遥控器，用于控制无人机飞行，并显示飞行状态、图传和相关操作界面。
行业用户在绝大多数情况下通过 Web 浏览器访问司空2，对组织、项目、飞行器、机场、告警、运维和巡检数据进行日常管理。Web 浏览器不直接与飞行器建立控制链路，其管理操作均通过司空2云端完成。
合理预期使用环境包括：企业或组织部署的公有云/私有云环境、办公室或运维中心内通过互联网/专网访问司空2的浏览器环境、现场遥控器运行 Pilot 2 的受控作业环境，以及飞行器执行任务时的无线通信环境。合理可预见使用还包括设备解绑后重新绑定、组织切换、日志回传、异常告警查看和运维审计。
本次 CRA/TARA 分析的重点，是识别并约束客户端在身份认证、设备注册绑定、会话保护、权限控制、本地敏感数据存储、飞行控制和云端通信方面的网络安全风险，并明确客户端与司空2、遥控器、飞行器、机场之间的安全边界。
该客户端旨在执行以下功能：
1. 通过 Pilot 2 将飞行器或机场绑定到司空2中的指定组织。
2. 通过 Pilot 2 在遥控器上执行本地飞行控制。
3. 通过 Web 浏览器访问司空2，进行组织、项目、飞行器、机场、告警和运维管理。
4. 查看设备状态、告警、任务结果、巡检数据和日志。
5. 对关键操作保留可审计的用户、组织和设备上下文。
该客户端旨在用于以下操作环境：
1. 运行于受控遥控器环境中的 Pilot 2。
2. 运行于企业受信终端和浏览器环境中的司空2 Web 访问。
3. 通过互联网或企业专网与司空2云端建立 HTTPS/TLS 保护连接。
该客户端并非设计用于：
1. 由 Web 浏览器直接控制无人机飞行。
2. 由 Pilot 2 承担常态化组织管理、机场运维和大多数云端管理操作。
3. 在未认证的公共设备或已越狱/ROOT 的终端上操作。
4. 向第三方开放直接飞行控制接口。
该客户端具备以下接口：
1. Web 浏览器与司空2之间的 HTTPS / WebSocket 接口。
2. Pilot 2 与司空2之间用于登录、组织选择和设备绑定的加密接口。
3. Pilot 2 运行于遥控器时，用于飞行控制、遥测和图传显示的本地控制接口。
App/Web 客户端的通信关系应区分为：Web 浏览器仅与司空2云端通信；Pilot 2 在绑定场景下与司空2云端通信，在飞行控制场景下与遥控器和飞行器交互。</t>
  </si>
  <si>
    <t>本次 TOE 以大疆司空 2 云端平台为主体，覆盖部署在公有云或私有云环境中的 Web 门户、组织与项目管理、成员与角色权限管理、设备纳管、实时项目监控、航线库与任务计划、媒体与日志管理、模型/标注/地图数据服务、告警与自动化，以及 OpenAPI、EventAPI、MQTT Bridge、Mapping API 等对外数字接口。TOE 的核心对象是云端软件、云端配置、云侧数据处理流程，以及围绕这些能力建立的认证、授权、审计和数据保护机制。
合理预期使用环境包括：企业用户通过 Web 浏览器访问司空 2 进行组织、项目、设备、任务和数据管理；DJI Pilot 2 或 DJI Enterprise App 用于飞行器、机场的注册绑定和云服务接入；机场、飞行器、遥控器和 RTMP 设备作为受管对象与云端协同；第三方业务系统通过 OpenAPI、事件推送、MQTT Bridge、RTMP/GB28181 转发或 Media Direct Transfer 与云端集成；平台可部署在企业私有云或可信公有云环境，由授权运维人员进行配置和维护。
本次 CRA/TARA 分析重点识别云端平台在账户身份、组织与项目边界、设备归属、任务编排、媒体与日志数据、开放接口、实时访问和运维管理方面的网络安全风险，并据此形成云端侧的安全设计目标。
该云服务中心旨在执行以下功能：
1. 提供组织创建、项目管理、成员管理、角色授权、自定义项目权限和二次验证策略。
2. 管理飞行器、机场、遥控器和相关受管对象的注册、绑定、项目归属和状态展示。
3. 提供实时项目信息、设备状态窗口、虚拟座舱、多路视频和远程作业支撑能力。
4. 提供航线库、任务区域、任务计划库和自动化任务编排能力，并向目标机场下发受控任务。
5. 接收、存储和检索媒体文件、遥测、日志、标注、模型和地图设计文件等业务数据。
6. 提供告警、消息订阅、任务日志、操作日志和安全审计能力。
7. 提供 OpenAPI、EventAPI、MQTT Bridge、Mapping API 等集成能力，支持第三方业务系统对接。
8. 支持公有云与私有化部署，并在部署模式差异下维持一致的访问控制与审计要求。
该云服务中心旨在用于以下操作环境：
1. 由企业或组织控制的公有云、私有云或混合云环境。
2. 通过互联网、VPN、专线或企业内网与 Web 客户端、移动客户端、机场和第三方系统通信。
3. 由授权的平台管理员和云运维团队进行持续运维、监控、备份和安全配置。
该云服务中心并非设计用于：
1. 直接通过 SDR/LTE 无线链路控制飞行器或替代机场成为无线接入网关。
2. 在无认证、无授权的条件下向公众开放业务接口或媒体访问。
3. 绕过云端业务控制直接操作底层数据库、对象存储或消息基础设施。
4. 作为主动避障或防撞控制系统；如 AirSense 等能力仅提供告警辅助，最终运行安全责任仍在操作方。
该云服务中心具备以下主要接口：
1. Web 门户与北向 REST/WebSocket 接口，用于账号登录、组织项目管理、设备管理、任务编排和数据展示。
2. 面向 DJI Pilot 2 与 DJI Enterprise App 的云服务接入接口，用于登录、设备注册绑定、媒体上传和同步。
3. 面向机场、飞行器及其配套设备的南向设备管理、状态回传、任务下发和日志/媒体接入接口。
4. 面向第三方系统的 OpenAPI、EventAPI、MQTT Bridge、RTMP/GB28181、Media Direct Transfer 等集成接口。
5. 面向管理员和运维人员的受控运维接口、审计接口和部署配置接口。
该云服务中心的预期通信关系为：所有浏览器、移动客户端、设备与第三方系统均通过受控接口访问云端，云端再统一执行身份认证、授权决策、租户隔离、任务编排、数据处理与审计留痕。</t>
  </si>
  <si>
    <t>产品通信环境或南北向环境说明：网络拓扑图</t>
  </si>
  <si>
    <t xml:space="preserve">TOE 的主要信任边界和通信环境如下：
1. 北向访问边界：用户通过 App、Web 或开放 API 访问云端 IAM、任务管理、设备管理、数据服务和监控能力，主要风险集中在身份认证、会话保护、对象级授权和多租户隔离。
2. 云边协同边界：云端与机场通过互联网或专网进行双向通信，用于设备注册绑定、任务下发、状态同步、日志/遥测回传和远程运维控制，主要风险集中在命令伪造、篡改、重放、会话劫持和拒绝服务。
3. 边端无线边界：机场与无人机通过 SDR/LTE 图传与控制链路交换飞控指令、任务状态和会话上下文，主要风险集中在链路窃听、伪造、插入、重放、异常报文注入及链路失效。
4. 本地维护边界：机场存在以太网口、USB 等本地维护或部署入口，面向授权运维人员开放，但也引入物理接触后利用默认配置、调试接口或恶意外设发起攻击的风险。
5. 内部子系统边界：无人机内部存在 SDR/LTE 子系统、AP（Linux/Yocto）与 CP/飞控（RTOS）等不同安全域，需关注子系统被攻陷后的横向移动、直达飞控接口攻击和异常指令传播。
因此，本次 TOE scope 不仅覆盖单一设备，还覆盖无人机、机场、App/Web、云端以及它们之间的关键通信路径、管理接口、数据流和安全边界。
</t>
  </si>
  <si>
    <t>产品通讯矩阵</t>
  </si>
  <si>
    <t>App / Web / Open API</t>
  </si>
  <si>
    <t>云端 IAM 与业务服务</t>
  </si>
  <si>
    <t>用户登录、设备管理、任务编排、日志查询和数据展示入口；重点关注强身份认证、会话保护、对象级授权和多租户隔离。</t>
  </si>
  <si>
    <t>无人机 / 机场</t>
  </si>
  <si>
    <t>云端注册与绑定服务</t>
  </si>
  <si>
    <t>设备注册、绑定、解绑、重注册和资产纳管；重点关注设备身份、出厂信任凭据、短时令牌、所有权校验和审计追踪。</t>
  </si>
  <si>
    <t>云端任务服务</t>
  </si>
  <si>
    <t>航线、任务指令、策略配置和执行参数下发；重点关注命令来源认证、完整性保护、时效校验、设备归属校验和审计留痕。</t>
  </si>
  <si>
    <t>无人机（SDR/LTE）</t>
  </si>
  <si>
    <t>任务转发、飞行控制和状态同步链路；重点关注双向认证、会话密钥、完整性保护、抗重放和异常时的安全降级。</t>
  </si>
  <si>
    <t>云端数据接入与监控服务</t>
  </si>
  <si>
    <t>遥测、日志、巡检结果、位置与运行状态回传；重点关注传输加密、完整性、最小化采集、访问控制和可追溯性。</t>
  </si>
  <si>
    <t>第三方系统 / 开放接口</t>
  </si>
  <si>
    <t>云端开放 API</t>
  </si>
  <si>
    <t>外部系统访问设备、任务、日志等资源对象；重点关注租户边界、细粒度授权、接口审计和异常访问检测。</t>
  </si>
  <si>
    <t>授权维护人员</t>
  </si>
  <si>
    <t>机场本地维护接口（以太网）</t>
  </si>
  <si>
    <t>本地运维、部署、配置变更、证书和系统维护；重点关注默认关闭、受控开启、强鉴权、最小权限和敏感配置保护。</t>
  </si>
  <si>
    <t>现场接触者 / USB 外设</t>
  </si>
  <si>
    <t>AP / 飞控桥接接口</t>
  </si>
  <si>
    <t>USB 本地接入、调试或维护通道；重点关注设备白名单、异常指令注入检测、协议收敛和物理接触风险控制。</t>
  </si>
  <si>
    <t>产品通讯矩阵（模板）</t>
  </si>
  <si>
    <t>源设备</t>
  </si>
  <si>
    <t>源端口</t>
  </si>
  <si>
    <t>目的设备</t>
  </si>
  <si>
    <t>目的端口</t>
  </si>
  <si>
    <t>协议</t>
  </si>
  <si>
    <t>认证方式</t>
  </si>
  <si>
    <t>加密方式</t>
  </si>
  <si>
    <t>用途说明</t>
  </si>
  <si>
    <t>通信等级</t>
  </si>
  <si>
    <t>Public</t>
  </si>
  <si>
    <t>Limited</t>
  </si>
  <si>
    <t>Controlled</t>
  </si>
  <si>
    <t>公共通信接入是指在没有任何接入限制的情况下，可以从通信或网络轻松访问的产品。
有限通信接入是指具有部分受控的通信或网络接入的产品。对这些产品的访问仅限于某些组或实体，通常由角色定义。
受控通信访问是指通信或网络访问仅限于授权实体的产品。访问通常通过强大的安全措施来实施，如身份验证和安全访问控制。</t>
  </si>
  <si>
    <t>产品功能场景描述</t>
  </si>
  <si>
    <t>设备注册与绑定</t>
  </si>
  <si>
    <t>App/Web、云端、无人机、机场</t>
  </si>
  <si>
    <t>用户通过 App/Web 将无人机和机场纳入云端管理域，完成设备注册、绑定和所有权确认，是后续任务调度和远程控制的前提。</t>
  </si>
  <si>
    <t>任务规划与下发</t>
  </si>
  <si>
    <t>Web、云端、机场</t>
  </si>
  <si>
    <t>用户在 Web 端创建巡检任务和航线，由云端统一编排并向目标机场下发执行指令。</t>
  </si>
  <si>
    <t>飞行执行与控制转发</t>
  </si>
  <si>
    <t>机场、无人机（SDR/LTE）</t>
  </si>
  <si>
    <t>机场接收云端任务后通过 SDR/LTE 链路向无人机转发控制指令，并维持任务状态与会话上下文。</t>
  </si>
  <si>
    <t>遥测与巡检数据回传</t>
  </si>
  <si>
    <t>无人机、机场、云端</t>
  </si>
  <si>
    <t>无人机执行任务过程中产生状态、日志、位置和巡检结果，经机场回传到云端用于监控、分析和留痕。</t>
  </si>
  <si>
    <t>多租户管理与开放接口访问</t>
  </si>
  <si>
    <t>App/Web/Open API、云端</t>
  </si>
  <si>
    <t>不同租户和第三方系统通过统一接口访问设备、任务和数据对象，需要在服务端持续执行对象级授权和租户隔离。</t>
  </si>
  <si>
    <t>本地维护与异常恢复</t>
  </si>
  <si>
    <t>维护人员、机场、USB/以太网接口</t>
  </si>
  <si>
    <t>授权维护人员在现场通过受控本地接口进行部署、诊断、恢复和证书维护。</t>
  </si>
  <si>
    <t>产品结构介绍（可附图或文档）</t>
  </si>
  <si>
    <t>软件、固件版本</t>
  </si>
  <si>
    <t>OS名称及版本</t>
  </si>
  <si>
    <t>中间件</t>
  </si>
  <si>
    <t>硬件</t>
  </si>
  <si>
    <t>MCU，SOC，无线模块
存储类别及大小
内存大小</t>
  </si>
  <si>
    <t>硬件结构原理图</t>
  </si>
  <si>
    <t>软件结构原理图</t>
  </si>
  <si>
    <t>安全需求编号</t>
  </si>
  <si>
    <t>安全需求名称</t>
  </si>
  <si>
    <t>网络安全需求内容</t>
  </si>
  <si>
    <t>安全需求实现方案</t>
  </si>
  <si>
    <t>CSR-001</t>
  </si>
  <si>
    <t>系统应对控制链路实施设备双向身份认证和会话密钥协商。</t>
  </si>
  <si>
    <t>在通信链路两端建立双向认证与密钥协商机制，确保控制会话仅在合法设备之间建立。</t>
  </si>
  <si>
    <t>由通信模组和机载控制通信服务实现设备证书或密钥管理、双向认证和会话密钥更新。</t>
  </si>
  <si>
    <t>CSR-002</t>
  </si>
  <si>
    <t>系统应对控制报文实施完整性保护并校验来源合法性。</t>
  </si>
  <si>
    <t>对关键控制报文增加消息认证和完整性校验，阻止伪造或篡改报文生效。</t>
  </si>
  <si>
    <t>在控制报文收发链路中实现消息认证码或等效完整性校验，并在接收端强制验证。</t>
  </si>
  <si>
    <t>CSR-003</t>
  </si>
  <si>
    <t>系统应仅接受与已绑定设备及合法会话关联的控制指令。</t>
  </si>
  <si>
    <t>将指令执行与设备绑定关系、会话状态和来源校验结果关联，未通过校验的指令不进入执行流程。</t>
  </si>
  <si>
    <t>在指令分发和飞控接口层校验设备身份、绑定关系和会话上下文。</t>
  </si>
  <si>
    <t>CSR-004</t>
  </si>
  <si>
    <t>系统应在链路鉴权失败、完整性校验失败或链路异常时进入安全失效模式并拒绝执行未验证指令。</t>
  </si>
  <si>
    <t>为通信异常设计受控降级和安全失效逻辑，防止异常链路下继续执行高风险控制。</t>
  </si>
  <si>
    <t>在通信服务与飞控联动逻辑中实现异常检测、指令拒绝和安全模式切换。</t>
  </si>
  <si>
    <t>CSR-005</t>
  </si>
  <si>
    <t>系统应为每次控制会话分配唯一会话标识。</t>
  </si>
  <si>
    <t>使用唯一会话标识区分不同控制会话，避免历史报文在新会话中被接受。</t>
  </si>
  <si>
    <t>在会话管理模块生成并维护唯一会话标识，并在关键报文中携带。</t>
  </si>
  <si>
    <t>CSR-006</t>
  </si>
  <si>
    <t>系统应为关键控制报文使用序列号、时间戳或随机数并进行防重放校验。</t>
  </si>
  <si>
    <t>通过序列号、时间戳或随机数建立报文时序约束，识别重放和延迟注入。</t>
  </si>
  <si>
    <t>在控制协议栈中实现报文字段生成、窗口校验和重复检测逻辑。</t>
  </si>
  <si>
    <t>CSR-007</t>
  </si>
  <si>
    <t>系统应拒绝重复、过期或乱序的关键控制报文。</t>
  </si>
  <si>
    <t>接收端对关键控制报文执行有效期、顺序和唯一性检查，避免历史指令重复执行。</t>
  </si>
  <si>
    <t>在指令接收和执行前增加去重、过期和乱序过滤机制。</t>
  </si>
  <si>
    <t>CSR-008</t>
  </si>
  <si>
    <t>系统应记录关键控制操作与重放告警的防篡改审计日志。</t>
  </si>
  <si>
    <t>对关键控制指令和重放检测事件建立可追溯日志，支持事后分析与归责。</t>
  </si>
  <si>
    <t>在安全日志模块记录会话标识、请求标识、时间、处理结果和告警信息，并提供防篡改保护。</t>
  </si>
  <si>
    <t>CSR-009</t>
  </si>
  <si>
    <t>系统应对 SDR/LTE 固件、协议栈和图传处理组件实施安全加固与漏洞治理。</t>
  </si>
  <si>
    <t>对高暴露通信组件进行基线加固、漏洞扫描、补丁管理和安全评估。</t>
  </si>
  <si>
    <t>将通信组件纳入安全开发与维护流程，定期执行漏洞修复、版本更新和安全测试。</t>
  </si>
  <si>
    <t>CSR-010</t>
  </si>
  <si>
    <t>系统应对 SDR/LTE、AP、CP 之间的接口实施最小权限、访问控制和隔离。</t>
  </si>
  <si>
    <t>通过域间隔离和接口授权减少通信模块被攻陷后横向移动到安全关键域的机会。</t>
  </si>
  <si>
    <t>在 AP、CP 与通信模组之间配置接口白名单、权限边界和进程或总线隔离策略。</t>
  </si>
  <si>
    <t>CSR-011</t>
  </si>
  <si>
    <t>系统应对来自通信模块的输入执行严格校验和协议一致性检查。</t>
  </si>
  <si>
    <t>对跨域输入执行格式、范围、状态和协议语义检查，阻止异常数据进入飞控相关逻辑。</t>
  </si>
  <si>
    <t>在 AP 和 CP 接口层实现报文解析校验、字段约束和异常输入拒绝。</t>
  </si>
  <si>
    <t>CSR-012</t>
  </si>
  <si>
    <t>系统应检测并告警异常控制指令、异常频率和异常行为模式。</t>
  </si>
  <si>
    <t>建立面向控制链路的异常检测能力，及时识别注入、频率异常和行为偏离。</t>
  </si>
  <si>
    <t>在通信监测和安全日志模块中实现规则或阈值检测并联动告警。</t>
  </si>
  <si>
    <t>CSR-013</t>
  </si>
  <si>
    <t>系统应对飞控关键接口实施源认证、权限校验和时序校验。</t>
  </si>
  <si>
    <t>确保仅经授权且时序有效的请求能够进入飞控关键接口。</t>
  </si>
  <si>
    <t>在 CP 或飞控接口层实现来源校验、权限检查和请求时序约束。</t>
  </si>
  <si>
    <t>CSR-014</t>
  </si>
  <si>
    <t>系统应对飞控关键参数、状态切换和命令频率实施范围与状态一致性校验。</t>
  </si>
  <si>
    <t>对关键参数和模式切换建立安全边界，避免异常请求导致飞控进入危险状态。</t>
  </si>
  <si>
    <t>在飞控执行前校验参数范围、状态转换合法性和命令频率阈值。</t>
  </si>
  <si>
    <t>CSR-015</t>
  </si>
  <si>
    <t>系统应检测并阻断异常飞控指令、异常模式和异常时序行为。</t>
  </si>
  <si>
    <t>对飞控侧异常操作建立识别和阻断机制，降低直连接口被利用后的危害。</t>
  </si>
  <si>
    <t>在飞控防护逻辑中实现异常命令识别、拒绝执行和事件告警。</t>
  </si>
  <si>
    <t>CSR-016</t>
  </si>
  <si>
    <t>系统应对 SDR/LTE 到飞控的高风险直连接口实施协议约束和最小暴露面控制。</t>
  </si>
  <si>
    <t>缩减高风险直连接口能力边界，避免通信侧直接暴露对飞控的危险控制面。</t>
  </si>
  <si>
    <t>通过接口裁剪、命令白名单和链路限制控制高风险直连访问。</t>
  </si>
  <si>
    <t>CSR-017</t>
  </si>
  <si>
    <t>系统应默认关闭本地维护接口，仅在受控条件下限时启用。</t>
  </si>
  <si>
    <t>减少本地维护接口长期暴露带来的攻击面。</t>
  </si>
  <si>
    <t>在维护服务中实现默认关闭、人工授权启用和超时自动关闭机制。</t>
  </si>
  <si>
    <t>CSR-018</t>
  </si>
  <si>
    <t>系统应对维护接口实施强身份认证和基于角色的授权控制。</t>
  </si>
  <si>
    <t>确保仅获授权维护人员可访问对应维护能力。</t>
  </si>
  <si>
    <t>在维护入口实现强认证、角色分级和最小权限控制。</t>
  </si>
  <si>
    <t>CSR-019</t>
  </si>
  <si>
    <t>系统应关闭或受控保护量产状态下的调试口和恢复入口。</t>
  </si>
  <si>
    <t>防止攻击者通过调试或恢复入口直接获得高权限能力。</t>
  </si>
  <si>
    <t>在量产配置中关闭调试接口，或通过物理封装、跳线以及证书校验等方式受控开放。</t>
  </si>
  <si>
    <t>CSR-020</t>
  </si>
  <si>
    <t>系统应对维护登录、参数修改、配置导出和恢复操作记录防篡改审计日志。</t>
  </si>
  <si>
    <t>保证维护相关高风险操作具备可追溯性。</t>
  </si>
  <si>
    <t>在审计模块记录维护主体、时间、操作对象、变更内容和结果，并防止日志被未授权修改。</t>
  </si>
  <si>
    <t>CSR-021</t>
  </si>
  <si>
    <t>系统应对启动镜像、恢复镜像和升级包执行数字签名与完整性校验。</t>
  </si>
  <si>
    <t>建立可信启动与可信升级基础，阻止未授权镜像运行。</t>
  </si>
  <si>
    <t>在 bootloader、升级代理和恢复流程中验证镜像签名和摘要。</t>
  </si>
  <si>
    <t>CSR-022</t>
  </si>
  <si>
    <t>系统应实施防回滚机制，拒绝安装低于安全基线版本的固件。</t>
  </si>
  <si>
    <t>防止设备回退到存在已知漏洞的旧版本。</t>
  </si>
  <si>
    <t>在版本管理模块记录安全基线版本并在安装前执行版本比较。</t>
  </si>
  <si>
    <t>CSR-023</t>
  </si>
  <si>
    <t>系统应校验升级与恢复镜像的来源、版本状态和设备适配关系，并提供安全回退。</t>
  </si>
  <si>
    <t>确保仅允许合法且适配的镜像进入升级和恢复流程。</t>
  </si>
  <si>
    <t>在升级与恢复流程中校验镜像来源、目标型号、版本状态并在失败时执行安全回退。</t>
  </si>
  <si>
    <t>CSR-024</t>
  </si>
  <si>
    <t>系统应记录启动链关键事件、升级结果和版本变化并支持审计。</t>
  </si>
  <si>
    <t>保证启动与升级相关安全事件可追溯。</t>
  </si>
  <si>
    <t>在安全日志中记录启动校验结果、升级执行结果、版本变化和异常原因，并支持导出审计。</t>
  </si>
  <si>
    <t>资产识别
Asset identification</t>
  </si>
  <si>
    <t>网络安全属性
Cybersecurity attributes</t>
  </si>
  <si>
    <t>威胁类别
Threat Category</t>
  </si>
  <si>
    <t>损害场景描述
Threat Identification</t>
  </si>
  <si>
    <t>威胁场景描述
Threat scenario description</t>
  </si>
  <si>
    <t>攻击路径描述
Attack path description</t>
  </si>
  <si>
    <t>攻击向量
Attack vector</t>
  </si>
  <si>
    <t>风险评估
Risk Estimation</t>
  </si>
  <si>
    <t>综合风险值
Risk Evaluation</t>
  </si>
  <si>
    <t>威胁是否排除
Has the threat been eliminated</t>
  </si>
  <si>
    <t>威胁排除原因
Reasons for threat elimination</t>
  </si>
  <si>
    <t>风险处置决策
Risk disposal decision</t>
  </si>
  <si>
    <t>网络安全目标
Cybersecurity target</t>
  </si>
  <si>
    <t>网络安全需求编号
Cybersecurity requirements ID</t>
  </si>
  <si>
    <t xml:space="preserve">网络安全需求
Cybersecurity requirements </t>
  </si>
  <si>
    <t>缓解后风险评估
Risk Estimation after treatment</t>
  </si>
  <si>
    <t>缓解后综合风险值
Risk Evaluation after treatment</t>
  </si>
  <si>
    <t>Threat mitigation effectiveness ratioanl
威胁缓解有效性说明</t>
  </si>
  <si>
    <t>协调标准风险因子
harmonized standard risk factor</t>
  </si>
  <si>
    <t>协调标准要求
harmonized standard RQ</t>
  </si>
  <si>
    <t>CRA Requirements
mapping
CRA要求</t>
  </si>
  <si>
    <t>CRA sub Requirements
mapping
CRA要求细则</t>
  </si>
  <si>
    <t>产品功能
Product function</t>
  </si>
  <si>
    <t>功能描述
Function description</t>
  </si>
  <si>
    <t>资产 
Asset Identification</t>
  </si>
  <si>
    <t>机密性
Confidentiality</t>
  </si>
  <si>
    <t>完整性
Integrity</t>
  </si>
  <si>
    <t xml:space="preserve">
可用性
Availability</t>
  </si>
  <si>
    <t>真实性
Authenticity</t>
  </si>
  <si>
    <t xml:space="preserve">
授权性
Authorization</t>
  </si>
  <si>
    <t>不可抵赖性
Non-repudiation</t>
  </si>
  <si>
    <t>可能伤害
Damage</t>
  </si>
  <si>
    <t>评分原因
Rationale</t>
  </si>
  <si>
    <t>可重制性
Reproducibility</t>
  </si>
  <si>
    <t>可利用性
Exploitability</t>
  </si>
  <si>
    <t xml:space="preserve">影响使用者
Affected users </t>
  </si>
  <si>
    <t>可发现性
Discoverability</t>
  </si>
  <si>
    <t>可能性
Likelihood</t>
  </si>
  <si>
    <t>严重性
severity</t>
  </si>
  <si>
    <t>风险值
Risk Value</t>
  </si>
  <si>
    <t>指令转发与飞行控制</t>
  </si>
  <si>
    <t>机场通过 SDR/LTE 图传链路向无人机转发任务和控制信息</t>
  </si>
  <si>
    <t>飞行动作</t>
  </si>
  <si>
    <t>X</t>
  </si>
  <si>
    <t>S/T/D/E</t>
  </si>
  <si>
    <t>发送恶意指令：无人机可能被发送恶意控制指令（如飞控指令）或任务指令（如航线变更），导致飞行偏离、任务中断或设备失控；
产品影响：直接影响飞行安全和任务连续性。</t>
  </si>
  <si>
    <t>攻击者在机场与无人机的无线链路上插入、伪造、篡改或阻断控制报文或任务报文。</t>
  </si>
  <si>
    <t>攻击者 &gt; SDR/LTE 无线链路 &gt; 无人机通信模块 &gt; 飞控/任务执行模块</t>
  </si>
  <si>
    <t>network</t>
  </si>
  <si>
    <t>恶意控制或任务指令一旦被无人机接受，可能直接引发航线偏离、任务中断甚至失控，对飞行安全和任务连续性造成直接影响。</t>
  </si>
  <si>
    <t>若链路缺少有效的双向认证、会话绑定和报文完整性保护，攻击者可在相似场景下重复伪造或篡改控制报文。</t>
  </si>
  <si>
    <t>需要具备无线接入条件并能够分析、构造控制报文，攻击门槛中等，但对具备无线攻击能力的攻击者可行。</t>
  </si>
  <si>
    <t>通常直接影响当前飞行任务对应的无人机及操作方，在同类部署环境下也可能波及多架设备。</t>
  </si>
  <si>
    <t>无线控制链路和控制报文属于高价值攻击面，攻击者可通过监听、协议分析和行为观察识别利用路径。</t>
  </si>
  <si>
    <t>High</t>
  </si>
  <si>
    <t>N</t>
  </si>
  <si>
    <t>Mitigation</t>
  </si>
  <si>
    <t>保障资产的授权性、完整性、可用性</t>
  </si>
  <si>
    <t>CSR-001, CSR-002, CSR-003, CSR-004</t>
  </si>
  <si>
    <t>CSR-001. 系统应对控制链路实施设备双向身份认证和会话密钥协商。
CSR-002. 系统应对控制报文实施完整性保护并校验来源合法性。
CSR-003. 系统应仅接受与已绑定设备及合法会话关联的控制指令。
CSR-004. 系统应在链路鉴权失败、完整性校验失败或链路异常时进入安全失效模式并拒绝执行未验证指令。</t>
  </si>
  <si>
    <t>实施双向认证、报文完整性校验和安全失效后，未授权指令大多会在进入飞控前被拒绝，残余损害明显下降。</t>
  </si>
  <si>
    <t>攻击者需同时突破设备身份认证、会话校验和完整性保护，难以稳定、重复地注入恶意指令。</t>
  </si>
  <si>
    <t>伪造有效控制报文需要获取合法凭据或破坏会话密钥与校验机制，攻击复杂度显著提升。</t>
  </si>
  <si>
    <t>残余风险主要集中于单次会话或单台设备，难以再轻易扩展为大范围影响。</t>
  </si>
  <si>
    <t>无线接口仍然可见，但在鉴权、完整性和异常联动保护下，攻击路径虽可识别却较难转化为有效利用。</t>
  </si>
  <si>
    <t>Low</t>
  </si>
  <si>
    <t>无线环境下仍存在干扰可能，但通过认证、完整性和安全失败策略可将主要风险降为中低。</t>
  </si>
  <si>
    <t>Annex I Part I (2)(d), (2)(f)</t>
  </si>
  <si>
    <t>d: 通过适当的控制机制（包括但不限于身份验证、身份或访问管理系统）确保防止未经授权访问，并报告可能的未经授权访问;
f: 保护存储、传输或其他处理数据（个人或其他）、命令、程序及配置的完整性，防止未经用户授权的任何操作或修改，并报告损坏情况;</t>
  </si>
  <si>
    <t>机场和无人机的通信</t>
  </si>
  <si>
    <t xml:space="preserve">机场与无人机之间的任务/控制报文可能被重放
</t>
  </si>
  <si>
    <t>设备运行状态</t>
  </si>
  <si>
    <t>重放攻击：历史指令被捕获并在相同或不同任务会话中重新注入，导致无人机重复执行历史指令（如重复起飞、返航、拍照等）；产品影响：任务行为不可预测。</t>
  </si>
  <si>
    <t>攻击者捕获曾经合法的链路报文，并在后续任务中重新注入，使设备重复执行旧命令。</t>
  </si>
  <si>
    <t>攻击者 &gt; 无线监听/中继 &gt; SDR/LTE 链路 &gt; 无人机命令接收模块</t>
  </si>
  <si>
    <t>重放历史控制指令可能导致重复起飞、返航或拍照等异常动作，直接扰乱任务执行并影响飞行行为可预测性。</t>
  </si>
  <si>
    <t>只要攻击者能够提前捕获合法报文且链路缺少防重放机制，就可在后续会话中重复注入相同历史指令。</t>
  </si>
  <si>
    <t>需要具备无线监听和报文重注入能力，技术门槛适中，不需要特别复杂的漏洞利用链。</t>
  </si>
  <si>
    <t>通常影响当前会话或单台无人机的任务行为，影响范围相对有限。</t>
  </si>
  <si>
    <t>通过监听链路行为和观察设备对重复报文的响应，攻击者较容易判断系统是否缺少防重放保护。</t>
  </si>
  <si>
    <t>Medium</t>
  </si>
  <si>
    <t>保障资产的真实性、完整性、不可抵赖性</t>
  </si>
  <si>
    <t>CSR-005, CSR-006, CSR-007, CSR-008</t>
  </si>
  <si>
    <t>CSR-005. 系统应为每次控制会话分配唯一会话标识。
CSR-006. 系统应为关键控制报文使用序列号、时间戳或随机数并进行防重放校验。
CSR-007. 系统应拒绝重复、过期或乱序的关键控制报文。
CSR-008. 系统应记录关键控制操作与重放告警的防篡改审计日志。</t>
  </si>
  <si>
    <t>在引入会话标识、时间戳或序列号校验后，历史指令通常会被直接拒绝，残余影响主要表现为有限的异常尝试。</t>
  </si>
  <si>
    <t>缺少当前有效会话上下文的旧报文难以再次生效，攻击者难以重复实现同样的重放效果。</t>
  </si>
  <si>
    <t>攻击者需绕过报文时序、唯一性和有效期校验，利用条件显著收紧。</t>
  </si>
  <si>
    <t>即便存在残余风险，也多局限于个别设备或单次会话，不易形成大范围影响。</t>
  </si>
  <si>
    <t>防重放机制投入后，攻击者难以再通过简单观察确认可利用窗口，攻击可发现性降低。</t>
  </si>
  <si>
    <t>通过序列号、时间戳和重复包拒绝机制，重放类威胁可以有效降至低风险。</t>
  </si>
  <si>
    <t>Annex I Part I (2)(f)</t>
  </si>
  <si>
    <t>保护存储、传输或其他处理数据（个人或其他）、命令、程序及配置的完整性，防止未经用户授权的任何操作或修改，并报告损坏情况;</t>
  </si>
  <si>
    <t>无人机和地面控制端通信</t>
  </si>
  <si>
    <t>使用地面控制端控制无人机飞行姿态</t>
  </si>
  <si>
    <t>核心飞控功能</t>
  </si>
  <si>
    <t>用户影响：攻击者利用SDR/LTE子系统漏洞（如协议栈、图传服务）获取控制权，通过AP与CP之间的内部通信接口（如串口、共享内存、IPC）注入异常指令或篡改飞控状态，导致飞行异常或任务中断；产品影响：系统边界被突破，飞行安全和系统可信性直接受损。</t>
  </si>
  <si>
    <t>攻击者首先利用 SDR/LTE 协议栈、图传服务或通信芯片 RTOS 漏洞取得子系统控制权，再通过指令注入漏洞、暴露服务漏洞或内部接口薄弱点入侵 AP，最终影响 CP/飞控执行逻辑，触发飞行异常或故障。</t>
  </si>
  <si>
    <t>攻击者 -&gt; SDR/LTE -&gt; AP(Linux/Yocto) -&gt; CP(RTOS)</t>
  </si>
  <si>
    <t>通信子系统被攻陷后可跨域影响 AP/CP 与飞控逻辑，可能造成飞行异常、任务中断和系统可信边界失守，损害后果严重。</t>
  </si>
  <si>
    <t>该攻击依赖通信组件存在可利用漏洞及后续横向移动路径，通常针对相同版本和架构可重复实施，但稳定性受环境影响。</t>
  </si>
  <si>
    <t>需要具备漏洞利用、通信协议分析及跨域渗透能力，攻击难度较高但对具备能力的攻击者仍可实现。</t>
  </si>
  <si>
    <t>若同型号设备共享相同的 SDR/LTE 固件、协议栈和接口架构，攻击可波及一批无人机及其相关用户。</t>
  </si>
  <si>
    <t>暴露的通信协议栈、图传服务和跨域接口是重点攻击面，攻击者可结合版本信息与公开漏洞开展分析。</t>
  </si>
  <si>
    <t>保障资产的完整性、真实性、授权性、可用性、不可抵赖性</t>
  </si>
  <si>
    <t>CSR-009, CSR-010, CSR-011, CSR-012</t>
  </si>
  <si>
    <t>CSR-009. 系统应对 SDR/LTE 固件、协议栈和图传处理组件实施安全加固与漏洞治理。
CSR-010. 系统应对 SDR/LTE、AP、CP 之间的接口实施最小权限、访问控制和隔离。
CSR-011. 系统应对来自通信模块的输入执行严格校验和协议一致性检查。
CSR-012. 系统应检测并告警异常控制指令、异常频率和异常行为模式。</t>
  </si>
  <si>
    <t>通过组件加固、接口隔离、输入校验和异常检测后，即使通信侧受攻击，危害也更难直接扩散到飞控核心域。</t>
  </si>
  <si>
    <t>攻击链需要连续突破通信组件、域间隔离和接口校验，成功路径变长，稳定复现难度明显上升。</t>
  </si>
  <si>
    <t>虽然攻击者仍可尝试利用暴露的通信面，但还需跨越更多防护层，利用成本保持在较高水平。</t>
  </si>
  <si>
    <t>在隔离和最小权限生效后，残余影响更可能局限于特定版本、特定组件或部分设备，而非整批机群。</t>
  </si>
  <si>
    <t>通信组件仍对外暴露，攻击面并未完全消失，但有效漏洞链和横向移动路径更难被直接确认和利用。</t>
  </si>
  <si>
    <t>远程攻击入口仍然存在，但通过持续审计、接口隔离和指令注入异常检测，可显著降低被利用概率和攻击成功后的影响范围。</t>
  </si>
  <si>
    <t>Annex I Part I (2)(j), (2)(k)</t>
  </si>
  <si>
    <t>j: 设计、开发和生产以限制攻击面，包括外部接口;
k: 设计、开发和生产，以利用适当的利用缓解机制和技术来减少事件的影响;</t>
  </si>
  <si>
    <t>用户影响：攻击者利用SDR/LTE模块与飞控之间的直连通信通道直接向飞控接口注入异常控制指令或伪造报文，导致飞行姿态异常、控制失效或飞机故障；产品影响：飞控实时性和安全性被直接破坏。</t>
  </si>
  <si>
    <t>攻击者控制 SDR/LTE 子系统后，不再经 AP 进行完整校验，而是直接向 CP/飞控接口发送伪造指令、异常参数或异常状态报文，造成飞控异常行为或故障。</t>
  </si>
  <si>
    <t>攻击者 -&gt; SDR/LTE -&gt; 直接打到 CP/飞控接口</t>
  </si>
  <si>
    <t>攻击者若能直接向飞控接口注入伪造报文，可能立即影响姿态控制和安全策略执行，对飞控实时性和安全性构成直接威胁。</t>
  </si>
  <si>
    <t>攻击依赖 SDR/LTE 到飞控的直连路径及其校验薄弱点，在相同接口设计和版本条件下具有一定重复实施可能。</t>
  </si>
  <si>
    <t>需要先控制通信侧并理解飞控接口协议、参数和状态机，攻击门槛较高但不属于不可实现。</t>
  </si>
  <si>
    <t>通常影响采用相同直连接口架构的设备群体，既可能作用于单机，也可能扩展到同类机型。</t>
  </si>
  <si>
    <t>直连接口虽然不一定公开文档化，但可通过固件分析、调试流量和系统架构逆向识别其存在与调用方式。</t>
  </si>
  <si>
    <t>CSR-013, CSR-014, CSR-015, CSR-016</t>
  </si>
  <si>
    <t>CSR-013. 系统应对飞控关键接口实施源认证、权限校验和时序校验。
CSR-014. 系统应对飞控关键参数、状态切换和命令频率实施范围与状态一致性校验。
CSR-015. 系统应检测并阻断异常飞控指令、异常模式和异常时序行为。
CSR-016. 系统应对 SDR/LTE 到飞控的高风险直连接口实施协议约束和最小暴露面控制。</t>
  </si>
  <si>
    <t>在飞控接口实施源认证、状态校验和异常阻断后，异常报文即便到达接口也更难造成高危后果，损害程度下降。</t>
  </si>
  <si>
    <t>攻击者需同步绕过来源校验、时序约束和状态一致性检查，直接注入达到同样效果的可重复性明显降低。</t>
  </si>
  <si>
    <t>攻击仍需较强的协议理解和前置控制能力，且新增校验会进一步抬高构造有效恶意报文的难度。</t>
  </si>
  <si>
    <t>残余风险主要保留在采用相同高风险接口设计的有限设备范围内，不易无差别扩散。</t>
  </si>
  <si>
    <t>接口存在性仍可能被逆向识别，但在协议约束和最小暴露面控制后，可被转化为有效攻击的机会明显减少。</t>
  </si>
  <si>
    <t>通过接口鉴权、状态校验和异常检测，可将直接注入导致飞控故障的风险显著降低，但仍需保持持续监测。</t>
  </si>
  <si>
    <t>维护人员通过 USB/串口/以太网进行诊断、配置、恢复。</t>
  </si>
  <si>
    <t>维护接口、诊断权限、配置参数</t>
  </si>
  <si>
    <t>攻击者通过默认开启或未受保护的本地维护接口、调试口或默认配置获取未授权访问能力，修改安全关键配置、执行维护操作或导出机载数据，可能导致飞行控制异常或设备被接管。</t>
  </si>
  <si>
    <t>攻击者在接触无人机后，通过 USB/串口/以太网维护接口、调试口或恢复入口接入系统；若接口默认开放、鉴权不足或维护模式启用条件过弱，可绕过正常控制链路直接进入维护能力范围，执行参数修改、配置变更、数据导出或敏感操作。</t>
  </si>
  <si>
    <t>攻击者 -&gt; 本地维护接口/调试口/恢复入口 -&gt; AP/维护服务 -&gt; 配置与诊断能力 -&gt; 飞控相关功能</t>
  </si>
  <si>
    <t>local/physical</t>
  </si>
  <si>
    <t>本地维护接口一旦被滥用，可能直接改变安全关键参数、破坏系统受控状态，造成飞行异常、功能失效或敏感数据泄露。</t>
  </si>
  <si>
    <t>需要接触设备或进入受控维护场景，但在接口暴露或缺省配置不安全时可重复实施。</t>
  </si>
  <si>
    <t>需要一定设备接触和维护知识，但攻击门槛通常低于深度漏洞利用。</t>
  </si>
  <si>
    <t>通常影响单台无人机或单次维护对象。</t>
  </si>
  <si>
    <t>维护接口、调试口和默认配置属于常见攻击面，较容易被识别和尝试。</t>
  </si>
  <si>
    <t>保护本地维护接口的鉴权、授权和最小暴露面，避免未授权维护能力影响无人机安全运行。</t>
  </si>
  <si>
    <t>CSR-017, CSR-018, CSR-019, CSR-020</t>
  </si>
  <si>
    <t>CSR-017. 系统应默认关闭本地维护接口，仅在受控条件下限时启用。
CSR-018. 系统应对维护接口实施强身份认证和基于角色的授权控制。
CSR-019. 系统应关闭或受控保护量产状态下的调试口和恢复入口。
CSR-020. 系统应对维护登录、参数修改、配置导出和恢复操作记录防篡改审计日志。</t>
  </si>
  <si>
    <t>实施接口关闭、强鉴权和受控启用后，本地维护攻击造成严重损害的概率下降。</t>
  </si>
  <si>
    <t>攻击者需要突破更多物理和逻辑限制，重现难度提高。</t>
  </si>
  <si>
    <t>默认关闭、最小权限和调试口防护会显著提升攻击门槛。</t>
  </si>
  <si>
    <t>残余风险仍主要局限于单台设备。</t>
  </si>
  <si>
    <t>受控接口和审计机制降低了攻击面的可利用性和可见性。</t>
  </si>
  <si>
    <t>通过关闭默认维护入口、强化鉴权授权、限制维护模式和补充审计，可将未授权本地维护风险降低到可接受水平。</t>
  </si>
  <si>
    <t>Annex I Part I (2)(b), (2)(d), (2)(i)</t>
  </si>
  <si>
    <t>b: 除非制造商与企业用户就带有数字元素的定制产品（包括可将产品重置至原始状态）另有约定，否则必须以默认安全配置在市场上提供;
d: 通过适当的控制机制（包括但不限于身份验证、身份或访问管理系统）确保防止未经授权访问，并报告可能的未经授权访问;
i: 最大限度减少产品本身或互联设备对其他设备或网络服务可用性的负面影响;</t>
  </si>
  <si>
    <t>固件升级与安全启动</t>
  </si>
  <si>
    <t>无人机加载固件、启动镜像和恢复镜像。</t>
  </si>
  <si>
    <t>固件镜像、启动链、版本状态</t>
  </si>
  <si>
    <t>攻击者通过篡改升级包、加载未签名镜像或回滚到旧版本固件，破坏启动链和运行环境完整性，可能导致恶意代码运行、飞控逻辑被改写或安全机制失效。</t>
  </si>
  <si>
    <t>攻击者在升级、恢复或启动过程中替换镜像、注入恶意固件、回滚到旧版本固件、伪造版本信息或利用缺失的签名与版本校验，使无人机加载未经授权的系统组件；恶意固件可长期驻留并影响后续控制、数据处理和安全保护功能。</t>
  </si>
  <si>
    <t>攻击者 -&gt; 升级包/恢复镜像/启动介质 -&gt; 启动链与版本校验 -&gt; AP/CP/飞控运行环境</t>
  </si>
  <si>
    <t>local/network</t>
  </si>
  <si>
    <t>恶意固件或失效的安全启动会直接破坏无人机可信运行基础，可能造成持续性接管、飞控异常和安全功能失效。</t>
  </si>
  <si>
    <t>需要进入升级、恢复或启动链路，但在缺少签名校验和防回滚保护时可稳定复现。</t>
  </si>
  <si>
    <t>通常需要较强的固件分析、构造或系统利用能力，攻击复杂度较高。</t>
  </si>
  <si>
    <t>同批次设备若共享升级流程或镜像源，可能影响多台无人机。</t>
  </si>
  <si>
    <t>升级链、安全启动和版本控制是高价值目标，攻击思路较明确。</t>
  </si>
  <si>
    <t>保护启动链、升级链和版本完整性，防止未授权镜像运行或旧版本回滚。</t>
  </si>
  <si>
    <t>CSR-021, CSR-022, CSR-023, CSR-024</t>
  </si>
  <si>
    <t>CSR-021. 系统应对启动镜像、恢复镜像和升级包执行数字签名与完整性校验。
CSR-022. 系统应实施防回滚机制，拒绝安装低于安全基线版本的固件。
CSR-023. 系统应校验升级与恢复镜像的来源、版本状态和设备适配关系，并提供安全回退。
CSR-024. 系统应记录启动链关键事件、升级结果和版本变化并支持审计。</t>
  </si>
  <si>
    <t>签名校验、防回滚和安全回退会显著降低恶意镜像成功运行后的损害范围。</t>
  </si>
  <si>
    <t>攻击者在升级和启动链上稳定复现攻击将更加困难。</t>
  </si>
  <si>
    <t>固件攻击仍需要较强能力，但可信启动和升级保护会提高利用成本。</t>
  </si>
  <si>
    <t>在控制镜像源和版本策略后，单次事件影响范围更可控。</t>
  </si>
  <si>
    <t>可信升级和审计机制降低了攻击路径暴露后的有效利用概率。</t>
  </si>
  <si>
    <t>通过可信启动、签名校验、防回滚和升级审计，可显著降低恶意固件长期驻留和破坏飞控可信基础的风险。</t>
  </si>
  <si>
    <t>Annex I Part I (2)(c),(2)(f)</t>
  </si>
  <si>
    <t>c: 确保漏洞可以通过安全更新解决，包括在适当时间内安装的自动安全更新，这些更新已作为默认设置启用，配备清晰易用的退出机制，通过通知用户可用更新以及暂时推迟的选项;
f: 保护存储、传输或其他处理数据（个人或其他）、命令、程序及配置的完整性，防止未经用户授权的任何操作或修改，并报告损坏情况;</t>
  </si>
  <si>
    <t>固件升级与漏洞修复</t>
  </si>
  <si>
    <t>无人机通过远程或本地方式接收并安装安全更新</t>
  </si>
  <si>
    <t>安全更新机制、自动更新配置</t>
  </si>
  <si>
    <t>D</t>
  </si>
  <si>
    <t>安全更新机制缺失、响应延迟或自动更新配置不当，导致已知漏洞无法及时修复，或不合时宜的强制更新干扰飞行任务并引发可用性中断。用户影响：影响无人机的飞行可用性</t>
  </si>
  <si>
    <t>攻击者利用未及时修复的已知漏洞（这些漏洞本应有安全更新可用）发起攻击；或制造商为满足合规要求实施强制自动更新机制，但未提供充分的用户通知和退出控制，造成更新与正在执行的任务冲突（如飞行中强制重启），导致任务中断。</t>
  </si>
  <si>
    <t>安全响应流程缺失/自动更新策略设计缺陷 → 无人机未能获取或及时安装安全补丁 → 无人机存在可利用漏洞 或 不合时宜的自动更新触发 → 飞行任务中断</t>
  </si>
  <si>
    <t>主要影响产品的长期安全可用性，不直接影响上市时的飞行安全</t>
  </si>
  <si>
    <t>已知漏洞可被批量扫描利用</t>
  </si>
  <si>
    <t>利用已知漏洞的攻击工具相对成熟，门槛不高</t>
  </si>
  <si>
    <t>相同漏洞可影响批量部署的设备</t>
  </si>
  <si>
    <t>漏洞公开后，攻击者可识别未更新的设备</t>
  </si>
  <si>
    <t>保障安全更新的及时性、可靠性与可用性</t>
  </si>
  <si>
    <t>建立并维护产品生命周期内的安全更新响应机制，对已知漏洞在合理时限内提供安全更新；系统应支持自动安全更新功能，须在首次启动时明确提示用户并提供清晰易懂的退出选项（opt-out）。</t>
  </si>
  <si>
    <t>无人机可及时更新，且不影响可用性</t>
  </si>
  <si>
    <t>安全更新机制正常，难以重复攻击</t>
  </si>
  <si>
    <t>攻击者无法通过已知漏洞攻击无人机</t>
  </si>
  <si>
    <t>仅能影响部分未及时更新的无人机</t>
  </si>
  <si>
    <t>无人机都更新到最新版本，难以利用已知漏洞攻击</t>
  </si>
  <si>
    <t>通过自动更新机制可确保无人机处于最新版本，避免已知漏洞攻击</t>
  </si>
  <si>
    <t>Annex I Part I (2)(c)</t>
  </si>
  <si>
    <t>确保漏洞可以通过安全更新解决，包括在适当时间内安装的自动安全更新，这些更新已作为默认设置启用，配备清晰易用的退出机制，通过通知用户可用更新以及暂时推迟的选项;</t>
  </si>
  <si>
    <t>无人机的数据回传与存储</t>
  </si>
  <si>
    <t>无人机采集图像、遥测、日志等敏感数据，通过SDR/LTE链路回传至机场/云端，并在机载存储卡中缓存。</t>
  </si>
  <si>
    <t>媒体流（视频/图像）、遥测数据、日志文件、配置文件</t>
  </si>
  <si>
    <t>I/T</t>
  </si>
  <si>
    <t>无人机采集的巡检图像、遥测、日志等敏感数据在无线链路或本地存储中被窃取或篡改，导致业务敏感信息泄露、分析结论错误、取证失真。</t>
  </si>
  <si>
    <t>攻击者监听SDR/LTE链路、访问机载存储卡（如拔卡读取）、导出日志或利用未加密传输，获取巡检图像、飞行路径、设备配置等敏感信息；或篡改数据后回传，误导云端决策。</t>
  </si>
  <si>
    <t>攻击者 → 无线监听/物理接触存储卡/调试接口 → 数据链路或本地存储 → 明文数据获取/篡改</t>
  </si>
  <si>
    <t>local / network</t>
  </si>
  <si>
    <t>主要影响数据机密性和完整性，不直接影响飞行动作，但可造成合规风险和误判</t>
  </si>
  <si>
    <t>若加密和访问控制不足，可重复监听或导出</t>
  </si>
  <si>
    <t>需要具备一定无线监听或物理接触条件</t>
  </si>
  <si>
    <t>通常影响单台无人机或单个任务数据集合</t>
  </si>
  <si>
    <t>数据接口和存储介质是常见攻击面</t>
  </si>
  <si>
    <t>保护无人机存储和回传数据的机密性和完整性</t>
  </si>
  <si>
    <t>系统应对无线回传数据实施加密和校验保护，并对机载存储卡中的敏感数据实施加密存储和访问控制。</t>
  </si>
  <si>
    <t>对存储和传输的数据加密和校验保护可显著降低读取数据后的影响</t>
  </si>
  <si>
    <t>攻击者窃取或篡改数据更加困难</t>
  </si>
  <si>
    <t>攻击者需要破解加密和校验算法，显著提高难度</t>
  </si>
  <si>
    <t>所有无人机都部署足够强度的加密和校验算法</t>
  </si>
  <si>
    <t>难以直接攻击强度足够的加密和校验算法</t>
  </si>
  <si>
    <t>通过链路加密、存储加密和导出审计，可显著降低数据泄露和篡改风险。</t>
  </si>
  <si>
    <t>Annex I Part I (2)(e)</t>
  </si>
  <si>
    <t>保护存储、传输或其他处理数据的机密性，无论是个人还是其他，例如通过最先进机制加密静态或传输中的相关数据，以及使用其他技术手段;</t>
  </si>
  <si>
    <t>I</t>
  </si>
  <si>
    <t xml:space="preserve">	攻击者获取无人机SD卡后，通过暴力破解用户设置的弱密码，解密媒体数据，导致巡检图像、敏感场景信息泄露。产品影响：媒体数据泄露，影响数据的机密性</t>
  </si>
  <si>
    <t>攻击者物理获取无人机SD卡（设备丢失、被盗或维护后未清除），尝试对加密媒体文件进行离线暴力破解。若用户设置的密码强度不足（如简单数字密码），攻击者可在可接受时间内破解并解密数据。</t>
  </si>
  <si>
    <t>攻击者 → 物理获取SD卡 → 离线暴力破解密码 → 解密媒体数据 → 敏感信息泄露</t>
  </si>
  <si>
    <t>local / physical</t>
  </si>
  <si>
    <t>泄露巡检图像、作业场景等敏感业务数据</t>
  </si>
  <si>
    <t>若密码弱，攻击可重复实施于多张SD卡</t>
  </si>
  <si>
    <t>需要一定计算资源和密码破解工具，门槛中等</t>
  </si>
  <si>
    <t>数据局限于特定SD卡</t>
  </si>
  <si>
    <t>加密机制已知，攻击者可识别加密文件格式</t>
  </si>
  <si>
    <t>Mitigation
Transfer</t>
  </si>
  <si>
    <t>保障无人机媒体数据的机密性</t>
  </si>
  <si>
    <t>系统应强制要求用户设置强密码策略（如最小长度8位、包含大小写字母+数字+特殊字符），并支持渐进式延迟或失败锁定机制。同时，在产品文档中明确告知用户弱密码的风险。</t>
  </si>
  <si>
    <t>设置强密码和密码保护机制后，攻击者难以破译密码获取敏感数据</t>
  </si>
  <si>
    <t>攻击者窃取数据更加困难</t>
  </si>
  <si>
    <t>无人机防护不影响攻击条件，但密码保护机制可使攻击更困难</t>
  </si>
  <si>
    <t>所有无人机都部署了密码保护策略</t>
  </si>
  <si>
    <t>难以绕过密码保护机制</t>
  </si>
  <si>
    <t>强密码策略可显著延长暴力破解时间至不可接受范围</t>
  </si>
  <si>
    <t>系统收集超出任务必需的数据范围，或未提供安全、彻底的数据删除机制，导致用户隐私泄露、合规风险或在设备转售/退役后数据残留。</t>
  </si>
  <si>
    <t>制造商设计的无人机收集超过预期使用范围的数据（如持续采集非必要的环境音频、过度精确的位置轨迹）；或用户在转让/处置无人机时，未能通过简单、安全的方式彻底删除设备上的所有个人数据，导致后续持有者可恢复前用户的敏感信息。</t>
  </si>
  <si>
    <t xml:space="preserve">	过度数据收集/数据删除机制缺失或实现不安全 → 数据残留或超出收集范围 → 用户隐私泄露/数据被未授权恢复</t>
  </si>
  <si>
    <t>不直接损害飞行安全，但会导致严重的隐私合规问题</t>
  </si>
  <si>
    <t>可在多台设备上重复发现数据残留</t>
  </si>
  <si>
    <t>简单的数据恢复工具即可操作</t>
  </si>
  <si>
    <t>通常影响单个设备的前用户</t>
  </si>
  <si>
    <t>攻击者可在二手市场获取设备后通过常规手段探查</t>
  </si>
  <si>
    <t>保障无人机存储数据的机密性</t>
  </si>
  <si>
    <t>系统应遵循数据AB12:AH12最小化原则，仅收集与产品预期用途必要、相关且有限的数据；应提供安全、简单、彻底的“恢复出厂设置/清除所有数据”功能，确保用户数据（包括但不限于飞行日志、账户信息、配置文件和媒体数据）不可恢复。</t>
  </si>
  <si>
    <t>规范操作后不会引发数据泄露</t>
  </si>
  <si>
    <t>规范操作后难以获取数据</t>
  </si>
  <si>
    <t>规范操作后旧无人机不存在泄露数据</t>
  </si>
  <si>
    <t>仅影响部分未及时清除数据的无人机</t>
  </si>
  <si>
    <t>规范操作后数据被清除，无法读取数据</t>
  </si>
  <si>
    <t>通过设计审查落实数据最小化，通过安全删除机制（如多次覆写或加密销毁密钥）确保数据无法恢复。</t>
  </si>
  <si>
    <t>Annex I Part I (2)(g), (2)(m)</t>
  </si>
  <si>
    <t>g: 仅处理足够、相关且仅限于与产品预期目的相关的数据，包括个人或其他数据（数据最小化）;
m: 为用户提供安全且轻松地永久删除所有数据和设置的可能性，并在这些数据可传输到其他产品或系统时，确保此过程安全。</t>
  </si>
  <si>
    <t>机场通过 SDR/LTE 无线链路向无人机转发控制指令和任务信息</t>
  </si>
  <si>
    <t>无线通信链路、飞控可用性</t>
  </si>
  <si>
    <t>T/D</t>
  </si>
  <si>
    <t>攻击者向无人机无线链路发送畸形或不符合协议规范的数据包，导致通信模块、协议栈或飞控解析逻辑崩溃、内存损坏或进入不可恢复状态，进而造成无人机通信中断、任务终止、失控或系统重启。</t>
  </si>
  <si>
    <t>攻击者利用 SDR 设备或自定义发射器，向无人机的 SDR/LTE 接收频段发送畸形的 MAC 帧、网络层报文或应用层协议字段（如长度字段错误、校验和错误、类型非法、格式异常等）。若无人机通信协议栈未实现严格的输入校验，畸形包可能触发缓冲区溢出、空指针解引用或无限循环，导致通信服务进程崩溃（无法再接收合法指令）或飞控任务异常中断。</t>
  </si>
  <si>
    <t>攻击者 → 无线发射器 → SDR/LTE 频段 → 无人机通信模块接收 → 协议解析器 → 未校验畸形字段 → 内存错误/进程崩溃 → 通信中断/飞控异常</t>
  </si>
  <si>
    <t>直接破坏通信可用性，甚至可能造成飞控系统不稳定</t>
  </si>
  <si>
    <t>若协议解析器存在漏洞，攻击可批量复现</t>
  </si>
  <si>
    <t>使用 HackRF、LimeSDR 等设备可发射自定义波形</t>
  </si>
  <si>
    <t>无线攻击范围有限</t>
  </si>
  <si>
    <t>攻击者需先分析协议格式</t>
  </si>
  <si>
    <t>保障无人机飞控功能的完整性和可用性</t>
  </si>
  <si>
    <t>系统应对所有无线接收的报文执行严格的输入校验和协议一致性检查，包括但不限于长度、校验和、类型范围、状态机合法性；关键解析模块应具备内存安全防护（如边界检查、使用安全语言或沙箱）；异常报文应被记录并丢弃，不应导致进程崩溃或系统挂起。建议在开发阶段对通信协议进行模糊测试（Fuzzing）以发现解析漏洞。</t>
  </si>
  <si>
    <t>仍有可能造成攻击风险，但可控</t>
  </si>
  <si>
    <t>大部分畸形包被过滤，难以重复攻击</t>
  </si>
  <si>
    <t>需要的设备相同，但需要重新构造数据包</t>
  </si>
  <si>
    <t>无人机保有畸形包过滤能力</t>
  </si>
  <si>
    <t>攻击者需要分析协议格式和畸形包过滤机制</t>
  </si>
  <si>
    <t>通过严格的输入校验、内存安全防护和模糊测试，可显著降低畸形数据包导致系统崩溃的风险；但复杂协议仍可能存在未知解析漏洞。</t>
  </si>
  <si>
    <t>Annex I Part I (2)(h), (2)(k)</t>
  </si>
  <si>
    <t>h: 保护关键和基本功能的可用性，即使在事件发生后，也包括通过对拒绝服务攻击的韧性和缓解措施;
k: 设计、开发和生产，以利用适当的利用缓解机制和技术来减少事件的影响;</t>
  </si>
  <si>
    <t>攻击者对无人机与机场之间的 SDR/LTE 无线链路实施干扰、信号阻塞或协议级拒绝服务攻击，导致无人机无法接收控制指令、丢失实时图传或无法上传遥测数据，造成飞行失控、任务中断或触发不安全状态（如强制返航或坠毁）。</t>
  </si>
  <si>
    <t>攻击者在无人机飞行期间，使用大功率同频干扰设备、信号发生器或协议漏洞利用工具，持续向 SDR/LTE 频段发送噪声或异常帧，使无人机通信模块无法正常解析合法控制报文；或在链路层发起连接耗尽攻击，导致机场与无人机的控制会话中断。无人机在长时间丢失控制指令后可能触发预设安全行为（如悬停超时后自动返航），但若返航路径被阻塞或高度不足，仍可能导致碰撞或任务失败。</t>
  </si>
  <si>
    <t>攻击者 → 无线干扰设备/协议攻击工具 → SDR/LTE 无线频段 → 无人机通信模块 → 飞控指令接收中断 → 飞行失控/任务中断</t>
  </si>
  <si>
    <t>直接破坏飞行控制链路的可用性，可能造成设备损坏或人员伤害</t>
  </si>
  <si>
    <t>使用市售干扰设备即可复现</t>
  </si>
  <si>
    <t xml:space="preserve">	专用干扰设备可购买或自制</t>
  </si>
  <si>
    <t>干扰范围有限</t>
  </si>
  <si>
    <t>SDR/LTE 频段公开或易探测</t>
  </si>
  <si>
    <t>保障无人机飞控功能的可用性</t>
  </si>
  <si>
    <t>系统应具备无线链路的抗干扰和拒绝服务缓解能力，包括但不限于：自适应跳频、动态功率控制、冗余通信路径（如 4G 备份链路）、链路健康监测与超时安全降级（如信号丢失后自动执行预设安全行为：悬停、返航或降落）。</t>
  </si>
  <si>
    <t>仍存在拒绝服务攻击风险，但大多可控</t>
  </si>
  <si>
    <t>如需要实现之前的效果需要更强大的干扰设备</t>
  </si>
  <si>
    <t xml:space="preserve">	专用干扰设备仍可购买或自制</t>
  </si>
  <si>
    <t>无人机保有拒绝服务缓解能力</t>
  </si>
  <si>
    <t>需要更强大的拒绝服务攻击能力，资料不公开</t>
  </si>
  <si>
    <t>通过跳频扩频、4G 冗余链路和链路超时安全策略，可显著降低纯射频干扰导致失控的风险；但针对协议级或高功率阻塞攻击仍有残余风险。</t>
  </si>
  <si>
    <t>Annex I Part I (2)(h)</t>
  </si>
  <si>
    <t>保护关键和基本功能的可用性，即使在事件发生后，也包括通过对拒绝服务攻击的韧性和缓解措施;</t>
  </si>
  <si>
    <t>安全启动密钥、调试接口、物理外壳、存储芯片</t>
  </si>
  <si>
    <t>S/T/I/E</t>
  </si>
  <si>
    <t>无人机物理接口如果没有防篡改机制，可能通过物理接触、拆解设备、短接接口、读取存储芯片等方式，绕过安全启动验证、调试保护或密钥保护，获取设备最高权限或植入恶意固件；产品影响：导致无人机存储信息被窃取和篡改、攻击者仿冒管理员获得最高权限</t>
  </si>
  <si>
    <t>攻击者物理接触无人机后，拆解外壳、短接调试引脚、使用JTAG/SWD读取器或直接替换存储芯片，绕过安全启动和调试口封锁，获取固件、密钥或直接控制系统。</t>
  </si>
  <si>
    <t>攻击者 → 物理接触 → 拆解/短接/芯片读取 → 绕过安全启动/调试保护 → 固件提取/密钥获取/恶意代码植入</t>
  </si>
  <si>
    <t>physical</t>
  </si>
  <si>
    <t>物理攻击可完全破坏设备可信基础</t>
  </si>
  <si>
    <t>需要设备接触和一定硬件技能，但可重复实施</t>
  </si>
  <si>
    <t>需要硬件知识和工具，门槛中等</t>
  </si>
  <si>
    <t>通常影响单台设备</t>
  </si>
  <si>
    <t>物理接口和外壳在接触后可见</t>
  </si>
  <si>
    <t>保障无人机的物理防篡改能力，保护无人机的机密性、完整性、真实性和授权性</t>
  </si>
  <si>
    <t>系统应实施物理防篡改设计（如安全芯片、防拆开关和封条、环氧树脂封装），并对调试接口和存储芯片进行物理保护或加密绑定。</t>
  </si>
  <si>
    <t>物理破解仍可获取芯片，但难以获取最高权限</t>
  </si>
  <si>
    <t>攻击者需要破解物理防护措施和加密绑定，显著提高难度</t>
  </si>
  <si>
    <t>所有无人机都部署了物理防篡改措施和加密保护</t>
  </si>
  <si>
    <t>难以直接绕过物理保护和芯片保护</t>
  </si>
  <si>
    <t>通过物理防拆设计、安全芯片存储密钥、调试接口物理封锁，可显著提高物理攻击门槛。</t>
  </si>
  <si>
    <t>Annex I Part I (2)(j)</t>
  </si>
  <si>
    <t>设计、开发和生产以限制攻击面，包括外部接口;</t>
  </si>
  <si>
    <t>无人机飞行边界控制</t>
  </si>
  <si>
    <t xml:space="preserve">	无人机内置运行边界参数（禁飞区、限高、限速、电子围栏）及GEO Zone数据库，用于合规飞行限制。</t>
  </si>
  <si>
    <t>GEO Zone数据库、禁飞区配置、限高/限速参数、电子围栏配置</t>
  </si>
  <si>
    <t>S/T</t>
  </si>
  <si>
    <t>攻击者篡改无人机内置的运行边界参数或GEO Zone数据库，导致无人机可在禁飞区飞行、突破高度/速度限制、无视电子围栏，造成法规违反、安全隐患或空域事件。
产品影响：无人机飞行逻辑被严重破坏，影响完整性；修改运行边界的权限被获取导致指令来源被仿冒，影响真实性；</t>
  </si>
  <si>
    <t xml:space="preserve">	攻击者通过维护接口、无线注入、升级包替换或固件篡改，修改无人机存储的GEO Zone数据库（如删除禁飞区定义、修改坐标范围）、限高值、限速值或电子围栏配置，使飞行限制功能失效。</t>
  </si>
  <si>
    <t>攻击者 → 维护接口/无线注入/固件篡改 → 边界参数存储区 → 飞行控制逻辑 → 违规飞行</t>
  </si>
  <si>
    <t>local/network/physical</t>
  </si>
  <si>
    <t>导致违规飞行，可能引发安全事故、法律风险</t>
  </si>
  <si>
    <t>若参数未受完整性保护，可重复修改</t>
  </si>
  <si>
    <t>需要一定系统访问权限或固件分析能力</t>
  </si>
  <si>
    <t>通常影响单台设备，但批量篡改可影响多台</t>
  </si>
  <si>
    <t>无人机边界参数是已知功能，攻击者可定位存储位置</t>
  </si>
  <si>
    <t>保障无人机飞行边界数据的完整性和真实性</t>
  </si>
  <si>
    <t>系统应对运行边界参数（含禁飞区、限高、限速、电子围栏、GEO Zone数据库）实施签名校验和完整性保护，防止未授权篡改，并在检测到篡改或签名无效时进入安全限制模式（如默认禁飞）。参数变更应记录审计日志。</t>
  </si>
  <si>
    <t>增加完整性保护后攻击者难以直接篡改运行边界参数</t>
  </si>
  <si>
    <t>攻击者篡改边界参数更困难</t>
  </si>
  <si>
    <t>攻击者需要绕过签名等完整性保护</t>
  </si>
  <si>
    <t>所有无人机的飞行边界参数都增加了完整性认证</t>
  </si>
  <si>
    <t>绕过强度足够的完整性校验算法无公开资料</t>
  </si>
  <si>
    <t>通过参数签名校验、访问控制和变更审计，可显著降低边界参数被篡改后导致的违规飞行风险。</t>
  </si>
  <si>
    <t>安全审计与用户隐私控制</t>
  </si>
  <si>
    <t>产品需通过日志记录安全事件，用于事后分析、合规审查和问题诊断。</t>
  </si>
  <si>
    <t>审计日志功能</t>
  </si>
  <si>
    <t xml:space="preserve">	关键安全事件（如越权访问、配置篡改、漏洞利用）未被记录，或日志内容不完整，导致事后无法准确追溯攻击路径、还原事件过程，影响事件响应、司法取证和合规审查。</t>
  </si>
  <si>
    <t>攻击者利用产品日志记录机制的缺失或不足，在实施攻击后不留痕迹，或仅留下无法关联到具体用户/时点的模糊记录，导致安全团队无法有效响应，也无法满足合规审计对事件可追溯性的要求。</t>
  </si>
  <si>
    <t>攻击者 → 利用漏洞/窃取凭证 → 执行恶意操作（如修改配置、越权访问） → 日志记录缺失/不完整 → 无法被有效追溯</t>
  </si>
  <si>
    <t>network/local/physical</t>
  </si>
  <si>
    <t>主要影响事后审计、取证和事件响应能力，不直接导致数据泄露或系统破坏，但会极大削弱对安全事件的可见性。</t>
  </si>
  <si>
    <t>日志机制缺失是系统性问题，攻击者可在任意攻击活动中稳定复现“无痕”效果。</t>
  </si>
  <si>
    <t>攻击者无需特殊技能，只需确认目标产品的日志策略存在缺口。</t>
  </si>
  <si>
    <t>受影响的是整个系统的安全监控和审计能力，波及所有使用该产品的用户。</t>
  </si>
  <si>
    <t xml:space="preserve">	攻击者可通过简单测试（如执行操作后检查系统响应）推断日志记录情况。</t>
  </si>
  <si>
    <t>保障无人机功能的完整性和不可抵赖性</t>
  </si>
  <si>
    <t>系统应记录所有安全相关事件，包括但不限于：
用户登录（成功/失败）
权限与角色变更
关键配置修改
敏感数据访问（如日志、媒体导出）
异常行为检测（如重放攻击告警、畸形包丢弃）
每条日志应包含：时间戳、主体标识（如用户ID/设备ID）、事件类型、来源（IP/接口）、操作结果。日志应具备防篡改保护（如写一次读多次、远程安全审计服务器）。</t>
  </si>
  <si>
    <t>日志可审计关键安全事件，攻击可溯源</t>
  </si>
  <si>
    <t>日志审计可使攻击留痕</t>
  </si>
  <si>
    <t>日志功能不直接影响攻击方式</t>
  </si>
  <si>
    <t>所有无人机都部署完备的日志机制</t>
  </si>
  <si>
    <t>日志审计功能无法绕过</t>
  </si>
  <si>
    <t>部署完整的日志记录机制后，虽然无法阻止攻击发生，但能显著提高事后追溯和分析的能力。</t>
  </si>
  <si>
    <t>Annex I Part I (2)(l)</t>
  </si>
  <si>
    <t>通过记录和监控相关内部活动（包括访问或修改数据、服务或功能）来提供安全相关信息，并为用户提供退出机制;</t>
  </si>
  <si>
    <t>系统强制开启安全监控（如操作录制、频繁日志上传）但未提供有效退出机制，导致用户隐私担忧、合规风险（如GDPR）或因资源消耗引发用户体验问题，甚至导致部分用户通过非官方手段禁用监控。</t>
  </si>
  <si>
    <t>制造商为满足合规要求实施了安全监控功能，但未向用户提供清晰、便捷的退出选择。用户可能因此感到个人操作被持续监视，引发隐私顾虑。若强制监控占用过多设备资源（如存储、网络），还可能影响产品正常功能或用户满意度和接受度。</t>
  </si>
  <si>
    <t>制造商设计缺陷 → 安全监控功能强制启用且无退出选项 → 用户隐私担忧/资源过度消耗 → 用户体验下降 / 合规投诉 / 用户自行禁用监控</t>
  </si>
  <si>
    <t>local</t>
  </si>
  <si>
    <t xml:space="preserve">	主要影响用户隐私体验和产品可用性，不直接导致安全失效，但可能引发间接风险。</t>
  </si>
  <si>
    <t>机制缺陷对所有用户稳定复现。</t>
  </si>
  <si>
    <t>攻击者无需利用此缺陷，风险源于设计本身。</t>
  </si>
  <si>
    <t xml:space="preserve">	影响所有使用该产品的用户。</t>
  </si>
  <si>
    <t>退出选项的有无是功能性问题，用户容易发现。</t>
  </si>
  <si>
    <t xml:space="preserve">	平衡安全监控需求与用户隐私权利</t>
  </si>
  <si>
    <t>系统应为所有非必要的安全监控和日志记录功能（如详细操作录制、用户行为分析、云端日志自动上传）提供清晰、易用、有效的用户退出（opt-out）机制。应在首次启动或功能启用时，明确告知用户监控的范围、目的以及对隐私或设备性能的潜在影响。退出机制应在用户文档中明确说明。</t>
  </si>
  <si>
    <t>完善日志退出机制后可规避对应风险</t>
  </si>
  <si>
    <t>部分用户如未按要求操作，可能仍有反馈问题</t>
  </si>
  <si>
    <t>完善日志退出机制可规避对应风险</t>
  </si>
  <si>
    <t>实施用户友好的退出机制可有效解决隐私顾虑和资源争议，在满足合规的同时尊重用户选择。</t>
  </si>
  <si>
    <t>软件开发与供应链管理</t>
  </si>
  <si>
    <t>无人机固件及软件组件来自第三方供应商或开源社区，经编译打包后烧录至设备。</t>
  </si>
  <si>
    <t xml:space="preserve">	固件镜像、第三方库、编译工具链、SBOM</t>
  </si>
  <si>
    <t>S/T/D/I/E</t>
  </si>
  <si>
    <t>攻击者在开发、编译、打包或供应链环节中，向固件、库文件或工具链中植入后门或漏洞，导致无人机在出厂时即存在隐蔽恶意功能，可被远程控制或数据外传。
产品影响：可能的影响视具体的组件、漏洞和利用方式而不同。如造成数据泄露可影响机密性，造成无人机功能异常可影响完整性和可用性，造成权限泄露可影响真实性和授权性</t>
  </si>
  <si>
    <t>攻击者通过污染第三方组件仓库、篡改编译环境、植入恶意代码到开源库或供应链中间件，使无人机固件包含后门或漏洞。设备出厂后，攻击者可利用这些后门远程控制设备或窃取数据。</t>
  </si>
  <si>
    <t>攻击者 → 污染第三方库/编译工具链/镜像仓库 → 固件生成过程 → 烧录至无人机 → 远程利用后门</t>
  </si>
  <si>
    <t>network/
supply chain</t>
  </si>
  <si>
    <t>供应链攻击可影响整批次设备，后果严重</t>
  </si>
  <si>
    <t>若供应链安全措施缺失，攻击可复现</t>
  </si>
  <si>
    <t>需要较高的供应链渗透或代码投毒能力</t>
  </si>
  <si>
    <t>可能影响同批次所有设备</t>
  </si>
  <si>
    <t xml:space="preserve">	需要深度安全审计才能发现</t>
  </si>
  <si>
    <t>保障供应链的可追溯性和完整性，保障无人机的机密性、完整性、可用性、真实性和授权性</t>
  </si>
  <si>
    <t>系统应建立SBOM清单，对第三方组件进行来源校验和漏洞扫描，实施可信构建流程，并对固件进行最终签名验证。</t>
  </si>
  <si>
    <t>存在已知漏洞的可能性大幅度减小，但任可能被0Day漏洞攻击</t>
  </si>
  <si>
    <t>获取0Day漏洞难度极大</t>
  </si>
  <si>
    <t>需要供应链渗透和0Day漏洞逆向能力</t>
  </si>
  <si>
    <t>只能影响部分仍存在已知漏洞的无人机</t>
  </si>
  <si>
    <t>0Day漏洞获取极难发现</t>
  </si>
  <si>
    <t>通过SBOM管理、代码审计、可信构建和签名校验，可显著降低供应链投毒风险。</t>
  </si>
  <si>
    <t>Annex I Part I (2)(a)
Annex I Part II</t>
  </si>
  <si>
    <t>a: 在市场上公开且无已知可利用漏洞;
Part II: 漏洞处理要求</t>
  </si>
  <si>
    <t>BSD-001</t>
  </si>
  <si>
    <t>机场应作为无人机接入云端的唯一网络网关。</t>
  </si>
  <si>
    <t>系统应确保无人机不直接连接互联网，所有无人机北向控制与数据通信均经机场代理、校验和转发。</t>
  </si>
  <si>
    <t>在机场侧实现无人机通信代理、链路终结与转发控制，禁止无人机绕过机场直接建立公网连接。</t>
  </si>
  <si>
    <t>BSD-002</t>
  </si>
  <si>
    <t>机场与司空2云端应建立双向认证和加密通信。</t>
  </si>
  <si>
    <t>无论连接私有云还是公有云，机场与云端之间的管理、控制和数据通道均应采用双向身份认证和加密保护。</t>
  </si>
  <si>
    <t>通过设备证书、双向 TLS 或等效机制保护机场与云端的会话建立、密钥更新和数据传输。</t>
  </si>
  <si>
    <t>BSD-003</t>
  </si>
  <si>
    <t>私有云部署应实施受控网络接入。</t>
  </si>
  <si>
    <t>机场连接司空2私有云时，应支持经企业内网、专网、VPN 或专线接入，并通过网络分段、来源限制和最小开放面降低内网威胁。</t>
  </si>
  <si>
    <t>在部署方案中为私有云场景配置内网地址、访问控制列表、VPN/专线策略和来源白名单。</t>
  </si>
  <si>
    <t>BSD-004</t>
  </si>
  <si>
    <t>公有云部署应强化互联网暴露面的防护。</t>
  </si>
  <si>
    <t>机场连接司空2公有云时，应对面向互联网的广域网接口实施来源校验、限流、异常连接控制和拒绝服务缓解。</t>
  </si>
  <si>
    <t>在机场北向接口和云端接入策略中实施证书校验、访问控制、速率限制、超时控制和异常流量检测。</t>
  </si>
  <si>
    <t>BSD-005</t>
  </si>
  <si>
    <t>设备注册与绑定应基于唯一身份和所有权校验。</t>
  </si>
  <si>
    <t>机场的注册、绑定、重注册和解绑流程应使用唯一设备身份、短时凭证和所有权确认，防止设备冒充和错误绑定。</t>
  </si>
  <si>
    <t>在注册绑定流程中使用设备唯一标识、出厂凭据、绑定令牌、所有权确认和审计日志。</t>
  </si>
  <si>
    <t>BSD-006</t>
  </si>
  <si>
    <t>云端下发到机场的任务和控制指令应受到完整保护。</t>
  </si>
  <si>
    <t>机场接收的任务、航线、策略和控制参数应实施来源认证、完整性校验、授权校验和防重放控制。</t>
  </si>
  <si>
    <t>在机场任务接收与执行模块中校验命令来源、签名或消息认证码、时间戳/序列号和设备归属关系。</t>
  </si>
  <si>
    <t>BSD-007</t>
  </si>
  <si>
    <t>机场与无人机的无线链路应实施单向认证和抗重放。</t>
  </si>
  <si>
    <t>机场与无人机之间的 SDR/LTE 控制与图传链路应具备单向认证、会话密钥、完整性校验和抗重放能力。</t>
  </si>
  <si>
    <t>在无线通信模块和任务转发逻辑中实现会话标识、密钥协商、报文完整性保护和重复包拒绝。</t>
  </si>
  <si>
    <t>BSD-008</t>
  </si>
  <si>
    <t>遥测、日志、媒体和缓存数据应受到传输与存储保护。</t>
  </si>
  <si>
    <t>机场对外发送或本地缓存的遥测、日志、图传和巡检数据应实施加密、完整性保护和访问控制。</t>
  </si>
  <si>
    <t>在数据上传、缓存和导出流程中实施传输加密、本地加密存储、访问权限控制和导出审计。</t>
  </si>
  <si>
    <t>BSD-009</t>
  </si>
  <si>
    <t>本地维护与恢复接口应默认关闭并强鉴权。</t>
  </si>
  <si>
    <t>USB、串口、调试网口和恢复入口应默认关闭或受控开启，并对维护登录和高风险操作实施强身份认证与 RBAC。</t>
  </si>
  <si>
    <t>在维护服务中实现默认关闭、限时启用、多因素或强凭据认证、角色分级和高风险操作确认。</t>
  </si>
  <si>
    <t>BSD-010</t>
  </si>
  <si>
    <t>机场内部关键子系统应实施隔离与最小权限。</t>
  </si>
  <si>
    <t>机场内部的通信模组、主控/AP、任务控制、存储和维护服务之间应建立安全域隔离，限制横向移动。</t>
  </si>
  <si>
    <t>通过接口白名单、进程隔离、网络分区、最小权限访问和配置基线保护关键内部域。</t>
  </si>
  <si>
    <t>BSD-011</t>
  </si>
  <si>
    <t>启动链和升级链应具备可信验证与防回滚能力。</t>
  </si>
  <si>
    <t>机场应仅加载经过签名验证的启动镜像、固件升级包和恢复镜像，并拒绝安装低于安全基线版本的软件。</t>
  </si>
  <si>
    <t>在 bootloader、升级代理和恢复流程中实现签名校验、完整性校验、版本基线检查和安全回退。</t>
  </si>
  <si>
    <t>BSD-012</t>
  </si>
  <si>
    <t>关键安全事件应具备防篡改审计能力。</t>
  </si>
  <si>
    <t>设备注册、绑定、任务下发、指令转发、维护登录、配置变更、升级和安全告警等事件应记录并防篡改。</t>
  </si>
  <si>
    <t>在日志模块中记录主体、时间、对象、结果和关键上下文，并限制日志删除与未授权修改。</t>
  </si>
  <si>
    <t>BSD-013</t>
  </si>
  <si>
    <t>通信异常时应进入受控降级或安全失败模式。</t>
  </si>
  <si>
    <t>在云端不可达、无线链路异常、网络退化、干扰或拒绝服务情况下，机场应限制高风险操作并执行本地缓存、重试或安全失败逻辑。</t>
  </si>
  <si>
    <t>在任务执行、通信管理和安全策略中实现链路状态检测、限功能运行、缓存队列和异常恢复策略。</t>
  </si>
  <si>
    <t>机场通过 SDR/LTE 链路向无人机转发任务与控制信息，无人机不直接连接互联网。</t>
  </si>
  <si>
    <t>飞行控制指令与会话上下文</t>
  </si>
  <si>
    <t>攻击者若篡改、伪造或重放机场发往无人机的控制指令，可能导致误起飞、误降落、偏航、闯入禁飞区、碰撞或任务中断，直接影响飞行安全与任务连续性。</t>
  </si>
  <si>
    <t>攻击者在机场与无人机之间的 SDR/LTE 链路上实施中间人、重放或阻断攻击，向无人机注入非法命令或破坏合法控制会话。</t>
  </si>
  <si>
    <t>攻击者 -&gt; SDR/LTE 无线链路 -&gt; 机场通信模块 -&gt; 无人机通信模块 -&gt; 飞行执行逻辑</t>
  </si>
  <si>
    <t>指令被利用后可直接影响无人机动作，可能造成人员、设备和任务损害。</t>
  </si>
  <si>
    <t>在无线链路缺少充分保护时，攻击者可重复尝试伪造、插入或重放报文。</t>
  </si>
  <si>
    <t>需要具备一定无线协议分析和链路接入能力，但门槛低于复杂漏洞利用。</t>
  </si>
  <si>
    <t>通常影响当前机场管理下的单架或一组任务中的无人机。</t>
  </si>
  <si>
    <t>无线控制链路是显著攻击面，易成为研究和攻击目标。</t>
  </si>
  <si>
    <t>保障控制指令的真实性、完整性、授权性和可用性。</t>
  </si>
  <si>
    <t>BSD-006, BSD-007, BSD-013</t>
  </si>
  <si>
    <t>1. 云端到机场的任务与控制指令实施来源认证、完整性校验和防重放。
2. 机场与无人机链路实施双向认证、会话密钥和抗重放。
3. 链路异常时机场进入受控降级或安全失败模式。</t>
  </si>
  <si>
    <t>实施认证与重放防护后，成功注入高风险指令的概率显著下降。</t>
  </si>
  <si>
    <t>攻击者需要突破会话、时序和完整性校验后才可能复现。</t>
  </si>
  <si>
    <t>需要更高的协议利用与密钥突破能力。</t>
  </si>
  <si>
    <t>残余风险通常局限于单次链路异常或局部任务。</t>
  </si>
  <si>
    <t>无线干扰面仍存在，但非法命令生效难度明显提升。</t>
  </si>
  <si>
    <t>通过双向认证、完整性校验、抗重放和安全失败策略，机场到无人机链路上的高危控制注入风险可降至低水平。</t>
  </si>
  <si>
    <t>云边任务接收与执行</t>
  </si>
  <si>
    <t>机场从司空2私有云或公有云接收任务、航线、策略和配置。</t>
  </si>
  <si>
    <t>任务指令、策略配置、执行参数</t>
  </si>
  <si>
    <t>若机场接收并执行被篡改或伪造的云端命令，可能造成错误任务调度、越权操作、设备异常配置或大面积任务中断。</t>
  </si>
  <si>
    <t>攻击者在机场与司空2之间的北向链路上伪造云端身份、劫持会话或重放历史任务报文，使机场执行非授权任务或策略。</t>
  </si>
  <si>
    <t>攻击者 -&gt; 企业内网/互联网 -&gt; 机场广域网接口 -&gt; 云通信代理 -&gt; 任务执行模块</t>
  </si>
  <si>
    <t>北向命令直接影响机场侧任务执行与后续无人机控制。</t>
  </si>
  <si>
    <t>若缺少认证与时效控制，历史或伪造任务报文可重复使用。</t>
  </si>
  <si>
    <t>需要掌握会话与协议交互，但主要依赖网络攻击面。</t>
  </si>
  <si>
    <t>可能影响单个机场及其管理的任务集合。</t>
  </si>
  <si>
    <t>公有云与私有云北向链路均为重点通信面。</t>
  </si>
  <si>
    <t>保障机场接收云端任务与策略的真实性、完整性、授权性和可追溯性。</t>
  </si>
  <si>
    <t>BSD-002, BSD-003, BSD-004, BSD-006, BSD-012</t>
  </si>
  <si>
    <t>1. 机场与云端建立双向认证和加密通道。
2. 私有云场景实施内网分段与来源限制，公有云场景实施互联网暴露面防护。
3. 北向任务报文执行来源认证、完整性校验、防重放和审计。</t>
  </si>
  <si>
    <t>认证、加密和网络来源控制降低了伪造命令被接收的概率。</t>
  </si>
  <si>
    <t>攻击者需同时突破会话保护和命令校验机制。</t>
  </si>
  <si>
    <t>利用门槛因证书与完整性校验而显著提高。</t>
  </si>
  <si>
    <t>残余风险多表现为局部链路异常而非稳定控制。</t>
  </si>
  <si>
    <t>北向接口仍可被发现，但可利用性下降。</t>
  </si>
  <si>
    <t>通过对私有云和公有云北向链路分别实施受控接入与强会话保护，可将任务接收与执行面临的高风险降为低。</t>
  </si>
  <si>
    <t>机场接入司空2并完成注册、绑定、重注册和解绑流程。</t>
  </si>
  <si>
    <t>设备身份、绑定关系、凭据</t>
  </si>
  <si>
    <t>设备冒充、错误绑定或凭据泄露会导致攻击者将非法设备接入管理域、接管合法机场身份，或造成资产归属错误与审计失真。</t>
  </si>
  <si>
    <t>攻击者伪造机场身份、窃取绑定令牌或滥用重注册流程，使云端接受错误设备关系并向攻击者设备下发任务。</t>
  </si>
  <si>
    <t>攻击者 -&gt; 注册/绑定接口 -&gt; 云端身份服务 -&gt; 设备关系数据库 -&gt; 机场管理域</t>
  </si>
  <si>
    <t>绑定关系是整个任务链和权限模型的根信任之一，被破坏后影响范围广。</t>
  </si>
  <si>
    <t>需要接触绑定流程或凭据，但一旦流程薄弱可重复利用。</t>
  </si>
  <si>
    <t>需获取设备标识、令牌或触发重注册流程，复杂度中等。</t>
  </si>
  <si>
    <t>可能影响目标机场及其后续任务和数据归属。</t>
  </si>
  <si>
    <t>注册绑定是标准接入流程，攻击者容易定位入口。</t>
  </si>
  <si>
    <t>BSD-002, BSD-005, BSD-012</t>
  </si>
  <si>
    <t>1. 使用唯一设备身份、出厂凭据和短时绑定令牌。
2. 绑定、重注册和解绑执行所有权确认与授权校验。
3. 关键接入事件记录防篡改审计日志。</t>
  </si>
  <si>
    <t>唯一身份和所有权校验显著降低错误绑定发生概率。</t>
  </si>
  <si>
    <t>攻击者需要同时获取有效凭据并绕过绑定确认。</t>
  </si>
  <si>
    <t>利用门槛因令牌时效和身份校验而提高。</t>
  </si>
  <si>
    <t>残余影响通常限制在单次接入流程。</t>
  </si>
  <si>
    <t>接口虽可发现，但有效利用受到强校验限制。</t>
  </si>
  <si>
    <t>通过唯一设备身份、所有权确认和防篡改审计，注册绑定被滥用的风险可降低到可接受水平。</t>
  </si>
  <si>
    <t>遥测、日志与巡检数据回传</t>
  </si>
  <si>
    <t>无人机数据经机场汇聚后上传到司空2私有云或公有云，并在机场本地缓存。</t>
  </si>
  <si>
    <t>遥测、日志、媒体与缓存数据</t>
  </si>
  <si>
    <t>数据在机场缓存或北向传输过程中若被窃取、篡改或破坏，可能造成敏感运维信息泄露、诊断结论错误、取证失真和业务连续性下降。</t>
  </si>
  <si>
    <t>攻击者窃听机场到云端的数据通道，或利用本地缓存和导出能力获取、篡改、删除遥测日志与巡检结果。</t>
  </si>
  <si>
    <t>攻击者 -&gt; 企业内网/互联网/本地存储接口 -&gt; 机场缓存与上传服务 -&gt; 云端数据服务</t>
  </si>
  <si>
    <t>network/local</t>
  </si>
  <si>
    <t>主要影响数据机密性、完整性和后续运维判断，通常不直接触发飞行动作。</t>
  </si>
  <si>
    <t>若缓存和传输保护不足，攻击者可持续窃听或重复导出。</t>
  </si>
  <si>
    <t>需要访问网络链路或本地存储接口，复杂度中等。</t>
  </si>
  <si>
    <t>可能影响单个机场对应任务与数据对象。</t>
  </si>
  <si>
    <t>日志、遥测和巡检数据是常见且明确的数据攻击目标。</t>
  </si>
  <si>
    <t>BSD-002, BSD-008, BSD-012, BSD-013</t>
  </si>
  <si>
    <t>1. 数据上传通道实施加密与完整性保护。
2. 本地缓存采用访问控制和加密存储。
3. 导出、删除和异常事件纳入审计，并在链路异常时执行受控缓存策略。</t>
  </si>
  <si>
    <t>加密与本地访问控制可显著降低泄露和篡改成功率。</t>
  </si>
  <si>
    <t>残余风险需依赖进一步突破缓存访问或管理权限。</t>
  </si>
  <si>
    <t>利用门槛因加密存储和审计而提高。</t>
  </si>
  <si>
    <t>残余影响一般局限于有限数据集合。</t>
  </si>
  <si>
    <t>攻击面仍可见，但有效数据利用更困难。</t>
  </si>
  <si>
    <t>通过北向加密、本地缓存保护和审计，机场汇聚数据在传输与存储中的主要泄露和篡改风险可降至低。</t>
  </si>
  <si>
    <t>私有云接入与内网部署</t>
  </si>
  <si>
    <t>机场通过企业内网、专网、VPN 或专线接入司空2私有云，整个过程可不经过互联网。</t>
  </si>
  <si>
    <t>北向网络接入面、管理会话、凭据</t>
  </si>
  <si>
    <t>即使不经过互联网，若企业内网中的其他节点被攻陷，攻击者仍可能通过横向移动访问机场北向接口、窃取会话或篡改管理流量。</t>
  </si>
  <si>
    <t>攻击者先控制企业内网或 VPN 内的其他主机，再对机场北向接口发起扫描、未授权访问、会话滥用或管理报文篡改。</t>
  </si>
  <si>
    <t>攻击者 -&gt; 企业内网/专网/VPN -&gt; 机场广域网接口 -&gt; 北向通信服务 -&gt; 管理与任务模块</t>
  </si>
  <si>
    <t>通常首先影响机场北向管理与数据能力，若进一步被利用可能间接影响任务执行。</t>
  </si>
  <si>
    <t>依赖企业内网已有突破口，但在大型内网环境中并非不可重复。</t>
  </si>
  <si>
    <t>需要具备内网渗透和会话利用能力，复杂度中等。</t>
  </si>
  <si>
    <t>一般影响连接在同一网络域中的目标机场。</t>
  </si>
  <si>
    <t>私有云部署常被误认为天然安全，导致该攻击面容易被忽视。</t>
  </si>
  <si>
    <t>BSD-002, BSD-003, BSD-010, BSD-012</t>
  </si>
  <si>
    <t>1. 私有云部署实施网络分段、来源限制和最小开放面。
2. 云边通道依旧执行双向认证和加密，而非默认信任内网。
3. 关键北向访问和异常尝试纳入安全审计。</t>
  </si>
  <si>
    <t>受控接入与双向认证能有效削弱内网横向移动后的直接利用价值。</t>
  </si>
  <si>
    <t>攻击者需突破更多网络和身份边界才能稳定复现。</t>
  </si>
  <si>
    <t>需要同时具备内网突破和受控服务利用能力。</t>
  </si>
  <si>
    <t>残余风险通常局限于有限网络域。</t>
  </si>
  <si>
    <t>网络面可被发现，但可利用性因分段和来源校验而降低。</t>
  </si>
  <si>
    <t>私有云场景虽然不经过互联网，但通过不默认信任内网、强化分段与会话保护，可将横向移动导致的风险控制在低水平。</t>
  </si>
  <si>
    <t>授权维护人员通过 USB、串口、调试网口和恢复入口执行诊断、部署和恢复。</t>
  </si>
  <si>
    <t>维护接口、调试能力、配置参数</t>
  </si>
  <si>
    <t>若本地接口默认开放或鉴权薄弱，攻击者可在物理接触后修改安全配置、导出敏感数据、启用高危调试能力，甚至影响机场对无人机的管理与控制。</t>
  </si>
  <si>
    <t>攻击者在接触机场后利用 USB 外设、调试口、维护以太网或恢复入口进入维护能力范围，绕过正常运维流程执行未授权操作。</t>
  </si>
  <si>
    <t>攻击者 -&gt; 本地维护接口/调试口 -&gt; 维护服务 -&gt; 配置与恢复能力 -&gt; 关键控制与数据模块</t>
  </si>
  <si>
    <t>本地维护攻击可直接影响安全配置和高权限能力，但通常需要现场接触。</t>
  </si>
  <si>
    <t>在接口暴露时可重复利用，尤其在共享维护流程场景中。</t>
  </si>
  <si>
    <t>需要一定的设备接触条件和运维知识。</t>
  </si>
  <si>
    <t>通常局限于单个机场设备。</t>
  </si>
  <si>
    <t>本地调试和恢复口是常见物理攻击目标。</t>
  </si>
  <si>
    <t>BSD-009, BSD-010, BSD-012</t>
  </si>
  <si>
    <t>1. 本地维护和恢复接口默认关闭或受控开启。
2. 维护登录与高风险操作实施强鉴权和 RBAC。
3. 内部关键子系统隔离，维护与调试事件记录审计。</t>
  </si>
  <si>
    <t>默认关闭和强鉴权显著降低了未授权进入维护面的概率。</t>
  </si>
  <si>
    <t>攻击者需同时突破物理接触限制和维护鉴权。</t>
  </si>
  <si>
    <t>在受控维护模式下利用成本明显提高。</t>
  </si>
  <si>
    <t>残余风险通常仍局限于单台设备。</t>
  </si>
  <si>
    <t>物理接口可见，但真正可利用面被压缩。</t>
  </si>
  <si>
    <t>通过接口默认关闭、强鉴权、子系统隔离和审计，可将本地维护滥用风险降至低水平。</t>
  </si>
  <si>
    <t>可信启动与固件升级</t>
  </si>
  <si>
    <t>机场加载启动镜像、升级包和恢复镜像，并在运行中执行版本切换。</t>
  </si>
  <si>
    <t>启动链、固件镜像、版本状态</t>
  </si>
  <si>
    <t>若攻击者篡改机场固件、加载未签名镜像或回滚到旧版本，可能长期控制机场、破坏云边通信可信性并影响对无人机的任务转发与安全策略执行。</t>
  </si>
  <si>
    <t>攻击者在升级、恢复或启动流程中替换镜像、伪造版本状态或导入恶意固件，使机场运行未经授权的软件。</t>
  </si>
  <si>
    <t>攻击者 -&gt; 升级包/恢复镜像/启动介质 -&gt; bootloader 与升级代理 -&gt; 机场运行环境</t>
  </si>
  <si>
    <t>启动链和升级链是机场可信运行的基础，一旦失守影响长期且广泛。</t>
  </si>
  <si>
    <t>需要进入升级或恢复流程，但在缺少签名校验和防回滚时可重复利用。</t>
  </si>
  <si>
    <t>通常需要固件分析、镜像构造或较强系统利用能力。</t>
  </si>
  <si>
    <t>可能影响单个机场及其所连接的无人机任务体系。</t>
  </si>
  <si>
    <t>升级链和启动链是高价值攻击面，容易成为定向研究对象。</t>
  </si>
  <si>
    <t>BSD-011, BSD-012, BSD-013</t>
  </si>
  <si>
    <t>1. 启动镜像、升级包和恢复镜像执行签名与完整性校验。
2. 设备实施防回滚控制和安全回退。
3. 启动、升级和版本变化记录防篡改审计，并在异常时进入安全失败模式。</t>
  </si>
  <si>
    <t>可信启动和签名校验显著降低恶意镜像成功运行的概率。</t>
  </si>
  <si>
    <t>攻击者需突破镜像校验和版本基线后才可能复现。</t>
  </si>
  <si>
    <t>残余利用仍需要较强能力，但门槛较原始状态明显提高。</t>
  </si>
  <si>
    <t>影响范围被限制在受影响设备和异常升级流程。</t>
  </si>
  <si>
    <t>攻击面可被识别，但可信链保护降低有效利用概率。</t>
  </si>
  <si>
    <t>通过可信启动、签名校验、防回滚和安全回退，可显著降低机场升级链被滥用后的长期驻留风险。</t>
  </si>
  <si>
    <t>公有云接入与公网暴露面</t>
  </si>
  <si>
    <t>机场通过互联网接入司空2公有云，是整个系统的公网通信出口。</t>
  </si>
  <si>
    <t>广域网接口与远程任务连续性</t>
  </si>
  <si>
    <t>攻击者可针对机场公网接口实施扫描、连接耗尽、流量洪泛或协议滥用，导致机场无法与司空2公有云保持稳定通信，进而造成任务无法接收、状态无法回传或远程运维失效。</t>
  </si>
  <si>
    <t>攻击者从互联网侧持续向机场广域网接口发起异常流量、连接建立或协议级拒绝服务攻击，压垮网络栈或关键通信线程。</t>
  </si>
  <si>
    <t>攻击者 -&gt; 互联网 -&gt; 机场广域网接口 -&gt; 云通信服务 -&gt; 任务与监控链路</t>
  </si>
  <si>
    <t>主要影响机场到公有云的可用性和远程任务连续性。</t>
  </si>
  <si>
    <t>互联网攻击可持续重复发起，尤其在接口暴露和限流不足时。</t>
  </si>
  <si>
    <t>常见网络攻击工具即可触发基础拒绝服务场景。</t>
  </si>
  <si>
    <t>一般影响目标公网接口对应的机场及其任务。</t>
  </si>
  <si>
    <t>公网暴露面易被扫描发现并持续探测。</t>
  </si>
  <si>
    <t>保障机场公有云接入场景下的广域网接口可用性、授权性和运行韧性。</t>
  </si>
  <si>
    <t>BSD-002, BSD-004, BSD-012, BSD-013</t>
  </si>
  <si>
    <t>1. 公网接入面实施来源限制、速率限制、连接控制和异常流量检测。
2. 机场与云端会话执行强认证和超时控制。
3. 云端不可达或遭受 DoS 时，机场执行本地缓存与受控降级。</t>
  </si>
  <si>
    <t>限流、连接控制和暴露面收缩降低了基础 DoS 的成功率。</t>
  </si>
  <si>
    <t>针对公网的高强度流量攻击仍可能重复出现。</t>
  </si>
  <si>
    <t>有效影响任务链路需要突破更多协议与资源限制。</t>
  </si>
  <si>
    <t>残余影响通常局限于短时公网通信能力下降。</t>
  </si>
  <si>
    <t>公网接口仍可被发现，但资源消耗型攻击效果受限。</t>
  </si>
  <si>
    <t>机场在公有云场景下仍存在公网暴露面，但通过接入面收缩、限流和受控降级，可将主要可用性风险降至低水平。</t>
  </si>
  <si>
    <t>CTD-001</t>
  </si>
  <si>
    <t>Web 浏览器应作为司空2主要管理入口。</t>
  </si>
  <si>
    <t>行业用户对组织、项目、飞行器、机场、告警和运维的日常操作应主要通过 Web 浏览器访问司空2完成。</t>
  </si>
  <si>
    <t>在产品交互和接口设计上，将组织管理、设备管理、告警查看、远程运维等常用管理能力收敛到司空2 Web 门户，避免在 Pilot 2 暴露不必要的持续管理能力。</t>
  </si>
  <si>
    <t>CTD-002</t>
  </si>
  <si>
    <t>Pilot 2 的功能边界应限制在设备注册绑定和本地飞行控制。</t>
  </si>
  <si>
    <t>Pilot 2 仅支持将飞行器或机场绑定到司空2中的组织，以及在遥控器上执行本地飞行控制，不承担常态化组织和设备运维管理。</t>
  </si>
  <si>
    <t>在 Pilot 2 中仅保留登录云服务、选择组织/项目、设备绑定和本地飞行控制相关入口，其他日常管理功能由 Web 提供。</t>
  </si>
  <si>
    <t>CTD-003</t>
  </si>
  <si>
    <t>设备注册绑定应校验组织身份、绑定码和设备唯一身份。</t>
  </si>
  <si>
    <t>飞行器和机场绑定到司空2组织时，应验证操作者已加入目标组织，绑定码在有效期内，且设备唯一身份与组织归属关系一致。</t>
  </si>
  <si>
    <t>在绑定流程中使用 DJI 账号登录态、组织 ID / 设备绑定码、设备唯一标识和一机一组织约束，并对绑定、解绑、重绑进行服务端审计。</t>
  </si>
  <si>
    <t>CTD-004</t>
  </si>
  <si>
    <t>Web 浏览器访问司空2应实施强认证、会话保护和细粒度授权。</t>
  </si>
  <si>
    <t>Web 端对组织、项目、飞行器、机场、告警和运维操作应实施基于角色的最小权限控制，并保护浏览器会话不被冒用。</t>
  </si>
  <si>
    <t>采用强口令或 MFA、短时会话、CSRF 防护、会话失效、设备/上下文绑定和对象级授权校验。</t>
  </si>
  <si>
    <t>CTD-005</t>
  </si>
  <si>
    <t>Pilot 2 与司空2之间的注册绑定通信应加密并验证服务端身份。</t>
  </si>
  <si>
    <t>Pilot 2 在登录云服务、选择组织和提交设备绑定请求时，应通过加密信道传输，并验证司空2服务端身份，防止绑定信息被窃听、篡改或重放。</t>
  </si>
  <si>
    <t>在 Pilot 2 与云端之间使用 TLS 或等效机制、服务端证书校验、短时令牌和请求时效校验。</t>
  </si>
  <si>
    <t>CTD-006</t>
  </si>
  <si>
    <t>Pilot 2 在遥控器上的飞行控制应要求本地受控访问。</t>
  </si>
  <si>
    <t>使用 Pilot 2 控制无人机飞行前，应确保遥控器处于受控状态，操作者身份和设备关联关系可被确认，高风险控制操作可审计。</t>
  </si>
  <si>
    <t>结合遥控器登录态、解锁状态、设备配对关系、关键操作确认和飞行日志审计，降低未授权人员直接操作风险。</t>
  </si>
  <si>
    <t>CTD-007</t>
  </si>
  <si>
    <t>客户端本地敏感数据应受保护。</t>
  </si>
  <si>
    <t>Web 浏览器和 Pilot 2 本地保存的令牌、组织信息、设备信息、缓存和日志不应以明文长期暴露。</t>
  </si>
  <si>
    <t>使用操作系统安全存储、加密缓存、受保护 Cookie/Token、最小化本地落盘和退出后清理策略。</t>
  </si>
  <si>
    <t>CTD-008</t>
  </si>
  <si>
    <t>客户端关键操作应具备审计与追溯能力。</t>
  </si>
  <si>
    <t>登录、组织切换、飞行器绑定、机场绑定、解绑、关键设备操作和异常登录等事件应记录用户、组织、设备和时间上下文。</t>
  </si>
  <si>
    <t>在 Web 和 Pilot 2 相关服务接口中记录审计日志，并将关键事件上传到司空2进行集中留痕与告警。</t>
  </si>
  <si>
    <t>CTD-009</t>
  </si>
  <si>
    <t>Web 与 Pilot 2 的职责分离应在接口层强制执行。</t>
  </si>
  <si>
    <t>Web 浏览器不直接承担本地飞行控制，Pilot 2 不直接承担大部分组织级持续运维管理，防止客户端能力越界带来的攻击面扩大。</t>
  </si>
  <si>
    <t>通过接口白名单、前后端能力开关和服务端鉴权策略，分别限制 Web 与 Pilot 2 可调用的接口集合。</t>
  </si>
  <si>
    <t>Web 端组织与设备管理</t>
  </si>
  <si>
    <t>行业用户主要通过 Web 浏览器访问司空2，执行组织、项目、飞行器、机场、告警和运维操作</t>
  </si>
  <si>
    <t>组织与设备管理对象、配置与操作权限</t>
  </si>
  <si>
    <t>S/T/E/R</t>
  </si>
  <si>
    <t>攻击者通过口令撞库、会话劫持、弱认证或授权校验缺陷获取高权限 Web 会话，进一步操纵司空2中的组织与设备管理能力。</t>
  </si>
  <si>
    <t>攻击者 &gt; Web 登录入口 &gt; IAM/会话服务 &gt; 组织/设备管理服务</t>
  </si>
  <si>
    <t>CTD-001, CTD-004, CTD-008, CTD-009</t>
  </si>
  <si>
    <t>CTD-001. Web 浏览器作为司空2主要管理入口。
CTD-004. Web 端实施强认证、会话保护和细粒度授权。
CTD-008. 关键操作记录审计日志。
CTD-009. 强制执行 Web 与 Pilot 2 的职责分离。</t>
  </si>
  <si>
    <t>Web 端信息查看</t>
  </si>
  <si>
    <t>用户通过司空2 Web 查看组织、设备、告警、运维和巡检信息</t>
  </si>
  <si>
    <t>组织与设备状态、告警与巡检数据</t>
  </si>
  <si>
    <t>若 Web 会话或数据接口被窃听或越权访问，组织、设备、告警和巡检信息可能被未授权获取，造成业务敏感信息泄露。</t>
  </si>
  <si>
    <t>攻击者通过会话窃取、错误授权配置、恶意浏览器环境或网络拦截获取本不应访问的司空2数据。</t>
  </si>
  <si>
    <t>攻击者 &gt; Web 浏览器/网络链路 &gt; IAM/数据服务</t>
  </si>
  <si>
    <t>CTD-004, CTD-007, CTD-008</t>
  </si>
  <si>
    <t>CTD-004. Web 端实施强认证、会话保护和细粒度授权。
CTD-007. 客户端本地敏感数据受保护。
CTD-008. 关键访问与异常登录记录审计日志。</t>
  </si>
  <si>
    <t>通过加密通信、会话保护、本地缓存保护和访问审计，可降低信息泄露风险。</t>
  </si>
  <si>
    <t>Pilot 2 在遥控器上登录司空2云服务，并将飞行器或机场绑定到组织</t>
  </si>
  <si>
    <t>设备身份、绑定关系、组织归属、绑定凭据</t>
  </si>
  <si>
    <t>若攻击者伪造设备身份、盗用绑定码或冒用操作者账号，可能导致飞行器或机场被错误绑定到非目标组织，造成设备纳管关系错误和后续控制风险。</t>
  </si>
  <si>
    <t>攻击者通过窃取登录态、猜测或复用绑定码、篡改绑定请求或利用设备身份校验不足，使绑定关系被错误建立或重放。</t>
  </si>
  <si>
    <t>攻击者 &gt; Pilot 2 绑定界面 &gt; 司空2注册与绑定服务 &gt; 组织设备关系</t>
  </si>
  <si>
    <t>CTD-002, CTD-003, CTD-005, CTD-008, CTD-009</t>
  </si>
  <si>
    <t>CTD-002. Pilot 2 功能边界限制为注册绑定和本地飞行控制。
CTD-003. 绑定时校验组织身份、绑定码和设备唯一身份。
CTD-005. Pilot 2 与司空2之间使用加密通信并验证服务端身份。
CTD-008. 绑定和解绑操作具备审计追溯能力。
CTD-009. 服务端限制 Pilot 2 可调用的接口集合。</t>
  </si>
  <si>
    <t>通过组织身份校验、绑定码时效控制、设备唯一身份验证和审计留痕，可显著降低错误绑定和冒用绑定风险。</t>
  </si>
  <si>
    <t>Pilot 2 本地飞行控制</t>
  </si>
  <si>
    <t>Pilot 2 运行于遥控器，用于控制无人机飞行并查看状态和图传</t>
  </si>
  <si>
    <t>若未授权人员获取遥控器或 Pilot 2 控制会话，可能向无人机下发错误飞行操作，导致飞行中断、任务失败或安全风险。</t>
  </si>
  <si>
    <t>攻击者 &gt; 遥控器 / Pilot 2 会话 &gt; 本地飞行控制界面 &gt; 飞行器</t>
  </si>
  <si>
    <t>保障资产的完整性、可用性、真实性和授权性。</t>
  </si>
  <si>
    <t>CTD-002, CTD-006, CTD-008</t>
  </si>
  <si>
    <t>客户端本地缓存与会话</t>
  </si>
  <si>
    <t>会话令牌、本地缓存、组织和设备敏感数据</t>
  </si>
  <si>
    <t>I/E</t>
  </si>
  <si>
    <t>攻击者 &gt; 浏览器缓存 / 遥控器本地存储 &gt; 云端会话与数据服务</t>
  </si>
  <si>
    <t>CTD-004. Web 端实施会话保护和细粒度授权。
CTD-007. 客户端本地敏感数据受保护，不以明文长期暴露。
CTD-008. 异常登录和关键操作保留审计上下文。</t>
  </si>
  <si>
    <t>通过安全存储、最小化本地落盘、会话失效和异常访问审计，可降低客户端本地数据泄露后的风险。</t>
  </si>
  <si>
    <t>CSD-001</t>
  </si>
  <si>
    <t>云端应实施组织级与项目级双层授权模型。</t>
  </si>
  <si>
    <t>司空 2 应区分组织级、项目级和对象级访问范围，支持预置角色与自定义角色，并将成员、临时成员、项目加入码和设备归属关系纳入授权判定。</t>
  </si>
  <si>
    <t>在 IAM 与业务服务中实现组织/项目双层 RBAC，叠加对象归属校验、项目范围过滤、临时权限失效和关键授权变更审计。</t>
  </si>
  <si>
    <t>CSD-002</t>
  </si>
  <si>
    <t>Web 门户与 OpenAPI 访问应实施强认证和会话保护。</t>
  </si>
  <si>
    <t>浏览器用户和 API 调用方访问组织、项目、设备、任务、媒体和日志能力前，应完成强身份认证，并防止会话被窃取、复用或跨租户滥用。</t>
  </si>
  <si>
    <t>采用强口令/MFA、短时令牌、刷新令牌轮换、CSRF/重放防护、设备或上下文绑定、异常登录检测和细粒度 API scope 控制。</t>
  </si>
  <si>
    <t>CSD-003</t>
  </si>
  <si>
    <t>公有云和私有化部署应保持一致的租户隔离和身份边界。</t>
  </si>
  <si>
    <t>无论 TOE 部署在 DJI 公有云还是企业私有化环境，均应保证组织租户边界一致，并明确本地账号系统或第三方账号系统与 TOE 的信任接口。</t>
  </si>
  <si>
    <t>在部署架构中固化租户隔离策略、环境隔离、配置基线和身份对接边界，对本地账号、第三方身份源和同步接口执行最小权限控制。</t>
  </si>
  <si>
    <t>CSD-004</t>
  </si>
  <si>
    <t>设备注册与绑定应基于唯一身份、短时凭据和所有权校验。</t>
  </si>
  <si>
    <t>飞行器和机场通过 Pilot 2 或 DJI Enterprise App 纳管到司空 2 时，应校验操作者身份、组织归属、设备唯一身份和绑定凭据有效性。</t>
  </si>
  <si>
    <t>使用设备唯一标识、出厂信任凭据、短时绑定令牌、组织成员身份校验、重注册/解绑确认和全过程审计日志。</t>
  </si>
  <si>
    <t>CSD-005</t>
  </si>
  <si>
    <t>设备归属、项目绑定和远程操作应实施对象级授权。</t>
  </si>
  <si>
    <t>云端在展示设备状态、发起远程作业、查看虚拟座舱或修改项目归属时，应确认请求主体对目标组织、项目和设备具有相应权限。</t>
  </si>
  <si>
    <t>在设备服务、项目服务和实时作业服务中执行组织/项目/设备三元归属校验，高风险操作要求二次确认并保留审计。</t>
  </si>
  <si>
    <t>CSD-006</t>
  </si>
  <si>
    <t>航线库、任务计划和任务下发应具备完整性与时效保护。</t>
  </si>
  <si>
    <t>云端创建、同步、修改和下发航线或任务计划时，应防止任务内容被未授权篡改、伪造、重复执行或错误投递到非目标机场。</t>
  </si>
  <si>
    <t>对任务对象实行版本管理、来源认证、签名或消息完整性保护、时间戳/序列号校验、目标设备归属校验和任务变更审计。</t>
  </si>
  <si>
    <t>CSD-007</t>
  </si>
  <si>
    <t>实时监控、虚拟座舱和多路视频访问应受控。</t>
  </si>
  <si>
    <t>用户访问设备状态窗口、虚拟座舱、多路视频和相关实时数据时，应仅能查看已授权项目范围内的设备，并限制高风险远程控制能力。</t>
  </si>
  <si>
    <t>通过项目级视频访问授权、短时观看会话、敏感控制分权、异常并发检测和会话留痕保护实时访问链路。</t>
  </si>
  <si>
    <t>CSD-008</t>
  </si>
  <si>
    <t>媒体、日志、遥测、标注和模型数据应分类受保护。</t>
  </si>
  <si>
    <t>云端接收、存储、检索和导出媒体文件、任务日志、遥测、标注、二维/三维模型和地图设计文件时，应保护数据机密性、完整性和可追溯性。</t>
  </si>
  <si>
    <t>在数据接入与存储链路中实施传输加密、存储访问控制、分级授权、导出审计、保留策略和关键元数据完整性保护。</t>
  </si>
  <si>
    <t>CSD-009</t>
  </si>
  <si>
    <t>第三方集成接口应使用独立凭据、受限范围和可审计通道。</t>
  </si>
  <si>
    <t>OpenAPI、EventAPI、MQTT Bridge、Mapping API、RTMP/GB28181 和 Media Direct Transfer 等接口不应共享通用高权限身份，且应限制来源、范围和外发目标。</t>
  </si>
  <si>
    <t>为不同集成通道分配独立凭据或密钥，实施 TLS、签名/回调校验、IP 或来源限制、接口限流、目标端白名单和配置审计。</t>
  </si>
  <si>
    <t>CSD-010</t>
  </si>
  <si>
    <t>关键业务和安全事件应具备防篡改审计能力。</t>
  </si>
  <si>
    <t>登录、角色变更、项目加入、设备绑定、任务变更、远程操作、媒体导出、接口调用和安全告警等事件应形成可追溯记录。</t>
  </si>
  <si>
    <t>使用集中式审计服务记录主体、时间、对象、来源、结果和关键上下文，限制日志删除与未授权修改，并支持告警联动。</t>
  </si>
  <si>
    <t>CSD-011</t>
  </si>
  <si>
    <t>运维管理、密钥证书和灾备恢复应纳入受控安全设计。</t>
  </si>
  <si>
    <t>私有化部署配置、账号体系接入、运维入口、证书密钥、对象存储和备份恢复流程应仅对授权管理员开放，并避免高权限配置漂移。</t>
  </si>
  <si>
    <t>通过堡垒机或受控运维入口、分权管理、密钥轮换、配置基线校验、备份加密、恢复演练和敏感参数最小暴露控制运维风险。</t>
  </si>
  <si>
    <t>组织、项目与权限管理</t>
  </si>
  <si>
    <t>用户通过 Web/OpenAPI 登录司空 2，创建组织、项目并管理成员、角色、设备和项目权限。</t>
  </si>
  <si>
    <t>组织边界、项目权限、账号会话、租户数据</t>
  </si>
  <si>
    <t>攻击者通过撞库、会话窃取、授权绕过或 API scope 配置缺陷获取组织级或项目级高权限访问，进而操纵司空 2 核心管理能力。</t>
  </si>
  <si>
    <t>攻击者 &gt; Web/OpenAPI 登录入口 &gt; IAM/授权服务 &gt; 组织/项目/设备管理服务</t>
  </si>
  <si>
    <t>登录入口、浏览器会话和开放 API 可被反复尝试，若存在弱认证或授权缺陷，攻击可重复实施。</t>
  </si>
  <si>
    <t>实施攻击通常需要凭据、会话窃取能力或授权缺陷利用条件，复杂度中等。</t>
  </si>
  <si>
    <t>一旦成功，受影响范围通常覆盖整个组织或多个项目，影响用户面较大。</t>
  </si>
  <si>
    <t>Web 门户与 API 为显式暴露接口，易于发现，但实际高权限对象和授权缺陷仍需进一步探测。</t>
  </si>
  <si>
    <t>保障组织和项目资产的机密性、完整性、真实性、授权性与不可抵赖性。</t>
  </si>
  <si>
    <t>CSD-001, CSD-002, CSD-010</t>
  </si>
  <si>
    <t>CSD-001. 实施组织级与项目级双层授权模型。
CSD-002. Web 门户与 OpenAPI 实施强认证和会话保护。
CSD-010. 关键业务和安全事件具备防篡改审计能力。</t>
  </si>
  <si>
    <t>凭据、会话和 scope 受到限制后，重复利用难度显著增加。</t>
  </si>
  <si>
    <t>攻击者需要同时突破认证、授权和审计检测，利用成本明显上升。</t>
  </si>
  <si>
    <t>剩余风险主要局限于单个账号或单次异常访问，影响用户范围收敛。</t>
  </si>
  <si>
    <t>高价值接口仍可见，但有效攻击路径受控且更易被发现。</t>
  </si>
  <si>
    <t>通过组织/项目双层授权、强认证、scope 控制和审计留痕，可将越权管理风险降至可接受水平。</t>
  </si>
  <si>
    <t>用户通过 Pilot 2 或 DJI Enterprise App 将飞行器、机场纳入司空 2 组织与项目。</t>
  </si>
  <si>
    <t>设备身份、绑定关系、项目归属、绑定凭据</t>
  </si>
  <si>
    <t>若攻击者伪造设备身份或冒用绑定凭据，可能导致非法设备进入受管范围，或合法设备被错误绑定到错误组织/项目。</t>
  </si>
  <si>
    <t>攻击者窃取绑定令牌、伪造设备唯一身份、复用旧请求或利用组织归属校验缺陷，向云端发起注册/绑定请求。</t>
  </si>
  <si>
    <t>攻击者 &gt; Pilot 2/Enterprise App &gt; 云端注册绑定服务 &gt; 设备资产库/项目归属关系</t>
  </si>
  <si>
    <t>需要获得绑定凭据、设备信息或利用绑定流程缺陷，重复实施难度中等。</t>
  </si>
  <si>
    <t>攻击主要依赖客户端接入面或绑定接口缺陷，利用门槛中等。</t>
  </si>
  <si>
    <t>通常先影响特定设备或项目，但若批量化利用会扩展到更多受管对象。</t>
  </si>
  <si>
    <t>绑定入口和注册流程可见，但有效设备身份、令牌和归属关系并非完全公开。</t>
  </si>
  <si>
    <t>保障设备资产的真实性、完整性、授权性与不可抵赖性。</t>
  </si>
  <si>
    <t>CSD-003, CSD-004, CSD-005, CSD-010</t>
  </si>
  <si>
    <t>CSD-003. 保持一致的租户隔离和身份边界。
CSD-004. 注册与绑定基于唯一身份、短时凭据和所有权校验。
CSD-005. 设备归属、项目绑定和远程操作实施对象级授权。
CSD-010. 绑定和归属变更保留防篡改审计记录。</t>
  </si>
  <si>
    <t>唯一设备身份、短时绑定凭据和归属审计可有效阻断伪造或复用绑定请求。</t>
  </si>
  <si>
    <t>绑定令牌短时有效且需组织成员身份，重复利用空间显著下降。</t>
  </si>
  <si>
    <t>攻击者需要同时突破身份、凭据和归属校验，实际利用难度提升。</t>
  </si>
  <si>
    <t>缓解后单次攻击通常仅影响有限设备，不再易于扩散到整个租户。</t>
  </si>
  <si>
    <t>虽仍存在可见绑定入口，但关键资产和信任凭据受到保护。</t>
  </si>
  <si>
    <t>通过设备唯一身份、绑定时效控制、归属校验和审计确认，可将设备纳管冒用风险显著降低。</t>
  </si>
  <si>
    <t>航线库、任务计划与下发</t>
  </si>
  <si>
    <t>用户在 Web 端创建或同步航线和任务计划，由云端向目标机场下发执行。</t>
  </si>
  <si>
    <t>航线、任务计划、执行参数、目标设备归属</t>
  </si>
  <si>
    <t>攻击者修改任务对象、伪造任务下发请求、重放旧任务或绕过目标设备归属校验，使错误任务进入执行链路。</t>
  </si>
  <si>
    <t>攻击者 &gt; Web/API &gt; 云端任务服务 &gt; 机场任务接收端</t>
  </si>
  <si>
    <t>任务计划直接影响飞行与作业结果，错误任务可能引发安全事件、业务中断和错误数据采集。</t>
  </si>
  <si>
    <t>需要访问任务对象或下发链路，具备一定前置条件，但可针对多个任务重复尝试。</t>
  </si>
  <si>
    <t>攻击可能依赖 API 滥用、对象篡改或完整性保护缺失，利用难度中等。</t>
  </si>
  <si>
    <t>通常影响特定项目或特定机场，但关键任务场景下后果较重。</t>
  </si>
  <si>
    <t>任务管理和下发接口是系统核心能力，攻击面可识别，但具体投递条件仍需了解。</t>
  </si>
  <si>
    <t>保障任务资产的完整性、真实性、授权性、可用性与不可抵赖性。</t>
  </si>
  <si>
    <t>CSD-005, CSD-006, CSD-010</t>
  </si>
  <si>
    <t>CSD-005. 设备归属和远程操作实施对象级授权。
CSD-006. 航线库、任务计划和任务下发具备完整性与时效保护。
CSD-010. 任务变更和下发过程保留防篡改审计记录。</t>
  </si>
  <si>
    <t>来源认证、归属校验和任务审计可有效阻断伪造、重放和错误投递。</t>
  </si>
  <si>
    <t>任务对象版本控制和时效校验后，旧任务与重复请求难以复用。</t>
  </si>
  <si>
    <t>攻击者需要突破对象授权、完整性校验和审计检测，利用代价升高。</t>
  </si>
  <si>
    <t>剩余风险主要局限于单个任务或设备，难以扩展为大范围错误作业。</t>
  </si>
  <si>
    <t>接口仍然存在，但有效攻击路径明显收敛。</t>
  </si>
  <si>
    <t>通过任务版本管理、签名/完整性校验、目标设备归属校验和审计留痕，可将任务篡改与错误下发风险降至较低。</t>
  </si>
  <si>
    <t>实时监控与远程作业</t>
  </si>
  <si>
    <t>云端提供设备状态窗口、虚拟座舱、多路视频和告警视图，支撑远程监控和部分高风险操作。</t>
  </si>
  <si>
    <t>实时视频流、设备状态、远程操作会话</t>
  </si>
  <si>
    <t>若未授权主体访问实时画面或借由高权限会话发起远程操作，可能泄露敏感现场信息并干扰正在执行的任务。</t>
  </si>
  <si>
    <t>攻击者通过共享链接、弱授权、会话复用或项目边界绕过，获取虚拟座舱、多路视频或设备状态窗口访问权。</t>
  </si>
  <si>
    <t>攻击者 &gt; Web 实时监控入口 &gt; 实时流服务/设备状态服务 &gt; 受管设备会话</t>
  </si>
  <si>
    <t>实时监控能力主要影响现场信息机密性和远程作业控制面，后果通常低于核心授权被攻陷，但仍可能影响业务连续性。</t>
  </si>
  <si>
    <t>若访问控制不足，攻击者可重复复用会话或观看入口，但需要已有账号或特定分享路径。</t>
  </si>
  <si>
    <t>攻击依赖实时流访问链路和项目权限缺陷，利用条件中等。</t>
  </si>
  <si>
    <t>通常影响单个项目或部分在线设备，但对运行中的任务和现场隐私有实际影响。</t>
  </si>
  <si>
    <t>实时监控入口对合法用户可见，攻击面相对清晰。</t>
  </si>
  <si>
    <t>保障实时监控资产的机密性、完整性、可用性、真实性与授权性。</t>
  </si>
  <si>
    <t>CSD-005, CSD-007, CSD-010</t>
  </si>
  <si>
    <t>CSD-005. 设备归属和远程操作实施对象级授权。
CSD-007. 实时监控、虚拟座舱和多路视频访问受控。
CSD-010. 实时访问和高风险操作保留防篡改审计记录。</t>
  </si>
  <si>
    <t>实时会话受时效和绑定条件限制，复用难度降低。</t>
  </si>
  <si>
    <t>攻击者需要同时突破授权控制和监控留痕，利用门槛提高。</t>
  </si>
  <si>
    <t>缓解后影响范围通常限定在个别会话，不易波及更多设备。</t>
  </si>
  <si>
    <t>实时入口仍可见，但可利用路径明显减少。</t>
  </si>
  <si>
    <t>通过项目级授权、短时观看会话、敏感控制分权和访问审计，可将实时监控与远程作业风险降低到可接受水平。</t>
  </si>
  <si>
    <t>媒体、日志与模型数据管理</t>
  </si>
  <si>
    <t>云端集中管理媒体文件、任务日志、遥测、标注、二维/三维模型和地图设计文件，并支持检索、导出和联动作业。</t>
  </si>
  <si>
    <t>媒体文件、运行日志、遥测、标注与模型数据</t>
  </si>
  <si>
    <t>若媒体、日志或模型数据被越权访问、篡改或恶意导出，可能泄露现场敏感信息、影响分析结果，并削弱后续取证和追溯。</t>
  </si>
  <si>
    <t>攻击者利用弱授权、对象访问控制缺陷、错误外发配置或导出链路保护不足，访问或修改云端数据对象。</t>
  </si>
  <si>
    <t>攻击者 &gt; Web/API/第三方集成 &gt; 数据服务/对象存储 &gt; 媒体与日志资产</t>
  </si>
  <si>
    <t>该类资产包含巡检图像、日志和现场数据，敏感度较高，被篡改还会影响分析和审计可信度。</t>
  </si>
  <si>
    <t>若对象权限配置不当或接口暴露，攻击者可多次尝试访问或导出。</t>
  </si>
  <si>
    <t>利用多依赖于对象级授权缺陷或错误外发配置，复杂度中等。</t>
  </si>
  <si>
    <t>通常影响特定项目或数据集，但可能覆盖多次作业记录。</t>
  </si>
  <si>
    <t>媒体、日志和模型管理功能是显式业务能力，攻击者较易识别其存在。</t>
  </si>
  <si>
    <t>保障数据资产的机密性、完整性、真实性、授权性与不可抵赖性。</t>
  </si>
  <si>
    <t>CSD-008, CSD-009, CSD-010, CSD-011</t>
  </si>
  <si>
    <t>功能入口可见，但有效攻击面在授权和外发约束下显著收敛。</t>
  </si>
  <si>
    <t>通过分级授权、导出审计、对象完整性保护和外发白名单控制，可将媒体与日志数据风险压低。</t>
  </si>
  <si>
    <t>开放接口与第三方集成</t>
  </si>
  <si>
    <t>第三方系统通过 OpenAPI、EventAPI、MQTT Bridge、Mapping API、RTMP/GB28181 或 Media Direct Transfer 与云端集成。</t>
  </si>
  <si>
    <t>API 凭据、回调通道、外发事件、集成配置</t>
  </si>
  <si>
    <t>若集成凭据泄露、Webhook 被冒用或外发目标被错误配置，可能导致云端对象被未授权访问、事件被伪造或媒体数据越界流出。</t>
  </si>
  <si>
    <t>攻击者窃取 API Key、伪造回调请求、滥用 MQTT/事件通道或修改转发目标配置，借助第三方集成接口访问或导出云端资产。</t>
  </si>
  <si>
    <t>攻击者 &gt; 第三方集成接口 &gt; API 网关/事件服务/MQTT Bridge/流转发服务 &gt; 云端业务对象</t>
  </si>
  <si>
    <t>第三方集成直接连接云端外部边界，一旦失控会影响数据外发、自动化流程和业务对象访问，影响较高。</t>
  </si>
  <si>
    <t>集成接口通常长期开放，凭据一旦泄露可被持续和批量复用，重现性较高。</t>
  </si>
  <si>
    <t>攻击需要获取凭据、回调机制或配置通道，但多数集成接口为标准化能力，利用复杂度中等。</t>
  </si>
  <si>
    <t>通常先影响绑定的组织、项目或集成目标，但关键集成可进一步带来更广业务影响。</t>
  </si>
  <si>
    <t>开放接口文档和回调能力通常是显式公开的，攻击者较容易识别入口。</t>
  </si>
  <si>
    <t>保障集成资产的机密性、完整性、可用性、真实性、授权性与不可抵赖性。</t>
  </si>
  <si>
    <t>CSD-002, CSD-003, CSD-009, CSD-010, CSD-011</t>
  </si>
  <si>
    <t>CSD-002. Web 门户与 OpenAPI 访问实施强认证和会话保护。
CSD-003. 保持一致的租户隔离和身份边界。
CSD-009. 第三方集成接口使用独立凭据、受限范围和可审计通道。
CSD-010. 关键接口调用和配置变更保留防篡改审计。
CSD-011. 运维管理、密钥证书和灾备恢复纳入受控安全设计。</t>
  </si>
  <si>
    <t>独立凭据、来源限制和目标白名单可以显著降低凭据泄露后的利用空间。</t>
  </si>
  <si>
    <t>接口限流、scope 限制和回调校验后，持续复用与批量滥用难度大幅增加。</t>
  </si>
  <si>
    <t>攻击者需同时突破凭据管理、来源限制、回调校验和审计监控，整体利用代价升高。</t>
  </si>
  <si>
    <t>缓解后通常只会影响单个集成通道，不易直接扩散到平台全部对象。</t>
  </si>
  <si>
    <t>开放接口仍可被发现，但可利用能力被压缩在有限授权范围内。</t>
  </si>
  <si>
    <t>通过独立凭据、来源限制、回调校验、外发目标白名单和接口审计，可有效控制第三方集成带来的边界风险。</t>
  </si>
  <si>
    <t>组件名称</t>
  </si>
  <si>
    <t>组件版本</t>
  </si>
  <si>
    <t>组件唯一标识符
（SPDX ID、URI等）</t>
  </si>
  <si>
    <t>组件来源</t>
  </si>
  <si>
    <t>组件依赖或包含的其他组件名称</t>
  </si>
  <si>
    <t>漏洞编号</t>
  </si>
  <si>
    <t>漏洞描述</t>
  </si>
  <si>
    <t>漏洞等级</t>
  </si>
  <si>
    <t>漏洞评分</t>
  </si>
  <si>
    <t>漏洞处理说明</t>
  </si>
  <si>
    <t>SBOM版本</t>
  </si>
  <si>
    <t>SBOM建立者</t>
  </si>
  <si>
    <t>SBOM建立时间</t>
  </si>
  <si>
    <t>DREAD</t>
  </si>
  <si>
    <t>情境描述
Description</t>
  </si>
  <si>
    <t>High ( 3分 )</t>
  </si>
  <si>
    <t>Medium ( 2 分)</t>
  </si>
  <si>
    <t>Low ( 1分 )</t>
  </si>
  <si>
    <t>STRIDE</t>
  </si>
  <si>
    <t>定义和描述</t>
  </si>
  <si>
    <t>安全特性</t>
  </si>
  <si>
    <t>案例</t>
  </si>
  <si>
    <t xml:space="preserve">如果此威胁发生，伤害有多大?
How will be the damage if such threat is found.
</t>
  </si>
  <si>
    <t>攻击者取得完整的机敏资料取得系统最高权限
Attacker can access complete sensitive data with highest piority in the system.
无人机飞行事故或严重安全事件，包括人身伤害风险、无人机坠毁、关键任务失败或多设备失控（≥XXX台）</t>
  </si>
  <si>
    <t xml:space="preserve">泄漏部分机敏资料
Part of sensitive data will be disclosed.
导致任务失败、服务中断或系统降级，出现小范围机场无人机飞行事故或安全事件发生 （≥XXX台）
</t>
  </si>
  <si>
    <t>泄漏系统细节资讯
Part of system specified information will be disclosed.
轻微功能异常、数据错误或短暂性能下降，不影响任务执行, 无飞行事故或安全事件发生</t>
  </si>
  <si>
    <t xml:space="preserve">假冒 Spoofing </t>
  </si>
  <si>
    <t>违背用户认证信息。获得用户个人信息或可重放认证过程，冒充有效的系统用户或资源以访问系统从而危及系统安全。</t>
  </si>
  <si>
    <t>真实性</t>
  </si>
  <si>
    <t>恶意冒充者（中间人）伪造IP（互联网供应商）数据包，劫持与服务器的连接。这里的漏洞是，通信协议没有考虑保密性和完整性设计；
使用密码而不对其进行加密的认证协议会向窃听者透露凭证信息，然后窃听者可以利用这些信息来冒充用户。这里的漏洞是，凭证信息没有被正确加密；
“特洛伊木马”攻击是典型的欺骗。例如，在浏览器上，一个网页可能设法构建一个完全视觉化的系统登录副本，并欺骗用户输入他们的姓名和密码，而不怀疑他们实际上是在向一个网站提供信息；
伪造电子邮件。这种情况下的漏洞是缺乏电子邮件信息的保密性和完整性。</t>
  </si>
  <si>
    <t>可重复性
Reproducibility</t>
  </si>
  <si>
    <t>重新产生针对此一威胁的攻击的困难程度?
How difficult is it to reproduce attack against such threat?</t>
  </si>
  <si>
    <t xml:space="preserve">攻击可以不停重制且不需要暂停时间
Attack can reproduce continuely without pause.
</t>
  </si>
  <si>
    <t>攻击可以重制，但需要暂停时间
Attack can only reproduce after pause.</t>
  </si>
  <si>
    <t>攻击难以重制，或需要对弱点有深入知识才能重制
Attack can hardly reproduce only by a person who has specialized skill.</t>
  </si>
  <si>
    <t xml:space="preserve">篡改 Tampering </t>
  </si>
  <si>
    <t>发现或未发现的情况下修改系统或用户数据。对存储或传输中的信息进行未经授权的更改，对硬盘进行格式化，恶意入侵者在通信中引入一个无法检测的网络数据包，以及对敏感文件进行无法检测的更改，都是篡改威胁。</t>
  </si>
  <si>
    <t>完整性</t>
  </si>
  <si>
    <t>数据包注入攻击，即线路上的数据被修改。这种威胁的漏洞是在链路上发送的数据缺乏完整性；
在没有授权检查的情况下修改文件数据。这种威胁的漏洞是缺少访问检查、缓冲区溢出、没有完整性检查等；
由于执行错误的代码导致的数据损坏。漏洞包括未处理的内存分配失败，未初始化的内存，使用释放的内存资源，以及除以零等错误计算；
数据被木马和病毒破坏或修改。漏洞是指软件对木马病毒的易感性。</t>
  </si>
  <si>
    <t>可利用性 
Exploitability</t>
  </si>
  <si>
    <t xml:space="preserve">发动攻击的困难程度?
How difficult is it to launch such attack? </t>
  </si>
  <si>
    <t>不具有相关技能者也可以发动攻击
Some users who can launch attack without relevant skills.</t>
  </si>
  <si>
    <t>具有相关技能者可以发动攻击
Some users who can launch with relevant skills.</t>
  </si>
  <si>
    <t>需要对弱点有深入知识才能发动攻击
Some users who can launch only with specialized skills.</t>
  </si>
  <si>
    <t>抵赖 Repudiation</t>
  </si>
  <si>
    <t>不受信任的用户在进行非法操作时没有被追踪的能力。可抵赖性威胁与用户（恶意的或其他的）有关，他们可以否认错误的行为，而没有任何方法可以证明。</t>
  </si>
  <si>
    <t>不可抵赖性</t>
  </si>
  <si>
    <t>未被发现的攻击者闯入用户账户的尝试。缺少失败的登录审计的漏洞。
用户无意中或恶意地删除了敏感文件。缺少对对象访问的成功审计的漏洞。
恶意用户有能力拒绝发送消息。在接受信息之前缺乏信息签名和签名验证的漏洞。</t>
  </si>
  <si>
    <t xml:space="preserve">影响使用者数
Affected users </t>
  </si>
  <si>
    <t>受影响的使用者人数(设备)?
How many users(hardware devices) will be influenced?</t>
  </si>
  <si>
    <t>所有的使用者(设备)
All users (hardware devices)</t>
  </si>
  <si>
    <t>部分使用者(设备)
Partial users (hardware devices)</t>
  </si>
  <si>
    <t>极低比例的使用者(设备)
users (hardware devices) in extremely low percentage.</t>
  </si>
  <si>
    <t>信息泄露 information disclosure</t>
  </si>
  <si>
    <t>破坏用户的私人或关键业务信息。信息泄露威胁使信息暴露在不应该看到它的人面前。用户能够阅读他没有被授予访问权的文件，以及入侵者能够在两台计算机之间的传输过程中阅读数据，都是信息泄露威胁。注意，与欺骗威胁不同，在这里，攻击者直接获得信息，而不是通过欺骗合法用户来获得。</t>
  </si>
  <si>
    <t>机密性</t>
  </si>
  <si>
    <t>缓冲区溢出攻击导致的数据泄漏。复杂的攻击，在有漏洞的系统调用（对操作系统或特权服务器的调用）上放置手工制作的调用堆栈，可导致特权代码返回信息，如内核内存转储，返回给未授权用户。这里的漏洞是系统服务中的缓冲区溢出。
由于中间人攻击导致的数据窥探，以及简单的攻击，即未加密的数据包被嗅探。还有复杂的攻击，即有缺陷的认证协议使窃听者能够计算或破解会话密钥，从而使窃听者能够解密所有加密和签名的数据。这些漏洞都是网络协议的安全缺陷。
未经授权获取数据。漏掉冒充客户端的服务器或不进行访问检查就返回数据的服务器（即使他们进行了冒充）就是例子。漏洞包括漏掉的冒充（即客户端获得对服务器所能访问的任何东西的访问权）或漏掉的访问检查。</t>
  </si>
  <si>
    <t>发现弱点的困难程度?
How difficult is it to discover the relevant vulnerability?</t>
  </si>
  <si>
    <t>公开资讯已揭露攻击手法及漏洞
Attack method and relevant vulnerability has been discovered and released in public.</t>
  </si>
  <si>
    <t>已被找到相关的资讯，但漏洞尚未被揭露
The relevant information has been publised but no vulnerability discovered.</t>
  </si>
  <si>
    <t xml:space="preserve">极少用到的功能且使用者难以找出漏洞
The vulnerability is hard to be discovered because it exists in function which is scarcely activated.  </t>
  </si>
  <si>
    <t>拒绝服务 Denial of service</t>
  </si>
  <si>
    <t>系统暂时不可用或无法使用，例如那些可以强制重启或重新启动用户机器的攻击。当攻击者能够暂时使系统资源（处理时间、存储等）不可用或无法使用时，就存在拒绝服务的威胁。</t>
  </si>
  <si>
    <t>可用性</t>
  </si>
  <si>
    <t>SYN攻击和数据包炸弹，利用各种网络协议漏洞，导致服务器崩溃；
复杂的缓冲区溢出问题，如没有长度的参数，可以导致服务器追逐一个不存在的内存位置而崩溃。同样地，GetAdmin式的手工堆栈可以导致特权指令关闭系统；
常见的编码错误，如未处理的内存分配失败（引用无效的指针）、未初始化的内存（使用的数据不好）、使用释放的内存和资源（引用无效的内存），以及计算错误（除以0），都会引起异常，使软件崩溃；
薄弱的软件设计（设计中固有的或由于错误的配置），如一个进程占用了所有的CPU时间。</t>
  </si>
  <si>
    <t>特权提升 elevation of previlege</t>
  </si>
  <si>
    <t>没有特权的用户获得了特权访问权，从而有足够的权限来损害和破坏整个系统。这类威胁更危险的方面是以不被发现的方式破坏系统，从而使用户能够在系统管理员不知情的情况下利用特权。特权提升的威胁包括那些允许攻击者拥有超过应有权限的情况，完全破坏了整个系统的安全，并造成极端的系统破坏。</t>
  </si>
  <si>
    <t>授权性</t>
  </si>
  <si>
    <t>缓冲区超限，如GetAdmin攻击中的手工堆栈，导致用户代码以高权限执行，从而危及整个操作系统的可信计算基础；
在未经授权用户同意的情况下运行可执行文件的能力，可以使犯罪者进行特权操作，例如使自己成为特权用户；
安全子系统本身的访问检查缺失或不当，会导致权限提升。例如，如果管理员的组成员资格在没有访问检查的情况下被更新，就会使一个未经授权的用户成为系统管理员。</t>
  </si>
  <si>
    <t>风险值计算公式
Risk value formula</t>
  </si>
  <si>
    <t xml:space="preserve">风险值(( Risk value )  = 可能性 * 严重性
其中，可能性L =（可重复性R+可利用性E+可发现性Di），严重性S = （危害性D＋受影响用户数A）
</t>
  </si>
  <si>
    <t>DREAD分数最低(6分)至最高(54分)排定风险程度之等级  :
Rank the risk level from the lowest DREAD score (6 points) to the highest (54 points):</t>
  </si>
  <si>
    <t>风险等级
Risk level</t>
  </si>
  <si>
    <t>风险值范围
Risk value range</t>
  </si>
  <si>
    <t>高度风险
High</t>
  </si>
  <si>
    <t>32 ~ 54</t>
  </si>
  <si>
    <t>中度风险
Medium</t>
  </si>
  <si>
    <t>18 ~ 30</t>
  </si>
  <si>
    <t xml:space="preserve">低度风险
Low </t>
  </si>
  <si>
    <t>6 ~ 16</t>
  </si>
  <si>
    <t>风险值和风险处置决策</t>
  </si>
  <si>
    <t>风险处置决策
Risk treatment decision</t>
  </si>
  <si>
    <t>风险规避 Risk Avoidance/ 风险缓解Risk Mitigation 
可以执行风险规避策略来消除风险源，若多方协商该风险无法达到规避，则尝试执行风险缓解策略</t>
  </si>
  <si>
    <t>风险规避 Risk Avoidance/ 风险缓解Risk Mitigation/ 风险转移 Risk Transfer</t>
  </si>
  <si>
    <t>风险接受 Risk Acceptance/ 风险转移 Risk Transfer</t>
  </si>
  <si>
    <t>风险处置的目标：是降低或缓解风险，以便剩余风险可接受。</t>
  </si>
  <si>
    <t>风险处置决策</t>
  </si>
  <si>
    <t>说明</t>
  </si>
  <si>
    <t>备注</t>
  </si>
  <si>
    <t>风险规避</t>
  </si>
  <si>
    <t>风险规避涉及移除产品中的某些组件，或修改产品的上下文，以避免与这些相关的风险。这可以通过例如使用内存安全编程语言来帮助避免某些类别的漏洞。</t>
  </si>
  <si>
    <t>修改产品上下文需要重新评估风险。</t>
  </si>
  <si>
    <t>Risk Avoidance</t>
  </si>
  <si>
    <t>风险缓解</t>
  </si>
  <si>
    <t>并非所有风险都可以避免，对于无法避免的风险，应考虑如何减轻它们的风险。风险减轻涉及实施降低特定威胁发生可能性或潜在损失或中断程度的措施。</t>
  </si>
  <si>
    <t>风险减轻需要风险再评估，因为减轻措施会改变现有风险并可能引入新的风险。</t>
  </si>
  <si>
    <t>Risk Mitigation</t>
  </si>
  <si>
    <t>风险接受</t>
  </si>
  <si>
    <t>风险可以在符合预先设定的风险接受标准的情况下被接受。</t>
  </si>
  <si>
    <t>示例：由于该组件或产品的功能特性，缺乏访问控制。在孤立状态下，这会成为一个问题，但当在预期的操作环境中使用时，外部提供了适当的访问控制。在这种情况下，重要的是明确传达该产品旨在，在这样一个环境中使用，无论是物理的还是数字的。</t>
  </si>
  <si>
    <t>Risk Acceptance</t>
  </si>
  <si>
    <t>对于某些产品，某些风险是固有的，如果不损害功能，就无法减轻或避免。这对于用作组件的产品尤其相关和普遍，如果这些风险是产品功能的固有部分，在考虑产品背景的情况下，其存在可能被视为可接受的。对于此类风险，当产品使用时，关键是要传达其存在以及减轻这些风险所需的措施。</t>
  </si>
  <si>
    <t>风险转移</t>
  </si>
  <si>
    <t>任何在缓解后仍存在的风险，即使可以接受，本质上也不为零。这种残余风险不会消失，它转移到了产品的使用者。并非所有残余风险都需要沟通，但那些与预期用途和合理可预见的使用相关的风险通常是需要明确且易于理解地沟通的风险。</t>
  </si>
  <si>
    <t>6.6（风险沟通）</t>
  </si>
  <si>
    <t>Risk Transfer</t>
  </si>
  <si>
    <t>风险接受标准</t>
  </si>
  <si>
    <t>场景</t>
  </si>
  <si>
    <t>如果攻击仅影响非关键功能（UI显示、监控延迟），且不影响飞行安全或任务执行，则风险可接受。</t>
  </si>
  <si>
    <t>地面站显示延迟但无人机飞行正常</t>
  </si>
  <si>
    <t>该风险仅影响非安全关键功能（non-safety-critical functions），不会影响飞行控制链路或任务执行结果。</t>
  </si>
  <si>
    <t>如果攻击仅涉及公开或非敏感数据泄露，且符合GDPR/合同约束，则风险可接受。</t>
  </si>
  <si>
    <t>飞行路径历史记录泄露（已匿名化）</t>
  </si>
  <si>
    <t>该数据已进行匿名化或去标识化处理（anonymized / de-identified data），不构成GDPR意义上的敏感个人数据。泄露范围限于非敏感历史飞行信息，不影响设备控制、任务执行或安全功能。</t>
  </si>
  <si>
    <t>Category of documentation</t>
  </si>
  <si>
    <t>Name of documentation</t>
  </si>
  <si>
    <t>Description</t>
  </si>
  <si>
    <t>General documentation</t>
  </si>
  <si>
    <t>Doucmentation of unique identifier</t>
  </si>
  <si>
    <t xml:space="preserve">Documentation contain the name and type and any addition infomation enabling the unique identification of the Target </t>
  </si>
  <si>
    <t>Documentation of intended purpose</t>
  </si>
  <si>
    <t>Documentation contatin the information on the intended purpose</t>
  </si>
  <si>
    <t>Guidance document</t>
  </si>
  <si>
    <t>Including user guidance and operational guidance.</t>
  </si>
  <si>
    <t>Documentation of support period</t>
  </si>
  <si>
    <t>Documentation contain the type of technical security support offered by the manufacturer and the end-date of the support period during which users can expect vulnerabilities to be handled and to receive security updates.</t>
  </si>
  <si>
    <t>Technical documentation illustrate data flow and architecture</t>
  </si>
  <si>
    <t>Technical documentation with external interface</t>
  </si>
  <si>
    <t>Technical documentation describe essential function</t>
  </si>
  <si>
    <t>TARA Methodology</t>
  </si>
  <si>
    <t>Describe how performing risk analysis and threat analysis</t>
  </si>
  <si>
    <t>Security development evidence</t>
  </si>
  <si>
    <t>Security development process</t>
  </si>
  <si>
    <t>Documentation illustrate the secure governace, design, implementation and testing</t>
  </si>
  <si>
    <t>Risk Assessment Report</t>
  </si>
  <si>
    <t>Security design specification</t>
  </si>
  <si>
    <t>Documentation contain the the specification of sercurity design</t>
  </si>
  <si>
    <t>Testing report</t>
  </si>
  <si>
    <t>Testing report include the verification of security function and penetration testing report</t>
  </si>
  <si>
    <t>Vulnerabilities handle evidence</t>
  </si>
  <si>
    <t>Vulnerabilities handle process</t>
  </si>
  <si>
    <t>Documentation illustrate the process how manufacture handle the vulnerabilities（roles, vulnerability classification, vulnerability review, vulnerability repaire,vlunerability record and vulnerability monotoring）</t>
  </si>
  <si>
    <t>Vulnerabilities review record</t>
  </si>
  <si>
    <t>Vulnerabilities repair plan</t>
  </si>
  <si>
    <t>Bill of materials</t>
  </si>
  <si>
    <t>S/T/R/E</t>
  </si>
  <si>
    <t>S/T/E/R/I</t>
  </si>
  <si>
    <t>保障设备身份、绑定关系和所有权校验的机密性、真实性、完整性和不可抵赖性。</t>
  </si>
  <si>
    <t>保障机场侧数据在传输、缓存和导出过程中的机密性、完整性和可用性、不可抵赖性。</t>
  </si>
  <si>
    <t>S/T/R/I/D/E</t>
  </si>
  <si>
    <t>保障私有云场景下北向接入面的真实性、完整性、可用性和授权性、不可抵赖性。</t>
  </si>
  <si>
    <t>T/R/I/E</t>
  </si>
  <si>
    <t>保障本地维护接口的机密性、授权性、真实性、完整性和不可抵赖性。</t>
  </si>
  <si>
    <t>Annex I Part I (2)(b), (2)(d),(2)(j)</t>
  </si>
  <si>
    <t>b: 除非制造商与企业用户就带有数字元素的定制产品（包括可将产品重置至原始状态）另有约定，否则必须以默认安全配置在市场上提供;
d: 通过适当的控制机制（包括但不限于身份验证、身份或访问管理系统）确保防止未经授权访问，并报告可能的未经授权访问;
j:设计、开发和生产以限制攻击面，包括外部接口;</t>
  </si>
  <si>
    <t>保护机场启动链、升级链和版本状态的完整性、真实性授权性与可追溯性。</t>
  </si>
  <si>
    <t>f: 保护存储、传输或其他处理数据（个人或其他）、命令、程序及配置的完整性，防止未经用户授权的任何操作或修改，并报告损坏情况;</t>
  </si>
  <si>
    <t>S/D/E</t>
  </si>
  <si>
    <t>h: 保护关键和基本功能的可用性，即使在事件发生后，也包括通过对拒绝服务攻击的韧性和缓解措施;</t>
  </si>
  <si>
    <t>Annex I Part I (2)(b), (2)(d)</t>
  </si>
  <si>
    <t xml:space="preserve">b: 除非制造商与企业用户就带有数字元素的定制产品（包括可将产品重置至原始状态）另有约定，否则必须以默认安全配置在市场上提供;
d: 通过适当的控制机制（包括但不限于身份验证、身份或访问管理系统）确保防止未经授权访问，并报告可能的未经授权访问;
</t>
  </si>
  <si>
    <t>Annex I Part I (2)(d)</t>
  </si>
  <si>
    <t>d: 通过适当的控制机制（包括但不限于身份验证、身份或访问管理系统）确保防止未经授权访问，并报告可能的未经授权访问;</t>
  </si>
  <si>
    <t xml:space="preserve">若任务内容被篡改、伪造或错误投递，可能导致设备执行错误任务、进入危险区域、重复作业或拒绝服务。 </t>
  </si>
  <si>
    <t>Annex I Part I 
(2)(f), (2)(i)</t>
  </si>
  <si>
    <t>f: 保护存储、传输或其他处理数据（个人或其他）、命令、程序及配置的完整性，防止未经用户授权的任何操作或修改，并报告损坏情况;
i: 最大限度减少产品本身或互联设备对其他设备或网络服务可用性的负面影响;</t>
  </si>
  <si>
    <t>Annex I Part I 
(2)(f)</t>
  </si>
  <si>
    <t xml:space="preserve">f: 保护存储、传输或其他处理数据（个人或其他）、命令、程序及配置的完整性，防止未经用户授权的任何操作或修改，并报告损坏情况;
</t>
  </si>
  <si>
    <t>对象级权限和外发白名单约束后，重复访问与批量导出被有效限制。访问控制和数据最小化后，重复访问难度增加，需深入知识。</t>
  </si>
  <si>
    <t>攻击者需同时突破日志访问控制、匿名化处理和数据最小化策略，需深入知识。</t>
  </si>
  <si>
    <t>剩余风险通常局限于有限数据对象，不易扩散至整个平台数据面。缓解后影响范围仍为部分使用者。</t>
  </si>
  <si>
    <t>Annex I Part I (2)(e), (2)(f),
(2)(g)</t>
  </si>
  <si>
    <t>e: 保护存储、传输或其他处理数据的机密性，无论是个人还是其他，例如通过最先进机制加密静态或传输中的相关数据，以及使用其他技术手段;
f: 保护存储、传输或其他处理数据（个人或其他）、命令、程序及配置的完整性，防止未经用户授权的任何操作或修改，并报告损坏情况;
g: 仅处理足够、相关且仅限于与产品预期目的相关的数据，包括个人或其他数据（数据最小化）;</t>
  </si>
  <si>
    <t>Annex I Part I (2)(d), (2)(j)</t>
  </si>
  <si>
    <t>d: 通过适当的控制机制（包括但不限于身份验证、身份或访问管理系统）确保防止未经授权访问，并报告可能的未经授权访问;
j: 设计、开发和生产以限制攻击面，包括外部接口;</t>
  </si>
  <si>
    <t>更新管理</t>
  </si>
  <si>
    <t>云端组件支持自动安全更新，设备（机场/飞行器/遥控器）支持固件远程升级，用户可配置更新策略（自动安装/手动确认/推迟），并提供更新通知和状态展示。</t>
  </si>
  <si>
    <t>更新包、更新策略配置、更新通道、更新签名密钥</t>
  </si>
  <si>
    <t>若更新包被篡改或伪造，可能导致云端/设备植入恶意代码，系统被控制；产品无法接收安全补丁，已知漏洞被利用。</t>
  </si>
  <si>
    <t>攻击者通过中间人攻击替换传输中的更新包，或利用泄露的签名密钥签署恶意固件，伪装成官方更新下发。</t>
  </si>
  <si>
    <t>攻击者 → 更新通道→ 更新服务 → 签名校验逻辑(绕过或密钥泄露) →  云端/设备</t>
  </si>
  <si>
    <t>更新包被篡改可导致设备安装恶意固件，造成无人机坠机、设备被远程控制</t>
  </si>
  <si>
    <t>攻击需要中间人能力、伪造证书或窃取签名密钥, 复杂度中等</t>
  </si>
  <si>
    <t>受影响可能为为部分使用者/设备，但关键漏洞更新失败可能逐步扩散。</t>
  </si>
  <si>
    <t>更新服务和协议通常是公开的（如OTA接口、更新API），但具体漏洞和签名机制未公开。</t>
  </si>
  <si>
    <t>保障更新包的完整性、真实性、可用性、授权性。</t>
  </si>
  <si>
    <t>更新包必须使用强加密算法进行数字签名，设备端在安装前强制验证签名，签名验证失败拒绝更新。 
实施版本防回滚机制，禁止设备安装低于当前版本的固件/软件。 
加密通道作为更新通道，防止中间人篡改。 
更新服务实施访问控制和审计。 签名私钥必须存储在硬件安全模块(HSM)或等效安全环境中，严格限制访问权限。</t>
  </si>
  <si>
    <t>签名验证和防回滚后，损害类型不变，恶意更新仍可能导致坠机。</t>
  </si>
  <si>
    <t>签名验证、防回滚和通道加密后，重复攻击需要突破签名私钥，需深入知识。</t>
  </si>
  <si>
    <t>攻击者需同时突破签名验证、防回滚机制、通道加密和HSM保护，需深入知识。</t>
  </si>
  <si>
    <t xml:space="preserve">缓解后仍可能影响部分设备，范围不变。
缓解后。 </t>
  </si>
  <si>
    <t>更新接口仍可见，但签名和防回滚使有效攻击路径极难发现。</t>
  </si>
  <si>
    <t>Annex I Part I (2)(c)
Part II</t>
  </si>
  <si>
    <t>c: 确保漏洞可以通过安全更新解决，包括在适当时间内安装的自动安全更新，这些更新已作为默认设置启用，配备清晰易用的退出机制，通过通知用户可用更新以及暂时推迟的选项;
Part II: 漏洞处理要求</t>
  </si>
  <si>
    <t>数据备份</t>
  </si>
  <si>
    <t>系统自动或手动对关键业务数据（组织配置、项目权限、设备归属、航线任务、媒体文件、日志等）进行备份，支持在数据丢失、损坏或灾难事件后进行恢复。</t>
  </si>
  <si>
    <t>备份数据、备份密钥、备份配置、备份访问审计日志</t>
  </si>
  <si>
    <t>S/T/I/D</t>
  </si>
  <si>
    <t>若备份数据被未授权访问，可能导致大量敏感信息（组织配置、设备身份、媒体文件）批量泄露；若备份数据被篡改或删除，可能导致灾难恢复失败、业务长时间中断、数据永久丢失。</t>
  </si>
  <si>
    <t>攻击者通过弱授权、备份接口暴露、存储配置错误（如公开可读的S3桶）、备份密钥泄露等方式访问、篡改或删除备份数据；或通过勒索软件加密备份文件。</t>
  </si>
  <si>
    <t>攻击者 &gt; 备份服务API/云存储接口/运维管理端 &gt; 备份存储位置 &gt;全量备份数据</t>
  </si>
  <si>
    <t>备份数据包含机敏资料，泄露可导致最高权限获取；备份被删除可导致业务中断和数据永久丢失</t>
  </si>
  <si>
    <t>攻击需要获得访问权限，可重复访问但需暂停时间。</t>
  </si>
  <si>
    <t>攻击依赖备份接口暴露、存储配置错误或凭据泄露，复杂度中等</t>
  </si>
  <si>
    <t>备份数据覆盖所有用户/设备的数据，一旦泄露或删除影响全部使用者。</t>
  </si>
  <si>
    <t>备份存储位置（如云存储桶）可能被扫描发现，但具体访问方式和漏洞未公开。</t>
  </si>
  <si>
    <t>保障备份数据的机密性、完整性、可用性与真实性。</t>
  </si>
  <si>
    <t>CSD-008. 媒体、日志、遥测、标注和模型数据分类受保护。 CSD-010. 关键导出与访问行为保留防篡改审计。
备份加密密钥与备份数据分开存储</t>
  </si>
  <si>
    <t>加密存储 (无密钥无法解密)和访问控制后，造成的影响降低。</t>
  </si>
  <si>
    <t>访问控制和数据最小化后，重复访问难度增加，需深入知识。</t>
  </si>
  <si>
    <t>缓解后影响范围仍为部分使用者。</t>
  </si>
  <si>
    <t>备份存储位置可能仍可发现，但加密和访问控制使有效攻击路径极难发现。</t>
  </si>
  <si>
    <t>若攻击者获取高权限账号或越权访问项目对象，可能导致跨租户查看、修改设备与任务配置，影响多名用户和多个项目, 任务中断、配置错误导致的飞行异常、客户信任损失。</t>
  </si>
  <si>
    <t>攻击者可取得完整机密资料（跨租户数据）并获取系统最高权限, 组织与项目权限是云端业务根资产，一旦被冒用将导致多租户数据暴露和关键配置被修改，业务影响高。</t>
  </si>
  <si>
    <t>双层授权、强认证和审计后，未授权主体难以持续获取高权限访问，剩余影响显著降低, 但成功获取高权限访问，损害程度不变。</t>
  </si>
  <si>
    <t>3
2</t>
  </si>
  <si>
    <t>错误绑定会破坏设备归属和后续任务信任关系，可能导致未授权设备纳管或合法设备被冒用。 部分任务失败、错误数据采集、设备管理混乱, 但不涉及坠机或最高权限</t>
  </si>
  <si>
    <t>5
4</t>
  </si>
  <si>
    <t>30
24</t>
  </si>
  <si>
    <t>S/T/R/D/E</t>
  </si>
  <si>
    <t>I/T/E/S/D</t>
  </si>
  <si>
    <t>项目级视频授权、短时会话和敏感操作分权后，未授权访问成功率显著降低 , 但成功获取高权限访问后，损害程度不变。</t>
  </si>
  <si>
    <t>I/T/E/S/R</t>
  </si>
  <si>
    <t>CSD-008. 媒体、日志、遥测、标注和模型数据分类受保护。
CSD-009. 第三方集成接口使用独立凭据和受限范围。
CSD-010. 关键导出与访问行为保留防篡改审计。
CSD-011. 运维管理、密钥证书和灾备恢复纳入受控安全设计。
日志中的个人可识别信息(PII)必须在存储前进行去标识化或匿名化处理。
日志访问遵循最小权限原则，敏感日志访问需额外审批。</t>
  </si>
  <si>
    <t>分类授权、导出审计和数据完整性保护后，越权访问和篡改难度显著提升, 匿名化和访问控制后，泄露敏感度降低。</t>
  </si>
  <si>
    <t>S/T/I/E/R/D</t>
  </si>
  <si>
    <t>S/T/E/I/R</t>
  </si>
  <si>
    <t>冒充合法用户修改组织、设备或运维配置，可能导致错误设备操作、越权访问或其他组织资产被非法查看和管理，及组织或配置敏感信息泄露。</t>
  </si>
  <si>
    <t>组织设备、配置操作权限属于敏感资产，一旦被破坏，会导致运营失控及严重隐私泄露。</t>
  </si>
  <si>
    <t>影响设备部分使用者</t>
  </si>
  <si>
    <t>2
3</t>
  </si>
  <si>
    <t>口令撞库、会话劫持、弱认证或授权校验缺陷属于已公开披露的漏洞类别</t>
  </si>
  <si>
    <t>保障资产的机密性、完整性、真实性、授权性和不可抵赖性。</t>
  </si>
  <si>
    <t>Web端（司空2的管理界面）与Pilot 2（飞行控制终端）职责分离阻止了直接飞控操纵，人身伤害风险大幅降低。</t>
  </si>
  <si>
    <t>强认证+会话保护使自动化攻击成功率下降。</t>
  </si>
  <si>
    <t>Web端职责分离+强认证+会话保护使自动化利用难度大幅提升，需同时攻破认证、授权、审计三层</t>
  </si>
  <si>
    <t>影响范围缩小至单设备或单会话，大部分组织用户受到细粒度权限隔离保护</t>
  </si>
  <si>
    <t>强认证、细粒度授权及审计留痕降低了攻击面的可利用性和可见性。</t>
  </si>
  <si>
    <t>该威胁主要导致组织、设备、告警和巡检等业务信息泄露，通常不直接造成飞行控制失效，但会带来明显的业务敏感信息暴露和隐私风险。</t>
  </si>
  <si>
    <t>若会话保护不足、对象级授权缺失或接口暴露稳定存在，攻击者可对同类数据访问路径重复尝试并持续获取未授权信息。</t>
  </si>
  <si>
    <t>攻击通常依赖会话窃取、错误授权利用或恶意浏览器环境，所需能力为常见 Web 攻击技能，实施复杂度中等。</t>
  </si>
  <si>
    <t>可影响被越权访问的组织、项目和设备相关用户，通常不局限于单个账号。</t>
  </si>
  <si>
    <t>Web 会话窃取、越权访问和数据接口滥用属于常见攻击面，攻击者较容易通过页面行为、接口调用和权限测试识别。</t>
  </si>
  <si>
    <t>强认证、会话保护和细粒度授权生效后，未授权读取数据的成功率显著下降，残余影响主要限于少量暴露场景。</t>
  </si>
  <si>
    <t>攻击者需要同时突破会话保护与对象级授权校验，难以稳定、重复地获取相同范围的数据。</t>
  </si>
  <si>
    <t>攻击者仍可尝试常见 Web 手段，但需绕过更严格的认证、会话绑定和权限检查，利用难度明显上升。</t>
  </si>
  <si>
    <t>残余风险主要局限于个别账号、会话或数据对象，不易扩展为大范围组织级泄露。</t>
  </si>
  <si>
    <t>认证、授权和审计增强后，攻击者更难直接识别可利用的数据访问缺口。</t>
  </si>
  <si>
    <t>设备注册与绑定</t>
    <phoneticPr fontId="31" type="noConversion"/>
  </si>
  <si>
    <t>错误绑定会破坏设备身份与组织归属关系，可能引发设备被错误纳管、后续控制权错配和跨组织信息暴露，损害后果较严重。</t>
  </si>
  <si>
    <t>若绑定码管理、设备身份校验或绑定请求防重放不足，攻击者可在相似流程下重复实施伪造或盗用绑定。</t>
  </si>
  <si>
    <t>攻击需要窃取登录态、获取绑定凭据或构造绑定请求，具备一定账号和接口利用能力即可实施，复杂度中等。</t>
  </si>
  <si>
    <t>一旦绑定关系被错误建立，可能影响目标设备、目标组织及相关运维与操作者账号，影响范围超出单一用户。</t>
  </si>
  <si>
    <t>设备绑定流程、绑定码使用方式和账号冒用属于典型注册绑定攻击面，攻击者可通过正常业务流程观察和接口分析识别。</t>
  </si>
  <si>
    <t>在校验组织身份、绑定码时效和设备唯一身份后，错误绑定大多可在服务端被拦截，残余危害明显降低。</t>
  </si>
  <si>
    <t>攻击者需同时满足合法组织上下文、有效绑定凭据和设备身份一致性条件，重复伪造绑定的难度显著提升。</t>
  </si>
  <si>
    <t>新增服务端校验和请求时效控制后，攻击者难以仅靠复用绑定码或简单篡改请求完成利用。</t>
  </si>
  <si>
    <t>残余风险通常局限于个别设备或单次绑定会话，不易扩展为批量错误纳管。</t>
  </si>
  <si>
    <t>绑定接口仍可被观察到，但有效利用路径在多重身份与时效校验下更难发现和复现。</t>
  </si>
  <si>
    <t>攻击者通过接触未锁定遥控器、复用 Pilot 2 登录态（如复制登录令牌）、滥用本地控制入口或借助恶意外设影响控制操作（如外部接口）。</t>
  </si>
  <si>
    <t>遥控器操作会话被劫持可致攻击者直接控制无人机飞行，导致飞行事故、人身伤害或关键任务失败——产品上下文中飞行控制涉及人身安全</t>
  </si>
  <si>
    <t>物理接触遥控器后在会话有效期内可反复进行未授权操作，但受限于物理访问窗口</t>
  </si>
  <si>
    <t xml:space="preserve"> 需物理接触遥控器或获取Pilot 2控制入口，需一定的现场作业环境和设备操作知识</t>
  </si>
  <si>
    <t>影响单个遥控器关联的飞行器和当前飞行任务，非全部设备</t>
  </si>
  <si>
    <t>遥控器/Pilot 2操作安全属无人机安全领域已知研究课题，相关资料可检索获取</t>
  </si>
  <si>
    <t xml:space="preserve"> 遥控器登录态+解锁状态+设备配对+关键操作确认多重控制使未授权飞行操作概率极低</t>
  </si>
  <si>
    <t xml:space="preserve"> 多重受控访问限制(锁屏/登录态/配对/确认)使攻击不可系统化复制</t>
  </si>
  <si>
    <t xml:space="preserve"> 需物理接触+解锁+登录态+设备配对+绕过操作确认的极高技能组合</t>
  </si>
  <si>
    <t>受控访问和飞行日志审计将未授权操作风险限制为极小概率事件</t>
  </si>
  <si>
    <t>物理+逻辑多重防护使漏洞发现需长期深度逆向和实地测试</t>
  </si>
  <si>
    <t>T/S/E</t>
  </si>
  <si>
    <t>若飞控指令被伪造/篡改/重放，可致飞行器执行危险动作或飞行事故。</t>
  </si>
  <si>
    <t>攻击者通过接触遥控器、劫持控制会话、重放指令或注入伪造指令。</t>
  </si>
  <si>
    <t>攻击者 &gt; 遥控器/Pilot 2 会话&gt; 本地飞控接口 &gt; 飞行器飞控系统</t>
  </si>
  <si>
    <t>physical/local</t>
  </si>
  <si>
    <t>飞控指令被伪造/篡改可致飞行器执行危险动作(如急速下降、偏离航线致碰撞)，直接威胁人身安全和设备完整性</t>
  </si>
  <si>
    <t xml:space="preserve"> 通过物理接触遥控器并利用飞控接口可重复注入伪造指令，但受限于物理接触窗口和会话时效</t>
  </si>
  <si>
    <t>需物理接触+了解飞控协议指令格式+绕过会话保护的技能组合，属中等复杂度</t>
  </si>
  <si>
    <t>影响被控飞行器和当前飞行任务，非全部设备</t>
  </si>
  <si>
    <t xml:space="preserve"> 飞控指令协议逆向和注入攻击属UAV安全研究领域，学术文献和会议有相关讨论</t>
  </si>
  <si>
    <t>保障资产的完整性、真实性和授权性。</t>
  </si>
  <si>
    <t>CTD-006, CTD-008</t>
  </si>
  <si>
    <t>完整性校验+序列号/时间戳抗重放使伪造指令被飞控系统识别并拒绝，攻击无法生效</t>
  </si>
  <si>
    <t>指令独立的完整性校验码使注入攻击无法批量自动化</t>
  </si>
  <si>
    <t>需同时突破指令完整性校验+序列号验证+来源认证，攻击难度极高</t>
  </si>
  <si>
    <t>多层校验机制对攻击成功率下降，影响降低</t>
  </si>
  <si>
    <t>指令加密校验+非对称签名（来源认证）使漏洞路径隐蔽性极强</t>
  </si>
  <si>
    <t>通过受控访问、关键操作确认、指令完整性校验，可降低飞控指令被伪造/篡改的风险。</t>
  </si>
  <si>
    <t>图传数据</t>
  </si>
  <si>
    <t>I/T/S</t>
  </si>
  <si>
    <t>若图传数据被泄露、篡改，操作者可能错误判断致飞行事故。</t>
  </si>
  <si>
    <t>攻击者通过劫持图传链路、注入虚假状态、干扰遥测回传或利用显示接口漏洞。</t>
  </si>
  <si>
    <t>攻击者 &gt; 飞行器↔遥控器无线链路 &gt; Pilot 2显示界面</t>
  </si>
  <si>
    <t>图传数据被窃听导致侦察数据(敏感地形/目标影像)泄露，或被篡改导致操作者误判飞行环境，间接影响飞行安全但不直接控制飞行器</t>
  </si>
  <si>
    <t>无线图传链路劫持有成熟SDR工具(HackRF/USRP)支持，可在飞行期间持续实施</t>
  </si>
  <si>
    <t>需具备SDR设备操作技能和对图传协议的逆向分析能力，属中等技能水平</t>
  </si>
  <si>
    <t>影响被劫持图传链路对应的飞行任务，非全部设备</t>
  </si>
  <si>
    <t xml:space="preserve"> 无人机图传链路安全属公开研究领域，相关资料可检索获取</t>
  </si>
  <si>
    <t>保障资产的机密性、完整性、可用性、真实性。</t>
  </si>
  <si>
    <t>端到端加密图传+完整性校验使窃听数据不可读、篡改数据被检测并丢弃</t>
  </si>
  <si>
    <t>图传加密密钥动态协商+完整性保护使重放/注入攻击无效</t>
  </si>
  <si>
    <t xml:space="preserve"> 需破解链路层加密协议+绕过完整性校验，攻击难度极高</t>
  </si>
  <si>
    <t xml:space="preserve"> 加密+校验使图传攻击成功率极低，影响降低</t>
  </si>
  <si>
    <t>加密链路+动态密钥使漏洞路径隐蔽</t>
  </si>
  <si>
    <t>I/E/T/S</t>
  </si>
  <si>
    <t>本地令牌、缓存和日志一旦泄露，攻击者可复用登录态或读取组织与设备敏感信息，造成账号冒用和数据泄露风险。</t>
  </si>
  <si>
    <t>若本地存储长期保留敏感信息且缺少退出清理或安全存储，攻击者可在类似终端环境中重复导出并复用这些数据。</t>
  </si>
  <si>
    <t>攻击通常依赖本地文件提取、浏览器缓存读取或恶意终端环境访问，所需技术较常见，复杂度中等。</t>
  </si>
  <si>
    <t>通常影响使用该终端的账号、所属组织及其可访问的设备与业务数据，影响范围不止单一数据项。</t>
  </si>
  <si>
    <t>令牌存储漏洞属OWASP A2/A7公开类别</t>
  </si>
  <si>
    <t>保障资产的机密性、完整性、真实性和授权性。</t>
  </si>
  <si>
    <t>采用安全存储、最小化落盘和退出清理后，即使终端被访问，攻击者可直接获取和复用的敏感数据也显著减少。</t>
  </si>
  <si>
    <t>敏感令牌和缓存不再长期明文暴露后，攻击者难以稳定、重复地通过本地导出复用会话。</t>
  </si>
  <si>
    <t>攻击者需要突破操作系统安全存储、缓存保护或更多本地防护机制，利用难度上升。</t>
  </si>
  <si>
    <t>残余影响主要限于个别终端或少量未按策略清理的会话，不易扩展为大范围泄露。</t>
  </si>
  <si>
    <t>安全存储和清理策略降低了敏感数据在终端上的暴露程度，使可直接发现的利用路径减少。</t>
  </si>
  <si>
    <t>T/D/S/E/R</t>
    <phoneticPr fontId="31" type="noConversion"/>
  </si>
  <si>
    <t>I/T/D/S/E/R</t>
    <phoneticPr fontId="31" type="noConversion"/>
  </si>
  <si>
    <t>I/T/R</t>
    <phoneticPr fontId="31" type="noConversion"/>
  </si>
  <si>
    <t>通过强认证、细粒度授权、会话保护和审计留痕，可显著降低 Web 端组织与设备管理被冒用的风险。</t>
    <phoneticPr fontId="31" type="noConversion"/>
  </si>
  <si>
    <r>
      <rPr>
        <b/>
        <sz val="11"/>
        <color theme="3" tint="-0.249977111117893"/>
        <rFont val="等线"/>
        <family val="3"/>
        <charset val="134"/>
        <scheme val="minor"/>
      </rPr>
      <t xml:space="preserve">Annex I Part I 2(d) 
Annex I Part I 2(f) 
Annex I Part I 2(l) 
</t>
    </r>
    <r>
      <rPr>
        <b/>
        <sz val="11"/>
        <color theme="8"/>
        <rFont val="等线"/>
        <family val="3"/>
        <charset val="134"/>
        <scheme val="minor"/>
      </rPr>
      <t>Annex R REQ-RDPS-L-003 
Annex R REQ-RDPS-L-004
Annex R REQ-RDPS-L-005
Annex R REQ-RDPS-L-006</t>
    </r>
    <phoneticPr fontId="31" type="noConversion"/>
  </si>
  <si>
    <r>
      <rPr>
        <b/>
        <sz val="11"/>
        <color theme="3" tint="-0.249977111117893"/>
        <rFont val="等线"/>
        <family val="3"/>
        <charset val="134"/>
        <scheme val="minor"/>
      </rPr>
      <t xml:space="preserve">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
2(l): 通过记录和监控相关内部活动（包括对数据、服务或功能的访问或修改）来提供安全相关信息，并为用户提供退出机制。
</t>
    </r>
    <r>
      <rPr>
        <b/>
        <sz val="11"/>
        <color theme="8"/>
        <rFont val="等线"/>
        <family val="3"/>
        <charset val="134"/>
        <scheme val="minor"/>
      </rPr>
      <t>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t>
    </r>
    <r>
      <rPr>
        <b/>
        <sz val="11"/>
        <color theme="8"/>
        <rFont val="等线"/>
        <family val="3"/>
        <charset val="134"/>
        <scheme val="minor"/>
      </rPr>
      <t xml:space="preserve">
REQ-RDPS-L-006当从 RDPS 侧接收交互的可用性或及时性对于相关产品功能的安全运行是必需时，本地产品侧应能检测 RDPS 侧的不可用状态或预期交互的不可接受延迟，并对该产品功能执行预定义的行为。</t>
    </r>
    <phoneticPr fontId="31" type="noConversion"/>
  </si>
  <si>
    <r>
      <t>保障资产的机密性</t>
    </r>
    <r>
      <rPr>
        <b/>
        <sz val="11"/>
        <color theme="4"/>
        <rFont val="等线"/>
        <family val="3"/>
        <charset val="134"/>
        <scheme val="minor"/>
      </rPr>
      <t>和授权性</t>
    </r>
    <r>
      <rPr>
        <b/>
        <sz val="11"/>
        <color rgb="FF002060"/>
        <rFont val="等线"/>
        <family val="3"/>
        <charset val="134"/>
        <scheme val="minor"/>
      </rPr>
      <t>。</t>
    </r>
    <phoneticPr fontId="31" type="noConversion"/>
  </si>
  <si>
    <r>
      <rPr>
        <b/>
        <sz val="11"/>
        <color theme="3" tint="-0.249977111117893"/>
        <rFont val="等线"/>
        <family val="3"/>
        <charset val="134"/>
        <scheme val="minor"/>
      </rPr>
      <t xml:space="preserve">Annex I Part I 2(d) 
Annex I Part I 2(e) 
</t>
    </r>
    <r>
      <rPr>
        <b/>
        <sz val="11"/>
        <color theme="8"/>
        <rFont val="等线"/>
        <family val="3"/>
        <charset val="134"/>
        <scheme val="minor"/>
      </rPr>
      <t xml:space="preserve">Annex R REQ-RDPS-L-003 
Annex R REQ-RDPS-L-004
Annex R REQ-RDPS-L-005
</t>
    </r>
    <r>
      <rPr>
        <b/>
        <sz val="11"/>
        <color theme="8"/>
        <rFont val="等线"/>
        <family val="3"/>
        <charset val="134"/>
        <scheme val="minor"/>
      </rPr>
      <t>Annex R REQ-RDPS-L-006</t>
    </r>
    <phoneticPr fontId="31" type="noConversion"/>
  </si>
  <si>
    <r>
      <rPr>
        <b/>
        <sz val="11"/>
        <color theme="3" tint="-0.249977111117893"/>
        <rFont val="等线"/>
        <family val="3"/>
        <charset val="134"/>
        <scheme val="minor"/>
      </rPr>
      <t xml:space="preserve">2(d): 通过适当的控制机制（包括但不限于身份验证、身份或访问管理系统）确保防止未经授权访问，并报告可能的未经授权访问。
2(e): 通过最先进加密机制保护静态/传输/处理中的数据机密性。
</t>
    </r>
    <r>
      <rPr>
        <b/>
        <sz val="11"/>
        <color theme="8"/>
        <rFont val="等线"/>
        <family val="3"/>
        <charset val="134"/>
        <scheme val="minor"/>
      </rPr>
      <t>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t>
    </r>
    <r>
      <rPr>
        <b/>
        <sz val="11"/>
        <color theme="8"/>
        <rFont val="等线"/>
        <family val="3"/>
        <charset val="134"/>
        <scheme val="minor"/>
      </rPr>
      <t xml:space="preserve">
REQ-RDPS-L-006当从 RDPS 侧接收交互的可用性或及时性对于相关产品功能的安全运行是必需时，本地产品侧应能检测 RDPS 侧的不可用状态或预期交互的不可接受延迟，并对该产品功能执行预定义的行为。</t>
    </r>
    <phoneticPr fontId="31" type="noConversion"/>
  </si>
  <si>
    <r>
      <rPr>
        <b/>
        <sz val="11"/>
        <color theme="3" tint="-0.249977111117893"/>
        <rFont val="等线"/>
        <family val="3"/>
        <charset val="134"/>
        <scheme val="minor"/>
      </rPr>
      <t xml:space="preserve">Annex I Part I 2(d) 
Annex I Part I 2(f) 
Annex I Part I 2(e) 
Annex I Part I 2(l) 
</t>
    </r>
    <r>
      <rPr>
        <b/>
        <sz val="11"/>
        <color theme="8"/>
        <rFont val="等线"/>
        <family val="3"/>
        <charset val="134"/>
        <scheme val="minor"/>
      </rPr>
      <t>Annex R REQ-RDPS-L-001
Annex R REQ-RDPS-L-002</t>
    </r>
    <r>
      <rPr>
        <b/>
        <sz val="11"/>
        <color theme="8"/>
        <rFont val="等线"/>
        <family val="3"/>
        <charset val="134"/>
        <scheme val="minor"/>
      </rPr>
      <t xml:space="preserve">
Annex R REQ-RDPS-L-004</t>
    </r>
    <phoneticPr fontId="31" type="noConversion"/>
  </si>
  <si>
    <r>
      <rPr>
        <b/>
        <sz val="11"/>
        <color theme="8" tint="-0.249977111117893"/>
        <rFont val="等线"/>
        <family val="3"/>
        <charset val="134"/>
        <scheme val="minor"/>
      </rPr>
      <t xml:space="preserve">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
2(e): 通过最先进加密机制保护静态/传输/处理中的数据机密性。
2(l): 通过记录和监控相关内部活动（包括对数据、服务或功能的访问或修改）来提供安全相关信息，并为用户提供退出机制。
</t>
    </r>
    <r>
      <rPr>
        <b/>
        <sz val="11"/>
        <color theme="8"/>
        <rFont val="等线"/>
        <family val="3"/>
        <charset val="134"/>
        <scheme val="minor"/>
      </rPr>
      <t>REQ-RDPS-L-001 在接收可能影响相关产品功能的行为、状态、配置或安全性的交互之前，本地产品端应对 RDPS 端端点进行身份认证。
Annex R REQ-RDPS-L-002 对于可能影响相关产品功能的行为、状态、配置或安全性的交互，本地产品端应在执行之前，验证已认证的 RDPS 端端点是否有权调用所接收到的交互。</t>
    </r>
    <r>
      <rPr>
        <b/>
        <sz val="11"/>
        <color theme="8"/>
        <rFont val="等线"/>
        <family val="3"/>
        <charset val="134"/>
        <scheme val="minor"/>
      </rPr>
      <t xml:space="preserve">
REQ-RDPS-L-004 当与 RDPS 端交换的数据泄露可能给相关产品功能带来不可接受的网络安全风险时，本地产品端应保护该数据的机密性。</t>
    </r>
    <phoneticPr fontId="31" type="noConversion"/>
  </si>
  <si>
    <t>操作会话</t>
    <phoneticPr fontId="31" type="noConversion"/>
  </si>
  <si>
    <t>CTD-002. Pilot 2 仅承担本地飞行控制和设备注册绑定。
CTD-006. 遥控器上的 Pilot 2 应要求本地受控访问和关键操作确认。
CTD-008. 飞行控制相关关键操作具备审计与追溯能力。</t>
    <phoneticPr fontId="31" type="noConversion"/>
  </si>
  <si>
    <t>通过受控访问、关键操作确认和飞行日志审计，可降低遥控器被未授权使用导致的飞行控制风险。</t>
    <phoneticPr fontId="31" type="noConversion"/>
  </si>
  <si>
    <r>
      <rPr>
        <b/>
        <sz val="11"/>
        <color theme="3" tint="-0.249977111117893"/>
        <rFont val="等线"/>
        <family val="3"/>
        <charset val="134"/>
        <scheme val="minor"/>
      </rPr>
      <t xml:space="preserve">Annex I Part I 2(d) 
Annex I Part I 2(f) 
Annex I Part I 2(h) 
</t>
    </r>
    <r>
      <rPr>
        <b/>
        <sz val="11"/>
        <color theme="8"/>
        <rFont val="等线"/>
        <family val="3"/>
        <charset val="134"/>
        <scheme val="minor"/>
      </rPr>
      <t xml:space="preserve">Annex R REQ-RDPS-R-001 
Annex R REQ-RDPS-R-002 </t>
    </r>
    <r>
      <rPr>
        <b/>
        <sz val="11"/>
        <color rgb="FF002060"/>
        <rFont val="等线"/>
        <family val="3"/>
        <charset val="134"/>
        <scheme val="minor"/>
      </rPr>
      <t xml:space="preserve">
</t>
    </r>
    <phoneticPr fontId="31" type="noConversion"/>
  </si>
  <si>
    <r>
      <rPr>
        <b/>
        <sz val="11"/>
        <color theme="3" tint="-0.249977111117893"/>
        <rFont val="等线"/>
        <family val="3"/>
        <charset val="134"/>
        <scheme val="minor"/>
      </rPr>
      <t xml:space="preserve">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
2(h): 保护基本功能可用性，含拒绝服务缓解措施。
</t>
    </r>
    <r>
      <rPr>
        <b/>
        <sz val="11"/>
        <color theme="8"/>
        <rFont val="等线"/>
        <family val="3"/>
        <charset val="134"/>
        <scheme val="minor"/>
      </rPr>
      <t>Annex R REQ-RDPS-R-001 当相关产品功能需要相互认证时，RDPS 端在从本地产品端端点接收可能影响相关产品功能的行为、状态、配置或安全性的交互之前，应对该本地产品端端点进行身份认证。
Annex R REQ-RDPS-R-002 对于可能影响相关产品功能的行为、状态、配置或安全性的交互，RDPS 端应在执行之前，验证已认证的本地产品端端点是否有权调用所请求的交互。</t>
    </r>
    <phoneticPr fontId="31" type="noConversion"/>
  </si>
  <si>
    <t>Pilot 2 本地飞行控制</t>
    <phoneticPr fontId="31" type="noConversion"/>
  </si>
  <si>
    <t>飞行状态、飞行控制指令</t>
    <phoneticPr fontId="31" type="noConversion"/>
  </si>
  <si>
    <r>
      <t xml:space="preserve">CTD-006. 遥控器上的 Pilot 2 应要求本地受控访问和关键操作确认。
CTD-008. 飞行控制相关关键操作具备审计与追溯能力。
</t>
    </r>
    <r>
      <rPr>
        <b/>
        <sz val="11"/>
        <color theme="4"/>
        <rFont val="等线"/>
        <family val="3"/>
        <charset val="134"/>
        <scheme val="minor"/>
      </rPr>
      <t>飞控指令、飞行状态完整性校验、序列号/时间戳抗重放和来源认证。</t>
    </r>
    <phoneticPr fontId="31" type="noConversion"/>
  </si>
  <si>
    <r>
      <rPr>
        <b/>
        <sz val="11"/>
        <color theme="3" tint="-0.249977111117893"/>
        <rFont val="等线"/>
        <family val="3"/>
        <charset val="134"/>
        <scheme val="minor"/>
      </rPr>
      <t xml:space="preserve">Annex I Part I 2(d) 
Annex I Part I 2(f) </t>
    </r>
    <r>
      <rPr>
        <b/>
        <sz val="11"/>
        <color theme="8"/>
        <rFont val="等线"/>
        <family val="3"/>
        <charset val="134"/>
        <scheme val="minor"/>
      </rPr>
      <t xml:space="preserve">
Annex R REQ-RDPS-R-003 
Annex R REQ-RDPS-R-004
Annex R REQ-RDPS-R-005</t>
    </r>
    <r>
      <rPr>
        <b/>
        <sz val="11"/>
        <color theme="8"/>
        <rFont val="等线"/>
        <family val="3"/>
        <charset val="134"/>
        <scheme val="minor"/>
      </rPr>
      <t xml:space="preserve">
Annex R REQ-RDPS-R-006</t>
    </r>
    <phoneticPr fontId="31" type="noConversion"/>
  </si>
  <si>
    <r>
      <rPr>
        <b/>
        <sz val="11"/>
        <color theme="3" tint="-0.249977111117893"/>
        <rFont val="等线"/>
        <family val="3"/>
        <charset val="134"/>
        <scheme val="minor"/>
      </rPr>
      <t>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t>
    </r>
    <r>
      <rPr>
        <b/>
        <sz val="11"/>
        <color theme="8"/>
        <rFont val="等线"/>
        <family val="3"/>
        <charset val="134"/>
        <scheme val="minor"/>
      </rPr>
      <t xml:space="preserve">
REQ-RDPS-R-003 对于可能影响相关产品功能的行为、状态、配置或安全性的交互，RDPS端应在执行交互之前验证所接收到的交互的完整性。
REQ-RDPS-R-004 当与本地产品端交换的数据泄露可能给相关产品功能带来不可接受的网络安全风险时，RDPS 端应保护该数据的机密性。
REQ-RDPS-R-005 对于可能影响相关产品功能的行为、状态、配置或安全性的交互，RDPS端应在执行这些交互之前，验证所接收到的交互在结构上是否符合相关接口和功能上下文所预期的结构及允许的值。</t>
    </r>
    <r>
      <rPr>
        <b/>
        <sz val="11"/>
        <color theme="8"/>
        <rFont val="等线"/>
        <family val="3"/>
        <charset val="134"/>
        <scheme val="minor"/>
      </rPr>
      <t xml:space="preserve">
Annex R REQ-RDPS-R-006当从本地产品侧接收交互的可用性或及时性对于相关产品功能的安全运行是必需时，RDPS 侧应检测本地产品侧的不可用状态或预期交互的不可接受延迟，并对该产品功能执行预定义的行为。</t>
    </r>
    <phoneticPr fontId="31" type="noConversion"/>
  </si>
  <si>
    <t>图传数据应端到端完整性校验。</t>
    <phoneticPr fontId="31" type="noConversion"/>
  </si>
  <si>
    <t>通过加密链路可降低图传数据被伪造/篡改的风险。</t>
    <phoneticPr fontId="31" type="noConversion"/>
  </si>
  <si>
    <r>
      <rPr>
        <b/>
        <sz val="11"/>
        <color theme="3" tint="-0.249977111117893"/>
        <rFont val="等线"/>
        <family val="3"/>
        <charset val="134"/>
        <scheme val="minor"/>
      </rPr>
      <t xml:space="preserve">Annex I Part I 2(e) 
Annex I Part I 2(f) 
Annex I Part I 2(h) 
Annex I Part I 2(d) </t>
    </r>
    <r>
      <rPr>
        <b/>
        <sz val="11"/>
        <color theme="8"/>
        <rFont val="等线"/>
        <family val="3"/>
        <charset val="134"/>
        <scheme val="minor"/>
      </rPr>
      <t xml:space="preserve">
Annex R REQ-RDPS-R-003 
Annex R REQ-RDPS-R-004
Annex R REQ-RDPS-R-005</t>
    </r>
    <r>
      <rPr>
        <b/>
        <sz val="11"/>
        <color theme="8"/>
        <rFont val="等线"/>
        <family val="3"/>
        <charset val="134"/>
        <scheme val="minor"/>
      </rPr>
      <t xml:space="preserve">
Annex R REQ-RDPS-R-006</t>
    </r>
    <phoneticPr fontId="31" type="noConversion"/>
  </si>
  <si>
    <r>
      <rPr>
        <b/>
        <sz val="11"/>
        <color theme="3" tint="-0.249977111117893"/>
        <rFont val="等线"/>
        <family val="3"/>
        <charset val="134"/>
        <scheme val="minor"/>
      </rPr>
      <t>2(e): 通过最先进加密机制保护静态/传输/处理中的数据机密性。
2(f): 保护存储、传输或其他处理数据（个人或其他）、命令、程序及配置的完整性，防止未经用户授权的任何操作或修改，并报告损坏情况。
2(h): 保护关键和基本功能的可用性，即使在事件发生后，也包括通过对拒绝服务攻击的韧性和缓解措施。
2(d): 通过适当的控制机制（包括但不限于身份验证、身份或访问管理系统）确保防止未经授权访问，并报告可能的未经授权访问。</t>
    </r>
    <r>
      <rPr>
        <b/>
        <sz val="11"/>
        <color theme="8"/>
        <rFont val="等线"/>
        <family val="3"/>
        <charset val="134"/>
        <scheme val="minor"/>
      </rPr>
      <t xml:space="preserve">
REQ-RDPS-R-003 对于可能影响相关产品功能的行为、状态、配置或安全性的交互，RDPS端应在执行交互之前验证所接收到的交互的完整性。
REQ-RDPS-R-004 当与本地产品端交换的数据泄露可能给相关产品功能带来不可接受的网络安全风险时，RDPS 端应保护该数据的机密性。
REQ-RDPS-R-005 对于可能影响相关产品功能的行为、状态、配置或安全性的交互，RDPS端应在执行这些交互之前，验证所接收到的交互在结构上是否符合相关接口和功能上下文所预期的结构及允许的值。</t>
    </r>
    <r>
      <rPr>
        <b/>
        <sz val="11"/>
        <color theme="8"/>
        <rFont val="等线"/>
        <family val="3"/>
        <charset val="134"/>
        <scheme val="minor"/>
      </rPr>
      <t xml:space="preserve">
Annex R REQ-RDPS-R-006当从本地产品侧接收交互的可用性或及时性对于相关产品功能的安全运行是必需时，RDPS 侧应检测本地产品侧的不可用状态或预期交互的不可接受延迟，并对该产品功能执行预定义的行为。</t>
    </r>
    <phoneticPr fontId="31" type="noConversion"/>
  </si>
  <si>
    <t>Pilot 2 和 Web 浏览器本地保存登录态、组织信息、设备信息、缓存和日志</t>
    <phoneticPr fontId="31" type="noConversion"/>
  </si>
  <si>
    <t>若本地缓存、Cookie、令牌或日志被导出或窃取，攻击者可能复用客户端登录态访问司空2，或越权获取组织与设备敏感信息。</t>
    <phoneticPr fontId="31" type="noConversion"/>
  </si>
  <si>
    <t>攻击者通过浏览器缓存提取、遥控器本地存储访问、USB 导出或恶意终端环境读取本地敏感数据。</t>
    <phoneticPr fontId="31" type="noConversion"/>
  </si>
  <si>
    <t xml:space="preserve">Annex I Part I 2(d) 
Annex I Part I 2(e) 
Annex I Part I 2(f) 
Annex I Part I 2(g) 
</t>
    <phoneticPr fontId="31" type="noConversion"/>
  </si>
  <si>
    <t xml:space="preserve">2(d): 通过适当的控制机制（包括但不限于身份验证、身份或访问管理系统）确保防止未经授权访问，并报告可能的未经授权访问。
2(e): 通过最先进加密机制保护静态/传输/处理中的数据机密性。
2(f): 保护存储、传输或其他处理数据（个人或其他）、命令、程序及配置的完整性，防止未经用户授权的任何操作或修改，并报告损坏情况。
2(g)仅处理与包含数字元素的产品预期用途相关的充分、相关且仅限于必要范围内的数据（无论是个人数据还是其他数据），即数据最小化原则。
</t>
    <phoneticPr fontId="31" type="noConversion"/>
  </si>
  <si>
    <t>飞控指令、飞行状态完整性校验、序列号/时间戳抗重放和来源认证</t>
    <phoneticPr fontId="31" type="noConversion"/>
  </si>
  <si>
    <t>图传数据应端到端完整性校验</t>
    <phoneticPr fontId="31" type="noConversion"/>
  </si>
  <si>
    <t>T/D/S/E</t>
  </si>
  <si>
    <t>Annex I Part I (2)(d), (2)(f)
Annex R REQ-RDPS-L-001
Annex R REQ-RDPS-L-002
Annex R REQ-RDPS-L-003 
Annex R REQ-RDPS-L-004
Annex R REQ-RDPS-L-005
Annex R REQ-RDPS-L-006</t>
  </si>
  <si>
    <t>d: 通过适当的控制机制（包括但不限于身份验证、身份或访问管理系统）确保防止未经授权访问，并报告可能的未经授权访问;
f: 保护存储、传输或其他处理数据（个人或其他）、命令、程序及配置的完整性，防止未经用户授权的任何操作或修改，并报告损坏情况;
REQ-RDPS-L-001 在接收可能影响相关产品功能的行为、状态、配置或安全性的交互之前，本地产品端应对 RDPS 端端点进行身份认证。
REQ-RDPS-L-002 对于可能影响相关产品功能的行为、状态、配置或安全性的交互，本地产品端应在执行之前，验证已认证的 RDPS 端端点是否有权调用所接收到的交互。
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
REQ-RDPS-L-006当从 RDPS 侧接收交互的可用性或及时性对于相关产品功能的安全运行是必需时，本地产品侧应能检测 RDPS 侧的不可用状态或预期交互的不可接受延迟，并对该产品功能执行预定义的行为。</t>
  </si>
  <si>
    <t>Annex I Part I (2)(d), (2)(e)
Annex R REQ-RDPS-L-001
Annex R REQ-RDPS-L-002
Annex R REQ-RDPS-L-003 
Annex R REQ-RDPS-L-004
Annex R REQ-RDPS-L-005
Annex R REQ-RDPS-L-006</t>
  </si>
  <si>
    <t>d: 通过适当的控制机制（包括但不限于身份验证、身份或访问管理系统）确保防止未经授权访问，并报告可能的未经授权访问;
e: 保护存储、传输或其他处理数据的机密性，无论是个人还是其他，例如通过最先进机制加密静态或传输中的相关数据，以及使用其他技术手段;
REQ-RDPS-L-001 在接收可能影响相关产品功能的行为、状态、配置或安全性的交互之前，本地产品端应对 RDPS 端端点进行身份认证。
REQ-RDPS-L-002 对于可能影响相关产品功能的行为、状态、配置或安全性的交互，本地产品端应在执行之前，验证已认证的 RDPS 端端点是否有权调用所接收到的交互。
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
REQ-RDPS-L-006当从 RDPS 侧接收交互的可用性或及时性对于相关产品功能的安全运行是必需时，本地产品侧应能检测 RDPS 侧的不可用状态或预期交互的不可接受延迟，并对该产品功能执行预定义的行为。</t>
  </si>
  <si>
    <t>I/T/E/R</t>
  </si>
  <si>
    <t>Annex I Part I (2)(e), (2)(f)
Annex R REQ-RDPS-L-001 
Annex R REQ-RDPS-L-004
Annex R REQ-RDPS-L-006</t>
  </si>
  <si>
    <t>e: 通过最先进加密机制保护静态/传输/处理中的数据机密性;
f: 保护存储、传输或其他处理数据（个人或其他）、命令、程序及配置的完整性，防止未经用户授权的任何操作或修改，并报告损坏情况;
REQ-RDPS-L-001 在接收可能影响相关产品功能的行为、状态、配置或安全性的交互之前，本地产品端应对 RDPS 端端点进行身份认证。
REQ-RDPS-L-004 当与 RDPS 端交换的数据泄露可能给相关产品功能带来不可接受的网络安全风险时，本地产品端应保护该数据的机密性。
REQ-RDPS-L-006当从 RDPS 侧接收交互的可用性或及时性对于相关产品功能的安全运行是必需时，本地产品侧应能检测 RDPS 侧的不可用状态或预期交互的不可接受延迟，并对该产品功能执行预定义的行为。</t>
  </si>
  <si>
    <t>Annex I Part I 
(2)(d),(2)(j)
Annex R REQ-RDPS-L-001
Annex R REQ-RDPS-L-002
Annex R REQ-RDPS-L-003 
Annex R REQ-RDPS-L-004
Annex R REQ-RDPS-L-005
Annex R REQ-RDPS-L-006</t>
  </si>
  <si>
    <t>d: 通过适当的控制机制（包括但不限于身份验证、身份或访问管理系统）确保防止未经授权访问，并报告可能的未经授权访问;
j:设计、开发和生产以限制攻击面，包括外部接口;
REQ-RDPS-L-001 在接收可能影响相关产品功能的行为、状态、配置或安全性的交互之前，本地产品端应对 RDPS 端端点进行身份认证。
REQ-RDPS-L-002 对于可能影响相关产品功能的行为、状态、配置或安全性的交互，本地产品端应在执行之前，验证已认证的 RDPS 端端点是否有权调用所接收到的交互。
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
REQ-RDPS-L-006当从 RDPS 侧接收交互的可用性或及时性对于相关产品功能的安全运行是必需时，本地产品侧应能检测 RDPS 侧的不可用状态或预期交互的不可接受延迟，并对该产品功能执行预定义的行为。</t>
  </si>
  <si>
    <t>Annex I Part I 2(h)
Annex R REQ-RDPS-L-001
Annex R REQ-RDPS-L-002
Annex R REQ-RDPS-L-003 
Annex R REQ-RDPS-L-004
Annex R REQ-RDPS-L-005
Annex R REQ-RDPS-L-006</t>
  </si>
  <si>
    <t>h: 保护关键和基本功能的可用性，即使在事件发生后，也包括通过对拒绝服务攻击的韧性和缓解措施;
REQ-RDPS-L-001 在接收可能影响相关产品功能的行为、状态、配置或安全性的交互之前，本地产品端应对 RDPS 端端点进行身份认证。
REQ-RDPS-L-002 对于可能影响相关产品功能的行为、状态、配置或安全性的交互，本地产品端应在执行之前，验证已认证的 RDPS 端端点是否有权调用所接收到的交互。
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
REQ-RDPS-L-006当从 RDPS 侧接收交互的可用性或及时性对于相关产品功能的安全运行是必需时，本地产品侧应能检测 RDPS 侧的不可用状态或预期交互的不可接受延迟，并对该产品功能执行预定义的行为。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</si>
</sst>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F800]dddd\,\ mmmm\ dd\,\ yyyy"/>
    <numFmt numFmtId="177" formatCode="0.0_ "/>
  </numFmts>
  <fonts count="44">
    <font>
      <sz val="11"/>
      <color theme="1"/>
      <name val="等线"/>
      <charset val="134"/>
      <scheme val="minor"/>
    </font>
    <font>
      <b/>
      <sz val="14"/>
      <color theme="1"/>
      <name val="等线"/>
      <family val="3"/>
      <charset val="134"/>
      <scheme val="minor"/>
    </font>
    <font>
      <b/>
      <sz val="11"/>
      <color theme="1"/>
      <name val="等线"/>
      <family val="3"/>
      <charset val="134"/>
      <scheme val="minor"/>
    </font>
    <font>
      <sz val="12"/>
      <name val="Times New Roman"/>
      <family val="1"/>
    </font>
    <font>
      <sz val="12"/>
      <color theme="1"/>
      <name val="Times New Roman"/>
      <family val="1"/>
    </font>
    <font>
      <sz val="12"/>
      <color theme="1"/>
      <name val="宋体"/>
      <family val="3"/>
      <charset val="134"/>
    </font>
    <font>
      <sz val="12"/>
      <name val="宋体"/>
      <family val="3"/>
      <charset val="134"/>
    </font>
    <font>
      <sz val="12"/>
      <color theme="1"/>
      <name val="標楷體"/>
      <charset val="134"/>
    </font>
    <font>
      <sz val="12"/>
      <color rgb="FF0070C0"/>
      <name val="標楷體"/>
      <charset val="136"/>
    </font>
    <font>
      <sz val="12"/>
      <color rgb="FF0070C0"/>
      <name val="宋体"/>
      <family val="3"/>
      <charset val="134"/>
    </font>
    <font>
      <b/>
      <sz val="12"/>
      <color rgb="FF000000"/>
      <name val="Microsoft YaHei"/>
      <family val="2"/>
      <charset val="134"/>
    </font>
    <font>
      <b/>
      <sz val="12"/>
      <color rgb="FF000000"/>
      <name val="宋体"/>
      <family val="3"/>
      <charset val="134"/>
    </font>
    <font>
      <b/>
      <sz val="12"/>
      <color rgb="FFFFFFFF"/>
      <name val="宋体"/>
      <family val="3"/>
      <charset val="134"/>
    </font>
    <font>
      <sz val="10"/>
      <color rgb="FF000000"/>
      <name val="宋体"/>
      <family val="3"/>
      <charset val="134"/>
    </font>
    <font>
      <sz val="10"/>
      <color rgb="FFFF0000"/>
      <name val="宋体"/>
      <family val="3"/>
      <charset val="134"/>
    </font>
    <font>
      <b/>
      <sz val="10"/>
      <color rgb="FFFFFFFF"/>
      <name val="宋体"/>
      <family val="3"/>
      <charset val="134"/>
    </font>
    <font>
      <sz val="10"/>
      <color rgb="FF0070C0"/>
      <name val="宋体"/>
      <family val="3"/>
      <charset val="134"/>
    </font>
    <font>
      <b/>
      <sz val="12"/>
      <color rgb="FF000000"/>
      <name val="等线"/>
      <family val="3"/>
      <charset val="134"/>
      <scheme val="minor"/>
    </font>
    <font>
      <b/>
      <sz val="11"/>
      <color rgb="FF00B0F0"/>
      <name val="等线"/>
      <family val="3"/>
      <charset val="134"/>
      <scheme val="minor"/>
    </font>
    <font>
      <i/>
      <sz val="11"/>
      <color rgb="FF44546A"/>
      <name val="微软雅黑"/>
      <family val="2"/>
      <charset val="134"/>
    </font>
    <font>
      <i/>
      <sz val="11"/>
      <color rgb="FF000000"/>
      <name val="微软雅黑"/>
      <family val="2"/>
      <charset val="134"/>
    </font>
    <font>
      <sz val="10"/>
      <color theme="1"/>
      <name val="宋体"/>
      <family val="3"/>
      <charset val="134"/>
    </font>
    <font>
      <sz val="12"/>
      <color rgb="FF000000"/>
      <name val="雅黑"/>
      <charset val="134"/>
    </font>
    <font>
      <sz val="12"/>
      <color rgb="FF000000"/>
      <name val="宋体"/>
      <family val="3"/>
      <charset val="134"/>
    </font>
    <font>
      <sz val="11"/>
      <color rgb="FF000000"/>
      <name val="等线"/>
      <family val="3"/>
      <charset val="134"/>
    </font>
    <font>
      <sz val="11"/>
      <color rgb="FF0070C0"/>
      <name val="等线"/>
      <family val="3"/>
      <charset val="134"/>
      <scheme val="minor"/>
    </font>
    <font>
      <sz val="11"/>
      <color rgb="FF0070C0"/>
      <name val="等线"/>
      <family val="3"/>
      <charset val="134"/>
    </font>
    <font>
      <b/>
      <sz val="48"/>
      <color theme="1"/>
      <name val="微软雅黑"/>
      <family val="2"/>
      <charset val="134"/>
    </font>
    <font>
      <b/>
      <sz val="11"/>
      <color theme="1"/>
      <name val="微软雅黑"/>
      <family val="2"/>
      <charset val="134"/>
    </font>
    <font>
      <sz val="11"/>
      <color theme="1"/>
      <name val="微软雅黑"/>
      <family val="2"/>
      <charset val="134"/>
    </font>
    <font>
      <b/>
      <sz val="11"/>
      <color rgb="FF2F75B5"/>
      <name val="等线"/>
      <family val="3"/>
      <charset val="134"/>
    </font>
    <font>
      <sz val="9"/>
      <name val="等线"/>
      <family val="3"/>
      <charset val="134"/>
      <scheme val="minor"/>
    </font>
    <font>
      <b/>
      <sz val="11"/>
      <color rgb="FF0070C0"/>
      <name val="等线"/>
      <family val="3"/>
      <charset val="134"/>
    </font>
    <font>
      <b/>
      <sz val="11"/>
      <color rgb="FF00B0F0"/>
      <name val="等线"/>
      <family val="3"/>
      <charset val="134"/>
      <scheme val="minor"/>
    </font>
    <font>
      <b/>
      <sz val="11"/>
      <color theme="4" tint="-0.249977111117893"/>
      <name val="等线"/>
      <family val="3"/>
      <charset val="134"/>
    </font>
    <font>
      <b/>
      <sz val="11"/>
      <color theme="4" tint="-0.249977111117893"/>
      <name val="等线"/>
      <family val="3"/>
      <charset val="134"/>
      <scheme val="minor"/>
    </font>
    <font>
      <b/>
      <sz val="11"/>
      <color theme="4"/>
      <name val="等线"/>
      <family val="3"/>
      <charset val="134"/>
      <scheme val="minor"/>
    </font>
    <font>
      <sz val="11"/>
      <color theme="4"/>
      <name val="等线"/>
      <family val="3"/>
      <charset val="134"/>
      <scheme val="minor"/>
    </font>
    <font>
      <b/>
      <sz val="11"/>
      <color rgb="FF002060"/>
      <name val="等线"/>
      <family val="3"/>
      <charset val="134"/>
      <scheme val="minor"/>
    </font>
    <font>
      <sz val="11"/>
      <color rgb="FF002060"/>
      <name val="等线"/>
      <family val="3"/>
      <charset val="134"/>
      <scheme val="minor"/>
    </font>
    <font>
      <b/>
      <sz val="11"/>
      <color theme="8"/>
      <name val="等线"/>
      <family val="3"/>
      <charset val="134"/>
      <scheme val="minor"/>
    </font>
    <font>
      <b/>
      <sz val="11"/>
      <color theme="3" tint="-0.249977111117893"/>
      <name val="等线"/>
      <family val="3"/>
      <charset val="134"/>
      <scheme val="minor"/>
    </font>
    <font>
      <b/>
      <sz val="11"/>
      <color theme="8" tint="-0.249977111117893"/>
      <name val="等线"/>
      <family val="3"/>
      <charset val="134"/>
      <scheme val="minor"/>
    </font>
    <font>
      <i/>
      <sz val="11"/>
      <color theme="4"/>
      <name val="微软雅黑"/>
      <family val="2"/>
      <charset val="134"/>
    </font>
  </fonts>
  <fills count="15">
    <fill>
      <patternFill patternType="none"/>
    </fill>
    <fill>
      <patternFill patternType="gray125"/>
    </fill>
    <fill>
      <patternFill patternType="solid">
        <fgColor theme="0" tint="-0.14981536301767021"/>
        <bgColor indexed="64"/>
      </patternFill>
    </fill>
    <fill>
      <patternFill patternType="solid">
        <fgColor theme="4" tint="0.79982909634693444"/>
        <bgColor indexed="64"/>
      </patternFill>
    </fill>
    <fill>
      <patternFill patternType="solid">
        <fgColor theme="3" tint="0.79982909634693444"/>
        <bgColor indexed="64"/>
      </patternFill>
    </fill>
    <fill>
      <patternFill patternType="solid">
        <fgColor rgb="FF000000"/>
        <bgColor indexed="64"/>
      </patternFill>
    </fill>
    <fill>
      <patternFill patternType="solid">
        <fgColor rgb="FFD8D8D8"/>
        <bgColor indexed="64"/>
      </patternFill>
    </fill>
    <fill>
      <patternFill patternType="solid">
        <fgColor rgb="FFD8D8D8"/>
        <bgColor rgb="FF000000"/>
      </patternFill>
    </fill>
    <fill>
      <patternFill patternType="solid">
        <fgColor rgb="FFFFFFFF"/>
        <bgColor rgb="FF000000"/>
      </patternFill>
    </fill>
    <fill>
      <patternFill patternType="solid">
        <fgColor rgb="FFFFFFF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D9D9D9"/>
        <bgColor rgb="FF000000"/>
      </patternFill>
    </fill>
    <fill>
      <patternFill patternType="solid">
        <fgColor theme="0" tint="-0.34998626667073579"/>
        <bgColor indexed="64"/>
      </patternFill>
    </fill>
    <fill>
      <patternFill patternType="solid">
        <fgColor theme="0"/>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top style="thin">
        <color auto="1"/>
      </top>
      <bottom/>
      <diagonal/>
    </border>
    <border>
      <left style="thin">
        <color auto="1"/>
      </left>
      <right/>
      <top style="thin">
        <color auto="1"/>
      </top>
      <bottom style="thin">
        <color rgb="FF000000"/>
      </bottom>
      <diagonal/>
    </border>
    <border>
      <left/>
      <right/>
      <top style="thin">
        <color auto="1"/>
      </top>
      <bottom style="thin">
        <color rgb="FF000000"/>
      </bottom>
      <diagonal/>
    </border>
    <border>
      <left style="thin">
        <color auto="1"/>
      </left>
      <right/>
      <top style="thin">
        <color auto="1"/>
      </top>
      <bottom style="thin">
        <color auto="1"/>
      </bottom>
      <diagonal/>
    </border>
    <border>
      <left style="medium">
        <color rgb="FF000000"/>
      </left>
      <right/>
      <top style="medium">
        <color rgb="FF000000"/>
      </top>
      <bottom style="medium">
        <color rgb="FF000000"/>
      </bottom>
      <diagonal/>
    </border>
  </borders>
  <cellStyleXfs count="1">
    <xf numFmtId="0" fontId="0" fillId="0" borderId="0"/>
  </cellStyleXfs>
  <cellXfs count="171">
    <xf numFmtId="0" fontId="0" fillId="0" borderId="0" xfId="0"/>
    <xf numFmtId="0" fontId="1" fillId="0" borderId="1" xfId="0" applyFon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left" vertical="center"/>
    </xf>
    <xf numFmtId="0" fontId="5" fillId="3"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4" fillId="0" borderId="1" xfId="0" applyFont="1" applyBorder="1" applyAlignment="1">
      <alignment vertical="top" wrapText="1"/>
    </xf>
    <xf numFmtId="0" fontId="6" fillId="2" borderId="1" xfId="0" applyFont="1" applyFill="1" applyBorder="1" applyAlignment="1">
      <alignment horizontal="left" vertical="center" wrapText="1"/>
    </xf>
    <xf numFmtId="0" fontId="4" fillId="0" borderId="0" xfId="0" applyFont="1" applyAlignment="1">
      <alignment vertical="top" wrapText="1"/>
    </xf>
    <xf numFmtId="0" fontId="4" fillId="0" borderId="0" xfId="0" applyFont="1" applyAlignment="1">
      <alignment vertical="top"/>
    </xf>
    <xf numFmtId="0" fontId="4" fillId="4" borderId="1" xfId="0" applyFont="1" applyFill="1" applyBorder="1" applyAlignment="1">
      <alignment vertical="top" wrapText="1"/>
    </xf>
    <xf numFmtId="0" fontId="4" fillId="0" borderId="1" xfId="0" applyFont="1" applyBorder="1" applyAlignment="1">
      <alignment vertical="center" wrapText="1"/>
    </xf>
    <xf numFmtId="0" fontId="7" fillId="4"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center" wrapText="1"/>
    </xf>
    <xf numFmtId="0" fontId="10" fillId="0" borderId="0" xfId="0" applyFont="1" applyAlignment="1">
      <alignment horizontal="center" vertical="center" wrapText="1" readingOrder="1"/>
    </xf>
    <xf numFmtId="0" fontId="12" fillId="5" borderId="7" xfId="0" applyFont="1" applyFill="1" applyBorder="1" applyAlignment="1">
      <alignment horizontal="center" vertical="center" wrapText="1" readingOrder="1"/>
    </xf>
    <xf numFmtId="0" fontId="13" fillId="0" borderId="10" xfId="0" applyFont="1" applyBorder="1" applyAlignment="1">
      <alignment horizontal="center" vertical="center" wrapText="1" readingOrder="1"/>
    </xf>
    <xf numFmtId="0" fontId="13" fillId="0" borderId="11" xfId="0" applyFont="1" applyBorder="1" applyAlignment="1">
      <alignment horizontal="center" vertical="center" wrapText="1" readingOrder="1"/>
    </xf>
    <xf numFmtId="0" fontId="13" fillId="0" borderId="10" xfId="0" applyFont="1" applyBorder="1" applyAlignment="1">
      <alignment horizontal="left" vertical="top" wrapText="1" readingOrder="1"/>
    </xf>
    <xf numFmtId="0" fontId="13" fillId="0" borderId="11" xfId="0" applyFont="1" applyBorder="1" applyAlignment="1">
      <alignment horizontal="left" vertical="top" wrapText="1" readingOrder="1"/>
    </xf>
    <xf numFmtId="0" fontId="15" fillId="5" borderId="7" xfId="0" applyFont="1" applyFill="1" applyBorder="1" applyAlignment="1">
      <alignment horizontal="center" vertical="center" wrapText="1" readingOrder="1"/>
    </xf>
    <xf numFmtId="0" fontId="16" fillId="0" borderId="1" xfId="0" applyFont="1" applyBorder="1" applyAlignment="1">
      <alignment horizontal="left" vertical="center" wrapText="1" indent="1"/>
    </xf>
    <xf numFmtId="0" fontId="0" fillId="0" borderId="12" xfId="0" applyBorder="1"/>
    <xf numFmtId="0" fontId="11" fillId="6" borderId="13" xfId="0" applyFont="1" applyFill="1" applyBorder="1" applyAlignment="1">
      <alignment horizontal="center" vertical="center" wrapText="1"/>
    </xf>
    <xf numFmtId="0" fontId="0" fillId="0" borderId="4" xfId="0" applyBorder="1"/>
    <xf numFmtId="0" fontId="17" fillId="7" borderId="15" xfId="0" applyFont="1" applyFill="1" applyBorder="1" applyAlignment="1">
      <alignment horizontal="center" vertical="center" wrapText="1"/>
    </xf>
    <xf numFmtId="0" fontId="17" fillId="7" borderId="16" xfId="0" applyFont="1" applyFill="1" applyBorder="1" applyAlignment="1">
      <alignment horizontal="center" vertical="center" wrapText="1"/>
    </xf>
    <xf numFmtId="0" fontId="19" fillId="0" borderId="15" xfId="0" applyFont="1" applyBorder="1" applyAlignment="1">
      <alignment horizontal="left" vertical="top" wrapText="1"/>
    </xf>
    <xf numFmtId="0" fontId="19" fillId="0" borderId="16" xfId="0" applyFont="1" applyBorder="1" applyAlignment="1">
      <alignment horizontal="left" vertical="top" wrapText="1"/>
    </xf>
    <xf numFmtId="0" fontId="19" fillId="0" borderId="0" xfId="0" applyFont="1" applyAlignment="1">
      <alignment vertical="top" wrapText="1"/>
    </xf>
    <xf numFmtId="0" fontId="20" fillId="0" borderId="15" xfId="0" applyFont="1" applyBorder="1" applyAlignment="1">
      <alignment horizontal="left" vertical="top" wrapText="1"/>
    </xf>
    <xf numFmtId="0" fontId="20" fillId="0" borderId="16" xfId="0" applyFont="1" applyBorder="1" applyAlignment="1">
      <alignment horizontal="left" vertical="top" wrapText="1"/>
    </xf>
    <xf numFmtId="0" fontId="20" fillId="0" borderId="0" xfId="0" applyFont="1" applyAlignment="1">
      <alignment vertical="top" wrapText="1"/>
    </xf>
    <xf numFmtId="0" fontId="19" fillId="0" borderId="15" xfId="0" applyFont="1" applyBorder="1" applyAlignment="1">
      <alignment horizontal="left" vertical="center" wrapText="1"/>
    </xf>
    <xf numFmtId="0" fontId="19" fillId="0" borderId="16" xfId="0" applyFont="1" applyBorder="1" applyAlignment="1">
      <alignment horizontal="left" vertical="center" wrapText="1"/>
    </xf>
    <xf numFmtId="0" fontId="18" fillId="0" borderId="12" xfId="0" applyFont="1" applyBorder="1" applyAlignment="1">
      <alignment horizontal="center" vertical="center" wrapText="1"/>
    </xf>
    <xf numFmtId="0" fontId="18" fillId="0" borderId="12" xfId="0" applyFont="1" applyBorder="1" applyAlignment="1">
      <alignment horizontal="left" vertical="center" wrapText="1"/>
    </xf>
    <xf numFmtId="0" fontId="19" fillId="0" borderId="12" xfId="0" applyFont="1" applyBorder="1" applyAlignment="1">
      <alignment horizontal="left" vertical="center" wrapText="1"/>
    </xf>
    <xf numFmtId="0" fontId="19" fillId="0" borderId="12" xfId="0" applyFont="1" applyBorder="1" applyAlignment="1">
      <alignment horizontal="left" vertical="top" wrapText="1"/>
    </xf>
    <xf numFmtId="0" fontId="1" fillId="10" borderId="0" xfId="0" applyFont="1" applyFill="1" applyAlignment="1">
      <alignment horizontal="center"/>
    </xf>
    <xf numFmtId="0" fontId="22" fillId="0" borderId="1" xfId="0" applyFont="1" applyBorder="1" applyAlignment="1">
      <alignment wrapText="1"/>
    </xf>
    <xf numFmtId="0" fontId="22" fillId="0" borderId="3" xfId="0" applyFont="1" applyBorder="1" applyAlignment="1">
      <alignment wrapText="1"/>
    </xf>
    <xf numFmtId="0" fontId="3" fillId="2" borderId="1" xfId="0" applyFont="1" applyFill="1" applyBorder="1" applyAlignment="1">
      <alignment vertical="top"/>
    </xf>
    <xf numFmtId="0" fontId="4" fillId="0" borderId="1" xfId="0" applyFont="1" applyBorder="1" applyAlignment="1">
      <alignment horizontal="left" vertical="center" wrapText="1"/>
    </xf>
    <xf numFmtId="0" fontId="24" fillId="0" borderId="0" xfId="0" applyFont="1" applyAlignment="1">
      <alignment wrapText="1"/>
    </xf>
    <xf numFmtId="0" fontId="25" fillId="0" borderId="0" xfId="0" applyFont="1"/>
    <xf numFmtId="0" fontId="25" fillId="11" borderId="12" xfId="0" applyFont="1" applyFill="1" applyBorder="1"/>
    <xf numFmtId="0" fontId="26" fillId="11" borderId="12" xfId="0" applyFont="1" applyFill="1" applyBorder="1" applyAlignment="1">
      <alignment wrapText="1"/>
    </xf>
    <xf numFmtId="0" fontId="26" fillId="0" borderId="12" xfId="0" applyFont="1" applyBorder="1" applyAlignment="1">
      <alignment wrapText="1"/>
    </xf>
    <xf numFmtId="0" fontId="25" fillId="0" borderId="12" xfId="0" applyFont="1" applyBorder="1"/>
    <xf numFmtId="0" fontId="26" fillId="0" borderId="0" xfId="0" applyFont="1" applyAlignment="1">
      <alignment wrapText="1"/>
    </xf>
    <xf numFmtId="0" fontId="25" fillId="0" borderId="0" xfId="0" applyFont="1" applyAlignment="1">
      <alignment wrapText="1"/>
    </xf>
    <xf numFmtId="0" fontId="24" fillId="0" borderId="0" xfId="0" applyFont="1" applyAlignment="1">
      <alignment vertical="center" wrapText="1"/>
    </xf>
    <xf numFmtId="0" fontId="26" fillId="0" borderId="12" xfId="0" applyFont="1" applyBorder="1"/>
    <xf numFmtId="0" fontId="0" fillId="0" borderId="0" xfId="0" applyAlignment="1">
      <alignment vertical="center"/>
    </xf>
    <xf numFmtId="0" fontId="29" fillId="0" borderId="0" xfId="0" applyFont="1" applyAlignment="1">
      <alignment vertical="center"/>
    </xf>
    <xf numFmtId="0" fontId="29" fillId="0" borderId="1" xfId="0" applyFont="1" applyBorder="1" applyAlignment="1">
      <alignment vertical="center"/>
    </xf>
    <xf numFmtId="0" fontId="29" fillId="0" borderId="1" xfId="0" applyFont="1" applyBorder="1" applyAlignment="1">
      <alignment vertical="center" wrapText="1"/>
    </xf>
    <xf numFmtId="0" fontId="0" fillId="0" borderId="0" xfId="0" applyAlignment="1">
      <alignment wrapText="1"/>
    </xf>
    <xf numFmtId="0" fontId="6" fillId="2" borderId="1" xfId="0" applyFont="1" applyFill="1" applyBorder="1" applyAlignment="1">
      <alignment vertical="top"/>
    </xf>
    <xf numFmtId="0" fontId="11" fillId="6" borderId="12"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5" fillId="0" borderId="1" xfId="0" applyFont="1" applyBorder="1" applyAlignment="1">
      <alignment vertical="top" wrapText="1"/>
    </xf>
    <xf numFmtId="0" fontId="0" fillId="0" borderId="1" xfId="0" applyBorder="1" applyAlignment="1">
      <alignment horizontal="center" vertical="center"/>
    </xf>
    <xf numFmtId="0" fontId="0" fillId="0" borderId="3" xfId="0" applyBorder="1"/>
    <xf numFmtId="0" fontId="30" fillId="0" borderId="12" xfId="0" applyFont="1" applyBorder="1" applyAlignment="1">
      <alignment wrapText="1"/>
    </xf>
    <xf numFmtId="0" fontId="30" fillId="9" borderId="12" xfId="0" applyFont="1" applyFill="1" applyBorder="1" applyAlignment="1">
      <alignment wrapText="1"/>
    </xf>
    <xf numFmtId="0" fontId="32" fillId="0" borderId="12" xfId="0" applyFont="1" applyBorder="1" applyAlignment="1">
      <alignment wrapText="1"/>
    </xf>
    <xf numFmtId="0" fontId="33" fillId="0" borderId="12" xfId="0" applyFont="1" applyBorder="1" applyAlignment="1">
      <alignment horizontal="center" vertical="center" wrapText="1"/>
    </xf>
    <xf numFmtId="0" fontId="33" fillId="0" borderId="12" xfId="0" applyFont="1" applyBorder="1" applyAlignment="1">
      <alignment horizontal="left" wrapText="1"/>
    </xf>
    <xf numFmtId="0" fontId="34" fillId="0" borderId="12" xfId="0" applyFont="1" applyBorder="1" applyAlignment="1">
      <alignment wrapText="1"/>
    </xf>
    <xf numFmtId="0" fontId="35" fillId="0" borderId="12" xfId="0" applyFont="1" applyBorder="1" applyAlignment="1">
      <alignment horizontal="left" wrapText="1"/>
    </xf>
    <xf numFmtId="0" fontId="35" fillId="0" borderId="12" xfId="0" applyFont="1" applyBorder="1" applyAlignment="1">
      <alignment horizontal="right" wrapText="1"/>
    </xf>
    <xf numFmtId="0" fontId="35" fillId="0" borderId="12" xfId="0" applyFont="1" applyBorder="1" applyAlignment="1">
      <alignment horizontal="center" vertical="center" wrapText="1"/>
    </xf>
    <xf numFmtId="0" fontId="35" fillId="0" borderId="12" xfId="0" applyFont="1" applyBorder="1" applyAlignment="1">
      <alignment horizontal="center" wrapText="1"/>
    </xf>
    <xf numFmtId="0" fontId="35" fillId="0" borderId="12" xfId="0" applyFont="1" applyBorder="1" applyAlignment="1">
      <alignment horizontal="left" vertical="center" wrapText="1"/>
    </xf>
    <xf numFmtId="176" fontId="29" fillId="0" borderId="1" xfId="0" applyNumberFormat="1" applyFont="1" applyBorder="1" applyAlignment="1">
      <alignment vertical="center"/>
    </xf>
    <xf numFmtId="177" fontId="29" fillId="0" borderId="1" xfId="0" applyNumberFormat="1" applyFont="1" applyBorder="1" applyAlignment="1">
      <alignment horizontal="left" vertical="center" wrapText="1"/>
    </xf>
    <xf numFmtId="0" fontId="37" fillId="0" borderId="0" xfId="0" applyFont="1"/>
    <xf numFmtId="0" fontId="36" fillId="0" borderId="16" xfId="0" applyFont="1" applyBorder="1" applyAlignment="1">
      <alignment vertical="center" wrapText="1"/>
    </xf>
    <xf numFmtId="0" fontId="36" fillId="0" borderId="15" xfId="0" applyFont="1" applyBorder="1" applyAlignment="1">
      <alignment vertical="center" wrapText="1"/>
    </xf>
    <xf numFmtId="0" fontId="36" fillId="8" borderId="16" xfId="0" applyFont="1" applyFill="1" applyBorder="1" applyAlignment="1">
      <alignment vertical="center" wrapText="1"/>
    </xf>
    <xf numFmtId="0" fontId="36" fillId="0" borderId="16" xfId="0" applyFont="1" applyBorder="1" applyAlignment="1">
      <alignment horizontal="left" vertical="center" wrapText="1"/>
    </xf>
    <xf numFmtId="0" fontId="36" fillId="0" borderId="12" xfId="0" applyFont="1" applyBorder="1" applyAlignment="1">
      <alignment horizontal="left" vertical="center" wrapText="1"/>
    </xf>
    <xf numFmtId="0" fontId="37" fillId="0" borderId="0" xfId="0" applyFont="1" applyAlignment="1">
      <alignment vertical="center"/>
    </xf>
    <xf numFmtId="0" fontId="36" fillId="0" borderId="0" xfId="0" applyFont="1" applyAlignment="1">
      <alignment vertical="center" wrapText="1"/>
    </xf>
    <xf numFmtId="0" fontId="38" fillId="0" borderId="15" xfId="0" applyFont="1" applyBorder="1" applyAlignment="1">
      <alignment vertical="top" wrapText="1"/>
    </xf>
    <xf numFmtId="0" fontId="38" fillId="0" borderId="16" xfId="0" applyFont="1" applyBorder="1" applyAlignment="1">
      <alignment vertical="top" wrapText="1"/>
    </xf>
    <xf numFmtId="0" fontId="38" fillId="0" borderId="16" xfId="0" applyFont="1" applyBorder="1" applyAlignment="1">
      <alignment wrapText="1"/>
    </xf>
    <xf numFmtId="0" fontId="38" fillId="0" borderId="16" xfId="0" applyFont="1" applyBorder="1" applyAlignment="1">
      <alignment horizontal="left" vertical="top" wrapText="1"/>
    </xf>
    <xf numFmtId="0" fontId="38" fillId="8" borderId="16" xfId="0" applyFont="1" applyFill="1" applyBorder="1" applyAlignment="1">
      <alignment vertical="top" wrapText="1"/>
    </xf>
    <xf numFmtId="0" fontId="38" fillId="0" borderId="16" xfId="0" applyFont="1" applyBorder="1" applyAlignment="1">
      <alignment horizontal="center" vertical="center" wrapText="1"/>
    </xf>
    <xf numFmtId="0" fontId="39" fillId="0" borderId="0" xfId="0" applyFont="1"/>
    <xf numFmtId="0" fontId="38" fillId="0" borderId="16" xfId="0" applyFont="1" applyBorder="1" applyAlignment="1">
      <alignment horizontal="center" vertical="top" wrapText="1"/>
    </xf>
    <xf numFmtId="0" fontId="38" fillId="14" borderId="16" xfId="0" applyFont="1" applyFill="1" applyBorder="1" applyAlignment="1">
      <alignment horizontal="center" vertical="top" wrapText="1"/>
    </xf>
    <xf numFmtId="0" fontId="38" fillId="0" borderId="15" xfId="0" applyFont="1" applyBorder="1" applyAlignment="1">
      <alignment horizontal="left" vertical="top" wrapText="1"/>
    </xf>
    <xf numFmtId="0" fontId="38" fillId="0" borderId="15" xfId="0" applyFont="1" applyBorder="1" applyAlignment="1">
      <alignment horizontal="center" vertical="top" wrapText="1"/>
    </xf>
    <xf numFmtId="0" fontId="38" fillId="14" borderId="15" xfId="0" applyFont="1" applyFill="1" applyBorder="1" applyAlignment="1">
      <alignment horizontal="left" vertical="top" wrapText="1"/>
    </xf>
    <xf numFmtId="0" fontId="40" fillId="0" borderId="1" xfId="0" applyFont="1" applyBorder="1" applyAlignment="1">
      <alignment vertical="top" wrapText="1"/>
    </xf>
    <xf numFmtId="0" fontId="36" fillId="0" borderId="16" xfId="0" applyFont="1" applyBorder="1" applyAlignment="1">
      <alignment horizontal="left" vertical="top" wrapText="1"/>
    </xf>
    <xf numFmtId="0" fontId="41" fillId="0" borderId="1" xfId="0" applyFont="1" applyBorder="1" applyAlignment="1">
      <alignment vertical="top" wrapText="1"/>
    </xf>
    <xf numFmtId="0" fontId="43" fillId="0" borderId="0" xfId="0" applyFont="1" applyAlignment="1">
      <alignment vertical="top" wrapText="1"/>
    </xf>
    <xf numFmtId="0" fontId="36" fillId="0" borderId="15" xfId="0" applyFont="1" applyBorder="1" applyAlignment="1">
      <alignment vertical="top" wrapText="1"/>
    </xf>
    <xf numFmtId="0" fontId="36" fillId="0" borderId="16" xfId="0" applyFont="1" applyBorder="1" applyAlignment="1">
      <alignment vertical="top" wrapText="1"/>
    </xf>
    <xf numFmtId="0" fontId="17" fillId="7" borderId="15" xfId="0" applyFont="1" applyFill="1" applyBorder="1" applyAlignment="1">
      <alignment horizontal="center" vertical="top" wrapText="1"/>
    </xf>
    <xf numFmtId="0" fontId="17" fillId="7" borderId="16" xfId="0" applyFont="1" applyFill="1" applyBorder="1" applyAlignment="1">
      <alignment horizontal="center" vertical="top" wrapText="1"/>
    </xf>
    <xf numFmtId="0" fontId="0" fillId="0" borderId="0" xfId="0" applyAlignment="1">
      <alignment vertical="top"/>
    </xf>
    <xf numFmtId="0" fontId="36" fillId="8" borderId="16" xfId="0" applyFont="1" applyFill="1" applyBorder="1" applyAlignment="1">
      <alignment vertical="top" wrapText="1"/>
    </xf>
    <xf numFmtId="0" fontId="36" fillId="0" borderId="16" xfId="0" applyFont="1" applyBorder="1" applyAlignment="1">
      <alignment horizontal="center" vertical="top" wrapText="1"/>
    </xf>
    <xf numFmtId="0" fontId="36" fillId="0" borderId="12" xfId="0" applyFont="1" applyBorder="1" applyAlignment="1">
      <alignment horizontal="left" vertical="top" wrapText="1"/>
    </xf>
    <xf numFmtId="0" fontId="36" fillId="0" borderId="12" xfId="0" applyFont="1" applyBorder="1" applyAlignment="1">
      <alignment vertical="top" wrapText="1"/>
    </xf>
    <xf numFmtId="0" fontId="17" fillId="7" borderId="13" xfId="0" applyFont="1" applyFill="1" applyBorder="1" applyAlignment="1">
      <alignment horizontal="center" vertical="top" wrapText="1"/>
    </xf>
    <xf numFmtId="0" fontId="0" fillId="0" borderId="17" xfId="0" applyBorder="1" applyAlignment="1">
      <alignment vertical="top"/>
    </xf>
    <xf numFmtId="0" fontId="17" fillId="7" borderId="12" xfId="0" applyFont="1" applyFill="1" applyBorder="1" applyAlignment="1">
      <alignment horizontal="center" vertical="top" wrapText="1"/>
    </xf>
    <xf numFmtId="0" fontId="0" fillId="0" borderId="15" xfId="0" applyBorder="1" applyAlignment="1">
      <alignment vertical="top"/>
    </xf>
    <xf numFmtId="0" fontId="0" fillId="0" borderId="14" xfId="0" applyBorder="1" applyAlignment="1">
      <alignment vertical="top"/>
    </xf>
    <xf numFmtId="0" fontId="17" fillId="7" borderId="14" xfId="0" applyFont="1" applyFill="1" applyBorder="1" applyAlignment="1">
      <alignment horizontal="center" vertical="top" wrapText="1"/>
    </xf>
    <xf numFmtId="0" fontId="29" fillId="0" borderId="0" xfId="0" applyFont="1" applyAlignment="1">
      <alignment vertical="center" wrapText="1"/>
    </xf>
    <xf numFmtId="0" fontId="0" fillId="0" borderId="0" xfId="0" applyAlignment="1">
      <alignment wrapText="1"/>
    </xf>
    <xf numFmtId="0" fontId="28" fillId="0" borderId="0" xfId="0" applyFont="1" applyAlignment="1">
      <alignment horizontal="center" vertical="center"/>
    </xf>
    <xf numFmtId="0" fontId="0" fillId="0" borderId="0" xfId="0"/>
    <xf numFmtId="0" fontId="27" fillId="13" borderId="0" xfId="0" applyFont="1" applyFill="1" applyAlignment="1">
      <alignment horizontal="center" vertical="center" wrapText="1"/>
    </xf>
    <xf numFmtId="0" fontId="29" fillId="0" borderId="0" xfId="0" applyFont="1" applyAlignment="1">
      <alignment horizontal="left" vertical="center" wrapText="1"/>
    </xf>
    <xf numFmtId="0" fontId="9" fillId="12" borderId="22" xfId="0" applyFont="1" applyFill="1" applyBorder="1"/>
    <xf numFmtId="0" fontId="0" fillId="0" borderId="23" xfId="0" applyBorder="1"/>
    <xf numFmtId="0" fontId="0" fillId="0" borderId="0" xfId="0" applyAlignment="1">
      <alignment horizontal="center"/>
    </xf>
    <xf numFmtId="0" fontId="9" fillId="2" borderId="4" xfId="0" applyFont="1" applyFill="1" applyBorder="1" applyAlignment="1">
      <alignment vertical="top"/>
    </xf>
    <xf numFmtId="0" fontId="0" fillId="0" borderId="21" xfId="0" applyBorder="1"/>
    <xf numFmtId="0" fontId="0" fillId="0" borderId="5" xfId="0" applyBorder="1"/>
    <xf numFmtId="0" fontId="6" fillId="2" borderId="1" xfId="0" applyFont="1" applyFill="1" applyBorder="1" applyAlignment="1">
      <alignment vertical="top"/>
    </xf>
    <xf numFmtId="0" fontId="0" fillId="0" borderId="20" xfId="0" applyBorder="1"/>
    <xf numFmtId="0" fontId="0" fillId="0" borderId="6" xfId="0" applyBorder="1"/>
    <xf numFmtId="0" fontId="23" fillId="2" borderId="1" xfId="0" applyFont="1" applyFill="1" applyBorder="1" applyAlignment="1">
      <alignment vertical="top"/>
    </xf>
    <xf numFmtId="0" fontId="24" fillId="0" borderId="20" xfId="0" applyFont="1" applyBorder="1" applyAlignment="1">
      <alignment horizontal="left" vertical="center" wrapText="1"/>
    </xf>
    <xf numFmtId="0" fontId="0" fillId="0" borderId="18" xfId="0" applyBorder="1"/>
    <xf numFmtId="0" fontId="1" fillId="10" borderId="18" xfId="0" applyFont="1" applyFill="1" applyBorder="1" applyAlignment="1">
      <alignment horizontal="center"/>
    </xf>
    <xf numFmtId="0" fontId="24" fillId="0" borderId="20" xfId="0" applyFont="1" applyBorder="1" applyAlignment="1">
      <alignment vertical="center" wrapText="1"/>
    </xf>
    <xf numFmtId="0" fontId="21" fillId="0" borderId="19" xfId="0" applyFont="1" applyBorder="1" applyAlignment="1">
      <alignment horizontal="center" vertical="center" wrapText="1"/>
    </xf>
    <xf numFmtId="0" fontId="0" fillId="0" borderId="19" xfId="0" applyBorder="1"/>
    <xf numFmtId="0" fontId="11" fillId="6" borderId="12" xfId="0" applyFont="1" applyFill="1" applyBorder="1" applyAlignment="1">
      <alignment horizontal="center" vertical="center" wrapText="1"/>
    </xf>
    <xf numFmtId="0" fontId="0" fillId="0" borderId="15" xfId="0" applyBorder="1"/>
    <xf numFmtId="0" fontId="17" fillId="6" borderId="13" xfId="0" applyFont="1" applyFill="1" applyBorder="1" applyAlignment="1">
      <alignment horizontal="center" vertical="center" wrapText="1"/>
    </xf>
    <xf numFmtId="0" fontId="0" fillId="0" borderId="17" xfId="0" applyBorder="1"/>
    <xf numFmtId="0" fontId="17" fillId="6" borderId="12" xfId="0" applyFont="1" applyFill="1" applyBorder="1" applyAlignment="1">
      <alignment horizontal="center" vertical="center" wrapText="1"/>
    </xf>
    <xf numFmtId="0" fontId="0" fillId="0" borderId="14" xfId="0" applyBorder="1"/>
    <xf numFmtId="0" fontId="11" fillId="7" borderId="12" xfId="0" applyFont="1" applyFill="1" applyBorder="1" applyAlignment="1">
      <alignment horizontal="center" vertical="center" wrapText="1"/>
    </xf>
    <xf numFmtId="0" fontId="17" fillId="7" borderId="13" xfId="0" applyFont="1" applyFill="1" applyBorder="1" applyAlignment="1">
      <alignment horizontal="center" vertical="center" wrapText="1"/>
    </xf>
    <xf numFmtId="0" fontId="17" fillId="7" borderId="12" xfId="0" applyFont="1" applyFill="1" applyBorder="1" applyAlignment="1">
      <alignment horizontal="center" vertical="center" wrapText="1"/>
    </xf>
    <xf numFmtId="0" fontId="17" fillId="7" borderId="14" xfId="0" applyFont="1" applyFill="1" applyBorder="1" applyAlignment="1">
      <alignment horizontal="center" vertical="center" wrapText="1"/>
    </xf>
    <xf numFmtId="0" fontId="5" fillId="0" borderId="24" xfId="0" applyFont="1" applyBorder="1" applyAlignment="1">
      <alignment vertical="top" wrapText="1"/>
    </xf>
    <xf numFmtId="0" fontId="5" fillId="0" borderId="6" xfId="0" applyFont="1" applyBorder="1" applyAlignment="1">
      <alignment vertical="top" wrapText="1"/>
    </xf>
    <xf numFmtId="0" fontId="11" fillId="0" borderId="25" xfId="0" applyFont="1" applyBorder="1" applyAlignment="1">
      <alignment horizontal="center" vertical="center" wrapText="1" readingOrder="1"/>
    </xf>
    <xf numFmtId="0" fontId="11" fillId="0" borderId="8" xfId="0" applyFont="1" applyBorder="1" applyAlignment="1">
      <alignment horizontal="center" vertical="center" wrapText="1" readingOrder="1"/>
    </xf>
    <xf numFmtId="0" fontId="11" fillId="0" borderId="9" xfId="0" applyFont="1" applyBorder="1" applyAlignment="1">
      <alignment horizontal="center" vertical="center" wrapText="1" readingOrder="1"/>
    </xf>
    <xf numFmtId="0" fontId="14" fillId="0" borderId="10" xfId="0" applyFont="1" applyBorder="1" applyAlignment="1">
      <alignment horizontal="center" vertical="top" wrapText="1" readingOrder="1"/>
    </xf>
    <xf numFmtId="0" fontId="14" fillId="0" borderId="11" xfId="0" applyFont="1" applyBorder="1" applyAlignment="1">
      <alignment horizontal="center" vertical="top" wrapText="1" readingOrder="1"/>
    </xf>
    <xf numFmtId="0" fontId="4" fillId="2" borderId="24" xfId="0" applyFont="1" applyFill="1" applyBorder="1" applyAlignment="1">
      <alignment vertical="top" wrapText="1"/>
    </xf>
    <xf numFmtId="0" fontId="4" fillId="2" borderId="6" xfId="0" applyFont="1" applyFill="1" applyBorder="1" applyAlignment="1">
      <alignment vertical="top" wrapText="1"/>
    </xf>
    <xf numFmtId="0" fontId="13" fillId="0" borderId="10" xfId="0" applyFont="1" applyBorder="1" applyAlignment="1">
      <alignment horizontal="left" vertical="top" wrapText="1" readingOrder="1"/>
    </xf>
    <xf numFmtId="0" fontId="13" fillId="0" borderId="11" xfId="0" applyFont="1" applyBorder="1" applyAlignment="1">
      <alignment horizontal="left" vertical="top" wrapText="1" readingOrder="1"/>
    </xf>
    <xf numFmtId="0" fontId="5" fillId="2" borderId="24" xfId="0" applyFont="1" applyFill="1" applyBorder="1" applyAlignment="1">
      <alignment vertical="top" wrapText="1"/>
    </xf>
    <xf numFmtId="0" fontId="5" fillId="2" borderId="6" xfId="0" applyFont="1" applyFill="1" applyBorder="1" applyAlignment="1">
      <alignment vertical="top" wrapText="1"/>
    </xf>
    <xf numFmtId="0" fontId="0" fillId="0" borderId="1" xfId="0" applyBorder="1" applyAlignment="1">
      <alignment horizontal="center" vertical="center"/>
    </xf>
    <xf numFmtId="0" fontId="0" fillId="0" borderId="2" xfId="0" applyBorder="1"/>
    <xf numFmtId="0" fontId="0" fillId="0" borderId="3" xfId="0" applyBorder="1"/>
  </cellXfs>
  <cellStyles count="1">
    <cellStyle name="常规" xfId="0" builtinId="0"/>
  </cellStyles>
  <dxfs count="1">
    <dxf>
      <fill>
        <patternFill patternType="solid">
          <bgColor rgb="FFFBD4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6</xdr:col>
      <xdr:colOff>27569</xdr:colOff>
      <xdr:row>15</xdr:row>
      <xdr:rowOff>5728</xdr:rowOff>
    </xdr:from>
    <xdr:to>
      <xdr:col>8</xdr:col>
      <xdr:colOff>4966189</xdr:colOff>
      <xdr:row>25</xdr:row>
      <xdr:rowOff>2183423</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stretch>
          <a:fillRect/>
        </a:stretch>
      </xdr:blipFill>
      <xdr:spPr>
        <a:xfrm>
          <a:off x="16134080" y="7876540"/>
          <a:ext cx="6309995" cy="3989070"/>
        </a:xfrm>
        <a:prstGeom prst="rect">
          <a:avLst/>
        </a:prstGeom>
        <a:ln>
          <a:prstDash val="solid"/>
        </a:ln>
      </xdr:spPr>
    </xdr:pic>
    <xdr:clientData/>
  </xdr:twoCellAnchor>
  <xdr:twoCellAnchor editAs="oneCell">
    <xdr:from>
      <xdr:col>9</xdr:col>
      <xdr:colOff>58614</xdr:colOff>
      <xdr:row>15</xdr:row>
      <xdr:rowOff>14653</xdr:rowOff>
    </xdr:from>
    <xdr:to>
      <xdr:col>11</xdr:col>
      <xdr:colOff>3843765</xdr:colOff>
      <xdr:row>25</xdr:row>
      <xdr:rowOff>1908663</xdr:rowOff>
    </xdr:to>
    <xdr:pic>
      <xdr:nvPicPr>
        <xdr:cNvPr id="5" name="图片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stretch>
          <a:fillRect/>
        </a:stretch>
      </xdr:blipFill>
      <xdr:spPr>
        <a:xfrm>
          <a:off x="22842220" y="7885430"/>
          <a:ext cx="5156835" cy="3705225"/>
        </a:xfrm>
        <a:prstGeom prst="rect">
          <a:avLst/>
        </a:prstGeom>
        <a:ln>
          <a:prstDash val="solid"/>
        </a:ln>
      </xdr:spPr>
    </xdr:pic>
    <xdr:clientData/>
  </xdr:twoCellAnchor>
  <xdr:twoCellAnchor editAs="oneCell">
    <xdr:from>
      <xdr:col>12</xdr:col>
      <xdr:colOff>25645</xdr:colOff>
      <xdr:row>15</xdr:row>
      <xdr:rowOff>106240</xdr:rowOff>
    </xdr:from>
    <xdr:to>
      <xdr:col>19</xdr:col>
      <xdr:colOff>526422</xdr:colOff>
      <xdr:row>28</xdr:row>
      <xdr:rowOff>169441</xdr:rowOff>
    </xdr:to>
    <xdr:pic>
      <xdr:nvPicPr>
        <xdr:cNvPr id="7" name="图片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cstate="print"/>
        <a:stretch>
          <a:fillRect/>
        </a:stretch>
      </xdr:blipFill>
      <xdr:spPr>
        <a:xfrm>
          <a:off x="28295600" y="7976870"/>
          <a:ext cx="8511540" cy="4942205"/>
        </a:xfrm>
        <a:prstGeom prst="rect">
          <a:avLst/>
        </a:prstGeom>
        <a:ln>
          <a:prstDash val="solid"/>
        </a:ln>
      </xdr:spPr>
    </xdr:pic>
    <xdr:clientData/>
  </xdr:twoCellAnchor>
  <xdr:twoCellAnchor editAs="oneCell">
    <xdr:from>
      <xdr:col>3</xdr:col>
      <xdr:colOff>38100</xdr:colOff>
      <xdr:row>20</xdr:row>
      <xdr:rowOff>114300</xdr:rowOff>
    </xdr:from>
    <xdr:to>
      <xdr:col>6</xdr:col>
      <xdr:colOff>28575</xdr:colOff>
      <xdr:row>25</xdr:row>
      <xdr:rowOff>1009650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4"/>
        <a:stretch>
          <a:fillRect/>
        </a:stretch>
      </xdr:blipFill>
      <xdr:spPr>
        <a:xfrm>
          <a:off x="10801350" y="8901430"/>
          <a:ext cx="5334000" cy="17907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228600</xdr:colOff>
      <xdr:row>31</xdr:row>
      <xdr:rowOff>76200</xdr:rowOff>
    </xdr:to>
    <xdr:pic>
      <xdr:nvPicPr>
        <xdr:cNvPr id="5" name="ID_31AB584FB06D41DDABEB7CE67902ECB7" descr="upload_post_object_v2_552484435">
          <a:extLst>
            <a:ext uri="{FF2B5EF4-FFF2-40B4-BE49-F238E27FC236}">
              <a16:creationId xmlns:a16="http://schemas.microsoft.com/office/drawing/2014/main" id="{00000000-0008-0000-0D00-000005000000}"/>
            </a:ext>
          </a:extLst>
        </xdr:cNvPr>
        <xdr:cNvPicPr/>
      </xdr:nvPicPr>
      <xdr:blipFill>
        <a:blip xmlns:r="http://schemas.openxmlformats.org/officeDocument/2006/relationships" r:embed="rId1"/>
        <a:stretch>
          <a:fillRect/>
        </a:stretch>
      </xdr:blipFill>
      <xdr:spPr>
        <a:xfrm>
          <a:off x="0" y="0"/>
          <a:ext cx="9144000" cy="5588000"/>
        </a:xfrm>
        <a:prstGeom prst="rect">
          <a:avLst/>
        </a:prstGeom>
        <a:ln>
          <a:prstDash val="solid"/>
        </a:ln>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opLeftCell="A7" workbookViewId="0">
      <selection activeCell="A16" sqref="A16:C16"/>
    </sheetView>
  </sheetViews>
  <sheetFormatPr defaultColWidth="9" defaultRowHeight="14"/>
  <cols>
    <col min="2" max="2" width="18.4140625" customWidth="1"/>
    <col min="3" max="3" width="49.1640625" customWidth="1"/>
    <col min="4" max="4" width="39.1640625" customWidth="1"/>
    <col min="5" max="5" width="29.75" customWidth="1"/>
  </cols>
  <sheetData>
    <row r="1" spans="1:5">
      <c r="A1" s="127" t="s">
        <v>0</v>
      </c>
      <c r="B1" s="126"/>
      <c r="C1" s="126"/>
      <c r="D1" s="126"/>
      <c r="E1" s="126"/>
    </row>
    <row r="2" spans="1:5">
      <c r="A2" s="126"/>
      <c r="B2" s="126"/>
      <c r="C2" s="126"/>
      <c r="D2" s="126"/>
      <c r="E2" s="126"/>
    </row>
    <row r="3" spans="1:5">
      <c r="A3" s="126"/>
      <c r="B3" s="126"/>
      <c r="C3" s="126"/>
      <c r="D3" s="126"/>
      <c r="E3" s="126"/>
    </row>
    <row r="4" spans="1:5">
      <c r="A4" s="126"/>
      <c r="B4" s="126"/>
      <c r="C4" s="126"/>
      <c r="D4" s="126"/>
      <c r="E4" s="126"/>
    </row>
    <row r="5" spans="1:5">
      <c r="A5" s="126"/>
      <c r="B5" s="126"/>
      <c r="C5" s="126"/>
      <c r="D5" s="126"/>
      <c r="E5" s="126"/>
    </row>
    <row r="6" spans="1:5">
      <c r="A6" s="126"/>
      <c r="B6" s="126"/>
      <c r="C6" s="126"/>
      <c r="D6" s="126"/>
      <c r="E6" s="126"/>
    </row>
    <row r="7" spans="1:5">
      <c r="A7" s="126"/>
      <c r="B7" s="126"/>
      <c r="C7" s="126"/>
      <c r="D7" s="126"/>
      <c r="E7" s="126"/>
    </row>
    <row r="8" spans="1:5">
      <c r="A8" s="126"/>
      <c r="B8" s="126"/>
      <c r="C8" s="126"/>
      <c r="D8" s="126"/>
      <c r="E8" s="126"/>
    </row>
    <row r="9" spans="1:5">
      <c r="A9" s="126"/>
      <c r="B9" s="126"/>
      <c r="C9" s="126"/>
      <c r="D9" s="126"/>
      <c r="E9" s="126"/>
    </row>
    <row r="10" spans="1:5">
      <c r="A10" s="126"/>
      <c r="B10" s="126"/>
      <c r="C10" s="126"/>
      <c r="D10" s="126"/>
      <c r="E10" s="126"/>
    </row>
    <row r="11" spans="1:5">
      <c r="A11" s="126"/>
      <c r="B11" s="126"/>
      <c r="C11" s="126"/>
      <c r="D11" s="126"/>
      <c r="E11" s="126"/>
    </row>
    <row r="12" spans="1:5">
      <c r="A12" s="126"/>
      <c r="B12" s="126"/>
      <c r="C12" s="126"/>
      <c r="D12" s="126"/>
      <c r="E12" s="126"/>
    </row>
    <row r="13" spans="1:5">
      <c r="A13" s="126"/>
      <c r="B13" s="126"/>
      <c r="C13" s="126"/>
      <c r="D13" s="126"/>
      <c r="E13" s="126"/>
    </row>
    <row r="14" spans="1:5">
      <c r="A14" s="126"/>
      <c r="B14" s="126"/>
      <c r="C14" s="126"/>
      <c r="D14" s="126"/>
      <c r="E14" s="126"/>
    </row>
    <row r="15" spans="1:5" ht="16.5" customHeight="1">
      <c r="A15" s="125" t="s">
        <v>1</v>
      </c>
      <c r="B15" s="126"/>
      <c r="C15" s="126"/>
      <c r="D15" s="125" t="s">
        <v>2</v>
      </c>
      <c r="E15" s="126"/>
    </row>
    <row r="16" spans="1:5" s="64" customFormat="1" ht="148" customHeight="1">
      <c r="A16" s="128" t="s">
        <v>3</v>
      </c>
      <c r="B16" s="124"/>
      <c r="C16" s="124"/>
      <c r="D16" s="123"/>
      <c r="E16" s="124"/>
    </row>
    <row r="17" spans="1:5" ht="16.5" customHeight="1">
      <c r="A17" s="60"/>
      <c r="B17" s="60"/>
      <c r="C17" s="61"/>
      <c r="D17" s="61"/>
      <c r="E17" s="61"/>
    </row>
    <row r="18" spans="1:5" ht="16.5" customHeight="1">
      <c r="A18" s="60"/>
      <c r="B18" s="60"/>
      <c r="C18" s="61"/>
      <c r="D18" s="61"/>
      <c r="E18" s="61"/>
    </row>
    <row r="19" spans="1:5" ht="16.5" customHeight="1">
      <c r="A19" s="62" t="s">
        <v>4</v>
      </c>
      <c r="B19" s="62" t="s">
        <v>5</v>
      </c>
      <c r="C19" s="62" t="s">
        <v>6</v>
      </c>
      <c r="D19" s="62" t="s">
        <v>7</v>
      </c>
      <c r="E19" s="62" t="s">
        <v>8</v>
      </c>
    </row>
    <row r="20" spans="1:5" ht="44.5" customHeight="1">
      <c r="A20" s="62">
        <v>1</v>
      </c>
      <c r="B20" s="82">
        <v>45945</v>
      </c>
      <c r="C20" s="63" t="s">
        <v>9</v>
      </c>
      <c r="D20" s="83" t="s">
        <v>10</v>
      </c>
      <c r="E20" s="62" t="s">
        <v>11</v>
      </c>
    </row>
    <row r="21" spans="1:5" ht="33" customHeight="1">
      <c r="A21" s="62">
        <v>2</v>
      </c>
      <c r="B21" s="82">
        <v>46021</v>
      </c>
      <c r="C21" s="63" t="s">
        <v>12</v>
      </c>
      <c r="D21" s="83" t="s">
        <v>13</v>
      </c>
      <c r="E21" s="62" t="s">
        <v>11</v>
      </c>
    </row>
  </sheetData>
  <mergeCells count="5">
    <mergeCell ref="D16:E16"/>
    <mergeCell ref="D15:E15"/>
    <mergeCell ref="A1:E14"/>
    <mergeCell ref="A16:C16"/>
    <mergeCell ref="A15:C15"/>
  </mergeCells>
  <phoneticPr fontId="3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7"/>
  <sheetViews>
    <sheetView topLeftCell="C15" zoomScale="235" zoomScaleNormal="235" workbookViewId="0">
      <selection activeCell="A17" sqref="A17:C26"/>
    </sheetView>
  </sheetViews>
  <sheetFormatPr defaultColWidth="9" defaultRowHeight="14"/>
  <cols>
    <col min="1" max="1" width="37" customWidth="1"/>
    <col min="2" max="2" width="22.75" customWidth="1"/>
    <col min="3" max="3" width="81.5" customWidth="1"/>
    <col min="4" max="4" width="11.25" customWidth="1"/>
    <col min="5" max="5" width="15" customWidth="1"/>
    <col min="6" max="6" width="43.83203125" customWidth="1"/>
    <col min="9" max="9" width="69.58203125" customWidth="1"/>
    <col min="12" max="12" width="54" customWidth="1"/>
    <col min="15" max="15" width="51.1640625" customWidth="1"/>
  </cols>
  <sheetData>
    <row r="1" spans="1:15" ht="17.5" customHeight="1">
      <c r="A1" s="45" t="s">
        <v>14</v>
      </c>
      <c r="B1" s="141" t="s">
        <v>15</v>
      </c>
      <c r="C1" s="140"/>
    </row>
    <row r="2" spans="1:15" ht="17.25" customHeight="1">
      <c r="A2" s="143"/>
      <c r="B2" s="65" t="s">
        <v>16</v>
      </c>
      <c r="C2" s="46" t="s">
        <v>17</v>
      </c>
    </row>
    <row r="3" spans="1:15" ht="15.65" customHeight="1">
      <c r="A3" s="144"/>
      <c r="B3" s="65" t="s">
        <v>18</v>
      </c>
      <c r="C3" s="47" t="s">
        <v>19</v>
      </c>
    </row>
    <row r="4" spans="1:15" ht="15.65" customHeight="1">
      <c r="A4" s="144"/>
      <c r="B4" s="65" t="s">
        <v>20</v>
      </c>
      <c r="C4" s="47" t="s">
        <v>21</v>
      </c>
    </row>
    <row r="5" spans="1:15" ht="15.65" customHeight="1">
      <c r="A5" s="144"/>
      <c r="B5" s="48"/>
      <c r="C5" s="49"/>
    </row>
    <row r="6" spans="1:15" ht="15.65" customHeight="1">
      <c r="A6" s="135" t="s">
        <v>22</v>
      </c>
      <c r="B6" s="136"/>
      <c r="C6" s="137"/>
      <c r="D6" s="138" t="s">
        <v>23</v>
      </c>
      <c r="E6" s="136"/>
      <c r="F6" s="137"/>
      <c r="G6" s="138" t="s">
        <v>24</v>
      </c>
      <c r="H6" s="136"/>
      <c r="I6" s="137"/>
      <c r="J6" s="138" t="s">
        <v>25</v>
      </c>
      <c r="K6" s="136"/>
      <c r="L6" s="137"/>
      <c r="M6" s="138" t="s">
        <v>26</v>
      </c>
      <c r="N6" s="136"/>
      <c r="O6" s="137"/>
    </row>
    <row r="7" spans="1:15" ht="201" customHeight="1">
      <c r="A7" s="142" t="s">
        <v>27</v>
      </c>
      <c r="B7" s="133"/>
      <c r="C7" s="133"/>
      <c r="D7" s="142" t="s">
        <v>28</v>
      </c>
      <c r="E7" s="133"/>
      <c r="F7" s="133"/>
      <c r="G7" s="142" t="s">
        <v>29</v>
      </c>
      <c r="H7" s="133"/>
      <c r="I7" s="133"/>
      <c r="J7" s="142" t="s">
        <v>30</v>
      </c>
      <c r="K7" s="133"/>
      <c r="L7" s="133"/>
      <c r="M7" s="142" t="s">
        <v>31</v>
      </c>
      <c r="N7" s="133"/>
      <c r="O7" s="133"/>
    </row>
    <row r="8" spans="1:15" ht="14.15" customHeight="1">
      <c r="A8" s="126"/>
      <c r="B8" s="126"/>
      <c r="C8" s="126"/>
      <c r="D8" s="126"/>
      <c r="E8" s="126"/>
      <c r="F8" s="126"/>
      <c r="G8" s="126"/>
      <c r="H8" s="126"/>
      <c r="I8" s="126"/>
      <c r="J8" s="126"/>
      <c r="K8" s="126"/>
      <c r="L8" s="126"/>
      <c r="M8" s="126"/>
      <c r="N8" s="126"/>
      <c r="O8" s="126"/>
    </row>
    <row r="9" spans="1:15" ht="14.15" customHeight="1">
      <c r="A9" s="126"/>
      <c r="B9" s="126"/>
      <c r="C9" s="126"/>
      <c r="D9" s="126"/>
      <c r="E9" s="126"/>
      <c r="F9" s="126"/>
      <c r="G9" s="126"/>
      <c r="H9" s="126"/>
      <c r="I9" s="126"/>
      <c r="J9" s="126"/>
      <c r="K9" s="126"/>
      <c r="L9" s="126"/>
      <c r="M9" s="126"/>
      <c r="N9" s="126"/>
      <c r="O9" s="126"/>
    </row>
    <row r="10" spans="1:15" ht="14.15" customHeight="1">
      <c r="A10" s="126"/>
      <c r="B10" s="126"/>
      <c r="C10" s="126"/>
      <c r="D10" s="126"/>
      <c r="E10" s="126"/>
      <c r="F10" s="126"/>
      <c r="G10" s="126"/>
      <c r="H10" s="126"/>
      <c r="I10" s="126"/>
      <c r="J10" s="126"/>
      <c r="K10" s="126"/>
      <c r="L10" s="126"/>
      <c r="M10" s="126"/>
      <c r="N10" s="126"/>
      <c r="O10" s="126"/>
    </row>
    <row r="11" spans="1:15" ht="14.15" customHeight="1">
      <c r="A11" s="126"/>
      <c r="B11" s="126"/>
      <c r="C11" s="126"/>
      <c r="D11" s="126"/>
      <c r="E11" s="126"/>
      <c r="F11" s="126"/>
      <c r="G11" s="126"/>
      <c r="H11" s="126"/>
      <c r="I11" s="126"/>
      <c r="J11" s="126"/>
      <c r="K11" s="126"/>
      <c r="L11" s="126"/>
      <c r="M11" s="126"/>
      <c r="N11" s="126"/>
      <c r="O11" s="126"/>
    </row>
    <row r="12" spans="1:15" ht="14.15" customHeight="1">
      <c r="A12" s="126"/>
      <c r="B12" s="126"/>
      <c r="C12" s="126"/>
      <c r="D12" s="126"/>
      <c r="E12" s="126"/>
      <c r="F12" s="126"/>
      <c r="G12" s="126"/>
      <c r="H12" s="126"/>
      <c r="I12" s="126"/>
      <c r="J12" s="126"/>
      <c r="K12" s="126"/>
      <c r="L12" s="126"/>
      <c r="M12" s="126"/>
      <c r="N12" s="126"/>
      <c r="O12" s="126"/>
    </row>
    <row r="13" spans="1:15" ht="153.65" customHeight="1">
      <c r="A13" s="126"/>
      <c r="B13" s="126"/>
      <c r="C13" s="126"/>
      <c r="D13" s="126"/>
      <c r="E13" s="126"/>
      <c r="F13" s="126"/>
      <c r="G13" s="126"/>
      <c r="H13" s="126"/>
      <c r="I13" s="126"/>
      <c r="J13" s="126"/>
      <c r="K13" s="126"/>
      <c r="L13" s="126"/>
      <c r="M13" s="126"/>
      <c r="N13" s="126"/>
      <c r="O13" s="126"/>
    </row>
    <row r="14" spans="1:15" ht="14.15" customHeight="1">
      <c r="A14" s="126"/>
      <c r="B14" s="126"/>
      <c r="C14" s="126"/>
      <c r="D14" s="126"/>
      <c r="E14" s="126"/>
      <c r="F14" s="126"/>
      <c r="G14" s="126"/>
      <c r="H14" s="126"/>
      <c r="I14" s="126"/>
      <c r="J14" s="126"/>
      <c r="K14" s="126"/>
      <c r="L14" s="126"/>
      <c r="M14" s="126"/>
      <c r="N14" s="126"/>
      <c r="O14" s="126"/>
    </row>
    <row r="15" spans="1:15" ht="83.5" customHeight="1">
      <c r="A15" s="140"/>
      <c r="B15" s="140"/>
      <c r="C15" s="140"/>
      <c r="D15" s="140"/>
      <c r="E15" s="140"/>
      <c r="F15" s="140"/>
      <c r="G15" s="140"/>
      <c r="H15" s="140"/>
      <c r="I15" s="140"/>
      <c r="J15" s="140"/>
      <c r="K15" s="140"/>
      <c r="L15" s="140"/>
      <c r="M15" s="140"/>
      <c r="N15" s="140"/>
      <c r="O15" s="140"/>
    </row>
    <row r="16" spans="1:15" ht="15.75" customHeight="1">
      <c r="A16" s="135" t="s">
        <v>32</v>
      </c>
      <c r="B16" s="136"/>
      <c r="C16" s="137"/>
      <c r="D16" s="126"/>
      <c r="E16" s="126"/>
      <c r="F16" s="126"/>
      <c r="G16" s="131"/>
      <c r="H16" s="126"/>
      <c r="I16" s="126"/>
      <c r="J16" s="131"/>
      <c r="K16" s="126"/>
      <c r="L16" s="126"/>
      <c r="M16" s="131" t="e" vm="1">
        <f ca="1">_xlfn.DISPIMG("ID_31AB584FB06D41DDABEB7CE67902ECB7",1)</f>
        <v>#NAME?</v>
      </c>
      <c r="N16" s="126"/>
      <c r="O16" s="126"/>
    </row>
    <row r="17" spans="1:15" ht="14.15" customHeight="1">
      <c r="A17" s="139" t="s">
        <v>33</v>
      </c>
      <c r="B17" s="133"/>
      <c r="C17" s="133"/>
      <c r="D17" s="126"/>
      <c r="E17" s="126"/>
      <c r="F17" s="126"/>
      <c r="G17" s="126"/>
      <c r="H17" s="126"/>
      <c r="I17" s="126"/>
      <c r="J17" s="126"/>
      <c r="K17" s="126"/>
      <c r="L17" s="126"/>
      <c r="M17" s="126"/>
      <c r="N17" s="126"/>
      <c r="O17" s="126"/>
    </row>
    <row r="18" spans="1:15" ht="14.15" customHeight="1">
      <c r="A18" s="126"/>
      <c r="B18" s="126"/>
      <c r="C18" s="126"/>
      <c r="D18" s="126"/>
      <c r="E18" s="126"/>
      <c r="F18" s="126"/>
      <c r="G18" s="126"/>
      <c r="H18" s="126"/>
      <c r="I18" s="126"/>
      <c r="J18" s="126"/>
      <c r="K18" s="126"/>
      <c r="L18" s="126"/>
      <c r="M18" s="126"/>
      <c r="N18" s="126"/>
      <c r="O18" s="126"/>
    </row>
    <row r="19" spans="1:15" ht="14.15" customHeight="1">
      <c r="A19" s="126"/>
      <c r="B19" s="126"/>
      <c r="C19" s="126"/>
      <c r="D19" s="126"/>
      <c r="E19" s="126"/>
      <c r="F19" s="126"/>
      <c r="G19" s="126"/>
      <c r="H19" s="126"/>
      <c r="I19" s="126"/>
      <c r="J19" s="126"/>
      <c r="K19" s="126"/>
      <c r="L19" s="126"/>
      <c r="M19" s="126"/>
      <c r="N19" s="126"/>
      <c r="O19" s="126"/>
    </row>
    <row r="20" spans="1:15" ht="14.15" customHeight="1">
      <c r="A20" s="126"/>
      <c r="B20" s="126"/>
      <c r="C20" s="126"/>
      <c r="D20" s="126"/>
      <c r="E20" s="126"/>
      <c r="F20" s="126"/>
      <c r="G20" s="126"/>
      <c r="H20" s="126"/>
      <c r="I20" s="126"/>
      <c r="J20" s="126"/>
      <c r="K20" s="126"/>
      <c r="L20" s="126"/>
      <c r="M20" s="126"/>
      <c r="N20" s="126"/>
      <c r="O20" s="126"/>
    </row>
    <row r="21" spans="1:15" ht="14.15" customHeight="1">
      <c r="A21" s="126"/>
      <c r="B21" s="126"/>
      <c r="C21" s="126"/>
      <c r="D21" s="126"/>
      <c r="E21" s="126"/>
      <c r="F21" s="126"/>
      <c r="G21" s="126"/>
      <c r="H21" s="126"/>
      <c r="I21" s="126"/>
      <c r="J21" s="126"/>
      <c r="K21" s="126"/>
      <c r="L21" s="126"/>
      <c r="M21" s="126"/>
      <c r="N21" s="126"/>
      <c r="O21" s="126"/>
    </row>
    <row r="22" spans="1:15" ht="14.15" customHeight="1">
      <c r="A22" s="126"/>
      <c r="B22" s="126"/>
      <c r="C22" s="126"/>
      <c r="D22" s="126"/>
      <c r="E22" s="126"/>
      <c r="F22" s="126"/>
      <c r="G22" s="126"/>
      <c r="H22" s="126"/>
      <c r="I22" s="126"/>
      <c r="J22" s="126"/>
      <c r="K22" s="126"/>
      <c r="L22" s="126"/>
      <c r="M22" s="126"/>
      <c r="N22" s="126"/>
      <c r="O22" s="126"/>
    </row>
    <row r="23" spans="1:15" ht="14.15" customHeight="1">
      <c r="A23" s="126"/>
      <c r="B23" s="126"/>
      <c r="C23" s="126"/>
      <c r="D23" s="126"/>
      <c r="E23" s="126"/>
      <c r="F23" s="126"/>
      <c r="G23" s="126"/>
      <c r="H23" s="126"/>
      <c r="I23" s="126"/>
      <c r="J23" s="126"/>
      <c r="K23" s="126"/>
      <c r="L23" s="126"/>
      <c r="M23" s="126"/>
      <c r="N23" s="126"/>
      <c r="O23" s="126"/>
    </row>
    <row r="24" spans="1:15" ht="14.15" customHeight="1">
      <c r="A24" s="126"/>
      <c r="B24" s="126"/>
      <c r="C24" s="126"/>
      <c r="D24" s="126"/>
      <c r="E24" s="126"/>
      <c r="F24" s="126"/>
      <c r="G24" s="126"/>
      <c r="H24" s="126"/>
      <c r="I24" s="126"/>
      <c r="J24" s="126"/>
      <c r="K24" s="126"/>
      <c r="L24" s="126"/>
      <c r="M24" s="126"/>
      <c r="N24" s="126"/>
      <c r="O24" s="126"/>
    </row>
    <row r="25" spans="1:15" ht="14.15" customHeight="1">
      <c r="A25" s="126"/>
      <c r="B25" s="126"/>
      <c r="C25" s="126"/>
      <c r="D25" s="126"/>
      <c r="E25" s="126"/>
      <c r="F25" s="126"/>
      <c r="G25" s="126"/>
      <c r="H25" s="126"/>
      <c r="I25" s="126"/>
      <c r="J25" s="126"/>
      <c r="K25" s="126"/>
      <c r="L25" s="126"/>
      <c r="M25" s="126"/>
      <c r="N25" s="126"/>
      <c r="O25" s="126"/>
    </row>
    <row r="26" spans="1:15" ht="198" customHeight="1">
      <c r="A26" s="140"/>
      <c r="B26" s="140"/>
      <c r="C26" s="140"/>
      <c r="D26" s="126"/>
      <c r="E26" s="126"/>
      <c r="F26" s="126"/>
      <c r="G26" s="126"/>
      <c r="H26" s="126"/>
      <c r="I26" s="126"/>
      <c r="J26" s="126"/>
      <c r="K26" s="126"/>
      <c r="L26" s="126"/>
      <c r="M26" s="126"/>
      <c r="N26" s="126"/>
      <c r="O26" s="126"/>
    </row>
    <row r="27" spans="1:15" ht="15.65" customHeight="1">
      <c r="A27" s="135" t="s">
        <v>34</v>
      </c>
      <c r="B27" s="136"/>
      <c r="C27" s="137"/>
    </row>
    <row r="28" spans="1:15" ht="28" customHeight="1">
      <c r="A28" s="50" t="s">
        <v>35</v>
      </c>
      <c r="B28" s="50" t="s">
        <v>36</v>
      </c>
      <c r="C28" s="50" t="s">
        <v>37</v>
      </c>
    </row>
    <row r="29" spans="1:15" ht="28" customHeight="1">
      <c r="A29" s="50" t="s">
        <v>38</v>
      </c>
      <c r="B29" s="50" t="s">
        <v>39</v>
      </c>
      <c r="C29" s="50" t="s">
        <v>40</v>
      </c>
    </row>
    <row r="30" spans="1:15" ht="28" customHeight="1">
      <c r="A30" s="50" t="s">
        <v>41</v>
      </c>
      <c r="B30" s="50" t="s">
        <v>24</v>
      </c>
      <c r="C30" s="50" t="s">
        <v>42</v>
      </c>
    </row>
    <row r="31" spans="1:15" ht="28" customHeight="1">
      <c r="A31" s="50" t="s">
        <v>24</v>
      </c>
      <c r="B31" s="50" t="s">
        <v>43</v>
      </c>
      <c r="C31" s="50" t="s">
        <v>44</v>
      </c>
    </row>
    <row r="32" spans="1:15" ht="28" customHeight="1">
      <c r="A32" s="50" t="s">
        <v>24</v>
      </c>
      <c r="B32" s="50" t="s">
        <v>45</v>
      </c>
      <c r="C32" s="50" t="s">
        <v>46</v>
      </c>
    </row>
    <row r="33" spans="1:9" ht="28" customHeight="1">
      <c r="A33" s="50" t="s">
        <v>47</v>
      </c>
      <c r="B33" s="50" t="s">
        <v>48</v>
      </c>
      <c r="C33" s="50" t="s">
        <v>49</v>
      </c>
    </row>
    <row r="34" spans="1:9" ht="28" customHeight="1">
      <c r="A34" s="50" t="s">
        <v>50</v>
      </c>
      <c r="B34" s="50" t="s">
        <v>51</v>
      </c>
      <c r="C34" s="50" t="s">
        <v>52</v>
      </c>
    </row>
    <row r="35" spans="1:9" ht="28" customHeight="1">
      <c r="A35" s="50" t="s">
        <v>53</v>
      </c>
      <c r="B35" s="50" t="s">
        <v>54</v>
      </c>
      <c r="C35" s="50" t="s">
        <v>55</v>
      </c>
    </row>
    <row r="36" spans="1:9" ht="15.75" customHeight="1">
      <c r="A36" s="132" t="s">
        <v>56</v>
      </c>
      <c r="B36" s="133"/>
      <c r="C36" s="134"/>
      <c r="D36" s="51"/>
      <c r="E36" s="51"/>
      <c r="F36" s="51"/>
      <c r="G36" s="51"/>
      <c r="H36" s="51"/>
      <c r="I36" s="51"/>
    </row>
    <row r="37" spans="1:9" ht="15" customHeight="1">
      <c r="A37" s="52" t="s">
        <v>57</v>
      </c>
      <c r="B37" s="53" t="s">
        <v>58</v>
      </c>
      <c r="C37" s="53" t="s">
        <v>59</v>
      </c>
      <c r="D37" s="52" t="s">
        <v>60</v>
      </c>
      <c r="E37" s="52" t="s">
        <v>61</v>
      </c>
      <c r="F37" s="52" t="s">
        <v>62</v>
      </c>
      <c r="G37" s="52" t="s">
        <v>63</v>
      </c>
      <c r="H37" s="52" t="s">
        <v>64</v>
      </c>
      <c r="I37" s="52" t="s">
        <v>65</v>
      </c>
    </row>
    <row r="38" spans="1:9">
      <c r="A38" s="54"/>
      <c r="B38" s="54"/>
      <c r="C38" s="54"/>
      <c r="D38" s="55"/>
      <c r="E38" s="55"/>
      <c r="F38" s="55"/>
      <c r="G38" s="55"/>
      <c r="H38" s="55"/>
      <c r="I38" s="51" t="s">
        <v>66</v>
      </c>
    </row>
    <row r="39" spans="1:9">
      <c r="A39" s="54"/>
      <c r="B39" s="54"/>
      <c r="C39" s="54"/>
      <c r="D39" s="55"/>
      <c r="E39" s="55"/>
      <c r="F39" s="55"/>
      <c r="G39" s="55"/>
      <c r="H39" s="55"/>
      <c r="I39" s="51" t="s">
        <v>67</v>
      </c>
    </row>
    <row r="40" spans="1:9">
      <c r="A40" s="54"/>
      <c r="B40" s="54"/>
      <c r="C40" s="54"/>
      <c r="D40" s="55"/>
      <c r="E40" s="55"/>
      <c r="F40" s="55"/>
      <c r="G40" s="55"/>
      <c r="H40" s="55"/>
      <c r="I40" s="51" t="s">
        <v>68</v>
      </c>
    </row>
    <row r="41" spans="1:9" ht="148.5" customHeight="1">
      <c r="A41" s="56"/>
      <c r="B41" s="56"/>
      <c r="C41" s="56"/>
      <c r="D41" s="51"/>
      <c r="E41" s="51"/>
      <c r="F41" s="51"/>
      <c r="G41" s="51"/>
      <c r="H41" s="51"/>
      <c r="I41" s="57" t="s">
        <v>69</v>
      </c>
    </row>
    <row r="42" spans="1:9" ht="15.65" customHeight="1">
      <c r="A42" s="135" t="s">
        <v>70</v>
      </c>
      <c r="B42" s="136"/>
      <c r="C42" s="137"/>
    </row>
    <row r="43" spans="1:9" ht="28" customHeight="1">
      <c r="A43" s="58" t="s">
        <v>71</v>
      </c>
      <c r="B43" s="50" t="s">
        <v>72</v>
      </c>
      <c r="C43" s="50" t="s">
        <v>73</v>
      </c>
    </row>
    <row r="44" spans="1:9" ht="14.15" customHeight="1">
      <c r="A44" s="50" t="s">
        <v>74</v>
      </c>
      <c r="B44" s="50" t="s">
        <v>75</v>
      </c>
      <c r="C44" s="50" t="s">
        <v>76</v>
      </c>
    </row>
    <row r="45" spans="1:9" ht="14.15" customHeight="1">
      <c r="A45" s="50" t="s">
        <v>77</v>
      </c>
      <c r="B45" s="50" t="s">
        <v>78</v>
      </c>
      <c r="C45" s="50" t="s">
        <v>79</v>
      </c>
    </row>
    <row r="46" spans="1:9" ht="28" customHeight="1">
      <c r="A46" s="50" t="s">
        <v>80</v>
      </c>
      <c r="B46" s="50" t="s">
        <v>81</v>
      </c>
      <c r="C46" s="50" t="s">
        <v>82</v>
      </c>
    </row>
    <row r="47" spans="1:9" ht="28" customHeight="1">
      <c r="A47" s="50" t="s">
        <v>83</v>
      </c>
      <c r="B47" s="50" t="s">
        <v>84</v>
      </c>
      <c r="C47" s="50" t="s">
        <v>85</v>
      </c>
    </row>
    <row r="48" spans="1:9" ht="28" customHeight="1">
      <c r="A48" s="50" t="s">
        <v>86</v>
      </c>
      <c r="B48" s="50" t="s">
        <v>87</v>
      </c>
      <c r="C48" s="50" t="s">
        <v>88</v>
      </c>
    </row>
    <row r="51" spans="1:3" ht="15" customHeight="1">
      <c r="A51" s="129" t="s">
        <v>89</v>
      </c>
      <c r="B51" s="130"/>
      <c r="C51" s="130"/>
    </row>
    <row r="52" spans="1:3">
      <c r="A52" s="59" t="s">
        <v>90</v>
      </c>
      <c r="B52" s="59"/>
      <c r="C52" s="59"/>
    </row>
    <row r="53" spans="1:3">
      <c r="A53" s="59" t="s">
        <v>91</v>
      </c>
      <c r="B53" s="59"/>
      <c r="C53" s="59"/>
    </row>
    <row r="54" spans="1:3">
      <c r="A54" s="59" t="s">
        <v>92</v>
      </c>
      <c r="B54" s="59"/>
      <c r="C54" s="59"/>
    </row>
    <row r="55" spans="1:3" ht="45" customHeight="1">
      <c r="A55" s="59" t="s">
        <v>93</v>
      </c>
      <c r="B55" s="59"/>
      <c r="C55" s="54" t="s">
        <v>94</v>
      </c>
    </row>
    <row r="56" spans="1:3">
      <c r="A56" s="59" t="s">
        <v>95</v>
      </c>
      <c r="B56" s="59"/>
      <c r="C56" s="59"/>
    </row>
    <row r="57" spans="1:3">
      <c r="A57" s="59" t="s">
        <v>96</v>
      </c>
      <c r="B57" s="59"/>
      <c r="C57" s="59"/>
    </row>
  </sheetData>
  <mergeCells count="22">
    <mergeCell ref="A2:A5"/>
    <mergeCell ref="J7:L15"/>
    <mergeCell ref="G16:I26"/>
    <mergeCell ref="J6:L6"/>
    <mergeCell ref="G6:I6"/>
    <mergeCell ref="A7:C15"/>
    <mergeCell ref="G7:I15"/>
    <mergeCell ref="B1:C1"/>
    <mergeCell ref="M7:O15"/>
    <mergeCell ref="D7:F15"/>
    <mergeCell ref="M16:O26"/>
    <mergeCell ref="D16:F26"/>
    <mergeCell ref="M6:O6"/>
    <mergeCell ref="A51:C51"/>
    <mergeCell ref="J16:L26"/>
    <mergeCell ref="A36:C36"/>
    <mergeCell ref="A6:C6"/>
    <mergeCell ref="D6:F6"/>
    <mergeCell ref="A16:C16"/>
    <mergeCell ref="A42:C42"/>
    <mergeCell ref="A17:C26"/>
    <mergeCell ref="A27:C27"/>
  </mergeCells>
  <phoneticPr fontId="31"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workbookViewId="0">
      <selection activeCell="B16" sqref="B16"/>
    </sheetView>
  </sheetViews>
  <sheetFormatPr defaultColWidth="9" defaultRowHeight="14"/>
  <cols>
    <col min="1" max="1" width="19.5" customWidth="1"/>
    <col min="2" max="2" width="41.1640625" customWidth="1"/>
    <col min="3" max="4" width="63.4140625" customWidth="1"/>
  </cols>
  <sheetData>
    <row r="1" spans="1:4" ht="14.15" customHeight="1">
      <c r="A1" s="145" t="s">
        <v>97</v>
      </c>
      <c r="B1" s="145" t="s">
        <v>98</v>
      </c>
      <c r="C1" s="145" t="s">
        <v>99</v>
      </c>
      <c r="D1" s="145" t="s">
        <v>100</v>
      </c>
    </row>
    <row r="2" spans="1:4" ht="14.15" customHeight="1">
      <c r="A2" s="146"/>
      <c r="B2" s="146"/>
      <c r="C2" s="146"/>
      <c r="D2" s="146"/>
    </row>
    <row r="3" spans="1:4" ht="30" customHeight="1">
      <c r="A3" s="43" t="s">
        <v>101</v>
      </c>
      <c r="B3" s="44" t="s">
        <v>102</v>
      </c>
      <c r="C3" s="43" t="s">
        <v>103</v>
      </c>
      <c r="D3" s="43" t="s">
        <v>104</v>
      </c>
    </row>
    <row r="4" spans="1:4" ht="30" customHeight="1">
      <c r="A4" s="43" t="s">
        <v>105</v>
      </c>
      <c r="B4" s="43" t="s">
        <v>106</v>
      </c>
      <c r="C4" s="43" t="s">
        <v>107</v>
      </c>
      <c r="D4" s="43" t="s">
        <v>108</v>
      </c>
    </row>
    <row r="5" spans="1:4" ht="30" customHeight="1">
      <c r="A5" s="43" t="s">
        <v>109</v>
      </c>
      <c r="B5" s="43" t="s">
        <v>110</v>
      </c>
      <c r="C5" s="43" t="s">
        <v>111</v>
      </c>
      <c r="D5" s="43" t="s">
        <v>112</v>
      </c>
    </row>
    <row r="6" spans="1:4" ht="45" customHeight="1">
      <c r="A6" s="43" t="s">
        <v>113</v>
      </c>
      <c r="B6" s="43" t="s">
        <v>114</v>
      </c>
      <c r="C6" s="43" t="s">
        <v>115</v>
      </c>
      <c r="D6" s="43" t="s">
        <v>116</v>
      </c>
    </row>
    <row r="7" spans="1:4" ht="15" customHeight="1">
      <c r="A7" s="43" t="s">
        <v>117</v>
      </c>
      <c r="B7" s="43" t="s">
        <v>118</v>
      </c>
      <c r="C7" s="43" t="s">
        <v>119</v>
      </c>
      <c r="D7" s="43" t="s">
        <v>120</v>
      </c>
    </row>
    <row r="8" spans="1:4" ht="30" customHeight="1">
      <c r="A8" s="43" t="s">
        <v>121</v>
      </c>
      <c r="B8" s="43" t="s">
        <v>122</v>
      </c>
      <c r="C8" s="43" t="s">
        <v>123</v>
      </c>
      <c r="D8" s="43" t="s">
        <v>124</v>
      </c>
    </row>
    <row r="9" spans="1:4" ht="30" customHeight="1">
      <c r="A9" s="43" t="s">
        <v>125</v>
      </c>
      <c r="B9" s="43" t="s">
        <v>126</v>
      </c>
      <c r="C9" s="43" t="s">
        <v>127</v>
      </c>
      <c r="D9" s="43" t="s">
        <v>128</v>
      </c>
    </row>
    <row r="10" spans="1:4" ht="30" customHeight="1">
      <c r="A10" s="43" t="s">
        <v>129</v>
      </c>
      <c r="B10" s="43" t="s">
        <v>130</v>
      </c>
      <c r="C10" s="43" t="s">
        <v>131</v>
      </c>
      <c r="D10" s="43" t="s">
        <v>132</v>
      </c>
    </row>
    <row r="11" spans="1:4" ht="30" customHeight="1">
      <c r="A11" s="43" t="s">
        <v>133</v>
      </c>
      <c r="B11" s="43" t="s">
        <v>134</v>
      </c>
      <c r="C11" s="43" t="s">
        <v>135</v>
      </c>
      <c r="D11" s="43" t="s">
        <v>136</v>
      </c>
    </row>
    <row r="12" spans="1:4" ht="30" customHeight="1">
      <c r="A12" s="43" t="s">
        <v>137</v>
      </c>
      <c r="B12" s="43" t="s">
        <v>138</v>
      </c>
      <c r="C12" s="43" t="s">
        <v>139</v>
      </c>
      <c r="D12" s="43" t="s">
        <v>140</v>
      </c>
    </row>
    <row r="13" spans="1:4" ht="30" customHeight="1">
      <c r="A13" s="43" t="s">
        <v>141</v>
      </c>
      <c r="B13" s="43" t="s">
        <v>142</v>
      </c>
      <c r="C13" s="43" t="s">
        <v>143</v>
      </c>
      <c r="D13" s="43" t="s">
        <v>144</v>
      </c>
    </row>
    <row r="14" spans="1:4" ht="30" customHeight="1">
      <c r="A14" s="43" t="s">
        <v>145</v>
      </c>
      <c r="B14" s="43" t="s">
        <v>146</v>
      </c>
      <c r="C14" s="43" t="s">
        <v>147</v>
      </c>
      <c r="D14" s="43" t="s">
        <v>148</v>
      </c>
    </row>
    <row r="15" spans="1:4" ht="30" customHeight="1">
      <c r="A15" s="43" t="s">
        <v>149</v>
      </c>
      <c r="B15" s="43" t="s">
        <v>150</v>
      </c>
      <c r="C15" s="43" t="s">
        <v>151</v>
      </c>
      <c r="D15" s="43" t="s">
        <v>152</v>
      </c>
    </row>
    <row r="16" spans="1:4" ht="30" customHeight="1">
      <c r="A16" s="43" t="s">
        <v>153</v>
      </c>
      <c r="B16" s="43" t="s">
        <v>154</v>
      </c>
      <c r="C16" s="43" t="s">
        <v>155</v>
      </c>
      <c r="D16" s="43" t="s">
        <v>156</v>
      </c>
    </row>
    <row r="17" spans="1:4" ht="30" customHeight="1">
      <c r="A17" s="43" t="s">
        <v>157</v>
      </c>
      <c r="B17" s="43" t="s">
        <v>158</v>
      </c>
      <c r="C17" s="43" t="s">
        <v>159</v>
      </c>
      <c r="D17" s="43" t="s">
        <v>160</v>
      </c>
    </row>
    <row r="18" spans="1:4" ht="30" customHeight="1">
      <c r="A18" s="43" t="s">
        <v>161</v>
      </c>
      <c r="B18" s="43" t="s">
        <v>162</v>
      </c>
      <c r="C18" s="43" t="s">
        <v>163</v>
      </c>
      <c r="D18" s="43" t="s">
        <v>164</v>
      </c>
    </row>
    <row r="19" spans="1:4" ht="30" customHeight="1">
      <c r="A19" s="43" t="s">
        <v>165</v>
      </c>
      <c r="B19" s="43" t="s">
        <v>166</v>
      </c>
      <c r="C19" s="43" t="s">
        <v>167</v>
      </c>
      <c r="D19" s="43" t="s">
        <v>168</v>
      </c>
    </row>
    <row r="20" spans="1:4" ht="30" customHeight="1">
      <c r="A20" s="43" t="s">
        <v>169</v>
      </c>
      <c r="B20" s="43" t="s">
        <v>170</v>
      </c>
      <c r="C20" s="43" t="s">
        <v>171</v>
      </c>
      <c r="D20" s="43" t="s">
        <v>172</v>
      </c>
    </row>
    <row r="21" spans="1:4" ht="30" customHeight="1">
      <c r="A21" s="43" t="s">
        <v>173</v>
      </c>
      <c r="B21" s="43" t="s">
        <v>174</v>
      </c>
      <c r="C21" s="43" t="s">
        <v>175</v>
      </c>
      <c r="D21" s="43" t="s">
        <v>176</v>
      </c>
    </row>
    <row r="22" spans="1:4" ht="30" customHeight="1">
      <c r="A22" s="43" t="s">
        <v>177</v>
      </c>
      <c r="B22" s="43" t="s">
        <v>178</v>
      </c>
      <c r="C22" s="43" t="s">
        <v>179</v>
      </c>
      <c r="D22" s="43" t="s">
        <v>180</v>
      </c>
    </row>
    <row r="23" spans="1:4" ht="30" customHeight="1">
      <c r="A23" s="43" t="s">
        <v>181</v>
      </c>
      <c r="B23" s="43" t="s">
        <v>182</v>
      </c>
      <c r="C23" s="43" t="s">
        <v>183</v>
      </c>
      <c r="D23" s="43" t="s">
        <v>184</v>
      </c>
    </row>
    <row r="24" spans="1:4" ht="30" customHeight="1">
      <c r="A24" s="43" t="s">
        <v>185</v>
      </c>
      <c r="B24" s="43" t="s">
        <v>186</v>
      </c>
      <c r="C24" s="43" t="s">
        <v>187</v>
      </c>
      <c r="D24" s="43" t="s">
        <v>188</v>
      </c>
    </row>
    <row r="25" spans="1:4" ht="30" customHeight="1">
      <c r="A25" s="43" t="s">
        <v>189</v>
      </c>
      <c r="B25" s="43" t="s">
        <v>190</v>
      </c>
      <c r="C25" s="43" t="s">
        <v>191</v>
      </c>
      <c r="D25" s="43" t="s">
        <v>192</v>
      </c>
    </row>
    <row r="26" spans="1:4" ht="30" customHeight="1">
      <c r="A26" s="43" t="s">
        <v>193</v>
      </c>
      <c r="B26" s="43" t="s">
        <v>194</v>
      </c>
      <c r="C26" s="43" t="s">
        <v>195</v>
      </c>
      <c r="D26" s="43" t="s">
        <v>196</v>
      </c>
    </row>
  </sheetData>
  <mergeCells count="4">
    <mergeCell ref="A1:A2"/>
    <mergeCell ref="C1:C2"/>
    <mergeCell ref="B1:B2"/>
    <mergeCell ref="D1:D2"/>
  </mergeCells>
  <phoneticPr fontId="3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22"/>
  <sheetViews>
    <sheetView tabSelected="1" topLeftCell="AU1" zoomScale="70" zoomScaleNormal="70" workbookViewId="0">
      <selection activeCell="AJ4" sqref="AJ4"/>
    </sheetView>
  </sheetViews>
  <sheetFormatPr defaultColWidth="9" defaultRowHeight="14.25" customHeight="1"/>
  <cols>
    <col min="1" max="2" width="21.1640625" customWidth="1"/>
    <col min="3" max="3" width="17.83203125" customWidth="1"/>
    <col min="4" max="9" width="5.58203125" customWidth="1"/>
    <col min="10" max="10" width="9.5" customWidth="1"/>
    <col min="11" max="11" width="34.83203125" customWidth="1"/>
    <col min="12" max="12" width="30.4140625" customWidth="1"/>
    <col min="13" max="13" width="31.83203125" customWidth="1"/>
    <col min="14" max="14" width="9.1640625" customWidth="1"/>
    <col min="15" max="15" width="5.58203125" customWidth="1"/>
    <col min="16" max="16" width="23.58203125" customWidth="1"/>
    <col min="17" max="17" width="5.58203125" customWidth="1"/>
    <col min="18" max="18" width="23.08203125" customWidth="1"/>
    <col min="19" max="19" width="5.58203125" customWidth="1"/>
    <col min="20" max="20" width="19.4140625" customWidth="1"/>
    <col min="21" max="21" width="5.58203125" customWidth="1"/>
    <col min="22" max="22" width="20.33203125" customWidth="1"/>
    <col min="23" max="23" width="5.58203125" customWidth="1"/>
    <col min="24" max="24" width="19.4140625" customWidth="1"/>
    <col min="25" max="27" width="5.58203125" customWidth="1"/>
    <col min="28" max="28" width="12.83203125" customWidth="1"/>
    <col min="29" max="30" width="23.5" customWidth="1"/>
    <col min="31" max="31" width="19.1640625" customWidth="1"/>
    <col min="32" max="32" width="45.1640625" customWidth="1"/>
    <col min="33" max="33" width="6.58203125" customWidth="1"/>
    <col min="34" max="34" width="45.1640625" customWidth="1"/>
    <col min="35" max="35" width="5.58203125" customWidth="1"/>
    <col min="36" max="36" width="26.5" customWidth="1"/>
    <col min="37" max="37" width="5.58203125" customWidth="1"/>
    <col min="38" max="38" width="19.83203125" customWidth="1"/>
    <col min="39" max="39" width="8.83203125" customWidth="1"/>
    <col min="40" max="40" width="22.6640625" customWidth="1"/>
    <col min="41" max="41" width="5.58203125" customWidth="1"/>
    <col min="42" max="42" width="15.25" customWidth="1"/>
    <col min="43" max="43" width="5.58203125" customWidth="1"/>
    <col min="44" max="44" width="19.33203125" customWidth="1"/>
    <col min="45" max="47" width="5.58203125" customWidth="1"/>
    <col min="48" max="49" width="16.58203125" customWidth="1"/>
    <col min="50" max="50" width="18.4140625" customWidth="1"/>
    <col min="51" max="51" width="69.25" customWidth="1"/>
    <col min="52" max="52" width="18.4140625" customWidth="1"/>
    <col min="53" max="53" width="69.25" customWidth="1"/>
  </cols>
  <sheetData>
    <row r="1" spans="1:53" ht="48.75" customHeight="1">
      <c r="A1" s="147" t="s">
        <v>197</v>
      </c>
      <c r="B1" s="148"/>
      <c r="C1" s="148"/>
      <c r="D1" s="149" t="s">
        <v>198</v>
      </c>
      <c r="E1" s="148"/>
      <c r="F1" s="148"/>
      <c r="G1" s="148"/>
      <c r="H1" s="148"/>
      <c r="I1" s="150"/>
      <c r="J1" s="149" t="s">
        <v>199</v>
      </c>
      <c r="K1" s="149" t="s">
        <v>200</v>
      </c>
      <c r="L1" s="149" t="s">
        <v>201</v>
      </c>
      <c r="M1" s="149" t="s">
        <v>202</v>
      </c>
      <c r="N1" s="149" t="s">
        <v>203</v>
      </c>
      <c r="O1" s="149" t="s">
        <v>204</v>
      </c>
      <c r="P1" s="148"/>
      <c r="Q1" s="148"/>
      <c r="R1" s="148"/>
      <c r="S1" s="148"/>
      <c r="T1" s="148"/>
      <c r="U1" s="148"/>
      <c r="V1" s="148"/>
      <c r="W1" s="148"/>
      <c r="X1" s="148"/>
      <c r="Y1" s="148"/>
      <c r="Z1" s="148"/>
      <c r="AA1" s="150"/>
      <c r="AB1" s="149" t="s">
        <v>205</v>
      </c>
      <c r="AC1" s="149" t="s">
        <v>206</v>
      </c>
      <c r="AD1" s="149" t="s">
        <v>207</v>
      </c>
      <c r="AE1" s="149" t="s">
        <v>208</v>
      </c>
      <c r="AF1" s="149" t="s">
        <v>209</v>
      </c>
      <c r="AG1" s="149" t="s">
        <v>210</v>
      </c>
      <c r="AH1" s="149" t="s">
        <v>211</v>
      </c>
      <c r="AI1" s="149" t="s">
        <v>212</v>
      </c>
      <c r="AJ1" s="148"/>
      <c r="AK1" s="148"/>
      <c r="AL1" s="148"/>
      <c r="AM1" s="148"/>
      <c r="AN1" s="148"/>
      <c r="AO1" s="148"/>
      <c r="AP1" s="148"/>
      <c r="AQ1" s="148"/>
      <c r="AR1" s="148"/>
      <c r="AS1" s="148"/>
      <c r="AT1" s="148"/>
      <c r="AU1" s="150"/>
      <c r="AV1" s="149" t="s">
        <v>213</v>
      </c>
      <c r="AW1" s="149" t="s">
        <v>214</v>
      </c>
      <c r="AX1" s="149" t="s">
        <v>215</v>
      </c>
      <c r="AY1" s="149" t="s">
        <v>216</v>
      </c>
      <c r="AZ1" s="149" t="s">
        <v>217</v>
      </c>
      <c r="BA1" s="149" t="s">
        <v>218</v>
      </c>
    </row>
    <row r="2" spans="1:53" ht="123" customHeight="1">
      <c r="A2" s="67" t="s">
        <v>219</v>
      </c>
      <c r="B2" s="67" t="s">
        <v>220</v>
      </c>
      <c r="C2" s="67" t="s">
        <v>221</v>
      </c>
      <c r="D2" s="67" t="s">
        <v>222</v>
      </c>
      <c r="E2" s="67" t="s">
        <v>223</v>
      </c>
      <c r="F2" s="67" t="s">
        <v>224</v>
      </c>
      <c r="G2" s="67" t="s">
        <v>225</v>
      </c>
      <c r="H2" s="67" t="s">
        <v>226</v>
      </c>
      <c r="I2" s="67" t="s">
        <v>227</v>
      </c>
      <c r="J2" s="146"/>
      <c r="K2" s="146"/>
      <c r="L2" s="146"/>
      <c r="M2" s="146"/>
      <c r="N2" s="146"/>
      <c r="O2" s="67" t="s">
        <v>228</v>
      </c>
      <c r="P2" s="67" t="s">
        <v>229</v>
      </c>
      <c r="Q2" s="67" t="s">
        <v>230</v>
      </c>
      <c r="R2" s="67" t="s">
        <v>229</v>
      </c>
      <c r="S2" s="67" t="s">
        <v>231</v>
      </c>
      <c r="T2" s="67" t="s">
        <v>229</v>
      </c>
      <c r="U2" s="67" t="s">
        <v>232</v>
      </c>
      <c r="V2" s="67" t="s">
        <v>229</v>
      </c>
      <c r="W2" s="67" t="s">
        <v>233</v>
      </c>
      <c r="X2" s="67" t="s">
        <v>229</v>
      </c>
      <c r="Y2" s="67" t="s">
        <v>234</v>
      </c>
      <c r="Z2" s="67" t="s">
        <v>235</v>
      </c>
      <c r="AA2" s="67" t="s">
        <v>236</v>
      </c>
      <c r="AB2" s="146"/>
      <c r="AC2" s="146"/>
      <c r="AD2" s="146"/>
      <c r="AE2" s="146"/>
      <c r="AF2" s="146"/>
      <c r="AG2" s="146"/>
      <c r="AH2" s="146"/>
      <c r="AI2" s="67" t="s">
        <v>228</v>
      </c>
      <c r="AJ2" s="67" t="s">
        <v>229</v>
      </c>
      <c r="AK2" s="67" t="s">
        <v>230</v>
      </c>
      <c r="AL2" s="67" t="s">
        <v>229</v>
      </c>
      <c r="AM2" s="67" t="s">
        <v>231</v>
      </c>
      <c r="AN2" s="67" t="s">
        <v>229</v>
      </c>
      <c r="AO2" s="67" t="s">
        <v>232</v>
      </c>
      <c r="AP2" s="67" t="s">
        <v>229</v>
      </c>
      <c r="AQ2" s="67" t="s">
        <v>233</v>
      </c>
      <c r="AR2" s="67" t="s">
        <v>229</v>
      </c>
      <c r="AS2" s="67" t="s">
        <v>234</v>
      </c>
      <c r="AT2" s="67" t="s">
        <v>235</v>
      </c>
      <c r="AU2" s="67" t="s">
        <v>236</v>
      </c>
      <c r="AV2" s="146"/>
      <c r="AW2" s="146"/>
      <c r="AX2" s="146"/>
      <c r="AY2" s="146"/>
      <c r="AZ2" s="146"/>
      <c r="BA2" s="146"/>
    </row>
    <row r="3" spans="1:53" s="41" customFormat="1" ht="89.25" customHeight="1">
      <c r="A3" s="71" t="s">
        <v>237</v>
      </c>
      <c r="B3" s="71" t="s">
        <v>238</v>
      </c>
      <c r="C3" s="71" t="s">
        <v>239</v>
      </c>
      <c r="D3" s="71"/>
      <c r="E3" s="71" t="s">
        <v>240</v>
      </c>
      <c r="F3" s="71" t="s">
        <v>240</v>
      </c>
      <c r="G3" s="71" t="s">
        <v>240</v>
      </c>
      <c r="H3" s="71" t="s">
        <v>240</v>
      </c>
      <c r="I3" s="71" t="s">
        <v>240</v>
      </c>
      <c r="J3" s="71" t="s">
        <v>1340</v>
      </c>
      <c r="K3" s="71" t="s">
        <v>242</v>
      </c>
      <c r="L3" s="71" t="s">
        <v>243</v>
      </c>
      <c r="M3" s="71" t="s">
        <v>244</v>
      </c>
      <c r="N3" s="71" t="s">
        <v>245</v>
      </c>
      <c r="O3" s="71">
        <v>3</v>
      </c>
      <c r="P3" s="71" t="s">
        <v>246</v>
      </c>
      <c r="Q3" s="71">
        <v>3</v>
      </c>
      <c r="R3" s="71" t="s">
        <v>247</v>
      </c>
      <c r="S3" s="71">
        <v>2</v>
      </c>
      <c r="T3" s="71" t="s">
        <v>248</v>
      </c>
      <c r="U3" s="71">
        <v>2</v>
      </c>
      <c r="V3" s="71" t="s">
        <v>249</v>
      </c>
      <c r="W3" s="71">
        <v>2</v>
      </c>
      <c r="X3" s="71" t="s">
        <v>250</v>
      </c>
      <c r="Y3" s="71">
        <v>7</v>
      </c>
      <c r="Z3" s="71">
        <v>5</v>
      </c>
      <c r="AA3" s="71">
        <v>35</v>
      </c>
      <c r="AB3" s="71" t="s">
        <v>251</v>
      </c>
      <c r="AC3" s="71" t="s">
        <v>252</v>
      </c>
      <c r="AD3" s="71"/>
      <c r="AE3" s="72" t="s">
        <v>253</v>
      </c>
      <c r="AF3" s="71" t="s">
        <v>254</v>
      </c>
      <c r="AG3" s="71" t="s">
        <v>255</v>
      </c>
      <c r="AH3" s="71" t="s">
        <v>256</v>
      </c>
      <c r="AI3" s="71">
        <v>2</v>
      </c>
      <c r="AJ3" s="71" t="s">
        <v>257</v>
      </c>
      <c r="AK3" s="71">
        <v>1</v>
      </c>
      <c r="AL3" s="71" t="s">
        <v>258</v>
      </c>
      <c r="AM3" s="71">
        <v>1</v>
      </c>
      <c r="AN3" s="71" t="s">
        <v>259</v>
      </c>
      <c r="AO3" s="71">
        <v>1</v>
      </c>
      <c r="AP3" s="71" t="s">
        <v>260</v>
      </c>
      <c r="AQ3" s="71">
        <v>2</v>
      </c>
      <c r="AR3" s="71" t="s">
        <v>261</v>
      </c>
      <c r="AS3" s="71">
        <v>4</v>
      </c>
      <c r="AT3" s="71">
        <v>3</v>
      </c>
      <c r="AU3" s="71">
        <v>12</v>
      </c>
      <c r="AV3" s="71" t="s">
        <v>262</v>
      </c>
      <c r="AW3" s="73" t="s">
        <v>263</v>
      </c>
      <c r="AX3" s="74"/>
      <c r="AY3" s="74"/>
      <c r="AZ3" s="75" t="s">
        <v>264</v>
      </c>
      <c r="BA3" s="75" t="s">
        <v>265</v>
      </c>
    </row>
    <row r="4" spans="1:53" s="41" customFormat="1" ht="74.25" customHeight="1">
      <c r="A4" s="71" t="s">
        <v>266</v>
      </c>
      <c r="B4" s="71" t="s">
        <v>267</v>
      </c>
      <c r="C4" s="71" t="s">
        <v>268</v>
      </c>
      <c r="D4" s="71"/>
      <c r="E4" s="71" t="s">
        <v>240</v>
      </c>
      <c r="F4" s="71" t="s">
        <v>240</v>
      </c>
      <c r="G4" s="71" t="s">
        <v>240</v>
      </c>
      <c r="H4" s="71" t="s">
        <v>240</v>
      </c>
      <c r="I4" s="71" t="s">
        <v>240</v>
      </c>
      <c r="J4" s="71" t="s">
        <v>1340</v>
      </c>
      <c r="K4" s="71" t="s">
        <v>269</v>
      </c>
      <c r="L4" s="71" t="s">
        <v>270</v>
      </c>
      <c r="M4" s="71" t="s">
        <v>271</v>
      </c>
      <c r="N4" s="71" t="s">
        <v>245</v>
      </c>
      <c r="O4" s="71">
        <v>3</v>
      </c>
      <c r="P4" s="71" t="s">
        <v>272</v>
      </c>
      <c r="Q4" s="71">
        <v>3</v>
      </c>
      <c r="R4" s="71" t="s">
        <v>273</v>
      </c>
      <c r="S4" s="71">
        <v>2</v>
      </c>
      <c r="T4" s="71" t="s">
        <v>274</v>
      </c>
      <c r="U4" s="71">
        <v>1</v>
      </c>
      <c r="V4" s="71" t="s">
        <v>275</v>
      </c>
      <c r="W4" s="71">
        <v>2</v>
      </c>
      <c r="X4" s="71" t="s">
        <v>276</v>
      </c>
      <c r="Y4" s="71">
        <v>7</v>
      </c>
      <c r="Z4" s="71">
        <v>4</v>
      </c>
      <c r="AA4" s="71">
        <v>28</v>
      </c>
      <c r="AB4" s="71" t="s">
        <v>277</v>
      </c>
      <c r="AC4" s="71" t="s">
        <v>252</v>
      </c>
      <c r="AD4" s="71"/>
      <c r="AE4" s="72" t="s">
        <v>253</v>
      </c>
      <c r="AF4" s="71" t="s">
        <v>278</v>
      </c>
      <c r="AG4" s="71" t="s">
        <v>279</v>
      </c>
      <c r="AH4" s="71" t="s">
        <v>280</v>
      </c>
      <c r="AI4" s="71">
        <v>1</v>
      </c>
      <c r="AJ4" s="71" t="s">
        <v>281</v>
      </c>
      <c r="AK4" s="71">
        <v>1</v>
      </c>
      <c r="AL4" s="71" t="s">
        <v>282</v>
      </c>
      <c r="AM4" s="71">
        <v>1</v>
      </c>
      <c r="AN4" s="71" t="s">
        <v>283</v>
      </c>
      <c r="AO4" s="71">
        <v>1</v>
      </c>
      <c r="AP4" s="71" t="s">
        <v>284</v>
      </c>
      <c r="AQ4" s="71">
        <v>1</v>
      </c>
      <c r="AR4" s="71" t="s">
        <v>285</v>
      </c>
      <c r="AS4" s="71">
        <v>3</v>
      </c>
      <c r="AT4" s="71">
        <v>2</v>
      </c>
      <c r="AU4" s="71">
        <v>6</v>
      </c>
      <c r="AV4" s="71" t="s">
        <v>262</v>
      </c>
      <c r="AW4" s="71" t="s">
        <v>286</v>
      </c>
      <c r="AX4" s="74"/>
      <c r="AY4" s="74"/>
      <c r="AZ4" s="75" t="s">
        <v>287</v>
      </c>
      <c r="BA4" s="75" t="s">
        <v>288</v>
      </c>
    </row>
    <row r="5" spans="1:53" s="41" customFormat="1" ht="118.5" customHeight="1">
      <c r="A5" s="71" t="s">
        <v>289</v>
      </c>
      <c r="B5" s="71" t="s">
        <v>290</v>
      </c>
      <c r="C5" s="71" t="s">
        <v>291</v>
      </c>
      <c r="D5" s="71" t="s">
        <v>240</v>
      </c>
      <c r="E5" s="71" t="s">
        <v>240</v>
      </c>
      <c r="F5" s="71" t="s">
        <v>240</v>
      </c>
      <c r="G5" s="71" t="s">
        <v>240</v>
      </c>
      <c r="H5" s="71" t="s">
        <v>240</v>
      </c>
      <c r="I5" s="71" t="s">
        <v>240</v>
      </c>
      <c r="J5" s="71" t="s">
        <v>1341</v>
      </c>
      <c r="K5" s="71" t="s">
        <v>292</v>
      </c>
      <c r="L5" s="71" t="s">
        <v>293</v>
      </c>
      <c r="M5" s="71" t="s">
        <v>294</v>
      </c>
      <c r="N5" s="71" t="s">
        <v>245</v>
      </c>
      <c r="O5" s="71">
        <v>3</v>
      </c>
      <c r="P5" s="71" t="s">
        <v>295</v>
      </c>
      <c r="Q5" s="71">
        <v>2</v>
      </c>
      <c r="R5" s="71" t="s">
        <v>296</v>
      </c>
      <c r="S5" s="71">
        <v>2</v>
      </c>
      <c r="T5" s="71" t="s">
        <v>297</v>
      </c>
      <c r="U5" s="71">
        <v>3</v>
      </c>
      <c r="V5" s="71" t="s">
        <v>298</v>
      </c>
      <c r="W5" s="71">
        <v>2</v>
      </c>
      <c r="X5" s="71" t="s">
        <v>299</v>
      </c>
      <c r="Y5" s="71">
        <v>8</v>
      </c>
      <c r="Z5" s="71">
        <v>6</v>
      </c>
      <c r="AA5" s="71">
        <v>48</v>
      </c>
      <c r="AB5" s="71" t="s">
        <v>251</v>
      </c>
      <c r="AC5" s="71" t="s">
        <v>252</v>
      </c>
      <c r="AD5" s="71"/>
      <c r="AE5" s="72" t="s">
        <v>253</v>
      </c>
      <c r="AF5" s="71" t="s">
        <v>300</v>
      </c>
      <c r="AG5" s="71" t="s">
        <v>301</v>
      </c>
      <c r="AH5" s="71" t="s">
        <v>302</v>
      </c>
      <c r="AI5" s="71">
        <v>2</v>
      </c>
      <c r="AJ5" s="71" t="s">
        <v>303</v>
      </c>
      <c r="AK5" s="71">
        <v>1</v>
      </c>
      <c r="AL5" s="71" t="s">
        <v>304</v>
      </c>
      <c r="AM5" s="71">
        <v>2</v>
      </c>
      <c r="AN5" s="71" t="s">
        <v>305</v>
      </c>
      <c r="AO5" s="71">
        <v>2</v>
      </c>
      <c r="AP5" s="71" t="s">
        <v>306</v>
      </c>
      <c r="AQ5" s="71">
        <v>2</v>
      </c>
      <c r="AR5" s="71" t="s">
        <v>307</v>
      </c>
      <c r="AS5" s="71">
        <v>5</v>
      </c>
      <c r="AT5" s="71">
        <v>4</v>
      </c>
      <c r="AU5" s="71">
        <v>20</v>
      </c>
      <c r="AV5" s="71" t="s">
        <v>277</v>
      </c>
      <c r="AW5" s="71" t="s">
        <v>308</v>
      </c>
      <c r="AX5" s="74"/>
      <c r="AY5" s="74"/>
      <c r="AZ5" s="75" t="s">
        <v>309</v>
      </c>
      <c r="BA5" s="75" t="s">
        <v>310</v>
      </c>
    </row>
    <row r="6" spans="1:53" s="41" customFormat="1" ht="118.5" customHeight="1">
      <c r="A6" s="71" t="s">
        <v>289</v>
      </c>
      <c r="B6" s="71" t="s">
        <v>290</v>
      </c>
      <c r="C6" s="71" t="s">
        <v>291</v>
      </c>
      <c r="D6" s="71" t="s">
        <v>240</v>
      </c>
      <c r="E6" s="71" t="s">
        <v>240</v>
      </c>
      <c r="F6" s="71" t="s">
        <v>240</v>
      </c>
      <c r="G6" s="71" t="s">
        <v>240</v>
      </c>
      <c r="H6" s="71" t="s">
        <v>240</v>
      </c>
      <c r="I6" s="71" t="s">
        <v>240</v>
      </c>
      <c r="J6" s="71" t="s">
        <v>1341</v>
      </c>
      <c r="K6" s="71" t="s">
        <v>311</v>
      </c>
      <c r="L6" s="71" t="s">
        <v>312</v>
      </c>
      <c r="M6" s="71" t="s">
        <v>313</v>
      </c>
      <c r="N6" s="71" t="s">
        <v>245</v>
      </c>
      <c r="O6" s="71">
        <v>3</v>
      </c>
      <c r="P6" s="71" t="s">
        <v>314</v>
      </c>
      <c r="Q6" s="71">
        <v>2</v>
      </c>
      <c r="R6" s="71" t="s">
        <v>315</v>
      </c>
      <c r="S6" s="71">
        <v>2</v>
      </c>
      <c r="T6" s="71" t="s">
        <v>316</v>
      </c>
      <c r="U6" s="71">
        <v>2</v>
      </c>
      <c r="V6" s="71" t="s">
        <v>317</v>
      </c>
      <c r="W6" s="71">
        <v>2</v>
      </c>
      <c r="X6" s="71" t="s">
        <v>318</v>
      </c>
      <c r="Y6" s="71">
        <v>8</v>
      </c>
      <c r="Z6" s="71">
        <v>6</v>
      </c>
      <c r="AA6" s="71">
        <v>48</v>
      </c>
      <c r="AB6" s="71" t="s">
        <v>251</v>
      </c>
      <c r="AC6" s="71" t="s">
        <v>252</v>
      </c>
      <c r="AD6" s="71"/>
      <c r="AE6" s="72" t="s">
        <v>253</v>
      </c>
      <c r="AF6" s="71" t="s">
        <v>300</v>
      </c>
      <c r="AG6" s="71" t="s">
        <v>319</v>
      </c>
      <c r="AH6" s="71" t="s">
        <v>320</v>
      </c>
      <c r="AI6" s="71">
        <v>2</v>
      </c>
      <c r="AJ6" s="71" t="s">
        <v>321</v>
      </c>
      <c r="AK6" s="71">
        <v>1</v>
      </c>
      <c r="AL6" s="71" t="s">
        <v>322</v>
      </c>
      <c r="AM6" s="71">
        <v>2</v>
      </c>
      <c r="AN6" s="71" t="s">
        <v>323</v>
      </c>
      <c r="AO6" s="71">
        <v>2</v>
      </c>
      <c r="AP6" s="71" t="s">
        <v>324</v>
      </c>
      <c r="AQ6" s="71">
        <v>2</v>
      </c>
      <c r="AR6" s="71" t="s">
        <v>325</v>
      </c>
      <c r="AS6" s="71">
        <v>5</v>
      </c>
      <c r="AT6" s="71">
        <v>4</v>
      </c>
      <c r="AU6" s="71">
        <v>20</v>
      </c>
      <c r="AV6" s="71" t="s">
        <v>277</v>
      </c>
      <c r="AW6" s="71" t="s">
        <v>326</v>
      </c>
      <c r="AX6" s="74"/>
      <c r="AY6" s="74"/>
      <c r="AZ6" s="75" t="s">
        <v>264</v>
      </c>
      <c r="BA6" s="75" t="s">
        <v>265</v>
      </c>
    </row>
    <row r="7" spans="1:53" s="41" customFormat="1" ht="118.5" customHeight="1">
      <c r="A7" s="71" t="s">
        <v>86</v>
      </c>
      <c r="B7" s="71" t="s">
        <v>327</v>
      </c>
      <c r="C7" s="71" t="s">
        <v>328</v>
      </c>
      <c r="D7" s="71" t="s">
        <v>240</v>
      </c>
      <c r="E7" s="71" t="s">
        <v>240</v>
      </c>
      <c r="F7" s="71" t="s">
        <v>240</v>
      </c>
      <c r="G7" s="71" t="s">
        <v>240</v>
      </c>
      <c r="H7" s="71" t="s">
        <v>240</v>
      </c>
      <c r="I7" s="71" t="s">
        <v>240</v>
      </c>
      <c r="J7" s="71" t="s">
        <v>1341</v>
      </c>
      <c r="K7" s="71" t="s">
        <v>329</v>
      </c>
      <c r="L7" s="71" t="s">
        <v>330</v>
      </c>
      <c r="M7" s="71" t="s">
        <v>331</v>
      </c>
      <c r="N7" s="71" t="s">
        <v>332</v>
      </c>
      <c r="O7" s="71">
        <v>4</v>
      </c>
      <c r="P7" s="71" t="s">
        <v>333</v>
      </c>
      <c r="Q7" s="71">
        <v>2</v>
      </c>
      <c r="R7" s="71" t="s">
        <v>334</v>
      </c>
      <c r="S7" s="71">
        <v>2</v>
      </c>
      <c r="T7" s="71" t="s">
        <v>335</v>
      </c>
      <c r="U7" s="71">
        <v>1</v>
      </c>
      <c r="V7" s="71" t="s">
        <v>336</v>
      </c>
      <c r="W7" s="71">
        <v>2</v>
      </c>
      <c r="X7" s="71" t="s">
        <v>337</v>
      </c>
      <c r="Y7" s="71">
        <v>6</v>
      </c>
      <c r="Z7" s="71">
        <v>5</v>
      </c>
      <c r="AA7" s="71">
        <v>30</v>
      </c>
      <c r="AB7" s="71" t="s">
        <v>277</v>
      </c>
      <c r="AC7" s="71" t="s">
        <v>252</v>
      </c>
      <c r="AD7" s="71"/>
      <c r="AE7" s="72" t="s">
        <v>253</v>
      </c>
      <c r="AF7" s="71" t="s">
        <v>338</v>
      </c>
      <c r="AG7" s="71" t="s">
        <v>339</v>
      </c>
      <c r="AH7" s="71" t="s">
        <v>340</v>
      </c>
      <c r="AI7" s="71">
        <v>2</v>
      </c>
      <c r="AJ7" s="71" t="s">
        <v>341</v>
      </c>
      <c r="AK7" s="71">
        <v>1</v>
      </c>
      <c r="AL7" s="71" t="s">
        <v>342</v>
      </c>
      <c r="AM7" s="71">
        <v>1</v>
      </c>
      <c r="AN7" s="71" t="s">
        <v>343</v>
      </c>
      <c r="AO7" s="71">
        <v>1</v>
      </c>
      <c r="AP7" s="71" t="s">
        <v>344</v>
      </c>
      <c r="AQ7" s="71">
        <v>1</v>
      </c>
      <c r="AR7" s="71" t="s">
        <v>345</v>
      </c>
      <c r="AS7" s="71">
        <v>3</v>
      </c>
      <c r="AT7" s="71">
        <v>3</v>
      </c>
      <c r="AU7" s="71">
        <v>9</v>
      </c>
      <c r="AV7" s="71" t="s">
        <v>262</v>
      </c>
      <c r="AW7" s="71" t="s">
        <v>346</v>
      </c>
      <c r="AX7" s="74"/>
      <c r="AY7" s="74"/>
      <c r="AZ7" s="75" t="s">
        <v>347</v>
      </c>
      <c r="BA7" s="75" t="s">
        <v>348</v>
      </c>
    </row>
    <row r="8" spans="1:53" s="41" customFormat="1" ht="118.5" customHeight="1">
      <c r="A8" s="71" t="s">
        <v>349</v>
      </c>
      <c r="B8" s="71" t="s">
        <v>350</v>
      </c>
      <c r="C8" s="71" t="s">
        <v>351</v>
      </c>
      <c r="D8" s="71"/>
      <c r="E8" s="71" t="s">
        <v>240</v>
      </c>
      <c r="F8" s="71" t="s">
        <v>240</v>
      </c>
      <c r="G8" s="71" t="s">
        <v>240</v>
      </c>
      <c r="H8" s="71" t="s">
        <v>240</v>
      </c>
      <c r="I8" s="71" t="s">
        <v>240</v>
      </c>
      <c r="J8" s="71" t="s">
        <v>1340</v>
      </c>
      <c r="K8" s="71" t="s">
        <v>352</v>
      </c>
      <c r="L8" s="71" t="s">
        <v>353</v>
      </c>
      <c r="M8" s="71" t="s">
        <v>354</v>
      </c>
      <c r="N8" s="71" t="s">
        <v>355</v>
      </c>
      <c r="O8" s="71">
        <v>3</v>
      </c>
      <c r="P8" s="71" t="s">
        <v>356</v>
      </c>
      <c r="Q8" s="71">
        <v>2</v>
      </c>
      <c r="R8" s="71" t="s">
        <v>357</v>
      </c>
      <c r="S8" s="71">
        <v>3</v>
      </c>
      <c r="T8" s="71" t="s">
        <v>358</v>
      </c>
      <c r="U8" s="71">
        <v>2</v>
      </c>
      <c r="V8" s="71" t="s">
        <v>359</v>
      </c>
      <c r="W8" s="71">
        <v>2</v>
      </c>
      <c r="X8" s="71" t="s">
        <v>360</v>
      </c>
      <c r="Y8" s="71">
        <v>7</v>
      </c>
      <c r="Z8" s="71">
        <v>5</v>
      </c>
      <c r="AA8" s="71">
        <v>35</v>
      </c>
      <c r="AB8" s="71" t="s">
        <v>251</v>
      </c>
      <c r="AC8" s="71" t="s">
        <v>252</v>
      </c>
      <c r="AD8" s="71"/>
      <c r="AE8" s="72" t="s">
        <v>253</v>
      </c>
      <c r="AF8" s="71" t="s">
        <v>361</v>
      </c>
      <c r="AG8" s="71" t="s">
        <v>362</v>
      </c>
      <c r="AH8" s="71" t="s">
        <v>363</v>
      </c>
      <c r="AI8" s="71">
        <v>2</v>
      </c>
      <c r="AJ8" s="71" t="s">
        <v>364</v>
      </c>
      <c r="AK8" s="71">
        <v>1</v>
      </c>
      <c r="AL8" s="71" t="s">
        <v>365</v>
      </c>
      <c r="AM8" s="71">
        <v>2</v>
      </c>
      <c r="AN8" s="71" t="s">
        <v>366</v>
      </c>
      <c r="AO8" s="71">
        <v>1</v>
      </c>
      <c r="AP8" s="71" t="s">
        <v>367</v>
      </c>
      <c r="AQ8" s="71">
        <v>1</v>
      </c>
      <c r="AR8" s="71" t="s">
        <v>368</v>
      </c>
      <c r="AS8" s="71">
        <v>4</v>
      </c>
      <c r="AT8" s="71">
        <v>3</v>
      </c>
      <c r="AU8" s="71">
        <v>12</v>
      </c>
      <c r="AV8" s="71" t="s">
        <v>262</v>
      </c>
      <c r="AW8" s="71" t="s">
        <v>369</v>
      </c>
      <c r="AX8" s="74"/>
      <c r="AY8" s="74"/>
      <c r="AZ8" s="75" t="s">
        <v>370</v>
      </c>
      <c r="BA8" s="75" t="s">
        <v>371</v>
      </c>
    </row>
    <row r="9" spans="1:53" s="79" customFormat="1" ht="152.65" customHeight="1">
      <c r="A9" s="76" t="s">
        <v>372</v>
      </c>
      <c r="B9" s="76" t="s">
        <v>373</v>
      </c>
      <c r="C9" s="76" t="s">
        <v>374</v>
      </c>
      <c r="D9" s="76"/>
      <c r="E9" s="76"/>
      <c r="F9" s="76" t="s">
        <v>240</v>
      </c>
      <c r="G9" s="76"/>
      <c r="H9" s="76"/>
      <c r="I9" s="76"/>
      <c r="J9" s="76" t="s">
        <v>375</v>
      </c>
      <c r="K9" s="76" t="s">
        <v>376</v>
      </c>
      <c r="L9" s="76" t="s">
        <v>377</v>
      </c>
      <c r="M9" s="76" t="s">
        <v>378</v>
      </c>
      <c r="N9" s="76" t="s">
        <v>245</v>
      </c>
      <c r="O9" s="76">
        <v>2</v>
      </c>
      <c r="P9" s="76" t="s">
        <v>379</v>
      </c>
      <c r="Q9" s="76">
        <v>3</v>
      </c>
      <c r="R9" s="77" t="s">
        <v>380</v>
      </c>
      <c r="S9" s="76">
        <v>2</v>
      </c>
      <c r="T9" s="76" t="s">
        <v>381</v>
      </c>
      <c r="U9" s="76">
        <v>2</v>
      </c>
      <c r="V9" s="76" t="s">
        <v>382</v>
      </c>
      <c r="W9" s="76">
        <v>2</v>
      </c>
      <c r="X9" s="76" t="s">
        <v>383</v>
      </c>
      <c r="Y9" s="78">
        <f t="shared" ref="Y9:Y19" si="0">Q9+S9+W9</f>
        <v>7</v>
      </c>
      <c r="Z9" s="78">
        <f t="shared" ref="Z9:Z19" si="1">O9+U9</f>
        <v>4</v>
      </c>
      <c r="AA9" s="78">
        <f t="shared" ref="AA9:AA19" si="2">Y9*Z9</f>
        <v>28</v>
      </c>
      <c r="AB9" s="77" t="s">
        <v>277</v>
      </c>
      <c r="AC9" s="77" t="s">
        <v>252</v>
      </c>
      <c r="AD9" s="76"/>
      <c r="AE9" s="77" t="s">
        <v>253</v>
      </c>
      <c r="AF9" s="76" t="s">
        <v>384</v>
      </c>
      <c r="AG9" s="76"/>
      <c r="AH9" s="76" t="s">
        <v>385</v>
      </c>
      <c r="AI9" s="76">
        <v>1</v>
      </c>
      <c r="AJ9" s="76" t="s">
        <v>386</v>
      </c>
      <c r="AK9" s="76">
        <v>1</v>
      </c>
      <c r="AL9" s="76" t="s">
        <v>387</v>
      </c>
      <c r="AM9" s="76">
        <v>1</v>
      </c>
      <c r="AN9" s="76" t="s">
        <v>388</v>
      </c>
      <c r="AO9" s="76">
        <v>1</v>
      </c>
      <c r="AP9" s="76" t="s">
        <v>389</v>
      </c>
      <c r="AQ9" s="76">
        <v>1</v>
      </c>
      <c r="AR9" s="76" t="s">
        <v>390</v>
      </c>
      <c r="AS9" s="76">
        <v>4</v>
      </c>
      <c r="AT9" s="76">
        <v>3</v>
      </c>
      <c r="AU9" s="76">
        <v>12</v>
      </c>
      <c r="AV9" s="76" t="s">
        <v>262</v>
      </c>
      <c r="AW9" s="76" t="s">
        <v>391</v>
      </c>
      <c r="AZ9" s="77" t="s">
        <v>392</v>
      </c>
      <c r="BA9" s="77" t="s">
        <v>393</v>
      </c>
    </row>
    <row r="10" spans="1:53" s="79" customFormat="1" ht="208.15" customHeight="1">
      <c r="A10" s="77" t="s">
        <v>394</v>
      </c>
      <c r="B10" s="77" t="s">
        <v>395</v>
      </c>
      <c r="C10" s="77" t="s">
        <v>396</v>
      </c>
      <c r="D10" s="77" t="s">
        <v>240</v>
      </c>
      <c r="E10" s="77" t="s">
        <v>240</v>
      </c>
      <c r="J10" s="77" t="s">
        <v>397</v>
      </c>
      <c r="K10" s="77" t="s">
        <v>398</v>
      </c>
      <c r="L10" s="77" t="s">
        <v>399</v>
      </c>
      <c r="M10" s="77" t="s">
        <v>400</v>
      </c>
      <c r="N10" s="77" t="s">
        <v>401</v>
      </c>
      <c r="O10" s="78">
        <v>2</v>
      </c>
      <c r="P10" s="77" t="s">
        <v>402</v>
      </c>
      <c r="Q10" s="78">
        <v>2</v>
      </c>
      <c r="R10" s="77" t="s">
        <v>403</v>
      </c>
      <c r="S10" s="78">
        <v>2</v>
      </c>
      <c r="T10" s="77" t="s">
        <v>404</v>
      </c>
      <c r="U10" s="78">
        <v>2</v>
      </c>
      <c r="V10" s="77" t="s">
        <v>405</v>
      </c>
      <c r="W10" s="78">
        <v>2</v>
      </c>
      <c r="X10" s="77" t="s">
        <v>406</v>
      </c>
      <c r="Y10" s="78">
        <f t="shared" si="0"/>
        <v>6</v>
      </c>
      <c r="Z10" s="78">
        <f t="shared" si="1"/>
        <v>4</v>
      </c>
      <c r="AA10" s="78">
        <f t="shared" si="2"/>
        <v>24</v>
      </c>
      <c r="AB10" s="77" t="s">
        <v>277</v>
      </c>
      <c r="AC10" s="77" t="s">
        <v>252</v>
      </c>
      <c r="AE10" s="77" t="s">
        <v>253</v>
      </c>
      <c r="AF10" s="77" t="s">
        <v>407</v>
      </c>
      <c r="AH10" s="77" t="s">
        <v>408</v>
      </c>
      <c r="AI10" s="78">
        <v>1</v>
      </c>
      <c r="AJ10" s="77" t="s">
        <v>409</v>
      </c>
      <c r="AK10" s="78">
        <v>1</v>
      </c>
      <c r="AL10" s="77" t="s">
        <v>410</v>
      </c>
      <c r="AM10" s="78">
        <v>1</v>
      </c>
      <c r="AN10" s="77" t="s">
        <v>411</v>
      </c>
      <c r="AO10" s="78">
        <v>1</v>
      </c>
      <c r="AP10" s="77" t="s">
        <v>412</v>
      </c>
      <c r="AQ10" s="78">
        <v>1</v>
      </c>
      <c r="AR10" s="77" t="s">
        <v>413</v>
      </c>
      <c r="AS10" s="78">
        <f t="shared" ref="AS10:AS19" si="3">AK10+AM10+AQ10</f>
        <v>3</v>
      </c>
      <c r="AT10" s="78">
        <f t="shared" ref="AT10:AT19" si="4">AI10+AO10</f>
        <v>2</v>
      </c>
      <c r="AU10" s="78">
        <f t="shared" ref="AU10:AU19" si="5">AS10*AT10</f>
        <v>6</v>
      </c>
      <c r="AV10" s="77" t="s">
        <v>262</v>
      </c>
      <c r="AW10" s="77" t="s">
        <v>414</v>
      </c>
      <c r="AZ10" s="77" t="s">
        <v>415</v>
      </c>
      <c r="BA10" s="77" t="s">
        <v>416</v>
      </c>
    </row>
    <row r="11" spans="1:53" s="79" customFormat="1" ht="208.15" customHeight="1">
      <c r="A11" s="80" t="s">
        <v>394</v>
      </c>
      <c r="B11" s="77" t="s">
        <v>395</v>
      </c>
      <c r="C11" s="77" t="s">
        <v>396</v>
      </c>
      <c r="D11" s="77" t="s">
        <v>240</v>
      </c>
      <c r="E11" s="77"/>
      <c r="J11" s="77" t="s">
        <v>417</v>
      </c>
      <c r="K11" s="77" t="s">
        <v>418</v>
      </c>
      <c r="L11" s="77" t="s">
        <v>419</v>
      </c>
      <c r="M11" s="77" t="s">
        <v>420</v>
      </c>
      <c r="N11" s="77" t="s">
        <v>421</v>
      </c>
      <c r="O11" s="78">
        <v>2</v>
      </c>
      <c r="P11" s="77" t="s">
        <v>422</v>
      </c>
      <c r="Q11" s="78">
        <v>2</v>
      </c>
      <c r="R11" s="77" t="s">
        <v>423</v>
      </c>
      <c r="S11" s="78">
        <v>2</v>
      </c>
      <c r="T11" s="77" t="s">
        <v>424</v>
      </c>
      <c r="U11" s="78">
        <v>1</v>
      </c>
      <c r="V11" s="77" t="s">
        <v>425</v>
      </c>
      <c r="W11" s="78">
        <v>2</v>
      </c>
      <c r="X11" s="77" t="s">
        <v>426</v>
      </c>
      <c r="Y11" s="78">
        <f t="shared" si="0"/>
        <v>6</v>
      </c>
      <c r="Z11" s="78">
        <f t="shared" si="1"/>
        <v>3</v>
      </c>
      <c r="AA11" s="78">
        <f t="shared" si="2"/>
        <v>18</v>
      </c>
      <c r="AB11" s="77" t="s">
        <v>277</v>
      </c>
      <c r="AC11" s="77" t="s">
        <v>252</v>
      </c>
      <c r="AE11" s="77" t="s">
        <v>427</v>
      </c>
      <c r="AF11" s="77" t="s">
        <v>428</v>
      </c>
      <c r="AH11" s="77" t="s">
        <v>429</v>
      </c>
      <c r="AI11" s="78">
        <v>1</v>
      </c>
      <c r="AJ11" s="77" t="s">
        <v>430</v>
      </c>
      <c r="AK11" s="78">
        <v>1</v>
      </c>
      <c r="AL11" s="77" t="s">
        <v>431</v>
      </c>
      <c r="AM11" s="78">
        <v>2</v>
      </c>
      <c r="AN11" s="77" t="s">
        <v>432</v>
      </c>
      <c r="AO11" s="78">
        <v>1</v>
      </c>
      <c r="AP11" s="77" t="s">
        <v>433</v>
      </c>
      <c r="AQ11" s="78">
        <v>1</v>
      </c>
      <c r="AR11" s="77" t="s">
        <v>434</v>
      </c>
      <c r="AS11" s="78">
        <f t="shared" si="3"/>
        <v>4</v>
      </c>
      <c r="AT11" s="78">
        <f t="shared" si="4"/>
        <v>2</v>
      </c>
      <c r="AU11" s="78">
        <f t="shared" si="5"/>
        <v>8</v>
      </c>
      <c r="AV11" s="77" t="s">
        <v>262</v>
      </c>
      <c r="AW11" s="77" t="s">
        <v>435</v>
      </c>
      <c r="AZ11" s="77" t="s">
        <v>415</v>
      </c>
      <c r="BA11" s="77" t="s">
        <v>416</v>
      </c>
    </row>
    <row r="12" spans="1:53" s="79" customFormat="1" ht="124.9" customHeight="1">
      <c r="A12" s="80" t="s">
        <v>394</v>
      </c>
      <c r="B12" s="77" t="s">
        <v>395</v>
      </c>
      <c r="C12" s="77" t="s">
        <v>396</v>
      </c>
      <c r="D12" s="77" t="s">
        <v>240</v>
      </c>
      <c r="E12" s="77"/>
      <c r="J12" s="77" t="s">
        <v>417</v>
      </c>
      <c r="K12" s="77" t="s">
        <v>436</v>
      </c>
      <c r="L12" s="77" t="s">
        <v>437</v>
      </c>
      <c r="M12" s="77" t="s">
        <v>438</v>
      </c>
      <c r="N12" s="77" t="s">
        <v>421</v>
      </c>
      <c r="O12" s="78">
        <v>2</v>
      </c>
      <c r="P12" s="77" t="s">
        <v>439</v>
      </c>
      <c r="Q12" s="78">
        <v>2</v>
      </c>
      <c r="R12" s="77" t="s">
        <v>440</v>
      </c>
      <c r="S12" s="78">
        <v>2</v>
      </c>
      <c r="T12" s="77" t="s">
        <v>441</v>
      </c>
      <c r="U12" s="78">
        <v>1</v>
      </c>
      <c r="V12" s="77" t="s">
        <v>442</v>
      </c>
      <c r="W12" s="78">
        <v>2</v>
      </c>
      <c r="X12" s="77" t="s">
        <v>443</v>
      </c>
      <c r="Y12" s="78">
        <f t="shared" si="0"/>
        <v>6</v>
      </c>
      <c r="Z12" s="78">
        <f t="shared" si="1"/>
        <v>3</v>
      </c>
      <c r="AA12" s="78">
        <f t="shared" si="2"/>
        <v>18</v>
      </c>
      <c r="AB12" s="77" t="s">
        <v>277</v>
      </c>
      <c r="AC12" s="77" t="s">
        <v>252</v>
      </c>
      <c r="AE12" s="77" t="s">
        <v>253</v>
      </c>
      <c r="AF12" s="77" t="s">
        <v>444</v>
      </c>
      <c r="AH12" s="77" t="s">
        <v>445</v>
      </c>
      <c r="AI12" s="78">
        <v>1</v>
      </c>
      <c r="AJ12" s="77" t="s">
        <v>446</v>
      </c>
      <c r="AK12" s="78">
        <v>1</v>
      </c>
      <c r="AL12" s="77" t="s">
        <v>447</v>
      </c>
      <c r="AM12" s="78">
        <v>1</v>
      </c>
      <c r="AN12" s="77" t="s">
        <v>448</v>
      </c>
      <c r="AO12" s="78">
        <v>1</v>
      </c>
      <c r="AP12" s="77" t="s">
        <v>449</v>
      </c>
      <c r="AQ12" s="78">
        <v>1</v>
      </c>
      <c r="AR12" s="77" t="s">
        <v>450</v>
      </c>
      <c r="AS12" s="78">
        <f t="shared" si="3"/>
        <v>3</v>
      </c>
      <c r="AT12" s="78">
        <f t="shared" si="4"/>
        <v>2</v>
      </c>
      <c r="AU12" s="78">
        <f t="shared" si="5"/>
        <v>6</v>
      </c>
      <c r="AV12" s="77" t="s">
        <v>262</v>
      </c>
      <c r="AW12" s="77" t="s">
        <v>451</v>
      </c>
      <c r="AZ12" s="77" t="s">
        <v>452</v>
      </c>
      <c r="BA12" s="77" t="s">
        <v>453</v>
      </c>
    </row>
    <row r="13" spans="1:53" s="79" customFormat="1" ht="152.65" customHeight="1">
      <c r="A13" s="77" t="s">
        <v>237</v>
      </c>
      <c r="B13" s="77" t="s">
        <v>454</v>
      </c>
      <c r="C13" s="77" t="s">
        <v>455</v>
      </c>
      <c r="D13" s="77"/>
      <c r="E13" s="77" t="s">
        <v>240</v>
      </c>
      <c r="F13" s="77" t="s">
        <v>240</v>
      </c>
      <c r="J13" s="77" t="s">
        <v>456</v>
      </c>
      <c r="K13" s="77" t="s">
        <v>457</v>
      </c>
      <c r="L13" s="77" t="s">
        <v>458</v>
      </c>
      <c r="M13" s="77" t="s">
        <v>459</v>
      </c>
      <c r="N13" s="77" t="s">
        <v>245</v>
      </c>
      <c r="O13" s="78">
        <v>3</v>
      </c>
      <c r="P13" s="77" t="s">
        <v>460</v>
      </c>
      <c r="Q13" s="78">
        <v>3</v>
      </c>
      <c r="R13" s="77" t="s">
        <v>461</v>
      </c>
      <c r="S13" s="78">
        <v>2</v>
      </c>
      <c r="T13" s="77" t="s">
        <v>462</v>
      </c>
      <c r="U13" s="78">
        <v>2</v>
      </c>
      <c r="V13" s="77" t="s">
        <v>463</v>
      </c>
      <c r="W13" s="78">
        <v>2</v>
      </c>
      <c r="X13" s="77" t="s">
        <v>464</v>
      </c>
      <c r="Y13" s="78">
        <f t="shared" si="0"/>
        <v>7</v>
      </c>
      <c r="Z13" s="78">
        <f t="shared" si="1"/>
        <v>5</v>
      </c>
      <c r="AA13" s="78">
        <f t="shared" si="2"/>
        <v>35</v>
      </c>
      <c r="AB13" s="77" t="s">
        <v>251</v>
      </c>
      <c r="AC13" s="77" t="s">
        <v>252</v>
      </c>
      <c r="AE13" s="77" t="s">
        <v>253</v>
      </c>
      <c r="AF13" s="77" t="s">
        <v>465</v>
      </c>
      <c r="AH13" s="77" t="s">
        <v>466</v>
      </c>
      <c r="AI13" s="78">
        <v>2</v>
      </c>
      <c r="AJ13" s="77" t="s">
        <v>467</v>
      </c>
      <c r="AK13" s="78">
        <v>1</v>
      </c>
      <c r="AL13" s="77" t="s">
        <v>468</v>
      </c>
      <c r="AM13" s="78">
        <v>2</v>
      </c>
      <c r="AN13" s="77" t="s">
        <v>469</v>
      </c>
      <c r="AO13" s="78">
        <v>1</v>
      </c>
      <c r="AP13" s="77" t="s">
        <v>470</v>
      </c>
      <c r="AQ13" s="78">
        <v>2</v>
      </c>
      <c r="AR13" s="77" t="s">
        <v>471</v>
      </c>
      <c r="AS13" s="78">
        <f t="shared" si="3"/>
        <v>5</v>
      </c>
      <c r="AT13" s="78">
        <f t="shared" si="4"/>
        <v>3</v>
      </c>
      <c r="AU13" s="78">
        <f t="shared" si="5"/>
        <v>15</v>
      </c>
      <c r="AV13" s="77" t="s">
        <v>262</v>
      </c>
      <c r="AW13" s="77" t="s">
        <v>472</v>
      </c>
      <c r="AZ13" s="77" t="s">
        <v>473</v>
      </c>
      <c r="BA13" s="77" t="s">
        <v>474</v>
      </c>
    </row>
    <row r="14" spans="1:53" s="79" customFormat="1" ht="166.5" customHeight="1">
      <c r="A14" s="77" t="s">
        <v>237</v>
      </c>
      <c r="B14" s="77" t="s">
        <v>454</v>
      </c>
      <c r="C14" s="77" t="s">
        <v>455</v>
      </c>
      <c r="D14" s="77"/>
      <c r="E14" s="77"/>
      <c r="F14" s="77" t="s">
        <v>240</v>
      </c>
      <c r="J14" s="77" t="s">
        <v>375</v>
      </c>
      <c r="K14" s="77" t="s">
        <v>475</v>
      </c>
      <c r="L14" s="77" t="s">
        <v>476</v>
      </c>
      <c r="M14" s="77" t="s">
        <v>477</v>
      </c>
      <c r="N14" s="77" t="s">
        <v>245</v>
      </c>
      <c r="O14" s="78">
        <v>3</v>
      </c>
      <c r="P14" s="77" t="s">
        <v>478</v>
      </c>
      <c r="Q14" s="78">
        <v>3</v>
      </c>
      <c r="R14" s="77" t="s">
        <v>479</v>
      </c>
      <c r="S14" s="78">
        <v>2</v>
      </c>
      <c r="T14" s="77" t="s">
        <v>480</v>
      </c>
      <c r="U14" s="78">
        <v>2</v>
      </c>
      <c r="V14" s="77" t="s">
        <v>481</v>
      </c>
      <c r="W14" s="78">
        <v>2</v>
      </c>
      <c r="X14" s="77" t="s">
        <v>482</v>
      </c>
      <c r="Y14" s="78">
        <f t="shared" si="0"/>
        <v>7</v>
      </c>
      <c r="Z14" s="78">
        <f t="shared" si="1"/>
        <v>5</v>
      </c>
      <c r="AA14" s="78">
        <f t="shared" si="2"/>
        <v>35</v>
      </c>
      <c r="AB14" s="77" t="s">
        <v>251</v>
      </c>
      <c r="AC14" s="77" t="s">
        <v>252</v>
      </c>
      <c r="AE14" s="77" t="s">
        <v>253</v>
      </c>
      <c r="AF14" s="77" t="s">
        <v>483</v>
      </c>
      <c r="AH14" s="77" t="s">
        <v>484</v>
      </c>
      <c r="AI14" s="78">
        <v>2</v>
      </c>
      <c r="AJ14" s="77" t="s">
        <v>485</v>
      </c>
      <c r="AK14" s="78">
        <v>2</v>
      </c>
      <c r="AL14" s="77" t="s">
        <v>486</v>
      </c>
      <c r="AM14" s="78">
        <v>2</v>
      </c>
      <c r="AN14" s="77" t="s">
        <v>487</v>
      </c>
      <c r="AO14" s="78">
        <v>1</v>
      </c>
      <c r="AP14" s="77" t="s">
        <v>488</v>
      </c>
      <c r="AQ14" s="78">
        <v>1</v>
      </c>
      <c r="AR14" s="77" t="s">
        <v>489</v>
      </c>
      <c r="AS14" s="78">
        <f t="shared" si="3"/>
        <v>5</v>
      </c>
      <c r="AT14" s="78">
        <f t="shared" si="4"/>
        <v>3</v>
      </c>
      <c r="AU14" s="78">
        <f t="shared" si="5"/>
        <v>15</v>
      </c>
      <c r="AV14" s="77" t="s">
        <v>262</v>
      </c>
      <c r="AW14" s="77" t="s">
        <v>490</v>
      </c>
      <c r="AZ14" s="77" t="s">
        <v>491</v>
      </c>
      <c r="BA14" s="77" t="s">
        <v>492</v>
      </c>
    </row>
    <row r="15" spans="1:53" s="79" customFormat="1" ht="180.4" customHeight="1">
      <c r="A15" s="77" t="s">
        <v>86</v>
      </c>
      <c r="B15" s="77" t="s">
        <v>327</v>
      </c>
      <c r="C15" s="77" t="s">
        <v>493</v>
      </c>
      <c r="D15" s="77" t="s">
        <v>240</v>
      </c>
      <c r="E15" s="77" t="s">
        <v>240</v>
      </c>
      <c r="F15" s="77"/>
      <c r="G15" s="77" t="s">
        <v>240</v>
      </c>
      <c r="H15" s="77" t="s">
        <v>240</v>
      </c>
      <c r="I15" s="77"/>
      <c r="J15" s="77" t="s">
        <v>494</v>
      </c>
      <c r="K15" s="77" t="s">
        <v>495</v>
      </c>
      <c r="L15" s="77" t="s">
        <v>496</v>
      </c>
      <c r="M15" s="77" t="s">
        <v>497</v>
      </c>
      <c r="N15" s="77" t="s">
        <v>498</v>
      </c>
      <c r="O15" s="78">
        <v>3</v>
      </c>
      <c r="P15" s="77" t="s">
        <v>499</v>
      </c>
      <c r="Q15" s="78">
        <v>2</v>
      </c>
      <c r="R15" s="77" t="s">
        <v>500</v>
      </c>
      <c r="S15" s="78">
        <v>2</v>
      </c>
      <c r="T15" s="77" t="s">
        <v>501</v>
      </c>
      <c r="U15" s="78">
        <v>1</v>
      </c>
      <c r="V15" s="77" t="s">
        <v>502</v>
      </c>
      <c r="W15" s="78">
        <v>2</v>
      </c>
      <c r="X15" s="77" t="s">
        <v>503</v>
      </c>
      <c r="Y15" s="78">
        <f t="shared" si="0"/>
        <v>6</v>
      </c>
      <c r="Z15" s="78">
        <f t="shared" si="1"/>
        <v>4</v>
      </c>
      <c r="AA15" s="78">
        <f t="shared" si="2"/>
        <v>24</v>
      </c>
      <c r="AB15" s="77" t="s">
        <v>277</v>
      </c>
      <c r="AC15" s="77" t="s">
        <v>252</v>
      </c>
      <c r="AE15" s="77" t="s">
        <v>253</v>
      </c>
      <c r="AF15" s="77" t="s">
        <v>504</v>
      </c>
      <c r="AH15" s="77" t="s">
        <v>505</v>
      </c>
      <c r="AI15" s="78">
        <v>2</v>
      </c>
      <c r="AJ15" s="77" t="s">
        <v>506</v>
      </c>
      <c r="AK15" s="78">
        <v>1</v>
      </c>
      <c r="AL15" s="77" t="s">
        <v>410</v>
      </c>
      <c r="AM15" s="78">
        <v>1</v>
      </c>
      <c r="AN15" s="77" t="s">
        <v>507</v>
      </c>
      <c r="AO15" s="78">
        <v>1</v>
      </c>
      <c r="AP15" s="77" t="s">
        <v>508</v>
      </c>
      <c r="AQ15" s="78">
        <v>1</v>
      </c>
      <c r="AR15" s="77" t="s">
        <v>509</v>
      </c>
      <c r="AS15" s="78">
        <f t="shared" si="3"/>
        <v>3</v>
      </c>
      <c r="AT15" s="78">
        <f t="shared" si="4"/>
        <v>3</v>
      </c>
      <c r="AU15" s="78">
        <f t="shared" si="5"/>
        <v>9</v>
      </c>
      <c r="AV15" s="77" t="s">
        <v>262</v>
      </c>
      <c r="AW15" s="77" t="s">
        <v>510</v>
      </c>
      <c r="AZ15" s="77" t="s">
        <v>511</v>
      </c>
      <c r="BA15" s="77" t="s">
        <v>512</v>
      </c>
    </row>
    <row r="16" spans="1:53" s="79" customFormat="1" ht="166.5" customHeight="1">
      <c r="A16" s="77" t="s">
        <v>513</v>
      </c>
      <c r="B16" s="77" t="s">
        <v>514</v>
      </c>
      <c r="C16" s="77" t="s">
        <v>515</v>
      </c>
      <c r="D16" s="77"/>
      <c r="E16" s="77" t="s">
        <v>240</v>
      </c>
      <c r="G16" s="77" t="s">
        <v>240</v>
      </c>
      <c r="H16" s="77"/>
      <c r="I16" s="77"/>
      <c r="J16" s="77" t="s">
        <v>516</v>
      </c>
      <c r="K16" s="77" t="s">
        <v>517</v>
      </c>
      <c r="L16" s="77" t="s">
        <v>518</v>
      </c>
      <c r="M16" s="77" t="s">
        <v>519</v>
      </c>
      <c r="N16" s="77" t="s">
        <v>520</v>
      </c>
      <c r="O16" s="78">
        <v>2</v>
      </c>
      <c r="P16" s="77" t="s">
        <v>521</v>
      </c>
      <c r="Q16" s="78">
        <v>2</v>
      </c>
      <c r="R16" s="77" t="s">
        <v>522</v>
      </c>
      <c r="S16" s="78">
        <v>2</v>
      </c>
      <c r="T16" s="77" t="s">
        <v>523</v>
      </c>
      <c r="U16" s="78">
        <v>2</v>
      </c>
      <c r="V16" s="77" t="s">
        <v>524</v>
      </c>
      <c r="W16" s="78">
        <v>2</v>
      </c>
      <c r="X16" s="77" t="s">
        <v>525</v>
      </c>
      <c r="Y16" s="78">
        <f t="shared" si="0"/>
        <v>6</v>
      </c>
      <c r="Z16" s="78">
        <f t="shared" si="1"/>
        <v>4</v>
      </c>
      <c r="AA16" s="78">
        <f t="shared" si="2"/>
        <v>24</v>
      </c>
      <c r="AB16" s="77" t="s">
        <v>277</v>
      </c>
      <c r="AC16" s="77" t="s">
        <v>252</v>
      </c>
      <c r="AE16" s="77" t="s">
        <v>253</v>
      </c>
      <c r="AF16" s="77" t="s">
        <v>526</v>
      </c>
      <c r="AH16" s="77" t="s">
        <v>527</v>
      </c>
      <c r="AI16" s="78">
        <v>1</v>
      </c>
      <c r="AJ16" s="77" t="s">
        <v>528</v>
      </c>
      <c r="AK16" s="78">
        <v>1</v>
      </c>
      <c r="AL16" s="77" t="s">
        <v>529</v>
      </c>
      <c r="AM16" s="78">
        <v>1</v>
      </c>
      <c r="AN16" s="77" t="s">
        <v>530</v>
      </c>
      <c r="AO16" s="78">
        <v>1</v>
      </c>
      <c r="AP16" s="77" t="s">
        <v>531</v>
      </c>
      <c r="AQ16" s="78">
        <v>1</v>
      </c>
      <c r="AR16" s="77" t="s">
        <v>532</v>
      </c>
      <c r="AS16" s="78">
        <f t="shared" si="3"/>
        <v>3</v>
      </c>
      <c r="AT16" s="78">
        <f t="shared" si="4"/>
        <v>2</v>
      </c>
      <c r="AU16" s="78">
        <f t="shared" si="5"/>
        <v>6</v>
      </c>
      <c r="AV16" s="77" t="s">
        <v>262</v>
      </c>
      <c r="AW16" s="77" t="s">
        <v>533</v>
      </c>
      <c r="AZ16" s="77" t="s">
        <v>287</v>
      </c>
      <c r="BA16" s="77" t="s">
        <v>288</v>
      </c>
    </row>
    <row r="17" spans="1:53" s="79" customFormat="1" ht="138.75" customHeight="1">
      <c r="A17" s="77" t="s">
        <v>534</v>
      </c>
      <c r="B17" s="77" t="s">
        <v>535</v>
      </c>
      <c r="C17" s="77" t="s">
        <v>536</v>
      </c>
      <c r="D17" s="77" t="s">
        <v>240</v>
      </c>
      <c r="E17" s="77" t="s">
        <v>240</v>
      </c>
      <c r="G17" s="77"/>
      <c r="H17" s="77"/>
      <c r="I17" s="77" t="s">
        <v>240</v>
      </c>
      <c r="J17" s="77" t="s">
        <v>1342</v>
      </c>
      <c r="K17" s="77" t="s">
        <v>537</v>
      </c>
      <c r="L17" s="77" t="s">
        <v>538</v>
      </c>
      <c r="M17" s="77" t="s">
        <v>539</v>
      </c>
      <c r="N17" s="77" t="s">
        <v>540</v>
      </c>
      <c r="O17" s="78">
        <v>2</v>
      </c>
      <c r="P17" s="77" t="s">
        <v>541</v>
      </c>
      <c r="Q17" s="78">
        <v>3</v>
      </c>
      <c r="R17" s="77" t="s">
        <v>542</v>
      </c>
      <c r="S17" s="78">
        <v>2</v>
      </c>
      <c r="T17" s="77" t="s">
        <v>543</v>
      </c>
      <c r="U17" s="78">
        <v>2</v>
      </c>
      <c r="V17" s="77" t="s">
        <v>544</v>
      </c>
      <c r="W17" s="78">
        <v>2</v>
      </c>
      <c r="X17" s="77" t="s">
        <v>545</v>
      </c>
      <c r="Y17" s="78">
        <f t="shared" si="0"/>
        <v>7</v>
      </c>
      <c r="Z17" s="78">
        <f t="shared" si="1"/>
        <v>4</v>
      </c>
      <c r="AA17" s="78">
        <f t="shared" si="2"/>
        <v>28</v>
      </c>
      <c r="AB17" s="77" t="s">
        <v>277</v>
      </c>
      <c r="AC17" s="77" t="s">
        <v>252</v>
      </c>
      <c r="AE17" s="77" t="s">
        <v>253</v>
      </c>
      <c r="AF17" s="77" t="s">
        <v>546</v>
      </c>
      <c r="AH17" s="77" t="s">
        <v>547</v>
      </c>
      <c r="AI17" s="78">
        <v>1</v>
      </c>
      <c r="AJ17" s="77" t="s">
        <v>548</v>
      </c>
      <c r="AK17" s="78">
        <v>1</v>
      </c>
      <c r="AL17" s="77" t="s">
        <v>549</v>
      </c>
      <c r="AM17" s="78">
        <v>2</v>
      </c>
      <c r="AN17" s="77" t="s">
        <v>550</v>
      </c>
      <c r="AO17" s="78">
        <v>1</v>
      </c>
      <c r="AP17" s="77" t="s">
        <v>551</v>
      </c>
      <c r="AQ17" s="78">
        <v>1</v>
      </c>
      <c r="AR17" s="77" t="s">
        <v>552</v>
      </c>
      <c r="AS17" s="78">
        <f t="shared" si="3"/>
        <v>4</v>
      </c>
      <c r="AT17" s="78">
        <f t="shared" si="4"/>
        <v>2</v>
      </c>
      <c r="AU17" s="78">
        <f t="shared" si="5"/>
        <v>8</v>
      </c>
      <c r="AV17" s="77" t="s">
        <v>262</v>
      </c>
      <c r="AW17" s="77" t="s">
        <v>553</v>
      </c>
      <c r="AZ17" s="77" t="s">
        <v>554</v>
      </c>
      <c r="BA17" s="77" t="s">
        <v>555</v>
      </c>
    </row>
    <row r="18" spans="1:53" s="79" customFormat="1" ht="138.75" customHeight="1">
      <c r="A18" s="77" t="s">
        <v>534</v>
      </c>
      <c r="B18" s="77" t="s">
        <v>535</v>
      </c>
      <c r="C18" s="77" t="s">
        <v>536</v>
      </c>
      <c r="D18" s="77" t="s">
        <v>240</v>
      </c>
      <c r="E18" s="77" t="s">
        <v>240</v>
      </c>
      <c r="G18" s="77"/>
      <c r="H18" s="77"/>
      <c r="I18" s="77" t="s">
        <v>240</v>
      </c>
      <c r="J18" s="77" t="s">
        <v>1342</v>
      </c>
      <c r="K18" s="77" t="s">
        <v>556</v>
      </c>
      <c r="L18" s="77" t="s">
        <v>557</v>
      </c>
      <c r="M18" s="77" t="s">
        <v>558</v>
      </c>
      <c r="N18" s="77" t="s">
        <v>559</v>
      </c>
      <c r="O18" s="78">
        <v>1</v>
      </c>
      <c r="P18" s="77" t="s">
        <v>560</v>
      </c>
      <c r="Q18" s="78">
        <v>3</v>
      </c>
      <c r="R18" s="77" t="s">
        <v>561</v>
      </c>
      <c r="S18" s="78">
        <v>1</v>
      </c>
      <c r="T18" s="77" t="s">
        <v>562</v>
      </c>
      <c r="U18" s="78">
        <v>3</v>
      </c>
      <c r="V18" s="77" t="s">
        <v>563</v>
      </c>
      <c r="W18" s="78">
        <v>1</v>
      </c>
      <c r="X18" s="77" t="s">
        <v>564</v>
      </c>
      <c r="Y18" s="78">
        <f t="shared" si="0"/>
        <v>5</v>
      </c>
      <c r="Z18" s="78">
        <f t="shared" si="1"/>
        <v>4</v>
      </c>
      <c r="AA18" s="78">
        <f t="shared" si="2"/>
        <v>20</v>
      </c>
      <c r="AB18" s="77" t="s">
        <v>277</v>
      </c>
      <c r="AC18" s="77" t="s">
        <v>252</v>
      </c>
      <c r="AE18" s="77" t="s">
        <v>253</v>
      </c>
      <c r="AF18" s="77" t="s">
        <v>565</v>
      </c>
      <c r="AH18" s="77" t="s">
        <v>566</v>
      </c>
      <c r="AI18" s="78">
        <v>1</v>
      </c>
      <c r="AJ18" s="77" t="s">
        <v>567</v>
      </c>
      <c r="AK18" s="78">
        <v>1</v>
      </c>
      <c r="AL18" s="77" t="s">
        <v>567</v>
      </c>
      <c r="AM18" s="78">
        <v>1</v>
      </c>
      <c r="AN18" s="77" t="s">
        <v>567</v>
      </c>
      <c r="AO18" s="78">
        <v>2</v>
      </c>
      <c r="AP18" s="77" t="s">
        <v>568</v>
      </c>
      <c r="AQ18" s="78">
        <v>1</v>
      </c>
      <c r="AR18" s="77" t="s">
        <v>569</v>
      </c>
      <c r="AS18" s="78">
        <f t="shared" si="3"/>
        <v>3</v>
      </c>
      <c r="AT18" s="78">
        <f t="shared" si="4"/>
        <v>3</v>
      </c>
      <c r="AU18" s="78">
        <f t="shared" si="5"/>
        <v>9</v>
      </c>
      <c r="AV18" s="77" t="s">
        <v>262</v>
      </c>
      <c r="AW18" s="77" t="s">
        <v>570</v>
      </c>
      <c r="AZ18" s="77" t="s">
        <v>554</v>
      </c>
      <c r="BA18" s="77" t="s">
        <v>555</v>
      </c>
    </row>
    <row r="19" spans="1:53" s="79" customFormat="1" ht="194.25" customHeight="1">
      <c r="A19" s="77" t="s">
        <v>571</v>
      </c>
      <c r="B19" s="81" t="s">
        <v>572</v>
      </c>
      <c r="C19" s="77" t="s">
        <v>573</v>
      </c>
      <c r="D19" s="77" t="s">
        <v>240</v>
      </c>
      <c r="E19" s="77" t="s">
        <v>240</v>
      </c>
      <c r="F19" s="77" t="s">
        <v>240</v>
      </c>
      <c r="G19" s="77" t="s">
        <v>240</v>
      </c>
      <c r="H19" s="77" t="s">
        <v>240</v>
      </c>
      <c r="J19" s="77" t="s">
        <v>574</v>
      </c>
      <c r="K19" s="81" t="s">
        <v>575</v>
      </c>
      <c r="L19" s="77" t="s">
        <v>576</v>
      </c>
      <c r="M19" s="77" t="s">
        <v>577</v>
      </c>
      <c r="N19" s="77" t="s">
        <v>578</v>
      </c>
      <c r="O19" s="78">
        <v>3</v>
      </c>
      <c r="P19" s="77" t="s">
        <v>579</v>
      </c>
      <c r="Q19" s="78">
        <v>2</v>
      </c>
      <c r="R19" s="77" t="s">
        <v>580</v>
      </c>
      <c r="S19" s="78">
        <v>1</v>
      </c>
      <c r="T19" s="77" t="s">
        <v>581</v>
      </c>
      <c r="U19" s="78">
        <v>3</v>
      </c>
      <c r="V19" s="77" t="s">
        <v>582</v>
      </c>
      <c r="W19" s="78">
        <v>2</v>
      </c>
      <c r="X19" s="77" t="s">
        <v>583</v>
      </c>
      <c r="Y19" s="78">
        <f t="shared" si="0"/>
        <v>5</v>
      </c>
      <c r="Z19" s="78">
        <f t="shared" si="1"/>
        <v>6</v>
      </c>
      <c r="AA19" s="78">
        <f t="shared" si="2"/>
        <v>30</v>
      </c>
      <c r="AB19" s="77" t="s">
        <v>277</v>
      </c>
      <c r="AC19" s="77" t="s">
        <v>252</v>
      </c>
      <c r="AE19" s="77" t="s">
        <v>253</v>
      </c>
      <c r="AF19" s="77" t="s">
        <v>584</v>
      </c>
      <c r="AH19" s="77" t="s">
        <v>585</v>
      </c>
      <c r="AI19" s="78">
        <v>2</v>
      </c>
      <c r="AJ19" s="77" t="s">
        <v>586</v>
      </c>
      <c r="AK19" s="78">
        <v>1</v>
      </c>
      <c r="AL19" s="77" t="s">
        <v>587</v>
      </c>
      <c r="AM19" s="78">
        <v>1</v>
      </c>
      <c r="AN19" s="77" t="s">
        <v>588</v>
      </c>
      <c r="AO19" s="78">
        <v>2</v>
      </c>
      <c r="AP19" s="77" t="s">
        <v>589</v>
      </c>
      <c r="AQ19" s="78">
        <v>1</v>
      </c>
      <c r="AR19" s="77" t="s">
        <v>590</v>
      </c>
      <c r="AS19" s="78">
        <f t="shared" si="3"/>
        <v>3</v>
      </c>
      <c r="AT19" s="78">
        <f t="shared" si="4"/>
        <v>4</v>
      </c>
      <c r="AU19" s="78">
        <f t="shared" si="5"/>
        <v>12</v>
      </c>
      <c r="AV19" s="77" t="s">
        <v>262</v>
      </c>
      <c r="AW19" s="77" t="s">
        <v>591</v>
      </c>
      <c r="AZ19" s="77" t="s">
        <v>592</v>
      </c>
      <c r="BA19" s="77" t="s">
        <v>593</v>
      </c>
    </row>
    <row r="20" spans="1:53" s="41" customFormat="1" ht="13.9" customHeight="1">
      <c r="K20" s="42"/>
    </row>
    <row r="21" spans="1:53" s="41" customFormat="1" ht="13.9" customHeight="1">
      <c r="K21" s="42"/>
    </row>
    <row r="22" spans="1:53" s="41" customFormat="1" ht="13.9" customHeight="1">
      <c r="K22" s="42"/>
    </row>
  </sheetData>
  <mergeCells count="22">
    <mergeCell ref="BA1:BA2"/>
    <mergeCell ref="AB1:AB2"/>
    <mergeCell ref="AD1:AD2"/>
    <mergeCell ref="K1:K2"/>
    <mergeCell ref="M1:M2"/>
    <mergeCell ref="AH1:AH2"/>
    <mergeCell ref="AC1:AC2"/>
    <mergeCell ref="L1:L2"/>
    <mergeCell ref="N1:N2"/>
    <mergeCell ref="AE1:AE2"/>
    <mergeCell ref="AX1:AX2"/>
    <mergeCell ref="AZ1:AZ2"/>
    <mergeCell ref="AW1:AW2"/>
    <mergeCell ref="AF1:AF2"/>
    <mergeCell ref="AY1:AY2"/>
    <mergeCell ref="AI1:AU1"/>
    <mergeCell ref="A1:C1"/>
    <mergeCell ref="J1:J2"/>
    <mergeCell ref="AG1:AG2"/>
    <mergeCell ref="D1:I1"/>
    <mergeCell ref="AV1:AV2"/>
    <mergeCell ref="O1:AA1"/>
  </mergeCells>
  <phoneticPr fontId="31" type="noConversion"/>
  <conditionalFormatting sqref="AE1:AE2">
    <cfRule type="containsText" dxfId="0" priority="1" operator="containsText" text="降低风险">
      <formula>NOT(ISERROR(SEARCH("降低风险",AE1)))</formula>
    </cfRule>
  </conditionalFormatting>
  <dataValidations count="1">
    <dataValidation allowBlank="1" showInputMessage="1" showErrorMessage="1" errorTitle="测试类别错误" error="无效的测试类别" promptTitle="测试类别" sqref="C2" xr:uid="{00000000-0002-0000-0300-000000000000}"/>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workbookViewId="0">
      <selection activeCell="A3" sqref="A3:D3"/>
    </sheetView>
  </sheetViews>
  <sheetFormatPr defaultColWidth="9" defaultRowHeight="14"/>
  <cols>
    <col min="1" max="1" width="16.58203125" customWidth="1"/>
    <col min="2" max="2" width="31.58203125" customWidth="1"/>
    <col min="3" max="3" width="86" customWidth="1"/>
    <col min="4" max="4" width="86.4140625" customWidth="1"/>
  </cols>
  <sheetData>
    <row r="1" spans="1:4" ht="28.5" customHeight="1">
      <c r="A1" s="151" t="s">
        <v>97</v>
      </c>
      <c r="B1" s="151" t="s">
        <v>98</v>
      </c>
      <c r="C1" s="151" t="s">
        <v>99</v>
      </c>
      <c r="D1" s="151" t="s">
        <v>100</v>
      </c>
    </row>
    <row r="2" spans="1:4">
      <c r="A2" s="146"/>
      <c r="B2" s="146"/>
      <c r="C2" s="146"/>
      <c r="D2" s="146"/>
    </row>
    <row r="3" spans="1:4" ht="30" customHeight="1">
      <c r="A3" s="39" t="s">
        <v>594</v>
      </c>
      <c r="B3" s="40" t="s">
        <v>595</v>
      </c>
      <c r="C3" s="40" t="s">
        <v>596</v>
      </c>
      <c r="D3" s="40" t="s">
        <v>597</v>
      </c>
    </row>
    <row r="4" spans="1:4" ht="30" customHeight="1">
      <c r="A4" s="39" t="s">
        <v>598</v>
      </c>
      <c r="B4" s="40" t="s">
        <v>599</v>
      </c>
      <c r="C4" s="40" t="s">
        <v>600</v>
      </c>
      <c r="D4" s="40" t="s">
        <v>601</v>
      </c>
    </row>
    <row r="5" spans="1:4" ht="30" customHeight="1">
      <c r="A5" s="39" t="s">
        <v>602</v>
      </c>
      <c r="B5" s="40" t="s">
        <v>603</v>
      </c>
      <c r="C5" s="40" t="s">
        <v>604</v>
      </c>
      <c r="D5" s="40" t="s">
        <v>605</v>
      </c>
    </row>
    <row r="6" spans="1:4" ht="30" customHeight="1">
      <c r="A6" s="39" t="s">
        <v>606</v>
      </c>
      <c r="B6" s="40" t="s">
        <v>607</v>
      </c>
      <c r="C6" s="40" t="s">
        <v>608</v>
      </c>
      <c r="D6" s="40" t="s">
        <v>609</v>
      </c>
    </row>
    <row r="7" spans="1:4" ht="30" customHeight="1">
      <c r="A7" s="39" t="s">
        <v>610</v>
      </c>
      <c r="B7" s="40" t="s">
        <v>611</v>
      </c>
      <c r="C7" s="40" t="s">
        <v>612</v>
      </c>
      <c r="D7" s="40" t="s">
        <v>613</v>
      </c>
    </row>
    <row r="8" spans="1:4" ht="30" customHeight="1">
      <c r="A8" s="39" t="s">
        <v>614</v>
      </c>
      <c r="B8" s="40" t="s">
        <v>615</v>
      </c>
      <c r="C8" s="40" t="s">
        <v>616</v>
      </c>
      <c r="D8" s="40" t="s">
        <v>617</v>
      </c>
    </row>
    <row r="9" spans="1:4" ht="30" customHeight="1">
      <c r="A9" s="39" t="s">
        <v>618</v>
      </c>
      <c r="B9" s="40" t="s">
        <v>619</v>
      </c>
      <c r="C9" s="40" t="s">
        <v>620</v>
      </c>
      <c r="D9" s="40" t="s">
        <v>621</v>
      </c>
    </row>
    <row r="10" spans="1:4" ht="30" customHeight="1">
      <c r="A10" s="39" t="s">
        <v>622</v>
      </c>
      <c r="B10" s="40" t="s">
        <v>623</v>
      </c>
      <c r="C10" s="40" t="s">
        <v>624</v>
      </c>
      <c r="D10" s="40" t="s">
        <v>625</v>
      </c>
    </row>
    <row r="11" spans="1:4" ht="30" customHeight="1">
      <c r="A11" s="39" t="s">
        <v>626</v>
      </c>
      <c r="B11" s="40" t="s">
        <v>627</v>
      </c>
      <c r="C11" s="40" t="s">
        <v>628</v>
      </c>
      <c r="D11" s="40" t="s">
        <v>629</v>
      </c>
    </row>
    <row r="12" spans="1:4" ht="30" customHeight="1">
      <c r="A12" s="39" t="s">
        <v>630</v>
      </c>
      <c r="B12" s="40" t="s">
        <v>631</v>
      </c>
      <c r="C12" s="40" t="s">
        <v>632</v>
      </c>
      <c r="D12" s="40" t="s">
        <v>633</v>
      </c>
    </row>
    <row r="13" spans="1:4" ht="30" customHeight="1">
      <c r="A13" s="39" t="s">
        <v>634</v>
      </c>
      <c r="B13" s="40" t="s">
        <v>635</v>
      </c>
      <c r="C13" s="40" t="s">
        <v>636</v>
      </c>
      <c r="D13" s="40" t="s">
        <v>637</v>
      </c>
    </row>
    <row r="14" spans="1:4" ht="30" customHeight="1">
      <c r="A14" s="39" t="s">
        <v>638</v>
      </c>
      <c r="B14" s="40" t="s">
        <v>639</v>
      </c>
      <c r="C14" s="40" t="s">
        <v>640</v>
      </c>
      <c r="D14" s="40" t="s">
        <v>641</v>
      </c>
    </row>
    <row r="15" spans="1:4" ht="30" customHeight="1">
      <c r="A15" s="39" t="s">
        <v>642</v>
      </c>
      <c r="B15" s="40" t="s">
        <v>643</v>
      </c>
      <c r="C15" s="40" t="s">
        <v>644</v>
      </c>
      <c r="D15" s="40" t="s">
        <v>645</v>
      </c>
    </row>
  </sheetData>
  <mergeCells count="4">
    <mergeCell ref="A1:A2"/>
    <mergeCell ref="C1:C2"/>
    <mergeCell ref="B1:B2"/>
    <mergeCell ref="D1:D2"/>
  </mergeCells>
  <phoneticPr fontId="3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10"/>
  <sheetViews>
    <sheetView zoomScale="25" zoomScaleNormal="25" workbookViewId="0">
      <selection activeCell="N4" sqref="N4"/>
    </sheetView>
  </sheetViews>
  <sheetFormatPr defaultColWidth="9" defaultRowHeight="14"/>
  <cols>
    <col min="1" max="1" width="10.83203125" style="112" bestFit="1" customWidth="1"/>
    <col min="2" max="2" width="18.08203125" style="112" bestFit="1" customWidth="1"/>
    <col min="3" max="3" width="14.83203125" style="112" bestFit="1" customWidth="1"/>
    <col min="4" max="4" width="8.75" style="112" bestFit="1" customWidth="1"/>
    <col min="5" max="5" width="8.4140625" style="112" bestFit="1" customWidth="1"/>
    <col min="6" max="6" width="8.83203125" style="112" bestFit="1" customWidth="1"/>
    <col min="7" max="7" width="8.33203125" style="112" bestFit="1" customWidth="1"/>
    <col min="8" max="8" width="8.5" style="112" bestFit="1" customWidth="1"/>
    <col min="9" max="9" width="8.58203125" style="112" bestFit="1" customWidth="1"/>
    <col min="10" max="10" width="9.75" style="112" bestFit="1" customWidth="1"/>
    <col min="11" max="11" width="14.83203125" style="112" bestFit="1" customWidth="1"/>
    <col min="12" max="12" width="16.58203125" style="112" bestFit="1" customWidth="1"/>
    <col min="13" max="13" width="14.25" style="112" bestFit="1" customWidth="1"/>
    <col min="14" max="14" width="11.9140625" style="112" customWidth="1"/>
    <col min="15" max="15" width="8.1640625" style="112" bestFit="1" customWidth="1"/>
    <col min="16" max="16" width="8.83203125" style="112" bestFit="1" customWidth="1"/>
    <col min="17" max="17" width="8.75" style="112" bestFit="1" customWidth="1"/>
    <col min="18" max="18" width="8.83203125" style="112" bestFit="1" customWidth="1"/>
    <col min="19" max="19" width="8.9140625" style="112" bestFit="1" customWidth="1"/>
    <col min="20" max="20" width="8.83203125" style="112" bestFit="1" customWidth="1"/>
    <col min="21" max="21" width="8.1640625" style="112" bestFit="1" customWidth="1"/>
    <col min="22" max="22" width="8.83203125" style="112" bestFit="1" customWidth="1"/>
    <col min="23" max="23" width="8.6640625" style="112" bestFit="1" customWidth="1"/>
    <col min="24" max="24" width="8.83203125" style="112" bestFit="1" customWidth="1"/>
    <col min="25" max="26" width="8.6640625" style="112" bestFit="1" customWidth="1"/>
    <col min="27" max="27" width="7.58203125" style="112" bestFit="1" customWidth="1"/>
    <col min="28" max="28" width="11.4140625" style="112" bestFit="1" customWidth="1"/>
    <col min="29" max="30" width="14.25" style="112" bestFit="1" customWidth="1"/>
    <col min="31" max="31" width="13.83203125" style="112" bestFit="1" customWidth="1"/>
    <col min="32" max="32" width="11.1640625" style="112" bestFit="1" customWidth="1"/>
    <col min="33" max="33" width="17.25" style="112" bestFit="1" customWidth="1"/>
    <col min="34" max="34" width="14.83203125" style="112" bestFit="1" customWidth="1"/>
    <col min="35" max="35" width="8.1640625" style="112" bestFit="1" customWidth="1"/>
    <col min="36" max="36" width="8.83203125" style="112" bestFit="1" customWidth="1"/>
    <col min="37" max="37" width="8.75" style="112" bestFit="1" customWidth="1"/>
    <col min="38" max="38" width="8.83203125" style="112" bestFit="1" customWidth="1"/>
    <col min="39" max="39" width="8.9140625" style="112" bestFit="1" customWidth="1"/>
    <col min="40" max="40" width="8.83203125" style="112" bestFit="1" customWidth="1"/>
    <col min="41" max="41" width="8.1640625" style="112" bestFit="1" customWidth="1"/>
    <col min="42" max="42" width="8.83203125" style="112" bestFit="1" customWidth="1"/>
    <col min="43" max="43" width="8.6640625" style="112" bestFit="1" customWidth="1"/>
    <col min="44" max="44" width="8.83203125" style="112" bestFit="1" customWidth="1"/>
    <col min="45" max="46" width="8.6640625" style="112" bestFit="1" customWidth="1"/>
    <col min="47" max="47" width="7.58203125" style="112" bestFit="1" customWidth="1"/>
    <col min="48" max="48" width="16.5" style="112" bestFit="1" customWidth="1"/>
    <col min="49" max="49" width="21" style="112" bestFit="1" customWidth="1"/>
    <col min="50" max="50" width="18.75" style="112" bestFit="1" customWidth="1"/>
    <col min="51" max="51" width="13.5" style="112" bestFit="1" customWidth="1"/>
    <col min="52" max="52" width="29.6640625" style="112" customWidth="1"/>
    <col min="53" max="53" width="59.75" style="112" customWidth="1"/>
  </cols>
  <sheetData>
    <row r="1" spans="1:53" ht="63" customHeight="1">
      <c r="A1" s="117" t="s">
        <v>197</v>
      </c>
      <c r="B1" s="118"/>
      <c r="C1" s="118"/>
      <c r="D1" s="119" t="s">
        <v>198</v>
      </c>
      <c r="E1" s="118"/>
      <c r="F1" s="118"/>
      <c r="G1" s="118"/>
      <c r="H1" s="118"/>
      <c r="I1" s="121"/>
      <c r="J1" s="119" t="s">
        <v>199</v>
      </c>
      <c r="K1" s="119" t="s">
        <v>200</v>
      </c>
      <c r="L1" s="119" t="s">
        <v>201</v>
      </c>
      <c r="M1" s="119" t="s">
        <v>202</v>
      </c>
      <c r="N1" s="119" t="s">
        <v>203</v>
      </c>
      <c r="O1" s="122" t="s">
        <v>204</v>
      </c>
      <c r="P1" s="118"/>
      <c r="Q1" s="118"/>
      <c r="R1" s="118"/>
      <c r="S1" s="118"/>
      <c r="T1" s="118"/>
      <c r="U1" s="118"/>
      <c r="V1" s="118"/>
      <c r="W1" s="118"/>
      <c r="X1" s="118"/>
      <c r="Y1" s="118"/>
      <c r="Z1" s="118"/>
      <c r="AA1" s="121"/>
      <c r="AB1" s="119" t="s">
        <v>205</v>
      </c>
      <c r="AC1" s="119" t="s">
        <v>206</v>
      </c>
      <c r="AD1" s="119" t="s">
        <v>207</v>
      </c>
      <c r="AE1" s="119" t="s">
        <v>208</v>
      </c>
      <c r="AF1" s="119" t="s">
        <v>209</v>
      </c>
      <c r="AG1" s="119" t="s">
        <v>210</v>
      </c>
      <c r="AH1" s="119" t="s">
        <v>211</v>
      </c>
      <c r="AI1" s="122" t="s">
        <v>212</v>
      </c>
      <c r="AJ1" s="118"/>
      <c r="AK1" s="118"/>
      <c r="AL1" s="118"/>
      <c r="AM1" s="118"/>
      <c r="AN1" s="118"/>
      <c r="AO1" s="118"/>
      <c r="AP1" s="118"/>
      <c r="AQ1" s="118"/>
      <c r="AR1" s="118"/>
      <c r="AS1" s="118"/>
      <c r="AT1" s="118"/>
      <c r="AU1" s="121"/>
      <c r="AV1" s="119" t="s">
        <v>213</v>
      </c>
      <c r="AW1" s="119" t="s">
        <v>214</v>
      </c>
      <c r="AX1" s="119" t="s">
        <v>215</v>
      </c>
      <c r="AY1" s="119" t="s">
        <v>216</v>
      </c>
      <c r="AZ1" s="119" t="s">
        <v>217</v>
      </c>
      <c r="BA1" s="119" t="s">
        <v>218</v>
      </c>
    </row>
    <row r="2" spans="1:53" ht="75" customHeight="1">
      <c r="A2" s="110" t="s">
        <v>219</v>
      </c>
      <c r="B2" s="111" t="s">
        <v>220</v>
      </c>
      <c r="C2" s="111" t="s">
        <v>221</v>
      </c>
      <c r="D2" s="111" t="s">
        <v>222</v>
      </c>
      <c r="E2" s="111" t="s">
        <v>223</v>
      </c>
      <c r="F2" s="111" t="s">
        <v>224</v>
      </c>
      <c r="G2" s="111" t="s">
        <v>225</v>
      </c>
      <c r="H2" s="111" t="s">
        <v>226</v>
      </c>
      <c r="I2" s="111" t="s">
        <v>227</v>
      </c>
      <c r="J2" s="120"/>
      <c r="K2" s="120"/>
      <c r="L2" s="120"/>
      <c r="M2" s="120"/>
      <c r="N2" s="120"/>
      <c r="O2" s="111" t="s">
        <v>228</v>
      </c>
      <c r="P2" s="111" t="s">
        <v>229</v>
      </c>
      <c r="Q2" s="111" t="s">
        <v>230</v>
      </c>
      <c r="R2" s="111" t="s">
        <v>229</v>
      </c>
      <c r="S2" s="111" t="s">
        <v>231</v>
      </c>
      <c r="T2" s="111" t="s">
        <v>229</v>
      </c>
      <c r="U2" s="111" t="s">
        <v>232</v>
      </c>
      <c r="V2" s="111" t="s">
        <v>229</v>
      </c>
      <c r="W2" s="111" t="s">
        <v>233</v>
      </c>
      <c r="X2" s="111" t="s">
        <v>229</v>
      </c>
      <c r="Y2" s="111" t="s">
        <v>234</v>
      </c>
      <c r="Z2" s="111" t="s">
        <v>235</v>
      </c>
      <c r="AA2" s="111" t="s">
        <v>236</v>
      </c>
      <c r="AB2" s="120"/>
      <c r="AC2" s="120"/>
      <c r="AD2" s="120"/>
      <c r="AE2" s="120"/>
      <c r="AF2" s="120"/>
      <c r="AG2" s="120"/>
      <c r="AH2" s="120"/>
      <c r="AI2" s="111" t="s">
        <v>228</v>
      </c>
      <c r="AJ2" s="111" t="s">
        <v>229</v>
      </c>
      <c r="AK2" s="111" t="s">
        <v>230</v>
      </c>
      <c r="AL2" s="111" t="s">
        <v>229</v>
      </c>
      <c r="AM2" s="111" t="s">
        <v>231</v>
      </c>
      <c r="AN2" s="111" t="s">
        <v>229</v>
      </c>
      <c r="AO2" s="111" t="s">
        <v>232</v>
      </c>
      <c r="AP2" s="111" t="s">
        <v>229</v>
      </c>
      <c r="AQ2" s="111" t="s">
        <v>233</v>
      </c>
      <c r="AR2" s="111" t="s">
        <v>229</v>
      </c>
      <c r="AS2" s="111" t="s">
        <v>234</v>
      </c>
      <c r="AT2" s="111" t="s">
        <v>235</v>
      </c>
      <c r="AU2" s="111" t="s">
        <v>236</v>
      </c>
      <c r="AV2" s="120"/>
      <c r="AW2" s="120"/>
      <c r="AX2" s="120"/>
      <c r="AY2" s="120"/>
      <c r="AZ2" s="120"/>
      <c r="BA2" s="120"/>
    </row>
    <row r="3" spans="1:53" s="84" customFormat="1" ht="182">
      <c r="A3" s="108" t="s">
        <v>237</v>
      </c>
      <c r="B3" s="109" t="s">
        <v>646</v>
      </c>
      <c r="C3" s="109" t="s">
        <v>647</v>
      </c>
      <c r="D3" s="109"/>
      <c r="E3" s="109" t="s">
        <v>240</v>
      </c>
      <c r="F3" s="109" t="s">
        <v>240</v>
      </c>
      <c r="G3" s="109" t="s">
        <v>240</v>
      </c>
      <c r="H3" s="109" t="s">
        <v>240</v>
      </c>
      <c r="I3" s="109"/>
      <c r="J3" s="109" t="s">
        <v>1372</v>
      </c>
      <c r="K3" s="109" t="s">
        <v>648</v>
      </c>
      <c r="L3" s="109" t="s">
        <v>649</v>
      </c>
      <c r="M3" s="109" t="s">
        <v>650</v>
      </c>
      <c r="N3" s="109" t="s">
        <v>245</v>
      </c>
      <c r="O3" s="109">
        <v>3</v>
      </c>
      <c r="P3" s="109" t="s">
        <v>651</v>
      </c>
      <c r="Q3" s="109">
        <v>3</v>
      </c>
      <c r="R3" s="109" t="s">
        <v>652</v>
      </c>
      <c r="S3" s="109">
        <v>2</v>
      </c>
      <c r="T3" s="109" t="s">
        <v>653</v>
      </c>
      <c r="U3" s="109">
        <v>2</v>
      </c>
      <c r="V3" s="109" t="s">
        <v>654</v>
      </c>
      <c r="W3" s="109">
        <v>2</v>
      </c>
      <c r="X3" s="109" t="s">
        <v>655</v>
      </c>
      <c r="Y3" s="109">
        <v>7</v>
      </c>
      <c r="Z3" s="109">
        <v>5</v>
      </c>
      <c r="AA3" s="109">
        <v>35</v>
      </c>
      <c r="AB3" s="109" t="s">
        <v>251</v>
      </c>
      <c r="AC3" s="109" t="s">
        <v>252</v>
      </c>
      <c r="AD3" s="109"/>
      <c r="AE3" s="113" t="s">
        <v>253</v>
      </c>
      <c r="AF3" s="109" t="s">
        <v>656</v>
      </c>
      <c r="AG3" s="109" t="s">
        <v>657</v>
      </c>
      <c r="AH3" s="109" t="s">
        <v>658</v>
      </c>
      <c r="AI3" s="109">
        <v>2</v>
      </c>
      <c r="AJ3" s="109" t="s">
        <v>659</v>
      </c>
      <c r="AK3" s="109">
        <v>1</v>
      </c>
      <c r="AL3" s="109" t="s">
        <v>660</v>
      </c>
      <c r="AM3" s="109">
        <v>1</v>
      </c>
      <c r="AN3" s="109" t="s">
        <v>661</v>
      </c>
      <c r="AO3" s="109">
        <v>1</v>
      </c>
      <c r="AP3" s="109" t="s">
        <v>662</v>
      </c>
      <c r="AQ3" s="109">
        <v>2</v>
      </c>
      <c r="AR3" s="109" t="s">
        <v>663</v>
      </c>
      <c r="AS3" s="109">
        <v>4</v>
      </c>
      <c r="AT3" s="109">
        <v>3</v>
      </c>
      <c r="AU3" s="109">
        <v>12</v>
      </c>
      <c r="AV3" s="109" t="s">
        <v>262</v>
      </c>
      <c r="AW3" s="109" t="s">
        <v>664</v>
      </c>
      <c r="AX3" s="114"/>
      <c r="AY3" s="114"/>
      <c r="AZ3" s="115" t="s">
        <v>264</v>
      </c>
      <c r="BA3" s="115" t="s">
        <v>265</v>
      </c>
    </row>
    <row r="4" spans="1:53" s="84" customFormat="1" ht="280">
      <c r="A4" s="108" t="s">
        <v>665</v>
      </c>
      <c r="B4" s="109" t="s">
        <v>666</v>
      </c>
      <c r="C4" s="109" t="s">
        <v>667</v>
      </c>
      <c r="D4" s="109"/>
      <c r="E4" s="109" t="s">
        <v>240</v>
      </c>
      <c r="F4" s="109"/>
      <c r="G4" s="109" t="s">
        <v>240</v>
      </c>
      <c r="H4" s="109" t="s">
        <v>240</v>
      </c>
      <c r="I4" s="109" t="s">
        <v>240</v>
      </c>
      <c r="J4" s="109" t="s">
        <v>1169</v>
      </c>
      <c r="K4" s="109" t="s">
        <v>668</v>
      </c>
      <c r="L4" s="109" t="s">
        <v>669</v>
      </c>
      <c r="M4" s="109" t="s">
        <v>670</v>
      </c>
      <c r="N4" s="109" t="s">
        <v>245</v>
      </c>
      <c r="O4" s="109">
        <v>3</v>
      </c>
      <c r="P4" s="109" t="s">
        <v>671</v>
      </c>
      <c r="Q4" s="109">
        <v>3</v>
      </c>
      <c r="R4" s="109" t="s">
        <v>672</v>
      </c>
      <c r="S4" s="109">
        <v>2</v>
      </c>
      <c r="T4" s="109" t="s">
        <v>673</v>
      </c>
      <c r="U4" s="109">
        <v>2</v>
      </c>
      <c r="V4" s="109" t="s">
        <v>674</v>
      </c>
      <c r="W4" s="109">
        <v>2</v>
      </c>
      <c r="X4" s="109" t="s">
        <v>675</v>
      </c>
      <c r="Y4" s="109">
        <v>7</v>
      </c>
      <c r="Z4" s="109">
        <v>5</v>
      </c>
      <c r="AA4" s="109">
        <v>35</v>
      </c>
      <c r="AB4" s="109" t="s">
        <v>251</v>
      </c>
      <c r="AC4" s="109" t="s">
        <v>252</v>
      </c>
      <c r="AD4" s="109"/>
      <c r="AE4" s="113" t="s">
        <v>253</v>
      </c>
      <c r="AF4" s="109" t="s">
        <v>676</v>
      </c>
      <c r="AG4" s="109" t="s">
        <v>677</v>
      </c>
      <c r="AH4" s="109" t="s">
        <v>678</v>
      </c>
      <c r="AI4" s="109">
        <v>2</v>
      </c>
      <c r="AJ4" s="109" t="s">
        <v>679</v>
      </c>
      <c r="AK4" s="109">
        <v>1</v>
      </c>
      <c r="AL4" s="109" t="s">
        <v>680</v>
      </c>
      <c r="AM4" s="109">
        <v>1</v>
      </c>
      <c r="AN4" s="109" t="s">
        <v>681</v>
      </c>
      <c r="AO4" s="109">
        <v>1</v>
      </c>
      <c r="AP4" s="109" t="s">
        <v>682</v>
      </c>
      <c r="AQ4" s="109">
        <v>2</v>
      </c>
      <c r="AR4" s="109" t="s">
        <v>683</v>
      </c>
      <c r="AS4" s="109">
        <v>4</v>
      </c>
      <c r="AT4" s="109">
        <v>3</v>
      </c>
      <c r="AU4" s="109">
        <v>12</v>
      </c>
      <c r="AV4" s="109" t="s">
        <v>262</v>
      </c>
      <c r="AW4" s="109" t="s">
        <v>684</v>
      </c>
      <c r="AX4" s="114"/>
      <c r="AY4" s="114"/>
      <c r="AZ4" s="115" t="s">
        <v>1373</v>
      </c>
      <c r="BA4" s="115" t="s">
        <v>1374</v>
      </c>
    </row>
    <row r="5" spans="1:53" s="84" customFormat="1" ht="280">
      <c r="A5" s="108" t="s">
        <v>71</v>
      </c>
      <c r="B5" s="109" t="s">
        <v>685</v>
      </c>
      <c r="C5" s="109" t="s">
        <v>686</v>
      </c>
      <c r="D5" s="109" t="s">
        <v>240</v>
      </c>
      <c r="E5" s="109" t="s">
        <v>240</v>
      </c>
      <c r="F5" s="109"/>
      <c r="G5" s="109" t="s">
        <v>240</v>
      </c>
      <c r="H5" s="109" t="s">
        <v>240</v>
      </c>
      <c r="I5" s="109" t="s">
        <v>240</v>
      </c>
      <c r="J5" s="109" t="s">
        <v>1170</v>
      </c>
      <c r="K5" s="109" t="s">
        <v>687</v>
      </c>
      <c r="L5" s="109" t="s">
        <v>688</v>
      </c>
      <c r="M5" s="109" t="s">
        <v>689</v>
      </c>
      <c r="N5" s="109" t="s">
        <v>245</v>
      </c>
      <c r="O5" s="109">
        <v>3</v>
      </c>
      <c r="P5" s="109" t="s">
        <v>690</v>
      </c>
      <c r="Q5" s="109">
        <v>2</v>
      </c>
      <c r="R5" s="109" t="s">
        <v>691</v>
      </c>
      <c r="S5" s="109">
        <v>2</v>
      </c>
      <c r="T5" s="109" t="s">
        <v>692</v>
      </c>
      <c r="U5" s="109">
        <v>2</v>
      </c>
      <c r="V5" s="109" t="s">
        <v>693</v>
      </c>
      <c r="W5" s="109">
        <v>2</v>
      </c>
      <c r="X5" s="109" t="s">
        <v>694</v>
      </c>
      <c r="Y5" s="109">
        <v>6</v>
      </c>
      <c r="Z5" s="109">
        <v>5</v>
      </c>
      <c r="AA5" s="109">
        <v>30</v>
      </c>
      <c r="AB5" s="109" t="s">
        <v>251</v>
      </c>
      <c r="AC5" s="109" t="s">
        <v>252</v>
      </c>
      <c r="AD5" s="109"/>
      <c r="AE5" s="113" t="s">
        <v>253</v>
      </c>
      <c r="AF5" s="109" t="s">
        <v>1171</v>
      </c>
      <c r="AG5" s="109" t="s">
        <v>695</v>
      </c>
      <c r="AH5" s="109" t="s">
        <v>696</v>
      </c>
      <c r="AI5" s="109">
        <v>1</v>
      </c>
      <c r="AJ5" s="109" t="s">
        <v>697</v>
      </c>
      <c r="AK5" s="109">
        <v>1</v>
      </c>
      <c r="AL5" s="109" t="s">
        <v>698</v>
      </c>
      <c r="AM5" s="109">
        <v>1</v>
      </c>
      <c r="AN5" s="109" t="s">
        <v>699</v>
      </c>
      <c r="AO5" s="109">
        <v>1</v>
      </c>
      <c r="AP5" s="109" t="s">
        <v>700</v>
      </c>
      <c r="AQ5" s="109">
        <v>1</v>
      </c>
      <c r="AR5" s="109" t="s">
        <v>701</v>
      </c>
      <c r="AS5" s="109">
        <v>3</v>
      </c>
      <c r="AT5" s="109">
        <v>3</v>
      </c>
      <c r="AU5" s="109">
        <v>9</v>
      </c>
      <c r="AV5" s="109" t="s">
        <v>262</v>
      </c>
      <c r="AW5" s="109" t="s">
        <v>702</v>
      </c>
      <c r="AX5" s="114"/>
      <c r="AY5" s="114"/>
      <c r="AZ5" s="115" t="s">
        <v>1375</v>
      </c>
      <c r="BA5" s="115" t="s">
        <v>1376</v>
      </c>
    </row>
    <row r="6" spans="1:53" s="84" customFormat="1" ht="154">
      <c r="A6" s="108" t="s">
        <v>703</v>
      </c>
      <c r="B6" s="109" t="s">
        <v>704</v>
      </c>
      <c r="C6" s="109" t="s">
        <v>705</v>
      </c>
      <c r="D6" s="109" t="s">
        <v>240</v>
      </c>
      <c r="E6" s="109" t="s">
        <v>240</v>
      </c>
      <c r="F6" s="109"/>
      <c r="G6" s="109"/>
      <c r="H6" s="109" t="s">
        <v>240</v>
      </c>
      <c r="I6" s="109" t="s">
        <v>240</v>
      </c>
      <c r="J6" s="109" t="s">
        <v>1377</v>
      </c>
      <c r="K6" s="109" t="s">
        <v>706</v>
      </c>
      <c r="L6" s="109" t="s">
        <v>707</v>
      </c>
      <c r="M6" s="109" t="s">
        <v>708</v>
      </c>
      <c r="N6" s="109" t="s">
        <v>709</v>
      </c>
      <c r="O6" s="109">
        <v>2</v>
      </c>
      <c r="P6" s="109" t="s">
        <v>710</v>
      </c>
      <c r="Q6" s="109">
        <v>2</v>
      </c>
      <c r="R6" s="109" t="s">
        <v>711</v>
      </c>
      <c r="S6" s="109">
        <v>2</v>
      </c>
      <c r="T6" s="109" t="s">
        <v>712</v>
      </c>
      <c r="U6" s="109">
        <v>2</v>
      </c>
      <c r="V6" s="109" t="s">
        <v>713</v>
      </c>
      <c r="W6" s="109">
        <v>2</v>
      </c>
      <c r="X6" s="109" t="s">
        <v>714</v>
      </c>
      <c r="Y6" s="109">
        <v>6</v>
      </c>
      <c r="Z6" s="109">
        <v>4</v>
      </c>
      <c r="AA6" s="109">
        <v>24</v>
      </c>
      <c r="AB6" s="109" t="s">
        <v>277</v>
      </c>
      <c r="AC6" s="109" t="s">
        <v>252</v>
      </c>
      <c r="AD6" s="109"/>
      <c r="AE6" s="113" t="s">
        <v>253</v>
      </c>
      <c r="AF6" s="109" t="s">
        <v>1172</v>
      </c>
      <c r="AG6" s="109" t="s">
        <v>715</v>
      </c>
      <c r="AH6" s="109" t="s">
        <v>716</v>
      </c>
      <c r="AI6" s="109">
        <v>1</v>
      </c>
      <c r="AJ6" s="109" t="s">
        <v>717</v>
      </c>
      <c r="AK6" s="109">
        <v>1</v>
      </c>
      <c r="AL6" s="109" t="s">
        <v>718</v>
      </c>
      <c r="AM6" s="109">
        <v>1</v>
      </c>
      <c r="AN6" s="109" t="s">
        <v>719</v>
      </c>
      <c r="AO6" s="109">
        <v>1</v>
      </c>
      <c r="AP6" s="109" t="s">
        <v>720</v>
      </c>
      <c r="AQ6" s="109">
        <v>1</v>
      </c>
      <c r="AR6" s="109" t="s">
        <v>721</v>
      </c>
      <c r="AS6" s="109">
        <v>3</v>
      </c>
      <c r="AT6" s="109">
        <v>3</v>
      </c>
      <c r="AU6" s="109">
        <v>9</v>
      </c>
      <c r="AV6" s="109" t="s">
        <v>262</v>
      </c>
      <c r="AW6" s="109" t="s">
        <v>722</v>
      </c>
      <c r="AX6" s="114"/>
      <c r="AY6" s="114"/>
      <c r="AZ6" s="115" t="s">
        <v>1378</v>
      </c>
      <c r="BA6" s="115" t="s">
        <v>1379</v>
      </c>
    </row>
    <row r="7" spans="1:53" s="84" customFormat="1" ht="266">
      <c r="A7" s="108" t="s">
        <v>723</v>
      </c>
      <c r="B7" s="109" t="s">
        <v>724</v>
      </c>
      <c r="C7" s="109" t="s">
        <v>725</v>
      </c>
      <c r="D7" s="109" t="s">
        <v>240</v>
      </c>
      <c r="E7" s="109" t="s">
        <v>240</v>
      </c>
      <c r="F7" s="109" t="s">
        <v>240</v>
      </c>
      <c r="G7" s="109" t="s">
        <v>240</v>
      </c>
      <c r="H7" s="109" t="s">
        <v>240</v>
      </c>
      <c r="I7" s="109" t="s">
        <v>240</v>
      </c>
      <c r="J7" s="109" t="s">
        <v>1173</v>
      </c>
      <c r="K7" s="109" t="s">
        <v>726</v>
      </c>
      <c r="L7" s="109" t="s">
        <v>727</v>
      </c>
      <c r="M7" s="109" t="s">
        <v>728</v>
      </c>
      <c r="N7" s="109" t="s">
        <v>245</v>
      </c>
      <c r="O7" s="109">
        <v>2</v>
      </c>
      <c r="P7" s="109" t="s">
        <v>729</v>
      </c>
      <c r="Q7" s="109">
        <v>2</v>
      </c>
      <c r="R7" s="109" t="s">
        <v>730</v>
      </c>
      <c r="S7" s="109">
        <v>2</v>
      </c>
      <c r="T7" s="109" t="s">
        <v>731</v>
      </c>
      <c r="U7" s="109">
        <v>2</v>
      </c>
      <c r="V7" s="109" t="s">
        <v>732</v>
      </c>
      <c r="W7" s="109">
        <v>2</v>
      </c>
      <c r="X7" s="109" t="s">
        <v>733</v>
      </c>
      <c r="Y7" s="109">
        <v>6</v>
      </c>
      <c r="Z7" s="109">
        <v>4</v>
      </c>
      <c r="AA7" s="109">
        <v>24</v>
      </c>
      <c r="AB7" s="109" t="s">
        <v>277</v>
      </c>
      <c r="AC7" s="109" t="s">
        <v>252</v>
      </c>
      <c r="AD7" s="109"/>
      <c r="AE7" s="113" t="s">
        <v>253</v>
      </c>
      <c r="AF7" s="109" t="s">
        <v>1174</v>
      </c>
      <c r="AG7" s="109" t="s">
        <v>734</v>
      </c>
      <c r="AH7" s="109" t="s">
        <v>735</v>
      </c>
      <c r="AI7" s="109">
        <v>1</v>
      </c>
      <c r="AJ7" s="109" t="s">
        <v>736</v>
      </c>
      <c r="AK7" s="109">
        <v>1</v>
      </c>
      <c r="AL7" s="109" t="s">
        <v>737</v>
      </c>
      <c r="AM7" s="109">
        <v>1</v>
      </c>
      <c r="AN7" s="109" t="s">
        <v>738</v>
      </c>
      <c r="AO7" s="109">
        <v>1</v>
      </c>
      <c r="AP7" s="109" t="s">
        <v>739</v>
      </c>
      <c r="AQ7" s="109">
        <v>1</v>
      </c>
      <c r="AR7" s="109" t="s">
        <v>740</v>
      </c>
      <c r="AS7" s="109">
        <v>3</v>
      </c>
      <c r="AT7" s="109">
        <v>3</v>
      </c>
      <c r="AU7" s="109">
        <v>9</v>
      </c>
      <c r="AV7" s="109" t="s">
        <v>262</v>
      </c>
      <c r="AW7" s="109" t="s">
        <v>741</v>
      </c>
      <c r="AX7" s="114"/>
      <c r="AY7" s="114"/>
      <c r="AZ7" s="115" t="s">
        <v>1380</v>
      </c>
      <c r="BA7" s="115" t="s">
        <v>1381</v>
      </c>
    </row>
    <row r="8" spans="1:53" s="84" customFormat="1" ht="140">
      <c r="A8" s="108" t="s">
        <v>86</v>
      </c>
      <c r="B8" s="109" t="s">
        <v>742</v>
      </c>
      <c r="C8" s="109" t="s">
        <v>743</v>
      </c>
      <c r="D8" s="109" t="s">
        <v>240</v>
      </c>
      <c r="E8" s="109" t="s">
        <v>240</v>
      </c>
      <c r="F8" s="109"/>
      <c r="G8" s="109"/>
      <c r="H8" s="109" t="s">
        <v>240</v>
      </c>
      <c r="I8" s="109" t="s">
        <v>240</v>
      </c>
      <c r="J8" s="109" t="s">
        <v>1175</v>
      </c>
      <c r="K8" s="109" t="s">
        <v>744</v>
      </c>
      <c r="L8" s="109" t="s">
        <v>745</v>
      </c>
      <c r="M8" s="109" t="s">
        <v>746</v>
      </c>
      <c r="N8" s="109" t="s">
        <v>332</v>
      </c>
      <c r="O8" s="109">
        <v>2</v>
      </c>
      <c r="P8" s="109" t="s">
        <v>747</v>
      </c>
      <c r="Q8" s="109">
        <v>2</v>
      </c>
      <c r="R8" s="109" t="s">
        <v>748</v>
      </c>
      <c r="S8" s="109">
        <v>2</v>
      </c>
      <c r="T8" s="109" t="s">
        <v>749</v>
      </c>
      <c r="U8" s="109">
        <v>1</v>
      </c>
      <c r="V8" s="109" t="s">
        <v>750</v>
      </c>
      <c r="W8" s="109">
        <v>2</v>
      </c>
      <c r="X8" s="109" t="s">
        <v>751</v>
      </c>
      <c r="Y8" s="109">
        <v>5</v>
      </c>
      <c r="Z8" s="109">
        <v>4</v>
      </c>
      <c r="AA8" s="109">
        <v>20</v>
      </c>
      <c r="AB8" s="109" t="s">
        <v>277</v>
      </c>
      <c r="AC8" s="109" t="s">
        <v>252</v>
      </c>
      <c r="AD8" s="109"/>
      <c r="AE8" s="113" t="s">
        <v>253</v>
      </c>
      <c r="AF8" s="109" t="s">
        <v>1176</v>
      </c>
      <c r="AG8" s="109" t="s">
        <v>752</v>
      </c>
      <c r="AH8" s="109" t="s">
        <v>753</v>
      </c>
      <c r="AI8" s="109">
        <v>1</v>
      </c>
      <c r="AJ8" s="109" t="s">
        <v>754</v>
      </c>
      <c r="AK8" s="109">
        <v>1</v>
      </c>
      <c r="AL8" s="109" t="s">
        <v>755</v>
      </c>
      <c r="AM8" s="109">
        <v>1</v>
      </c>
      <c r="AN8" s="109" t="s">
        <v>756</v>
      </c>
      <c r="AO8" s="109">
        <v>1</v>
      </c>
      <c r="AP8" s="109" t="s">
        <v>757</v>
      </c>
      <c r="AQ8" s="109">
        <v>1</v>
      </c>
      <c r="AR8" s="109" t="s">
        <v>758</v>
      </c>
      <c r="AS8" s="109">
        <v>3</v>
      </c>
      <c r="AT8" s="109">
        <v>3</v>
      </c>
      <c r="AU8" s="109">
        <v>9</v>
      </c>
      <c r="AV8" s="109" t="s">
        <v>262</v>
      </c>
      <c r="AW8" s="109" t="s">
        <v>759</v>
      </c>
      <c r="AX8" s="114"/>
      <c r="AY8" s="114"/>
      <c r="AZ8" s="115" t="s">
        <v>1177</v>
      </c>
      <c r="BA8" s="115" t="s">
        <v>1178</v>
      </c>
    </row>
    <row r="9" spans="1:53" s="84" customFormat="1" ht="168">
      <c r="A9" s="108" t="s">
        <v>760</v>
      </c>
      <c r="B9" s="109" t="s">
        <v>761</v>
      </c>
      <c r="C9" s="109" t="s">
        <v>762</v>
      </c>
      <c r="D9" s="109"/>
      <c r="E9" s="109" t="s">
        <v>240</v>
      </c>
      <c r="F9" s="109"/>
      <c r="G9" s="109" t="s">
        <v>240</v>
      </c>
      <c r="H9" s="109" t="s">
        <v>240</v>
      </c>
      <c r="I9" s="109" t="s">
        <v>240</v>
      </c>
      <c r="J9" s="109" t="s">
        <v>838</v>
      </c>
      <c r="K9" s="109" t="s">
        <v>763</v>
      </c>
      <c r="L9" s="109" t="s">
        <v>764</v>
      </c>
      <c r="M9" s="109" t="s">
        <v>765</v>
      </c>
      <c r="N9" s="109" t="s">
        <v>355</v>
      </c>
      <c r="O9" s="109">
        <v>3</v>
      </c>
      <c r="P9" s="109" t="s">
        <v>766</v>
      </c>
      <c r="Q9" s="109">
        <v>2</v>
      </c>
      <c r="R9" s="109" t="s">
        <v>767</v>
      </c>
      <c r="S9" s="109">
        <v>3</v>
      </c>
      <c r="T9" s="109" t="s">
        <v>768</v>
      </c>
      <c r="U9" s="109">
        <v>2</v>
      </c>
      <c r="V9" s="109" t="s">
        <v>769</v>
      </c>
      <c r="W9" s="109">
        <v>2</v>
      </c>
      <c r="X9" s="109" t="s">
        <v>770</v>
      </c>
      <c r="Y9" s="109">
        <v>7</v>
      </c>
      <c r="Z9" s="109">
        <v>5</v>
      </c>
      <c r="AA9" s="109">
        <v>35</v>
      </c>
      <c r="AB9" s="109" t="s">
        <v>251</v>
      </c>
      <c r="AC9" s="109" t="s">
        <v>252</v>
      </c>
      <c r="AD9" s="109"/>
      <c r="AE9" s="113" t="s">
        <v>253</v>
      </c>
      <c r="AF9" s="109" t="s">
        <v>1179</v>
      </c>
      <c r="AG9" s="109" t="s">
        <v>771</v>
      </c>
      <c r="AH9" s="109" t="s">
        <v>772</v>
      </c>
      <c r="AI9" s="109">
        <v>2</v>
      </c>
      <c r="AJ9" s="109" t="s">
        <v>773</v>
      </c>
      <c r="AK9" s="109">
        <v>1</v>
      </c>
      <c r="AL9" s="109" t="s">
        <v>774</v>
      </c>
      <c r="AM9" s="109">
        <v>2</v>
      </c>
      <c r="AN9" s="109" t="s">
        <v>775</v>
      </c>
      <c r="AO9" s="109">
        <v>1</v>
      </c>
      <c r="AP9" s="109" t="s">
        <v>776</v>
      </c>
      <c r="AQ9" s="109">
        <v>1</v>
      </c>
      <c r="AR9" s="109" t="s">
        <v>777</v>
      </c>
      <c r="AS9" s="109">
        <v>4</v>
      </c>
      <c r="AT9" s="109">
        <v>3</v>
      </c>
      <c r="AU9" s="109">
        <v>12</v>
      </c>
      <c r="AV9" s="109" t="s">
        <v>262</v>
      </c>
      <c r="AW9" s="109" t="s">
        <v>778</v>
      </c>
      <c r="AX9" s="114"/>
      <c r="AY9" s="114"/>
      <c r="AZ9" s="115" t="s">
        <v>287</v>
      </c>
      <c r="BA9" s="116" t="s">
        <v>1180</v>
      </c>
    </row>
    <row r="10" spans="1:53" s="84" customFormat="1" ht="252">
      <c r="A10" s="108" t="s">
        <v>779</v>
      </c>
      <c r="B10" s="109" t="s">
        <v>780</v>
      </c>
      <c r="C10" s="109" t="s">
        <v>781</v>
      </c>
      <c r="D10" s="109"/>
      <c r="E10" s="109"/>
      <c r="F10" s="109" t="s">
        <v>240</v>
      </c>
      <c r="G10" s="109" t="s">
        <v>240</v>
      </c>
      <c r="H10" s="109" t="s">
        <v>240</v>
      </c>
      <c r="I10" s="109"/>
      <c r="J10" s="109" t="s">
        <v>1181</v>
      </c>
      <c r="K10" s="109" t="s">
        <v>782</v>
      </c>
      <c r="L10" s="109" t="s">
        <v>783</v>
      </c>
      <c r="M10" s="109" t="s">
        <v>784</v>
      </c>
      <c r="N10" s="109" t="s">
        <v>245</v>
      </c>
      <c r="O10" s="109">
        <v>2</v>
      </c>
      <c r="P10" s="109" t="s">
        <v>785</v>
      </c>
      <c r="Q10" s="109">
        <v>3</v>
      </c>
      <c r="R10" s="109" t="s">
        <v>786</v>
      </c>
      <c r="S10" s="109">
        <v>2</v>
      </c>
      <c r="T10" s="109" t="s">
        <v>787</v>
      </c>
      <c r="U10" s="109">
        <v>2</v>
      </c>
      <c r="V10" s="109" t="s">
        <v>788</v>
      </c>
      <c r="W10" s="109">
        <v>3</v>
      </c>
      <c r="X10" s="109" t="s">
        <v>789</v>
      </c>
      <c r="Y10" s="109">
        <v>7</v>
      </c>
      <c r="Z10" s="109">
        <v>4</v>
      </c>
      <c r="AA10" s="109">
        <v>28</v>
      </c>
      <c r="AB10" s="109" t="s">
        <v>277</v>
      </c>
      <c r="AC10" s="109" t="s">
        <v>252</v>
      </c>
      <c r="AD10" s="109"/>
      <c r="AE10" s="113" t="s">
        <v>253</v>
      </c>
      <c r="AF10" s="109" t="s">
        <v>790</v>
      </c>
      <c r="AG10" s="109" t="s">
        <v>791</v>
      </c>
      <c r="AH10" s="109" t="s">
        <v>792</v>
      </c>
      <c r="AI10" s="109">
        <v>1</v>
      </c>
      <c r="AJ10" s="109" t="s">
        <v>793</v>
      </c>
      <c r="AK10" s="109">
        <v>2</v>
      </c>
      <c r="AL10" s="109" t="s">
        <v>794</v>
      </c>
      <c r="AM10" s="109">
        <v>1</v>
      </c>
      <c r="AN10" s="109" t="s">
        <v>795</v>
      </c>
      <c r="AO10" s="109">
        <v>1</v>
      </c>
      <c r="AP10" s="109" t="s">
        <v>796</v>
      </c>
      <c r="AQ10" s="109">
        <v>2</v>
      </c>
      <c r="AR10" s="109" t="s">
        <v>797</v>
      </c>
      <c r="AS10" s="109">
        <v>4</v>
      </c>
      <c r="AT10" s="109">
        <v>3</v>
      </c>
      <c r="AU10" s="109">
        <v>12</v>
      </c>
      <c r="AV10" s="109" t="s">
        <v>262</v>
      </c>
      <c r="AW10" s="109" t="s">
        <v>798</v>
      </c>
      <c r="AX10" s="114"/>
      <c r="AY10" s="114"/>
      <c r="AZ10" s="115" t="s">
        <v>1382</v>
      </c>
      <c r="BA10" s="109" t="s">
        <v>1383</v>
      </c>
    </row>
  </sheetData>
  <mergeCells count="22">
    <mergeCell ref="BA1:BA2"/>
    <mergeCell ref="AB1:AB2"/>
    <mergeCell ref="AD1:AD2"/>
    <mergeCell ref="K1:K2"/>
    <mergeCell ref="M1:M2"/>
    <mergeCell ref="AH1:AH2"/>
    <mergeCell ref="AC1:AC2"/>
    <mergeCell ref="L1:L2"/>
    <mergeCell ref="N1:N2"/>
    <mergeCell ref="AE1:AE2"/>
    <mergeCell ref="AX1:AX2"/>
    <mergeCell ref="AZ1:AZ2"/>
    <mergeCell ref="AW1:AW2"/>
    <mergeCell ref="AF1:AF2"/>
    <mergeCell ref="AY1:AY2"/>
    <mergeCell ref="AI1:AU1"/>
    <mergeCell ref="A1:C1"/>
    <mergeCell ref="J1:J2"/>
    <mergeCell ref="AG1:AG2"/>
    <mergeCell ref="D1:I1"/>
    <mergeCell ref="AV1:AV2"/>
    <mergeCell ref="O1:AA1"/>
  </mergeCells>
  <phoneticPr fontId="3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3"/>
  <sheetViews>
    <sheetView workbookViewId="0">
      <selection activeCell="B12" sqref="B12"/>
    </sheetView>
  </sheetViews>
  <sheetFormatPr defaultColWidth="9" defaultRowHeight="14"/>
  <cols>
    <col min="1" max="1" width="26.58203125" customWidth="1"/>
    <col min="2" max="2" width="28.58203125" customWidth="1"/>
    <col min="3" max="3" width="66.75" customWidth="1"/>
    <col min="4" max="4" width="79.1640625" customWidth="1"/>
  </cols>
  <sheetData>
    <row r="1" spans="1:4" ht="28.5" customHeight="1">
      <c r="A1" s="151" t="s">
        <v>97</v>
      </c>
      <c r="B1" s="151" t="s">
        <v>98</v>
      </c>
      <c r="C1" s="151" t="s">
        <v>99</v>
      </c>
      <c r="D1" s="151" t="s">
        <v>100</v>
      </c>
    </row>
    <row r="2" spans="1:4">
      <c r="A2" s="146"/>
      <c r="B2" s="146"/>
      <c r="C2" s="146"/>
      <c r="D2" s="146"/>
    </row>
    <row r="3" spans="1:4" ht="30" customHeight="1">
      <c r="A3" s="36" t="s">
        <v>799</v>
      </c>
      <c r="B3" s="37" t="s">
        <v>800</v>
      </c>
      <c r="C3" s="37" t="s">
        <v>801</v>
      </c>
      <c r="D3" s="37" t="s">
        <v>802</v>
      </c>
    </row>
    <row r="4" spans="1:4" ht="30" customHeight="1">
      <c r="A4" s="36" t="s">
        <v>803</v>
      </c>
      <c r="B4" s="37" t="s">
        <v>804</v>
      </c>
      <c r="C4" s="37" t="s">
        <v>805</v>
      </c>
      <c r="D4" s="37" t="s">
        <v>806</v>
      </c>
    </row>
    <row r="5" spans="1:4" ht="30" customHeight="1">
      <c r="A5" s="36" t="s">
        <v>807</v>
      </c>
      <c r="B5" s="37" t="s">
        <v>808</v>
      </c>
      <c r="C5" s="37" t="s">
        <v>809</v>
      </c>
      <c r="D5" s="37" t="s">
        <v>810</v>
      </c>
    </row>
    <row r="6" spans="1:4" ht="30" customHeight="1">
      <c r="A6" s="38" t="s">
        <v>811</v>
      </c>
      <c r="B6" s="38" t="s">
        <v>812</v>
      </c>
      <c r="C6" s="38" t="s">
        <v>813</v>
      </c>
      <c r="D6" s="38" t="s">
        <v>814</v>
      </c>
    </row>
    <row r="7" spans="1:4" ht="30" customHeight="1">
      <c r="A7" s="38" t="s">
        <v>815</v>
      </c>
      <c r="B7" s="38" t="s">
        <v>816</v>
      </c>
      <c r="C7" s="38" t="s">
        <v>817</v>
      </c>
      <c r="D7" s="38" t="s">
        <v>818</v>
      </c>
    </row>
    <row r="8" spans="1:4" ht="30" customHeight="1">
      <c r="A8" s="38" t="s">
        <v>819</v>
      </c>
      <c r="B8" s="38" t="s">
        <v>820</v>
      </c>
      <c r="C8" s="38" t="s">
        <v>821</v>
      </c>
      <c r="D8" s="38" t="s">
        <v>822</v>
      </c>
    </row>
    <row r="9" spans="1:4" ht="30" customHeight="1">
      <c r="A9" s="38" t="s">
        <v>823</v>
      </c>
      <c r="B9" s="38" t="s">
        <v>824</v>
      </c>
      <c r="C9" s="38" t="s">
        <v>825</v>
      </c>
      <c r="D9" s="38" t="s">
        <v>826</v>
      </c>
    </row>
    <row r="10" spans="1:4" ht="30" customHeight="1">
      <c r="A10" s="38" t="s">
        <v>827</v>
      </c>
      <c r="B10" s="38" t="s">
        <v>828</v>
      </c>
      <c r="C10" s="38" t="s">
        <v>829</v>
      </c>
      <c r="D10" s="38" t="s">
        <v>830</v>
      </c>
    </row>
    <row r="11" spans="1:4" ht="30" customHeight="1">
      <c r="A11" s="38" t="s">
        <v>831</v>
      </c>
      <c r="B11" s="38" t="s">
        <v>832</v>
      </c>
      <c r="C11" s="38" t="s">
        <v>833</v>
      </c>
      <c r="D11" s="38" t="s">
        <v>834</v>
      </c>
    </row>
    <row r="12" spans="1:4" ht="33">
      <c r="B12" s="107" t="s">
        <v>1370</v>
      </c>
    </row>
    <row r="13" spans="1:4" ht="16.5">
      <c r="B13" s="107" t="s">
        <v>1371</v>
      </c>
    </row>
  </sheetData>
  <mergeCells count="4">
    <mergeCell ref="A1:A2"/>
    <mergeCell ref="C1:C2"/>
    <mergeCell ref="B1:B2"/>
    <mergeCell ref="D1:D2"/>
  </mergeCells>
  <phoneticPr fontId="3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9"/>
  <sheetViews>
    <sheetView topLeftCell="AS5" zoomScale="70" zoomScaleNormal="70" workbookViewId="0">
      <selection activeCell="BA3" sqref="BA3"/>
    </sheetView>
  </sheetViews>
  <sheetFormatPr defaultColWidth="9" defaultRowHeight="14"/>
  <cols>
    <col min="1" max="1" width="12.25" customWidth="1"/>
    <col min="2" max="2" width="16.83203125" customWidth="1"/>
    <col min="3" max="3" width="13.75" customWidth="1"/>
    <col min="11" max="11" width="23.4140625" customWidth="1"/>
    <col min="12" max="12" width="28.1640625" customWidth="1"/>
    <col min="13" max="13" width="19.75" customWidth="1"/>
    <col min="15" max="15" width="8.1640625" bestFit="1" customWidth="1"/>
    <col min="16" max="16" width="23.08203125" bestFit="1" customWidth="1"/>
    <col min="17" max="17" width="8.75" bestFit="1" customWidth="1"/>
    <col min="18" max="18" width="19" bestFit="1" customWidth="1"/>
    <col min="19" max="19" width="8.9140625" bestFit="1" customWidth="1"/>
    <col min="20" max="20" width="18.1640625" bestFit="1" customWidth="1"/>
    <col min="21" max="21" width="8.1640625" bestFit="1" customWidth="1"/>
    <col min="22" max="22" width="12.83203125" bestFit="1" customWidth="1"/>
    <col min="23" max="23" width="8.6640625" bestFit="1" customWidth="1"/>
    <col min="24" max="24" width="19" bestFit="1" customWidth="1"/>
    <col min="32" max="32" width="21.25" customWidth="1"/>
    <col min="33" max="33" width="15" customWidth="1"/>
    <col min="34" max="34" width="27.58203125" customWidth="1"/>
    <col min="35" max="35" width="8.1640625" bestFit="1" customWidth="1"/>
    <col min="36" max="36" width="19" bestFit="1" customWidth="1"/>
    <col min="37" max="37" width="8.75" bestFit="1" customWidth="1"/>
    <col min="38" max="38" width="16.9140625" bestFit="1" customWidth="1"/>
    <col min="39" max="39" width="8.9140625" bestFit="1" customWidth="1"/>
    <col min="40" max="40" width="16.9140625" bestFit="1" customWidth="1"/>
    <col min="41" max="41" width="8.1640625" bestFit="1" customWidth="1"/>
    <col min="42" max="42" width="14.83203125" bestFit="1" customWidth="1"/>
    <col min="43" max="43" width="8.6640625" bestFit="1" customWidth="1"/>
    <col min="44" max="44" width="12.83203125" bestFit="1" customWidth="1"/>
    <col min="45" max="46" width="8.6640625" bestFit="1" customWidth="1"/>
    <col min="47" max="47" width="7.58203125" bestFit="1" customWidth="1"/>
    <col min="48" max="48" width="9" customWidth="1"/>
    <col min="49" max="49" width="21" customWidth="1"/>
    <col min="50" max="50" width="13.83203125" customWidth="1"/>
    <col min="51" max="51" width="11.83203125" customWidth="1"/>
    <col min="52" max="52" width="25.58203125" bestFit="1" customWidth="1"/>
    <col min="53" max="53" width="112.1640625" customWidth="1"/>
  </cols>
  <sheetData>
    <row r="1" spans="1:53">
      <c r="A1" s="152" t="s">
        <v>197</v>
      </c>
      <c r="B1" s="148"/>
      <c r="C1" s="148"/>
      <c r="D1" s="153" t="s">
        <v>198</v>
      </c>
      <c r="E1" s="148"/>
      <c r="F1" s="148"/>
      <c r="G1" s="148"/>
      <c r="H1" s="148"/>
      <c r="I1" s="150"/>
      <c r="J1" s="153" t="s">
        <v>199</v>
      </c>
      <c r="K1" s="153" t="s">
        <v>200</v>
      </c>
      <c r="L1" s="153" t="s">
        <v>201</v>
      </c>
      <c r="M1" s="153" t="s">
        <v>202</v>
      </c>
      <c r="N1" s="153" t="s">
        <v>203</v>
      </c>
      <c r="O1" s="154" t="s">
        <v>204</v>
      </c>
      <c r="P1" s="148"/>
      <c r="Q1" s="148"/>
      <c r="R1" s="148"/>
      <c r="S1" s="148"/>
      <c r="T1" s="148"/>
      <c r="U1" s="148"/>
      <c r="V1" s="148"/>
      <c r="W1" s="148"/>
      <c r="X1" s="148"/>
      <c r="Y1" s="148"/>
      <c r="Z1" s="148"/>
      <c r="AA1" s="150"/>
      <c r="AB1" s="153" t="s">
        <v>205</v>
      </c>
      <c r="AC1" s="153" t="s">
        <v>206</v>
      </c>
      <c r="AD1" s="153" t="s">
        <v>207</v>
      </c>
      <c r="AE1" s="153" t="s">
        <v>208</v>
      </c>
      <c r="AF1" s="153" t="s">
        <v>209</v>
      </c>
      <c r="AG1" s="153" t="s">
        <v>210</v>
      </c>
      <c r="AH1" s="153" t="s">
        <v>211</v>
      </c>
      <c r="AI1" s="154" t="s">
        <v>212</v>
      </c>
      <c r="AJ1" s="148"/>
      <c r="AK1" s="148"/>
      <c r="AL1" s="148"/>
      <c r="AM1" s="148"/>
      <c r="AN1" s="148"/>
      <c r="AO1" s="148"/>
      <c r="AP1" s="148"/>
      <c r="AQ1" s="148"/>
      <c r="AR1" s="148"/>
      <c r="AS1" s="148"/>
      <c r="AT1" s="148"/>
      <c r="AU1" s="150"/>
      <c r="AV1" s="153" t="s">
        <v>213</v>
      </c>
      <c r="AW1" s="153" t="s">
        <v>214</v>
      </c>
      <c r="AX1" s="153" t="s">
        <v>215</v>
      </c>
      <c r="AY1" s="153" t="s">
        <v>216</v>
      </c>
      <c r="AZ1" s="153" t="s">
        <v>217</v>
      </c>
      <c r="BA1" s="153" t="s">
        <v>218</v>
      </c>
    </row>
    <row r="2" spans="1:53" ht="77.5">
      <c r="A2" s="31" t="s">
        <v>219</v>
      </c>
      <c r="B2" s="32" t="s">
        <v>220</v>
      </c>
      <c r="C2" s="32" t="s">
        <v>221</v>
      </c>
      <c r="D2" s="32" t="s">
        <v>222</v>
      </c>
      <c r="E2" s="32" t="s">
        <v>223</v>
      </c>
      <c r="F2" s="32" t="s">
        <v>224</v>
      </c>
      <c r="G2" s="32" t="s">
        <v>225</v>
      </c>
      <c r="H2" s="32" t="s">
        <v>226</v>
      </c>
      <c r="I2" s="32" t="s">
        <v>227</v>
      </c>
      <c r="J2" s="146"/>
      <c r="K2" s="146"/>
      <c r="L2" s="146"/>
      <c r="M2" s="146"/>
      <c r="N2" s="146"/>
      <c r="O2" s="32" t="s">
        <v>228</v>
      </c>
      <c r="P2" s="32" t="s">
        <v>229</v>
      </c>
      <c r="Q2" s="32" t="s">
        <v>230</v>
      </c>
      <c r="R2" s="32" t="s">
        <v>229</v>
      </c>
      <c r="S2" s="32" t="s">
        <v>231</v>
      </c>
      <c r="T2" s="32" t="s">
        <v>229</v>
      </c>
      <c r="U2" s="32" t="s">
        <v>232</v>
      </c>
      <c r="V2" s="32" t="s">
        <v>229</v>
      </c>
      <c r="W2" s="32" t="s">
        <v>233</v>
      </c>
      <c r="X2" s="32" t="s">
        <v>229</v>
      </c>
      <c r="Y2" s="32" t="s">
        <v>234</v>
      </c>
      <c r="Z2" s="32" t="s">
        <v>235</v>
      </c>
      <c r="AA2" s="32" t="s">
        <v>236</v>
      </c>
      <c r="AB2" s="146"/>
      <c r="AC2" s="146"/>
      <c r="AD2" s="146"/>
      <c r="AE2" s="146"/>
      <c r="AF2" s="146"/>
      <c r="AG2" s="146"/>
      <c r="AH2" s="146"/>
      <c r="AI2" s="32" t="s">
        <v>228</v>
      </c>
      <c r="AJ2" s="32" t="s">
        <v>229</v>
      </c>
      <c r="AK2" s="32" t="s">
        <v>230</v>
      </c>
      <c r="AL2" s="32" t="s">
        <v>229</v>
      </c>
      <c r="AM2" s="32" t="s">
        <v>231</v>
      </c>
      <c r="AN2" s="32" t="s">
        <v>229</v>
      </c>
      <c r="AO2" s="32" t="s">
        <v>232</v>
      </c>
      <c r="AP2" s="32" t="s">
        <v>229</v>
      </c>
      <c r="AQ2" s="32" t="s">
        <v>233</v>
      </c>
      <c r="AR2" s="32" t="s">
        <v>229</v>
      </c>
      <c r="AS2" s="32" t="s">
        <v>234</v>
      </c>
      <c r="AT2" s="32" t="s">
        <v>235</v>
      </c>
      <c r="AU2" s="32" t="s">
        <v>236</v>
      </c>
      <c r="AV2" s="146"/>
      <c r="AW2" s="146"/>
      <c r="AX2" s="146"/>
      <c r="AY2" s="146"/>
      <c r="AZ2" s="146"/>
      <c r="BA2" s="146"/>
    </row>
    <row r="3" spans="1:53" s="98" customFormat="1" ht="197" customHeight="1">
      <c r="A3" s="92" t="s">
        <v>835</v>
      </c>
      <c r="B3" s="93" t="s">
        <v>836</v>
      </c>
      <c r="C3" s="93" t="s">
        <v>837</v>
      </c>
      <c r="D3" s="93" t="s">
        <v>240</v>
      </c>
      <c r="E3" s="93" t="s">
        <v>240</v>
      </c>
      <c r="F3" s="94"/>
      <c r="G3" s="93" t="s">
        <v>240</v>
      </c>
      <c r="H3" s="93" t="s">
        <v>240</v>
      </c>
      <c r="I3" s="93" t="s">
        <v>240</v>
      </c>
      <c r="J3" s="93" t="s">
        <v>1250</v>
      </c>
      <c r="K3" s="93" t="s">
        <v>1251</v>
      </c>
      <c r="L3" s="93" t="s">
        <v>839</v>
      </c>
      <c r="M3" s="93" t="s">
        <v>840</v>
      </c>
      <c r="N3" s="93" t="s">
        <v>245</v>
      </c>
      <c r="O3" s="93">
        <v>3</v>
      </c>
      <c r="P3" s="95" t="s">
        <v>1252</v>
      </c>
      <c r="Q3" s="93">
        <v>3</v>
      </c>
      <c r="R3" s="95" t="s">
        <v>921</v>
      </c>
      <c r="S3" s="93">
        <v>2</v>
      </c>
      <c r="T3" s="95" t="s">
        <v>922</v>
      </c>
      <c r="U3" s="93">
        <v>2</v>
      </c>
      <c r="V3" s="95" t="s">
        <v>1253</v>
      </c>
      <c r="W3" s="93" t="s">
        <v>1254</v>
      </c>
      <c r="X3" s="95" t="s">
        <v>1255</v>
      </c>
      <c r="Y3" s="93">
        <v>8</v>
      </c>
      <c r="Z3" s="93">
        <v>5</v>
      </c>
      <c r="AA3" s="93">
        <v>40</v>
      </c>
      <c r="AB3" s="93" t="s">
        <v>251</v>
      </c>
      <c r="AC3" s="93" t="s">
        <v>252</v>
      </c>
      <c r="AD3" s="94"/>
      <c r="AE3" s="96" t="s">
        <v>253</v>
      </c>
      <c r="AF3" s="93" t="s">
        <v>1256</v>
      </c>
      <c r="AG3" s="93" t="s">
        <v>841</v>
      </c>
      <c r="AH3" s="93" t="s">
        <v>842</v>
      </c>
      <c r="AI3" s="93">
        <v>1</v>
      </c>
      <c r="AJ3" s="93" t="s">
        <v>1257</v>
      </c>
      <c r="AK3" s="93">
        <v>1</v>
      </c>
      <c r="AL3" s="93" t="s">
        <v>1258</v>
      </c>
      <c r="AM3" s="93">
        <v>1</v>
      </c>
      <c r="AN3" s="93" t="s">
        <v>1259</v>
      </c>
      <c r="AO3" s="93">
        <v>1</v>
      </c>
      <c r="AP3" s="93" t="s">
        <v>1260</v>
      </c>
      <c r="AQ3" s="93">
        <v>1</v>
      </c>
      <c r="AR3" s="93" t="s">
        <v>1261</v>
      </c>
      <c r="AS3" s="93">
        <v>3</v>
      </c>
      <c r="AT3" s="93">
        <v>2</v>
      </c>
      <c r="AU3" s="93">
        <v>6</v>
      </c>
      <c r="AV3" s="93" t="s">
        <v>262</v>
      </c>
      <c r="AW3" s="93" t="s">
        <v>1343</v>
      </c>
      <c r="AX3" s="97"/>
      <c r="AY3" s="97"/>
      <c r="AZ3" s="104" t="s">
        <v>1344</v>
      </c>
      <c r="BA3" s="104" t="s">
        <v>1345</v>
      </c>
    </row>
    <row r="4" spans="1:53" s="98" customFormat="1" ht="140">
      <c r="A4" s="92" t="s">
        <v>843</v>
      </c>
      <c r="B4" s="93" t="s">
        <v>844</v>
      </c>
      <c r="C4" s="93" t="s">
        <v>845</v>
      </c>
      <c r="D4" s="93" t="s">
        <v>240</v>
      </c>
      <c r="E4" s="97"/>
      <c r="F4" s="97"/>
      <c r="G4" s="94"/>
      <c r="H4" s="93" t="s">
        <v>240</v>
      </c>
      <c r="I4" s="97"/>
      <c r="J4" s="93" t="s">
        <v>868</v>
      </c>
      <c r="K4" s="93" t="s">
        <v>846</v>
      </c>
      <c r="L4" s="93" t="s">
        <v>847</v>
      </c>
      <c r="M4" s="93" t="s">
        <v>848</v>
      </c>
      <c r="N4" s="93" t="s">
        <v>245</v>
      </c>
      <c r="O4" s="93">
        <v>1</v>
      </c>
      <c r="P4" s="94" t="s">
        <v>1262</v>
      </c>
      <c r="Q4" s="93">
        <v>2</v>
      </c>
      <c r="R4" s="94" t="s">
        <v>1263</v>
      </c>
      <c r="S4" s="93">
        <v>2</v>
      </c>
      <c r="T4" s="94" t="s">
        <v>1264</v>
      </c>
      <c r="U4" s="93">
        <v>2</v>
      </c>
      <c r="V4" s="94" t="s">
        <v>1265</v>
      </c>
      <c r="W4" s="93">
        <v>2</v>
      </c>
      <c r="X4" s="94" t="s">
        <v>1266</v>
      </c>
      <c r="Y4" s="93">
        <v>6</v>
      </c>
      <c r="Z4" s="93">
        <v>3</v>
      </c>
      <c r="AA4" s="93">
        <v>18</v>
      </c>
      <c r="AB4" s="93" t="s">
        <v>277</v>
      </c>
      <c r="AC4" s="93" t="s">
        <v>252</v>
      </c>
      <c r="AD4" s="94"/>
      <c r="AE4" s="96" t="s">
        <v>253</v>
      </c>
      <c r="AF4" s="93" t="s">
        <v>1346</v>
      </c>
      <c r="AG4" s="93" t="s">
        <v>849</v>
      </c>
      <c r="AH4" s="93" t="s">
        <v>850</v>
      </c>
      <c r="AI4" s="93">
        <v>1</v>
      </c>
      <c r="AJ4" s="93" t="s">
        <v>1267</v>
      </c>
      <c r="AK4" s="93">
        <v>1</v>
      </c>
      <c r="AL4" s="93" t="s">
        <v>1268</v>
      </c>
      <c r="AM4" s="93">
        <v>1</v>
      </c>
      <c r="AN4" s="93" t="s">
        <v>1269</v>
      </c>
      <c r="AO4" s="93">
        <v>1</v>
      </c>
      <c r="AP4" s="93" t="s">
        <v>1270</v>
      </c>
      <c r="AQ4" s="93">
        <v>1</v>
      </c>
      <c r="AR4" s="93" t="s">
        <v>1271</v>
      </c>
      <c r="AS4" s="93">
        <v>3</v>
      </c>
      <c r="AT4" s="93">
        <v>2</v>
      </c>
      <c r="AU4" s="93">
        <v>6</v>
      </c>
      <c r="AV4" s="93" t="s">
        <v>262</v>
      </c>
      <c r="AW4" s="93" t="s">
        <v>851</v>
      </c>
      <c r="AX4" s="97"/>
      <c r="AY4" s="97"/>
      <c r="AZ4" s="104" t="s">
        <v>1347</v>
      </c>
      <c r="BA4" s="104" t="s">
        <v>1348</v>
      </c>
    </row>
    <row r="5" spans="1:53" s="98" customFormat="1" ht="140">
      <c r="A5" s="103" t="s">
        <v>1272</v>
      </c>
      <c r="B5" s="100" t="s">
        <v>852</v>
      </c>
      <c r="C5" s="100" t="s">
        <v>853</v>
      </c>
      <c r="D5" s="99" t="s">
        <v>240</v>
      </c>
      <c r="E5" s="99" t="s">
        <v>240</v>
      </c>
      <c r="F5" s="97"/>
      <c r="G5" s="99" t="s">
        <v>240</v>
      </c>
      <c r="H5" s="99" t="s">
        <v>240</v>
      </c>
      <c r="I5" s="99" t="s">
        <v>240</v>
      </c>
      <c r="J5" s="99" t="s">
        <v>1250</v>
      </c>
      <c r="K5" s="95" t="s">
        <v>854</v>
      </c>
      <c r="L5" s="95" t="s">
        <v>855</v>
      </c>
      <c r="M5" s="99" t="s">
        <v>856</v>
      </c>
      <c r="N5" s="99" t="s">
        <v>245</v>
      </c>
      <c r="O5" s="99">
        <v>3</v>
      </c>
      <c r="P5" s="97" t="s">
        <v>1273</v>
      </c>
      <c r="Q5" s="99">
        <v>3</v>
      </c>
      <c r="R5" s="97" t="s">
        <v>1274</v>
      </c>
      <c r="S5" s="99">
        <v>2</v>
      </c>
      <c r="T5" s="97" t="s">
        <v>1275</v>
      </c>
      <c r="U5" s="99">
        <v>2</v>
      </c>
      <c r="V5" s="97" t="s">
        <v>1276</v>
      </c>
      <c r="W5" s="99">
        <v>2</v>
      </c>
      <c r="X5" s="97" t="s">
        <v>1277</v>
      </c>
      <c r="Y5" s="99">
        <v>7</v>
      </c>
      <c r="Z5" s="99">
        <v>5</v>
      </c>
      <c r="AA5" s="99">
        <v>35</v>
      </c>
      <c r="AB5" s="99" t="s">
        <v>251</v>
      </c>
      <c r="AC5" s="99" t="s">
        <v>252</v>
      </c>
      <c r="AD5" s="97"/>
      <c r="AE5" s="99" t="s">
        <v>253</v>
      </c>
      <c r="AF5" s="99" t="s">
        <v>1256</v>
      </c>
      <c r="AG5" s="99" t="s">
        <v>857</v>
      </c>
      <c r="AH5" s="95" t="s">
        <v>858</v>
      </c>
      <c r="AI5" s="93">
        <v>1</v>
      </c>
      <c r="AJ5" s="93" t="s">
        <v>1278</v>
      </c>
      <c r="AK5" s="93">
        <v>1</v>
      </c>
      <c r="AL5" s="93" t="s">
        <v>1279</v>
      </c>
      <c r="AM5" s="93">
        <v>1</v>
      </c>
      <c r="AN5" s="93" t="s">
        <v>1280</v>
      </c>
      <c r="AO5" s="93">
        <v>1</v>
      </c>
      <c r="AP5" s="93" t="s">
        <v>1281</v>
      </c>
      <c r="AQ5" s="93">
        <v>1</v>
      </c>
      <c r="AR5" s="93" t="s">
        <v>1282</v>
      </c>
      <c r="AS5" s="93">
        <v>3</v>
      </c>
      <c r="AT5" s="93">
        <v>2</v>
      </c>
      <c r="AU5" s="93">
        <v>6</v>
      </c>
      <c r="AV5" s="99" t="s">
        <v>262</v>
      </c>
      <c r="AW5" s="95" t="s">
        <v>859</v>
      </c>
      <c r="AX5" s="97"/>
      <c r="AY5" s="97"/>
      <c r="AZ5" s="104" t="s">
        <v>1349</v>
      </c>
      <c r="BA5" s="104" t="s">
        <v>1350</v>
      </c>
    </row>
    <row r="6" spans="1:53" s="98" customFormat="1" ht="112">
      <c r="A6" s="95" t="s">
        <v>860</v>
      </c>
      <c r="B6" s="95" t="s">
        <v>861</v>
      </c>
      <c r="C6" s="95" t="s">
        <v>1351</v>
      </c>
      <c r="D6" s="97"/>
      <c r="E6" s="99" t="s">
        <v>240</v>
      </c>
      <c r="F6" s="99" t="s">
        <v>240</v>
      </c>
      <c r="G6" s="99" t="s">
        <v>240</v>
      </c>
      <c r="H6" s="99" t="s">
        <v>240</v>
      </c>
      <c r="I6" s="97"/>
      <c r="J6" s="99" t="s">
        <v>241</v>
      </c>
      <c r="K6" s="95" t="s">
        <v>862</v>
      </c>
      <c r="L6" s="95" t="s">
        <v>1283</v>
      </c>
      <c r="M6" s="95" t="s">
        <v>863</v>
      </c>
      <c r="N6" s="99" t="s">
        <v>498</v>
      </c>
      <c r="O6" s="99">
        <v>3</v>
      </c>
      <c r="P6" s="95" t="s">
        <v>1284</v>
      </c>
      <c r="Q6" s="99">
        <v>2</v>
      </c>
      <c r="R6" s="95" t="s">
        <v>1285</v>
      </c>
      <c r="S6" s="99">
        <v>2</v>
      </c>
      <c r="T6" s="95" t="s">
        <v>1286</v>
      </c>
      <c r="U6" s="99">
        <v>2</v>
      </c>
      <c r="V6" s="95" t="s">
        <v>1287</v>
      </c>
      <c r="W6" s="99">
        <v>2</v>
      </c>
      <c r="X6" s="95" t="s">
        <v>1288</v>
      </c>
      <c r="Y6" s="99">
        <v>6</v>
      </c>
      <c r="Z6" s="99">
        <v>5</v>
      </c>
      <c r="AA6" s="99">
        <v>30</v>
      </c>
      <c r="AB6" s="93" t="s">
        <v>277</v>
      </c>
      <c r="AC6" s="93" t="s">
        <v>252</v>
      </c>
      <c r="AD6" s="94"/>
      <c r="AE6" s="99" t="s">
        <v>253</v>
      </c>
      <c r="AF6" s="95" t="s">
        <v>864</v>
      </c>
      <c r="AG6" s="99" t="s">
        <v>865</v>
      </c>
      <c r="AH6" s="95" t="s">
        <v>1352</v>
      </c>
      <c r="AI6" s="93">
        <v>1</v>
      </c>
      <c r="AJ6" s="93" t="s">
        <v>1289</v>
      </c>
      <c r="AK6" s="93">
        <v>1</v>
      </c>
      <c r="AL6" s="93" t="s">
        <v>1290</v>
      </c>
      <c r="AM6" s="93">
        <v>1</v>
      </c>
      <c r="AN6" s="93" t="s">
        <v>1291</v>
      </c>
      <c r="AO6" s="93">
        <v>1</v>
      </c>
      <c r="AP6" s="93" t="s">
        <v>1292</v>
      </c>
      <c r="AQ6" s="93">
        <v>1</v>
      </c>
      <c r="AR6" s="93" t="s">
        <v>1293</v>
      </c>
      <c r="AS6" s="93">
        <v>3</v>
      </c>
      <c r="AT6" s="93">
        <v>2</v>
      </c>
      <c r="AU6" s="93">
        <v>6</v>
      </c>
      <c r="AV6" s="93" t="s">
        <v>262</v>
      </c>
      <c r="AW6" s="95" t="s">
        <v>1353</v>
      </c>
      <c r="AX6" s="97"/>
      <c r="AY6" s="97"/>
      <c r="AZ6" s="95" t="s">
        <v>1354</v>
      </c>
      <c r="BA6" s="104" t="s">
        <v>1355</v>
      </c>
    </row>
    <row r="7" spans="1:53" s="98" customFormat="1" ht="154">
      <c r="A7" s="101" t="s">
        <v>1356</v>
      </c>
      <c r="B7" s="95" t="s">
        <v>861</v>
      </c>
      <c r="C7" s="99" t="s">
        <v>1357</v>
      </c>
      <c r="D7" s="97"/>
      <c r="E7" s="99" t="s">
        <v>240</v>
      </c>
      <c r="F7" s="99"/>
      <c r="G7" s="99" t="s">
        <v>240</v>
      </c>
      <c r="H7" s="99" t="s">
        <v>240</v>
      </c>
      <c r="I7" s="97"/>
      <c r="J7" s="99" t="s">
        <v>1294</v>
      </c>
      <c r="K7" s="95" t="s">
        <v>1295</v>
      </c>
      <c r="L7" s="95" t="s">
        <v>1296</v>
      </c>
      <c r="M7" s="95" t="s">
        <v>1297</v>
      </c>
      <c r="N7" s="95" t="s">
        <v>1298</v>
      </c>
      <c r="O7" s="99">
        <v>3</v>
      </c>
      <c r="P7" s="95" t="s">
        <v>1299</v>
      </c>
      <c r="Q7" s="99">
        <v>2</v>
      </c>
      <c r="R7" s="95" t="s">
        <v>1300</v>
      </c>
      <c r="S7" s="99">
        <v>2</v>
      </c>
      <c r="T7" s="95" t="s">
        <v>1301</v>
      </c>
      <c r="U7" s="99">
        <v>2</v>
      </c>
      <c r="V7" s="95" t="s">
        <v>1302</v>
      </c>
      <c r="W7" s="99">
        <v>2</v>
      </c>
      <c r="X7" s="95" t="s">
        <v>1303</v>
      </c>
      <c r="Y7" s="99">
        <v>6</v>
      </c>
      <c r="Z7" s="99">
        <v>5</v>
      </c>
      <c r="AA7" s="99">
        <v>30</v>
      </c>
      <c r="AB7" s="93" t="s">
        <v>277</v>
      </c>
      <c r="AC7" s="99" t="s">
        <v>252</v>
      </c>
      <c r="AD7" s="97"/>
      <c r="AE7" s="99" t="s">
        <v>253</v>
      </c>
      <c r="AF7" s="95" t="s">
        <v>1304</v>
      </c>
      <c r="AG7" s="99" t="s">
        <v>1305</v>
      </c>
      <c r="AH7" s="95" t="s">
        <v>1358</v>
      </c>
      <c r="AI7" s="93">
        <v>1</v>
      </c>
      <c r="AJ7" s="93" t="s">
        <v>1306</v>
      </c>
      <c r="AK7" s="93">
        <v>1</v>
      </c>
      <c r="AL7" s="93" t="s">
        <v>1307</v>
      </c>
      <c r="AM7" s="93">
        <v>1</v>
      </c>
      <c r="AN7" s="93" t="s">
        <v>1308</v>
      </c>
      <c r="AO7" s="93">
        <v>1</v>
      </c>
      <c r="AP7" s="93" t="s">
        <v>1309</v>
      </c>
      <c r="AQ7" s="93">
        <v>1</v>
      </c>
      <c r="AR7" s="93" t="s">
        <v>1310</v>
      </c>
      <c r="AS7" s="93">
        <v>3</v>
      </c>
      <c r="AT7" s="93">
        <v>2</v>
      </c>
      <c r="AU7" s="93">
        <v>6</v>
      </c>
      <c r="AV7" s="93" t="s">
        <v>262</v>
      </c>
      <c r="AW7" s="95" t="s">
        <v>1311</v>
      </c>
      <c r="AX7" s="97"/>
      <c r="AY7" s="97"/>
      <c r="AZ7" s="104" t="s">
        <v>1359</v>
      </c>
      <c r="BA7" s="104" t="s">
        <v>1360</v>
      </c>
    </row>
    <row r="8" spans="1:53" s="98" customFormat="1" ht="182">
      <c r="A8" s="101" t="s">
        <v>860</v>
      </c>
      <c r="B8" s="101" t="s">
        <v>861</v>
      </c>
      <c r="C8" s="102" t="s">
        <v>1312</v>
      </c>
      <c r="D8" s="99" t="s">
        <v>240</v>
      </c>
      <c r="E8" s="99" t="s">
        <v>240</v>
      </c>
      <c r="F8" s="99"/>
      <c r="G8" s="99" t="s">
        <v>240</v>
      </c>
      <c r="H8" s="99"/>
      <c r="I8" s="97"/>
      <c r="J8" s="99" t="s">
        <v>1313</v>
      </c>
      <c r="K8" s="101" t="s">
        <v>1314</v>
      </c>
      <c r="L8" s="101" t="s">
        <v>1315</v>
      </c>
      <c r="M8" s="101" t="s">
        <v>1316</v>
      </c>
      <c r="N8" s="101" t="s">
        <v>1298</v>
      </c>
      <c r="O8" s="99">
        <v>2</v>
      </c>
      <c r="P8" s="95" t="s">
        <v>1317</v>
      </c>
      <c r="Q8" s="99">
        <v>2</v>
      </c>
      <c r="R8" s="95" t="s">
        <v>1318</v>
      </c>
      <c r="S8" s="99">
        <v>2</v>
      </c>
      <c r="T8" s="95" t="s">
        <v>1319</v>
      </c>
      <c r="U8" s="99">
        <v>2</v>
      </c>
      <c r="V8" s="95" t="s">
        <v>1320</v>
      </c>
      <c r="W8" s="99">
        <v>2</v>
      </c>
      <c r="X8" s="95" t="s">
        <v>1321</v>
      </c>
      <c r="Y8" s="99">
        <v>6</v>
      </c>
      <c r="Z8" s="99">
        <v>4</v>
      </c>
      <c r="AA8" s="99">
        <v>24</v>
      </c>
      <c r="AB8" s="93" t="s">
        <v>277</v>
      </c>
      <c r="AC8" s="99" t="s">
        <v>252</v>
      </c>
      <c r="AD8" s="97"/>
      <c r="AE8" s="96" t="s">
        <v>253</v>
      </c>
      <c r="AF8" s="95" t="s">
        <v>1322</v>
      </c>
      <c r="AG8" s="99"/>
      <c r="AH8" s="105" t="s">
        <v>1361</v>
      </c>
      <c r="AI8" s="93">
        <v>1</v>
      </c>
      <c r="AJ8" s="93" t="s">
        <v>1323</v>
      </c>
      <c r="AK8" s="93">
        <v>1</v>
      </c>
      <c r="AL8" s="93" t="s">
        <v>1324</v>
      </c>
      <c r="AM8" s="93">
        <v>1</v>
      </c>
      <c r="AN8" s="93" t="s">
        <v>1325</v>
      </c>
      <c r="AO8" s="93">
        <v>1</v>
      </c>
      <c r="AP8" s="93" t="s">
        <v>1326</v>
      </c>
      <c r="AQ8" s="93">
        <v>1</v>
      </c>
      <c r="AR8" s="93" t="s">
        <v>1327</v>
      </c>
      <c r="AS8" s="93">
        <v>3</v>
      </c>
      <c r="AT8" s="93">
        <v>2</v>
      </c>
      <c r="AU8" s="93">
        <v>6</v>
      </c>
      <c r="AV8" s="93" t="s">
        <v>262</v>
      </c>
      <c r="AW8" s="105" t="s">
        <v>1362</v>
      </c>
      <c r="AX8" s="97"/>
      <c r="AY8" s="97"/>
      <c r="AZ8" s="104" t="s">
        <v>1363</v>
      </c>
      <c r="BA8" s="104" t="s">
        <v>1364</v>
      </c>
    </row>
    <row r="9" spans="1:53" s="98" customFormat="1" ht="112">
      <c r="A9" s="101" t="s">
        <v>866</v>
      </c>
      <c r="B9" s="95" t="s">
        <v>1365</v>
      </c>
      <c r="C9" s="99" t="s">
        <v>867</v>
      </c>
      <c r="D9" s="99" t="s">
        <v>240</v>
      </c>
      <c r="E9" s="95" t="s">
        <v>240</v>
      </c>
      <c r="F9" s="97"/>
      <c r="G9" s="99" t="s">
        <v>240</v>
      </c>
      <c r="H9" s="99" t="s">
        <v>240</v>
      </c>
      <c r="I9" s="97"/>
      <c r="J9" s="99" t="s">
        <v>1328</v>
      </c>
      <c r="K9" s="95" t="s">
        <v>1366</v>
      </c>
      <c r="L9" s="95" t="s">
        <v>1367</v>
      </c>
      <c r="M9" s="95" t="s">
        <v>869</v>
      </c>
      <c r="N9" s="99" t="s">
        <v>559</v>
      </c>
      <c r="O9" s="99">
        <v>2</v>
      </c>
      <c r="P9" s="95" t="s">
        <v>1329</v>
      </c>
      <c r="Q9" s="99">
        <v>2</v>
      </c>
      <c r="R9" s="95" t="s">
        <v>1330</v>
      </c>
      <c r="S9" s="99">
        <v>2</v>
      </c>
      <c r="T9" s="95" t="s">
        <v>1331</v>
      </c>
      <c r="U9" s="99">
        <v>2</v>
      </c>
      <c r="V9" s="95" t="s">
        <v>1332</v>
      </c>
      <c r="W9" s="99" t="s">
        <v>1254</v>
      </c>
      <c r="X9" s="95" t="s">
        <v>1333</v>
      </c>
      <c r="Y9" s="95">
        <v>7</v>
      </c>
      <c r="Z9" s="95">
        <v>4</v>
      </c>
      <c r="AA9" s="95">
        <v>28</v>
      </c>
      <c r="AB9" s="95" t="s">
        <v>277</v>
      </c>
      <c r="AC9" s="99" t="s">
        <v>252</v>
      </c>
      <c r="AD9" s="97"/>
      <c r="AE9" s="99" t="s">
        <v>253</v>
      </c>
      <c r="AF9" s="95" t="s">
        <v>1334</v>
      </c>
      <c r="AG9" s="95" t="s">
        <v>849</v>
      </c>
      <c r="AH9" s="95" t="s">
        <v>870</v>
      </c>
      <c r="AI9" s="93">
        <v>1</v>
      </c>
      <c r="AJ9" s="93" t="s">
        <v>1335</v>
      </c>
      <c r="AK9" s="93">
        <v>1</v>
      </c>
      <c r="AL9" s="93" t="s">
        <v>1336</v>
      </c>
      <c r="AM9" s="93">
        <v>1</v>
      </c>
      <c r="AN9" s="93" t="s">
        <v>1337</v>
      </c>
      <c r="AO9" s="93">
        <v>1</v>
      </c>
      <c r="AP9" s="93" t="s">
        <v>1338</v>
      </c>
      <c r="AQ9" s="93">
        <v>1</v>
      </c>
      <c r="AR9" s="93" t="s">
        <v>1339</v>
      </c>
      <c r="AS9" s="93">
        <v>3</v>
      </c>
      <c r="AT9" s="93">
        <v>2</v>
      </c>
      <c r="AU9" s="93">
        <v>6</v>
      </c>
      <c r="AV9" s="99" t="s">
        <v>262</v>
      </c>
      <c r="AW9" s="95" t="s">
        <v>871</v>
      </c>
      <c r="AX9" s="97"/>
      <c r="AY9" s="97"/>
      <c r="AZ9" s="106" t="s">
        <v>1368</v>
      </c>
      <c r="BA9" s="106" t="s">
        <v>1369</v>
      </c>
    </row>
  </sheetData>
  <mergeCells count="22">
    <mergeCell ref="BA1:BA2"/>
    <mergeCell ref="AB1:AB2"/>
    <mergeCell ref="AD1:AD2"/>
    <mergeCell ref="K1:K2"/>
    <mergeCell ref="M1:M2"/>
    <mergeCell ref="AH1:AH2"/>
    <mergeCell ref="AC1:AC2"/>
    <mergeCell ref="L1:L2"/>
    <mergeCell ref="N1:N2"/>
    <mergeCell ref="AE1:AE2"/>
    <mergeCell ref="AX1:AX2"/>
    <mergeCell ref="AZ1:AZ2"/>
    <mergeCell ref="AW1:AW2"/>
    <mergeCell ref="AF1:AF2"/>
    <mergeCell ref="AY1:AY2"/>
    <mergeCell ref="AI1:AU1"/>
    <mergeCell ref="A1:C1"/>
    <mergeCell ref="J1:J2"/>
    <mergeCell ref="AG1:AG2"/>
    <mergeCell ref="D1:I1"/>
    <mergeCell ref="AV1:AV2"/>
    <mergeCell ref="O1:AA1"/>
  </mergeCells>
  <phoneticPr fontId="3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3"/>
  <sheetViews>
    <sheetView topLeftCell="A9" workbookViewId="0">
      <selection activeCell="B14" sqref="B14"/>
    </sheetView>
  </sheetViews>
  <sheetFormatPr defaultColWidth="9" defaultRowHeight="14"/>
  <cols>
    <col min="1" max="1" width="21.83203125" customWidth="1"/>
    <col min="2" max="2" width="40" customWidth="1"/>
    <col min="3" max="3" width="55.75" customWidth="1"/>
    <col min="4" max="4" width="77.25" customWidth="1"/>
  </cols>
  <sheetData>
    <row r="1" spans="1:4" ht="28.5" customHeight="1">
      <c r="A1" s="151" t="s">
        <v>97</v>
      </c>
      <c r="B1" s="151" t="s">
        <v>98</v>
      </c>
      <c r="C1" s="151" t="s">
        <v>99</v>
      </c>
      <c r="D1" s="151" t="s">
        <v>100</v>
      </c>
    </row>
    <row r="2" spans="1:4">
      <c r="A2" s="146"/>
      <c r="B2" s="146"/>
      <c r="C2" s="146"/>
      <c r="D2" s="146"/>
    </row>
    <row r="3" spans="1:4" ht="45" customHeight="1">
      <c r="A3" s="33" t="s">
        <v>872</v>
      </c>
      <c r="B3" s="34" t="s">
        <v>873</v>
      </c>
      <c r="C3" s="34" t="s">
        <v>874</v>
      </c>
      <c r="D3" s="34" t="s">
        <v>875</v>
      </c>
    </row>
    <row r="4" spans="1:4" ht="45" customHeight="1">
      <c r="A4" s="33" t="s">
        <v>876</v>
      </c>
      <c r="B4" s="34" t="s">
        <v>877</v>
      </c>
      <c r="C4" s="34" t="s">
        <v>878</v>
      </c>
      <c r="D4" s="34" t="s">
        <v>879</v>
      </c>
    </row>
    <row r="5" spans="1:4" ht="45" customHeight="1">
      <c r="A5" s="33" t="s">
        <v>880</v>
      </c>
      <c r="B5" s="34" t="s">
        <v>881</v>
      </c>
      <c r="C5" s="34" t="s">
        <v>882</v>
      </c>
      <c r="D5" s="34" t="s">
        <v>883</v>
      </c>
    </row>
    <row r="6" spans="1:4" ht="45" customHeight="1">
      <c r="A6" s="35" t="s">
        <v>884</v>
      </c>
      <c r="B6" s="35" t="s">
        <v>885</v>
      </c>
      <c r="C6" s="35" t="s">
        <v>886</v>
      </c>
      <c r="D6" s="35" t="s">
        <v>887</v>
      </c>
    </row>
    <row r="7" spans="1:4" ht="45" customHeight="1">
      <c r="A7" s="35" t="s">
        <v>888</v>
      </c>
      <c r="B7" s="35" t="s">
        <v>889</v>
      </c>
      <c r="C7" s="35" t="s">
        <v>890</v>
      </c>
      <c r="D7" s="35" t="s">
        <v>891</v>
      </c>
    </row>
    <row r="8" spans="1:4" ht="30" customHeight="1">
      <c r="A8" s="35" t="s">
        <v>892</v>
      </c>
      <c r="B8" s="35" t="s">
        <v>893</v>
      </c>
      <c r="C8" s="35" t="s">
        <v>894</v>
      </c>
      <c r="D8" s="35" t="s">
        <v>895</v>
      </c>
    </row>
    <row r="9" spans="1:4" ht="45" customHeight="1">
      <c r="A9" s="35" t="s">
        <v>896</v>
      </c>
      <c r="B9" s="35" t="s">
        <v>897</v>
      </c>
      <c r="C9" s="35" t="s">
        <v>898</v>
      </c>
      <c r="D9" s="35" t="s">
        <v>899</v>
      </c>
    </row>
    <row r="10" spans="1:4" ht="45" customHeight="1">
      <c r="A10" s="35" t="s">
        <v>900</v>
      </c>
      <c r="B10" s="35" t="s">
        <v>901</v>
      </c>
      <c r="C10" s="35" t="s">
        <v>902</v>
      </c>
      <c r="D10" s="35" t="s">
        <v>903</v>
      </c>
    </row>
    <row r="11" spans="1:4" ht="45" customHeight="1">
      <c r="A11" s="35" t="s">
        <v>904</v>
      </c>
      <c r="B11" s="35" t="s">
        <v>905</v>
      </c>
      <c r="C11" s="35" t="s">
        <v>906</v>
      </c>
      <c r="D11" s="35" t="s">
        <v>907</v>
      </c>
    </row>
    <row r="12" spans="1:4" ht="30" customHeight="1">
      <c r="A12" s="35" t="s">
        <v>908</v>
      </c>
      <c r="B12" s="35" t="s">
        <v>909</v>
      </c>
      <c r="C12" s="35" t="s">
        <v>910</v>
      </c>
      <c r="D12" s="35" t="s">
        <v>911</v>
      </c>
    </row>
    <row r="13" spans="1:4" ht="45" customHeight="1">
      <c r="A13" s="35" t="s">
        <v>912</v>
      </c>
      <c r="B13" s="35" t="s">
        <v>913</v>
      </c>
      <c r="C13" s="35" t="s">
        <v>914</v>
      </c>
      <c r="D13" s="35" t="s">
        <v>915</v>
      </c>
    </row>
  </sheetData>
  <mergeCells count="4">
    <mergeCell ref="A1:A2"/>
    <mergeCell ref="C1:C2"/>
    <mergeCell ref="B1:B2"/>
    <mergeCell ref="D1:D2"/>
  </mergeCells>
  <phoneticPr fontId="3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10"/>
  <sheetViews>
    <sheetView topLeftCell="AA1" zoomScale="55" zoomScaleNormal="55" workbookViewId="0">
      <selection activeCell="A3" sqref="A3"/>
    </sheetView>
  </sheetViews>
  <sheetFormatPr defaultColWidth="9" defaultRowHeight="14"/>
  <cols>
    <col min="1" max="1" width="11.1640625" customWidth="1"/>
    <col min="2" max="2" width="21.75" customWidth="1"/>
    <col min="3" max="3" width="16" customWidth="1"/>
    <col min="11" max="11" width="18.75" customWidth="1"/>
    <col min="12" max="12" width="19.1640625" customWidth="1"/>
    <col min="13" max="13" width="22.83203125" customWidth="1"/>
    <col min="16" max="16" width="14.25" customWidth="1"/>
    <col min="18" max="18" width="14.25" customWidth="1"/>
    <col min="20" max="20" width="20.83203125" customWidth="1"/>
    <col min="24" max="24" width="13.75" customWidth="1"/>
    <col min="32" max="32" width="16" customWidth="1"/>
    <col min="34" max="34" width="26.58203125" customWidth="1"/>
    <col min="36" max="36" width="18.83203125" customWidth="1"/>
  </cols>
  <sheetData>
    <row r="1" spans="1:53" ht="63" customHeight="1">
      <c r="A1" s="152" t="s">
        <v>197</v>
      </c>
      <c r="B1" s="148"/>
      <c r="C1" s="148"/>
      <c r="D1" s="153" t="s">
        <v>198</v>
      </c>
      <c r="E1" s="148"/>
      <c r="F1" s="148"/>
      <c r="G1" s="148"/>
      <c r="H1" s="148"/>
      <c r="I1" s="150"/>
      <c r="J1" s="153" t="s">
        <v>199</v>
      </c>
      <c r="K1" s="153" t="s">
        <v>200</v>
      </c>
      <c r="L1" s="153" t="s">
        <v>201</v>
      </c>
      <c r="M1" s="153" t="s">
        <v>202</v>
      </c>
      <c r="N1" s="153" t="s">
        <v>203</v>
      </c>
      <c r="O1" s="154" t="s">
        <v>204</v>
      </c>
      <c r="P1" s="148"/>
      <c r="Q1" s="148"/>
      <c r="R1" s="148"/>
      <c r="S1" s="148"/>
      <c r="T1" s="148"/>
      <c r="U1" s="148"/>
      <c r="V1" s="148"/>
      <c r="W1" s="148"/>
      <c r="X1" s="148"/>
      <c r="Y1" s="148"/>
      <c r="Z1" s="148"/>
      <c r="AA1" s="150"/>
      <c r="AB1" s="153" t="s">
        <v>205</v>
      </c>
      <c r="AC1" s="153" t="s">
        <v>206</v>
      </c>
      <c r="AD1" s="153" t="s">
        <v>207</v>
      </c>
      <c r="AE1" s="153" t="s">
        <v>208</v>
      </c>
      <c r="AF1" s="153" t="s">
        <v>209</v>
      </c>
      <c r="AG1" s="153" t="s">
        <v>210</v>
      </c>
      <c r="AH1" s="153" t="s">
        <v>211</v>
      </c>
      <c r="AI1" s="154" t="s">
        <v>212</v>
      </c>
      <c r="AJ1" s="148"/>
      <c r="AK1" s="148"/>
      <c r="AL1" s="148"/>
      <c r="AM1" s="148"/>
      <c r="AN1" s="148"/>
      <c r="AO1" s="148"/>
      <c r="AP1" s="148"/>
      <c r="AQ1" s="148"/>
      <c r="AR1" s="148"/>
      <c r="AS1" s="148"/>
      <c r="AT1" s="148"/>
      <c r="AU1" s="150"/>
      <c r="AV1" s="153" t="s">
        <v>213</v>
      </c>
      <c r="AW1" s="153" t="s">
        <v>214</v>
      </c>
      <c r="AX1" s="153" t="s">
        <v>215</v>
      </c>
      <c r="AY1" s="153" t="s">
        <v>216</v>
      </c>
      <c r="AZ1" s="153" t="s">
        <v>217</v>
      </c>
      <c r="BA1" s="153" t="s">
        <v>218</v>
      </c>
    </row>
    <row r="2" spans="1:53" ht="75" customHeight="1">
      <c r="A2" s="31" t="s">
        <v>219</v>
      </c>
      <c r="B2" s="32" t="s">
        <v>220</v>
      </c>
      <c r="C2" s="32" t="s">
        <v>221</v>
      </c>
      <c r="D2" s="32" t="s">
        <v>222</v>
      </c>
      <c r="E2" s="32" t="s">
        <v>223</v>
      </c>
      <c r="F2" s="32" t="s">
        <v>224</v>
      </c>
      <c r="G2" s="32" t="s">
        <v>225</v>
      </c>
      <c r="H2" s="32" t="s">
        <v>226</v>
      </c>
      <c r="I2" s="32" t="s">
        <v>227</v>
      </c>
      <c r="J2" s="146"/>
      <c r="K2" s="146"/>
      <c r="L2" s="146"/>
      <c r="M2" s="146"/>
      <c r="N2" s="146"/>
      <c r="O2" s="32" t="s">
        <v>228</v>
      </c>
      <c r="P2" s="32" t="s">
        <v>229</v>
      </c>
      <c r="Q2" s="32" t="s">
        <v>230</v>
      </c>
      <c r="R2" s="32" t="s">
        <v>229</v>
      </c>
      <c r="S2" s="32" t="s">
        <v>231</v>
      </c>
      <c r="T2" s="32" t="s">
        <v>229</v>
      </c>
      <c r="U2" s="32" t="s">
        <v>232</v>
      </c>
      <c r="V2" s="32" t="s">
        <v>229</v>
      </c>
      <c r="W2" s="32" t="s">
        <v>233</v>
      </c>
      <c r="X2" s="32" t="s">
        <v>229</v>
      </c>
      <c r="Y2" s="32" t="s">
        <v>234</v>
      </c>
      <c r="Z2" s="32" t="s">
        <v>235</v>
      </c>
      <c r="AA2" s="32" t="s">
        <v>236</v>
      </c>
      <c r="AB2" s="146"/>
      <c r="AC2" s="146"/>
      <c r="AD2" s="146"/>
      <c r="AE2" s="146"/>
      <c r="AF2" s="146"/>
      <c r="AG2" s="146"/>
      <c r="AH2" s="146"/>
      <c r="AI2" s="32" t="s">
        <v>228</v>
      </c>
      <c r="AJ2" s="32" t="s">
        <v>229</v>
      </c>
      <c r="AK2" s="32" t="s">
        <v>230</v>
      </c>
      <c r="AL2" s="32" t="s">
        <v>229</v>
      </c>
      <c r="AM2" s="32" t="s">
        <v>231</v>
      </c>
      <c r="AN2" s="32" t="s">
        <v>229</v>
      </c>
      <c r="AO2" s="32" t="s">
        <v>232</v>
      </c>
      <c r="AP2" s="32" t="s">
        <v>229</v>
      </c>
      <c r="AQ2" s="32" t="s">
        <v>233</v>
      </c>
      <c r="AR2" s="32" t="s">
        <v>229</v>
      </c>
      <c r="AS2" s="32" t="s">
        <v>234</v>
      </c>
      <c r="AT2" s="32" t="s">
        <v>235</v>
      </c>
      <c r="AU2" s="32" t="s">
        <v>236</v>
      </c>
      <c r="AV2" s="146"/>
      <c r="AW2" s="146"/>
      <c r="AX2" s="146"/>
      <c r="AY2" s="146"/>
      <c r="AZ2" s="146"/>
      <c r="BA2" s="146"/>
    </row>
    <row r="3" spans="1:53" s="90" customFormat="1" ht="409.5">
      <c r="A3" s="86" t="s">
        <v>916</v>
      </c>
      <c r="B3" s="85" t="s">
        <v>917</v>
      </c>
      <c r="C3" s="85" t="s">
        <v>918</v>
      </c>
      <c r="D3" s="85" t="s">
        <v>240</v>
      </c>
      <c r="E3" s="85" t="s">
        <v>240</v>
      </c>
      <c r="F3" s="85"/>
      <c r="G3" s="85" t="s">
        <v>240</v>
      </c>
      <c r="H3" s="85" t="s">
        <v>240</v>
      </c>
      <c r="I3" s="85" t="s">
        <v>240</v>
      </c>
      <c r="J3" s="85" t="s">
        <v>1170</v>
      </c>
      <c r="K3" s="85" t="s">
        <v>1236</v>
      </c>
      <c r="L3" s="85" t="s">
        <v>919</v>
      </c>
      <c r="M3" s="85" t="s">
        <v>920</v>
      </c>
      <c r="N3" s="85" t="s">
        <v>245</v>
      </c>
      <c r="O3" s="85">
        <v>3</v>
      </c>
      <c r="P3" s="85" t="s">
        <v>1237</v>
      </c>
      <c r="Q3" s="85">
        <v>3</v>
      </c>
      <c r="R3" s="85" t="s">
        <v>921</v>
      </c>
      <c r="S3" s="85">
        <v>2</v>
      </c>
      <c r="T3" s="85" t="s">
        <v>922</v>
      </c>
      <c r="U3" s="85">
        <v>3</v>
      </c>
      <c r="V3" s="85" t="s">
        <v>923</v>
      </c>
      <c r="W3" s="85">
        <v>2</v>
      </c>
      <c r="X3" s="85" t="s">
        <v>924</v>
      </c>
      <c r="Y3" s="85">
        <v>8</v>
      </c>
      <c r="Z3" s="85">
        <v>5</v>
      </c>
      <c r="AA3" s="85">
        <v>40</v>
      </c>
      <c r="AB3" s="85" t="s">
        <v>251</v>
      </c>
      <c r="AC3" s="85" t="s">
        <v>252</v>
      </c>
      <c r="AD3" s="85"/>
      <c r="AE3" s="87" t="s">
        <v>253</v>
      </c>
      <c r="AF3" s="85" t="s">
        <v>925</v>
      </c>
      <c r="AG3" s="85" t="s">
        <v>926</v>
      </c>
      <c r="AH3" s="85" t="s">
        <v>927</v>
      </c>
      <c r="AI3" s="85">
        <v>3</v>
      </c>
      <c r="AJ3" s="85" t="s">
        <v>1238</v>
      </c>
      <c r="AK3" s="85">
        <v>1</v>
      </c>
      <c r="AL3" s="85" t="s">
        <v>928</v>
      </c>
      <c r="AM3" s="85">
        <v>1</v>
      </c>
      <c r="AN3" s="85" t="s">
        <v>929</v>
      </c>
      <c r="AO3" s="85">
        <v>1</v>
      </c>
      <c r="AP3" s="85" t="s">
        <v>930</v>
      </c>
      <c r="AQ3" s="85">
        <v>1</v>
      </c>
      <c r="AR3" s="85" t="s">
        <v>931</v>
      </c>
      <c r="AS3" s="85">
        <v>3</v>
      </c>
      <c r="AT3" s="85">
        <v>4</v>
      </c>
      <c r="AU3" s="85">
        <v>12</v>
      </c>
      <c r="AV3" s="85" t="s">
        <v>262</v>
      </c>
      <c r="AW3" s="85" t="s">
        <v>932</v>
      </c>
      <c r="AX3" s="88"/>
      <c r="AY3" s="88"/>
      <c r="AZ3" s="89" t="s">
        <v>1183</v>
      </c>
      <c r="BA3" s="89" t="s">
        <v>1184</v>
      </c>
    </row>
    <row r="4" spans="1:53" s="90" customFormat="1" ht="196">
      <c r="A4" s="86" t="s">
        <v>71</v>
      </c>
      <c r="B4" s="85" t="s">
        <v>933</v>
      </c>
      <c r="C4" s="85" t="s">
        <v>934</v>
      </c>
      <c r="D4" s="85" t="s">
        <v>240</v>
      </c>
      <c r="E4" s="85" t="s">
        <v>240</v>
      </c>
      <c r="F4" s="85" t="s">
        <v>240</v>
      </c>
      <c r="G4" s="85" t="s">
        <v>240</v>
      </c>
      <c r="H4" s="85" t="s">
        <v>240</v>
      </c>
      <c r="I4" s="85" t="s">
        <v>240</v>
      </c>
      <c r="J4" s="85" t="s">
        <v>1341</v>
      </c>
      <c r="K4" s="85" t="s">
        <v>935</v>
      </c>
      <c r="L4" s="85" t="s">
        <v>936</v>
      </c>
      <c r="M4" s="85" t="s">
        <v>937</v>
      </c>
      <c r="N4" s="85" t="s">
        <v>245</v>
      </c>
      <c r="O4" s="85" t="s">
        <v>1239</v>
      </c>
      <c r="P4" s="85" t="s">
        <v>1240</v>
      </c>
      <c r="Q4" s="85">
        <v>2</v>
      </c>
      <c r="R4" s="85" t="s">
        <v>938</v>
      </c>
      <c r="S4" s="85">
        <v>2</v>
      </c>
      <c r="T4" s="85" t="s">
        <v>939</v>
      </c>
      <c r="U4" s="85">
        <v>2</v>
      </c>
      <c r="V4" s="85" t="s">
        <v>940</v>
      </c>
      <c r="W4" s="85">
        <v>2</v>
      </c>
      <c r="X4" s="85" t="s">
        <v>941</v>
      </c>
      <c r="Y4" s="85">
        <v>6</v>
      </c>
      <c r="Z4" s="85" t="s">
        <v>1241</v>
      </c>
      <c r="AA4" s="85" t="s">
        <v>1242</v>
      </c>
      <c r="AB4" s="85" t="s">
        <v>251</v>
      </c>
      <c r="AC4" s="85" t="s">
        <v>252</v>
      </c>
      <c r="AD4" s="85"/>
      <c r="AE4" s="87" t="s">
        <v>253</v>
      </c>
      <c r="AF4" s="85" t="s">
        <v>942</v>
      </c>
      <c r="AG4" s="91" t="s">
        <v>943</v>
      </c>
      <c r="AH4" s="86" t="s">
        <v>944</v>
      </c>
      <c r="AI4" s="85">
        <v>1</v>
      </c>
      <c r="AJ4" s="85" t="s">
        <v>945</v>
      </c>
      <c r="AK4" s="85">
        <v>1</v>
      </c>
      <c r="AL4" s="85" t="s">
        <v>946</v>
      </c>
      <c r="AM4" s="85">
        <v>1</v>
      </c>
      <c r="AN4" s="85" t="s">
        <v>947</v>
      </c>
      <c r="AO4" s="85">
        <v>1</v>
      </c>
      <c r="AP4" s="85" t="s">
        <v>948</v>
      </c>
      <c r="AQ4" s="85">
        <v>1</v>
      </c>
      <c r="AR4" s="85" t="s">
        <v>949</v>
      </c>
      <c r="AS4" s="85">
        <v>3</v>
      </c>
      <c r="AT4" s="85">
        <v>2</v>
      </c>
      <c r="AU4" s="85">
        <v>6</v>
      </c>
      <c r="AV4" s="85" t="s">
        <v>262</v>
      </c>
      <c r="AW4" s="85" t="s">
        <v>950</v>
      </c>
      <c r="AX4" s="88"/>
      <c r="AY4" s="88"/>
      <c r="AZ4" s="89" t="s">
        <v>1185</v>
      </c>
      <c r="BA4" s="89" t="s">
        <v>1186</v>
      </c>
    </row>
    <row r="5" spans="1:53" s="90" customFormat="1" ht="350">
      <c r="A5" s="86" t="s">
        <v>951</v>
      </c>
      <c r="B5" s="85" t="s">
        <v>952</v>
      </c>
      <c r="C5" s="85" t="s">
        <v>953</v>
      </c>
      <c r="D5" s="85"/>
      <c r="E5" s="85" t="s">
        <v>240</v>
      </c>
      <c r="F5" s="85" t="s">
        <v>240</v>
      </c>
      <c r="G5" s="85" t="s">
        <v>240</v>
      </c>
      <c r="H5" s="85" t="s">
        <v>240</v>
      </c>
      <c r="I5" s="85" t="s">
        <v>240</v>
      </c>
      <c r="J5" s="85" t="s">
        <v>1243</v>
      </c>
      <c r="K5" s="85" t="s">
        <v>1187</v>
      </c>
      <c r="L5" s="85" t="s">
        <v>954</v>
      </c>
      <c r="M5" s="85" t="s">
        <v>955</v>
      </c>
      <c r="N5" s="85" t="s">
        <v>245</v>
      </c>
      <c r="O5" s="85">
        <v>3</v>
      </c>
      <c r="P5" s="85" t="s">
        <v>956</v>
      </c>
      <c r="Q5" s="85">
        <v>2</v>
      </c>
      <c r="R5" s="85" t="s">
        <v>957</v>
      </c>
      <c r="S5" s="85">
        <v>2</v>
      </c>
      <c r="T5" s="85" t="s">
        <v>958</v>
      </c>
      <c r="U5" s="85">
        <v>2</v>
      </c>
      <c r="V5" s="85" t="s">
        <v>959</v>
      </c>
      <c r="W5" s="85">
        <v>2</v>
      </c>
      <c r="X5" s="85" t="s">
        <v>960</v>
      </c>
      <c r="Y5" s="85">
        <v>6</v>
      </c>
      <c r="Z5" s="85">
        <v>5</v>
      </c>
      <c r="AA5" s="85">
        <v>30</v>
      </c>
      <c r="AB5" s="85" t="s">
        <v>251</v>
      </c>
      <c r="AC5" s="85" t="s">
        <v>252</v>
      </c>
      <c r="AD5" s="85"/>
      <c r="AE5" s="87" t="s">
        <v>253</v>
      </c>
      <c r="AF5" s="85" t="s">
        <v>961</v>
      </c>
      <c r="AG5" s="91" t="s">
        <v>962</v>
      </c>
      <c r="AH5" s="86" t="s">
        <v>963</v>
      </c>
      <c r="AI5" s="85">
        <v>1</v>
      </c>
      <c r="AJ5" s="85" t="s">
        <v>964</v>
      </c>
      <c r="AK5" s="85">
        <v>1</v>
      </c>
      <c r="AL5" s="85" t="s">
        <v>965</v>
      </c>
      <c r="AM5" s="85">
        <v>1</v>
      </c>
      <c r="AN5" s="85" t="s">
        <v>966</v>
      </c>
      <c r="AO5" s="85">
        <v>1</v>
      </c>
      <c r="AP5" s="85" t="s">
        <v>967</v>
      </c>
      <c r="AQ5" s="85">
        <v>1</v>
      </c>
      <c r="AR5" s="85" t="s">
        <v>968</v>
      </c>
      <c r="AS5" s="85">
        <v>3</v>
      </c>
      <c r="AT5" s="85">
        <v>2</v>
      </c>
      <c r="AU5" s="85">
        <v>6</v>
      </c>
      <c r="AV5" s="85" t="s">
        <v>262</v>
      </c>
      <c r="AW5" s="85" t="s">
        <v>969</v>
      </c>
      <c r="AX5" s="88"/>
      <c r="AY5" s="88"/>
      <c r="AZ5" s="89" t="s">
        <v>1188</v>
      </c>
      <c r="BA5" s="89" t="s">
        <v>1189</v>
      </c>
    </row>
    <row r="6" spans="1:53" s="90" customFormat="1" ht="238">
      <c r="A6" s="86" t="s">
        <v>970</v>
      </c>
      <c r="B6" s="85" t="s">
        <v>971</v>
      </c>
      <c r="C6" s="85" t="s">
        <v>972</v>
      </c>
      <c r="D6" s="85" t="s">
        <v>240</v>
      </c>
      <c r="E6" s="85" t="s">
        <v>240</v>
      </c>
      <c r="F6" s="85" t="s">
        <v>240</v>
      </c>
      <c r="G6" s="85" t="s">
        <v>240</v>
      </c>
      <c r="H6" s="85" t="s">
        <v>240</v>
      </c>
      <c r="I6" s="85"/>
      <c r="J6" s="85" t="s">
        <v>1244</v>
      </c>
      <c r="K6" s="85" t="s">
        <v>973</v>
      </c>
      <c r="L6" s="85" t="s">
        <v>974</v>
      </c>
      <c r="M6" s="85" t="s">
        <v>975</v>
      </c>
      <c r="N6" s="85" t="s">
        <v>245</v>
      </c>
      <c r="O6" s="85">
        <v>2</v>
      </c>
      <c r="P6" s="85" t="s">
        <v>976</v>
      </c>
      <c r="Q6" s="85">
        <v>2</v>
      </c>
      <c r="R6" s="85" t="s">
        <v>977</v>
      </c>
      <c r="S6" s="85">
        <v>2</v>
      </c>
      <c r="T6" s="85" t="s">
        <v>978</v>
      </c>
      <c r="U6" s="85">
        <v>2</v>
      </c>
      <c r="V6" s="85" t="s">
        <v>979</v>
      </c>
      <c r="W6" s="85">
        <v>2</v>
      </c>
      <c r="X6" s="85" t="s">
        <v>980</v>
      </c>
      <c r="Y6" s="85">
        <v>6</v>
      </c>
      <c r="Z6" s="85">
        <v>4</v>
      </c>
      <c r="AA6" s="85">
        <v>24</v>
      </c>
      <c r="AB6" s="85" t="s">
        <v>277</v>
      </c>
      <c r="AC6" s="85" t="s">
        <v>252</v>
      </c>
      <c r="AD6" s="85"/>
      <c r="AE6" s="87" t="s">
        <v>253</v>
      </c>
      <c r="AF6" s="85" t="s">
        <v>981</v>
      </c>
      <c r="AG6" s="91" t="s">
        <v>982</v>
      </c>
      <c r="AH6" s="86" t="s">
        <v>983</v>
      </c>
      <c r="AI6" s="85">
        <v>2</v>
      </c>
      <c r="AJ6" s="85" t="s">
        <v>1245</v>
      </c>
      <c r="AK6" s="85">
        <v>1</v>
      </c>
      <c r="AL6" s="85" t="s">
        <v>984</v>
      </c>
      <c r="AM6" s="85">
        <v>1</v>
      </c>
      <c r="AN6" s="85" t="s">
        <v>985</v>
      </c>
      <c r="AO6" s="85">
        <v>1</v>
      </c>
      <c r="AP6" s="85" t="s">
        <v>986</v>
      </c>
      <c r="AQ6" s="85">
        <v>1</v>
      </c>
      <c r="AR6" s="85" t="s">
        <v>987</v>
      </c>
      <c r="AS6" s="85">
        <v>3</v>
      </c>
      <c r="AT6" s="85">
        <v>3</v>
      </c>
      <c r="AU6" s="85">
        <v>9</v>
      </c>
      <c r="AV6" s="85" t="s">
        <v>262</v>
      </c>
      <c r="AW6" s="85" t="s">
        <v>988</v>
      </c>
      <c r="AX6" s="88"/>
      <c r="AY6" s="88"/>
      <c r="AZ6" s="89" t="s">
        <v>1190</v>
      </c>
      <c r="BA6" s="89" t="s">
        <v>1191</v>
      </c>
    </row>
    <row r="7" spans="1:53" s="90" customFormat="1" ht="409.5">
      <c r="A7" s="86" t="s">
        <v>989</v>
      </c>
      <c r="B7" s="85" t="s">
        <v>990</v>
      </c>
      <c r="C7" s="85" t="s">
        <v>991</v>
      </c>
      <c r="D7" s="85" t="s">
        <v>240</v>
      </c>
      <c r="E7" s="85" t="s">
        <v>240</v>
      </c>
      <c r="F7" s="85"/>
      <c r="G7" s="85" t="s">
        <v>240</v>
      </c>
      <c r="H7" s="85" t="s">
        <v>240</v>
      </c>
      <c r="I7" s="85" t="s">
        <v>240</v>
      </c>
      <c r="J7" s="85" t="s">
        <v>1246</v>
      </c>
      <c r="K7" s="85" t="s">
        <v>992</v>
      </c>
      <c r="L7" s="85" t="s">
        <v>993</v>
      </c>
      <c r="M7" s="85" t="s">
        <v>994</v>
      </c>
      <c r="N7" s="85" t="s">
        <v>245</v>
      </c>
      <c r="O7" s="85">
        <v>2</v>
      </c>
      <c r="P7" s="85" t="s">
        <v>995</v>
      </c>
      <c r="Q7" s="85">
        <v>2</v>
      </c>
      <c r="R7" s="85" t="s">
        <v>996</v>
      </c>
      <c r="S7" s="85">
        <v>2</v>
      </c>
      <c r="T7" s="85" t="s">
        <v>997</v>
      </c>
      <c r="U7" s="85">
        <v>2</v>
      </c>
      <c r="V7" s="85" t="s">
        <v>998</v>
      </c>
      <c r="W7" s="85">
        <v>2</v>
      </c>
      <c r="X7" s="85" t="s">
        <v>999</v>
      </c>
      <c r="Y7" s="85">
        <v>6</v>
      </c>
      <c r="Z7" s="85">
        <v>4</v>
      </c>
      <c r="AA7" s="85">
        <v>24</v>
      </c>
      <c r="AB7" s="85" t="s">
        <v>277</v>
      </c>
      <c r="AC7" s="85" t="s">
        <v>252</v>
      </c>
      <c r="AD7" s="85"/>
      <c r="AE7" s="87" t="s">
        <v>253</v>
      </c>
      <c r="AF7" s="85" t="s">
        <v>1000</v>
      </c>
      <c r="AG7" s="91" t="s">
        <v>1001</v>
      </c>
      <c r="AH7" s="86" t="s">
        <v>1247</v>
      </c>
      <c r="AI7" s="85">
        <v>1</v>
      </c>
      <c r="AJ7" s="85" t="s">
        <v>1248</v>
      </c>
      <c r="AK7" s="85">
        <v>1</v>
      </c>
      <c r="AL7" s="85" t="s">
        <v>1192</v>
      </c>
      <c r="AM7" s="85">
        <v>1</v>
      </c>
      <c r="AN7" s="85" t="s">
        <v>1193</v>
      </c>
      <c r="AO7" s="85">
        <v>1</v>
      </c>
      <c r="AP7" s="85" t="s">
        <v>1194</v>
      </c>
      <c r="AQ7" s="85">
        <v>1</v>
      </c>
      <c r="AR7" s="85" t="s">
        <v>1002</v>
      </c>
      <c r="AS7" s="85">
        <v>3</v>
      </c>
      <c r="AT7" s="85">
        <v>2</v>
      </c>
      <c r="AU7" s="85">
        <v>6</v>
      </c>
      <c r="AV7" s="85" t="s">
        <v>262</v>
      </c>
      <c r="AW7" s="85" t="s">
        <v>1003</v>
      </c>
      <c r="AX7" s="88"/>
      <c r="AY7" s="88"/>
      <c r="AZ7" s="89" t="s">
        <v>1195</v>
      </c>
      <c r="BA7" s="89" t="s">
        <v>1196</v>
      </c>
    </row>
    <row r="8" spans="1:53" s="90" customFormat="1" ht="280">
      <c r="A8" s="86" t="s">
        <v>1004</v>
      </c>
      <c r="B8" s="85" t="s">
        <v>1005</v>
      </c>
      <c r="C8" s="85" t="s">
        <v>1006</v>
      </c>
      <c r="D8" s="85" t="s">
        <v>240</v>
      </c>
      <c r="E8" s="85" t="s">
        <v>240</v>
      </c>
      <c r="F8" s="85" t="s">
        <v>240</v>
      </c>
      <c r="G8" s="85" t="s">
        <v>240</v>
      </c>
      <c r="H8" s="85" t="s">
        <v>240</v>
      </c>
      <c r="I8" s="85" t="s">
        <v>240</v>
      </c>
      <c r="J8" s="85" t="s">
        <v>1249</v>
      </c>
      <c r="K8" s="85" t="s">
        <v>1007</v>
      </c>
      <c r="L8" s="85" t="s">
        <v>1008</v>
      </c>
      <c r="M8" s="85" t="s">
        <v>1009</v>
      </c>
      <c r="N8" s="85" t="s">
        <v>245</v>
      </c>
      <c r="O8" s="85">
        <v>3</v>
      </c>
      <c r="P8" s="85" t="s">
        <v>1010</v>
      </c>
      <c r="Q8" s="85">
        <v>3</v>
      </c>
      <c r="R8" s="85" t="s">
        <v>1011</v>
      </c>
      <c r="S8" s="85">
        <v>2</v>
      </c>
      <c r="T8" s="85" t="s">
        <v>1012</v>
      </c>
      <c r="U8" s="85">
        <v>2</v>
      </c>
      <c r="V8" s="85" t="s">
        <v>1013</v>
      </c>
      <c r="W8" s="85">
        <v>2</v>
      </c>
      <c r="X8" s="85" t="s">
        <v>1014</v>
      </c>
      <c r="Y8" s="85">
        <v>8</v>
      </c>
      <c r="Z8" s="85">
        <v>4</v>
      </c>
      <c r="AA8" s="85">
        <v>32</v>
      </c>
      <c r="AB8" s="85" t="s">
        <v>251</v>
      </c>
      <c r="AC8" s="85" t="s">
        <v>252</v>
      </c>
      <c r="AD8" s="85"/>
      <c r="AE8" s="87" t="s">
        <v>253</v>
      </c>
      <c r="AF8" s="85" t="s">
        <v>1015</v>
      </c>
      <c r="AG8" s="91" t="s">
        <v>1016</v>
      </c>
      <c r="AH8" s="86" t="s">
        <v>1017</v>
      </c>
      <c r="AI8" s="85">
        <v>1</v>
      </c>
      <c r="AJ8" s="85" t="s">
        <v>1018</v>
      </c>
      <c r="AK8" s="85">
        <v>1</v>
      </c>
      <c r="AL8" s="85" t="s">
        <v>1019</v>
      </c>
      <c r="AM8" s="85">
        <v>1</v>
      </c>
      <c r="AN8" s="85" t="s">
        <v>1020</v>
      </c>
      <c r="AO8" s="85">
        <v>1</v>
      </c>
      <c r="AP8" s="85" t="s">
        <v>1021</v>
      </c>
      <c r="AQ8" s="85">
        <v>1</v>
      </c>
      <c r="AR8" s="85" t="s">
        <v>1022</v>
      </c>
      <c r="AS8" s="85">
        <v>3</v>
      </c>
      <c r="AT8" s="85">
        <v>2</v>
      </c>
      <c r="AU8" s="85">
        <v>6</v>
      </c>
      <c r="AV8" s="85" t="s">
        <v>262</v>
      </c>
      <c r="AW8" s="85" t="s">
        <v>1023</v>
      </c>
      <c r="AX8" s="88"/>
      <c r="AY8" s="88"/>
      <c r="AZ8" s="89" t="s">
        <v>1197</v>
      </c>
      <c r="BA8" s="89" t="s">
        <v>1198</v>
      </c>
    </row>
    <row r="9" spans="1:53" s="90" customFormat="1" ht="322">
      <c r="A9" s="89" t="s">
        <v>1199</v>
      </c>
      <c r="B9" s="89" t="s">
        <v>1200</v>
      </c>
      <c r="C9" s="89" t="s">
        <v>1201</v>
      </c>
      <c r="D9" s="89"/>
      <c r="E9" s="89" t="s">
        <v>240</v>
      </c>
      <c r="F9" s="89" t="s">
        <v>240</v>
      </c>
      <c r="G9" s="89" t="s">
        <v>240</v>
      </c>
      <c r="H9" s="89" t="s">
        <v>240</v>
      </c>
      <c r="I9" s="89"/>
      <c r="J9" s="89" t="s">
        <v>241</v>
      </c>
      <c r="K9" s="89" t="s">
        <v>1202</v>
      </c>
      <c r="L9" s="89" t="s">
        <v>1203</v>
      </c>
      <c r="M9" s="89" t="s">
        <v>1204</v>
      </c>
      <c r="N9" s="89" t="s">
        <v>245</v>
      </c>
      <c r="O9" s="89">
        <v>2</v>
      </c>
      <c r="P9" s="89" t="s">
        <v>1205</v>
      </c>
      <c r="Q9" s="89">
        <v>2</v>
      </c>
      <c r="R9" s="89"/>
      <c r="S9" s="89">
        <v>2</v>
      </c>
      <c r="T9" s="89" t="s">
        <v>1206</v>
      </c>
      <c r="U9" s="89">
        <v>2</v>
      </c>
      <c r="V9" s="89" t="s">
        <v>1207</v>
      </c>
      <c r="W9" s="89">
        <v>2</v>
      </c>
      <c r="X9" s="89" t="s">
        <v>1208</v>
      </c>
      <c r="Y9" s="89">
        <v>6</v>
      </c>
      <c r="Z9" s="89">
        <v>4</v>
      </c>
      <c r="AA9" s="89">
        <v>24</v>
      </c>
      <c r="AB9" s="89" t="s">
        <v>277</v>
      </c>
      <c r="AC9" s="89" t="s">
        <v>252</v>
      </c>
      <c r="AD9" s="89"/>
      <c r="AE9" s="89" t="s">
        <v>253</v>
      </c>
      <c r="AF9" s="89" t="s">
        <v>1209</v>
      </c>
      <c r="AG9" s="89"/>
      <c r="AH9" s="89" t="s">
        <v>1210</v>
      </c>
      <c r="AI9" s="89">
        <v>2</v>
      </c>
      <c r="AJ9" s="89" t="s">
        <v>1211</v>
      </c>
      <c r="AK9" s="89">
        <v>1</v>
      </c>
      <c r="AL9" s="89" t="s">
        <v>1212</v>
      </c>
      <c r="AM9" s="89">
        <v>1</v>
      </c>
      <c r="AN9" s="89" t="s">
        <v>1213</v>
      </c>
      <c r="AO9" s="89">
        <v>2</v>
      </c>
      <c r="AP9" s="89" t="s">
        <v>1214</v>
      </c>
      <c r="AQ9" s="89">
        <v>1</v>
      </c>
      <c r="AR9" s="89" t="s">
        <v>1215</v>
      </c>
      <c r="AS9" s="89">
        <v>4</v>
      </c>
      <c r="AT9" s="89">
        <v>3</v>
      </c>
      <c r="AU9" s="89">
        <v>12</v>
      </c>
      <c r="AV9" s="89" t="s">
        <v>262</v>
      </c>
      <c r="AW9" s="89"/>
      <c r="AX9" s="89"/>
      <c r="AY9" s="89"/>
      <c r="AZ9" s="89" t="s">
        <v>1216</v>
      </c>
      <c r="BA9" s="89" t="s">
        <v>1217</v>
      </c>
    </row>
    <row r="10" spans="1:53" s="90" customFormat="1" ht="154">
      <c r="A10" s="89" t="s">
        <v>1218</v>
      </c>
      <c r="B10" s="89" t="s">
        <v>1219</v>
      </c>
      <c r="C10" s="89" t="s">
        <v>1220</v>
      </c>
      <c r="D10" s="89" t="s">
        <v>240</v>
      </c>
      <c r="E10" s="89" t="s">
        <v>240</v>
      </c>
      <c r="F10" s="89" t="s">
        <v>240</v>
      </c>
      <c r="G10" s="89" t="s">
        <v>240</v>
      </c>
      <c r="H10" s="89"/>
      <c r="I10" s="89"/>
      <c r="J10" s="89" t="s">
        <v>1221</v>
      </c>
      <c r="K10" s="89" t="s">
        <v>1222</v>
      </c>
      <c r="L10" s="89" t="s">
        <v>1223</v>
      </c>
      <c r="M10" s="89" t="s">
        <v>1224</v>
      </c>
      <c r="N10" s="89" t="s">
        <v>245</v>
      </c>
      <c r="O10" s="89">
        <v>3</v>
      </c>
      <c r="P10" s="89" t="s">
        <v>1225</v>
      </c>
      <c r="Q10" s="89">
        <v>2</v>
      </c>
      <c r="R10" s="89" t="s">
        <v>1226</v>
      </c>
      <c r="S10" s="89">
        <v>2</v>
      </c>
      <c r="T10" s="89" t="s">
        <v>1227</v>
      </c>
      <c r="U10" s="89">
        <v>3</v>
      </c>
      <c r="V10" s="89" t="s">
        <v>1228</v>
      </c>
      <c r="W10" s="89">
        <v>2</v>
      </c>
      <c r="X10" s="89" t="s">
        <v>1229</v>
      </c>
      <c r="Y10" s="89">
        <v>7</v>
      </c>
      <c r="Z10" s="89">
        <v>5</v>
      </c>
      <c r="AA10" s="89">
        <v>35</v>
      </c>
      <c r="AB10" s="89" t="s">
        <v>251</v>
      </c>
      <c r="AC10" s="89" t="s">
        <v>252</v>
      </c>
      <c r="AD10" s="89"/>
      <c r="AE10" s="89" t="s">
        <v>253</v>
      </c>
      <c r="AF10" s="89" t="s">
        <v>1230</v>
      </c>
      <c r="AG10" s="89"/>
      <c r="AH10" s="89" t="s">
        <v>1231</v>
      </c>
      <c r="AI10" s="89">
        <v>1</v>
      </c>
      <c r="AJ10" s="89" t="s">
        <v>1232</v>
      </c>
      <c r="AK10" s="89">
        <v>1</v>
      </c>
      <c r="AL10" s="89" t="s">
        <v>1233</v>
      </c>
      <c r="AM10" s="89">
        <v>1</v>
      </c>
      <c r="AN10" s="89" t="s">
        <v>1193</v>
      </c>
      <c r="AO10" s="89">
        <v>2</v>
      </c>
      <c r="AP10" s="89" t="s">
        <v>1234</v>
      </c>
      <c r="AQ10" s="89">
        <v>1</v>
      </c>
      <c r="AR10" s="89" t="s">
        <v>1235</v>
      </c>
      <c r="AS10" s="89">
        <v>4</v>
      </c>
      <c r="AT10" s="89">
        <v>3</v>
      </c>
      <c r="AU10" s="89">
        <v>132</v>
      </c>
      <c r="AV10" s="89" t="s">
        <v>262</v>
      </c>
      <c r="AW10" s="89"/>
      <c r="AX10" s="89"/>
      <c r="AY10" s="89"/>
      <c r="AZ10" s="89" t="s">
        <v>491</v>
      </c>
      <c r="BA10" s="89" t="s">
        <v>1182</v>
      </c>
    </row>
  </sheetData>
  <mergeCells count="22">
    <mergeCell ref="BA1:BA2"/>
    <mergeCell ref="AB1:AB2"/>
    <mergeCell ref="AD1:AD2"/>
    <mergeCell ref="K1:K2"/>
    <mergeCell ref="M1:M2"/>
    <mergeCell ref="AH1:AH2"/>
    <mergeCell ref="AC1:AC2"/>
    <mergeCell ref="L1:L2"/>
    <mergeCell ref="N1:N2"/>
    <mergeCell ref="AE1:AE2"/>
    <mergeCell ref="AX1:AX2"/>
    <mergeCell ref="AZ1:AZ2"/>
    <mergeCell ref="AW1:AW2"/>
    <mergeCell ref="AF1:AF2"/>
    <mergeCell ref="AY1:AY2"/>
    <mergeCell ref="AI1:AU1"/>
    <mergeCell ref="A1:C1"/>
    <mergeCell ref="J1:J2"/>
    <mergeCell ref="AG1:AG2"/>
    <mergeCell ref="D1:I1"/>
    <mergeCell ref="AV1:AV2"/>
    <mergeCell ref="O1:AA1"/>
  </mergeCells>
  <phoneticPr fontId="3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0"/>
  <sheetViews>
    <sheetView workbookViewId="0">
      <selection activeCell="A23" sqref="A23"/>
    </sheetView>
  </sheetViews>
  <sheetFormatPr defaultColWidth="9" defaultRowHeight="14.25" customHeight="1"/>
  <cols>
    <col min="1" max="1" width="13.5" customWidth="1"/>
    <col min="3" max="3" width="18.75" customWidth="1"/>
    <col min="4" max="4" width="14.5" customWidth="1"/>
    <col min="5" max="5" width="18.1640625" customWidth="1"/>
    <col min="6" max="6" width="15.25" customWidth="1"/>
    <col min="7" max="7" width="27.1640625" customWidth="1"/>
    <col min="8" max="8" width="11.1640625" customWidth="1"/>
    <col min="10" max="10" width="35.5" customWidth="1"/>
  </cols>
  <sheetData>
    <row r="1" spans="1:10" ht="45" customHeight="1">
      <c r="A1" s="66" t="s">
        <v>1024</v>
      </c>
      <c r="B1" s="66" t="s">
        <v>1025</v>
      </c>
      <c r="C1" s="66" t="s">
        <v>1026</v>
      </c>
      <c r="D1" s="66" t="s">
        <v>1027</v>
      </c>
      <c r="E1" s="66" t="s">
        <v>1028</v>
      </c>
      <c r="F1" s="66" t="s">
        <v>1029</v>
      </c>
      <c r="G1" s="66" t="s">
        <v>1030</v>
      </c>
      <c r="H1" s="66" t="s">
        <v>1031</v>
      </c>
      <c r="I1" s="66" t="s">
        <v>1032</v>
      </c>
      <c r="J1" s="66" t="s">
        <v>1033</v>
      </c>
    </row>
    <row r="2" spans="1:10" ht="14.15" customHeight="1">
      <c r="A2" s="28"/>
      <c r="B2" s="28"/>
      <c r="C2" s="28"/>
      <c r="D2" s="28"/>
      <c r="E2" s="28"/>
      <c r="F2" s="28"/>
      <c r="G2" s="28"/>
      <c r="H2" s="28"/>
      <c r="I2" s="28"/>
      <c r="J2" s="28"/>
    </row>
    <row r="3" spans="1:10" ht="14.15" customHeight="1">
      <c r="A3" s="28"/>
      <c r="B3" s="28"/>
      <c r="C3" s="28"/>
      <c r="D3" s="28"/>
      <c r="E3" s="28"/>
      <c r="F3" s="28"/>
      <c r="G3" s="28"/>
      <c r="H3" s="28"/>
      <c r="I3" s="28"/>
      <c r="J3" s="28"/>
    </row>
    <row r="4" spans="1:10" ht="14.15" customHeight="1">
      <c r="A4" s="28"/>
      <c r="B4" s="28"/>
      <c r="C4" s="28"/>
      <c r="D4" s="28"/>
      <c r="E4" s="28"/>
      <c r="F4" s="28"/>
      <c r="G4" s="28"/>
      <c r="H4" s="28"/>
      <c r="I4" s="28"/>
      <c r="J4" s="28"/>
    </row>
    <row r="5" spans="1:10" ht="14.15" customHeight="1">
      <c r="A5" s="28"/>
      <c r="B5" s="28"/>
      <c r="C5" s="28"/>
      <c r="D5" s="28"/>
      <c r="E5" s="28"/>
      <c r="F5" s="28"/>
      <c r="G5" s="28"/>
      <c r="H5" s="28"/>
      <c r="I5" s="28"/>
      <c r="J5" s="28"/>
    </row>
    <row r="6" spans="1:10" ht="14.15" customHeight="1">
      <c r="A6" s="28"/>
      <c r="B6" s="28"/>
      <c r="C6" s="28"/>
      <c r="D6" s="28"/>
      <c r="E6" s="28"/>
      <c r="F6" s="28"/>
      <c r="G6" s="28"/>
      <c r="H6" s="28"/>
      <c r="I6" s="28"/>
      <c r="J6" s="28"/>
    </row>
    <row r="7" spans="1:10" ht="14.15" customHeight="1">
      <c r="A7" s="28"/>
      <c r="B7" s="28"/>
      <c r="C7" s="28"/>
      <c r="D7" s="28"/>
      <c r="E7" s="28"/>
      <c r="F7" s="28"/>
      <c r="G7" s="28"/>
      <c r="H7" s="28"/>
      <c r="I7" s="28"/>
      <c r="J7" s="28"/>
    </row>
    <row r="8" spans="1:10" ht="14.15" customHeight="1">
      <c r="A8" s="28"/>
      <c r="B8" s="28"/>
      <c r="C8" s="28"/>
      <c r="D8" s="28"/>
      <c r="E8" s="28"/>
      <c r="F8" s="28"/>
      <c r="G8" s="28"/>
      <c r="H8" s="28"/>
      <c r="I8" s="28"/>
      <c r="J8" s="28"/>
    </row>
    <row r="9" spans="1:10" ht="14.15" customHeight="1">
      <c r="A9" s="28"/>
      <c r="B9" s="28"/>
      <c r="C9" s="28"/>
      <c r="D9" s="28"/>
      <c r="E9" s="28"/>
      <c r="F9" s="28"/>
      <c r="G9" s="28"/>
      <c r="H9" s="28"/>
      <c r="I9" s="28"/>
      <c r="J9" s="28"/>
    </row>
    <row r="10" spans="1:10" ht="14.15" customHeight="1">
      <c r="A10" s="28"/>
      <c r="B10" s="28"/>
      <c r="C10" s="28"/>
      <c r="D10" s="28"/>
      <c r="E10" s="28"/>
      <c r="F10" s="28"/>
      <c r="G10" s="28"/>
      <c r="H10" s="28"/>
      <c r="I10" s="28"/>
      <c r="J10" s="28"/>
    </row>
    <row r="11" spans="1:10" ht="14.15" customHeight="1">
      <c r="A11" s="28"/>
      <c r="B11" s="28"/>
      <c r="C11" s="28"/>
      <c r="D11" s="28"/>
      <c r="E11" s="28"/>
      <c r="F11" s="28"/>
      <c r="G11" s="28"/>
      <c r="H11" s="28"/>
      <c r="I11" s="28"/>
      <c r="J11" s="28"/>
    </row>
    <row r="12" spans="1:10" ht="14.15" customHeight="1">
      <c r="A12" s="28"/>
      <c r="B12" s="28"/>
      <c r="C12" s="28"/>
      <c r="D12" s="28"/>
      <c r="E12" s="28"/>
      <c r="F12" s="28"/>
      <c r="G12" s="28"/>
      <c r="H12" s="28"/>
      <c r="I12" s="28"/>
      <c r="J12" s="28"/>
    </row>
    <row r="13" spans="1:10" ht="14.15" customHeight="1">
      <c r="A13" s="28"/>
      <c r="B13" s="28"/>
      <c r="C13" s="28"/>
      <c r="D13" s="28"/>
      <c r="E13" s="28"/>
      <c r="F13" s="28"/>
      <c r="G13" s="28"/>
      <c r="H13" s="28"/>
      <c r="I13" s="28"/>
      <c r="J13" s="28"/>
    </row>
    <row r="14" spans="1:10" ht="14.15" customHeight="1">
      <c r="A14" s="28"/>
      <c r="B14" s="28"/>
      <c r="C14" s="28"/>
      <c r="D14" s="28"/>
      <c r="E14" s="28"/>
      <c r="F14" s="28"/>
      <c r="G14" s="28"/>
      <c r="H14" s="28"/>
      <c r="I14" s="28"/>
      <c r="J14" s="28"/>
    </row>
    <row r="15" spans="1:10" ht="14.15" customHeight="1">
      <c r="A15" s="28"/>
      <c r="B15" s="28"/>
      <c r="C15" s="28"/>
      <c r="D15" s="28"/>
      <c r="E15" s="28"/>
      <c r="F15" s="28"/>
      <c r="G15" s="28"/>
      <c r="H15" s="28"/>
      <c r="I15" s="28"/>
      <c r="J15" s="28"/>
    </row>
    <row r="16" spans="1:10" ht="14.15" customHeight="1">
      <c r="A16" s="28"/>
      <c r="B16" s="28"/>
      <c r="C16" s="28"/>
      <c r="D16" s="28"/>
      <c r="E16" s="28"/>
      <c r="F16" s="28"/>
      <c r="G16" s="28"/>
      <c r="H16" s="28"/>
      <c r="I16" s="28"/>
      <c r="J16" s="28"/>
    </row>
    <row r="18" spans="1:2" ht="15" customHeight="1">
      <c r="A18" s="29" t="s">
        <v>1034</v>
      </c>
      <c r="B18" s="30"/>
    </row>
    <row r="19" spans="1:2" ht="15" customHeight="1">
      <c r="A19" s="29" t="s">
        <v>1035</v>
      </c>
      <c r="B19" s="28"/>
    </row>
    <row r="20" spans="1:2" ht="27.75" customHeight="1">
      <c r="A20" s="29" t="s">
        <v>1036</v>
      </c>
      <c r="B20" s="70"/>
    </row>
  </sheetData>
  <phoneticPr fontId="3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K46"/>
  <sheetViews>
    <sheetView topLeftCell="D1" zoomScale="85" zoomScaleNormal="85" workbookViewId="0">
      <selection activeCell="D1" sqref="A1:XFD45"/>
    </sheetView>
  </sheetViews>
  <sheetFormatPr defaultColWidth="9" defaultRowHeight="14"/>
  <cols>
    <col min="2" max="2" width="17.4140625" customWidth="1"/>
    <col min="3" max="3" width="38.4140625" customWidth="1"/>
    <col min="4" max="4" width="42.83203125" customWidth="1"/>
    <col min="5" max="6" width="35.83203125" customWidth="1"/>
    <col min="8" max="8" width="47" customWidth="1"/>
    <col min="9" max="9" width="35.58203125" customWidth="1"/>
    <col min="10" max="10" width="10.25" customWidth="1"/>
    <col min="11" max="11" width="65.83203125" customWidth="1"/>
  </cols>
  <sheetData>
    <row r="1" spans="2:11" ht="38.5" customHeight="1"/>
    <row r="2" spans="2:11" ht="33" customHeight="1">
      <c r="B2" s="6" t="s">
        <v>1037</v>
      </c>
      <c r="C2" s="7" t="s">
        <v>1038</v>
      </c>
      <c r="D2" s="8" t="s">
        <v>1039</v>
      </c>
      <c r="E2" s="8" t="s">
        <v>1040</v>
      </c>
      <c r="F2" s="8" t="s">
        <v>1041</v>
      </c>
      <c r="H2" s="6" t="s">
        <v>1042</v>
      </c>
      <c r="I2" s="9" t="s">
        <v>1043</v>
      </c>
      <c r="J2" s="9" t="s">
        <v>1044</v>
      </c>
      <c r="K2" s="9" t="s">
        <v>1045</v>
      </c>
    </row>
    <row r="3" spans="2:11" ht="180" customHeight="1">
      <c r="B3" s="10" t="s">
        <v>228</v>
      </c>
      <c r="C3" s="68" t="s">
        <v>1046</v>
      </c>
      <c r="D3" s="68" t="s">
        <v>1047</v>
      </c>
      <c r="E3" s="68" t="s">
        <v>1048</v>
      </c>
      <c r="F3" s="68" t="s">
        <v>1049</v>
      </c>
      <c r="H3" s="10" t="s">
        <v>1050</v>
      </c>
      <c r="I3" s="68" t="s">
        <v>1051</v>
      </c>
      <c r="J3" s="68" t="s">
        <v>1052</v>
      </c>
      <c r="K3" s="11" t="s">
        <v>1053</v>
      </c>
    </row>
    <row r="4" spans="2:11" ht="139.5" customHeight="1">
      <c r="B4" s="12" t="s">
        <v>1054</v>
      </c>
      <c r="C4" s="11" t="s">
        <v>1055</v>
      </c>
      <c r="D4" s="68" t="s">
        <v>1056</v>
      </c>
      <c r="E4" s="11" t="s">
        <v>1057</v>
      </c>
      <c r="F4" s="11" t="s">
        <v>1058</v>
      </c>
      <c r="H4" s="10" t="s">
        <v>1059</v>
      </c>
      <c r="I4" s="68" t="s">
        <v>1060</v>
      </c>
      <c r="J4" s="68" t="s">
        <v>1061</v>
      </c>
      <c r="K4" s="11" t="s">
        <v>1062</v>
      </c>
    </row>
    <row r="5" spans="2:11" ht="78.650000000000006" customHeight="1">
      <c r="B5" s="12" t="s">
        <v>1063</v>
      </c>
      <c r="C5" s="11" t="s">
        <v>1064</v>
      </c>
      <c r="D5" s="11" t="s">
        <v>1065</v>
      </c>
      <c r="E5" s="11" t="s">
        <v>1066</v>
      </c>
      <c r="F5" s="11" t="s">
        <v>1067</v>
      </c>
      <c r="H5" s="10" t="s">
        <v>1068</v>
      </c>
      <c r="I5" s="68" t="s">
        <v>1069</v>
      </c>
      <c r="J5" s="68" t="s">
        <v>1070</v>
      </c>
      <c r="K5" s="11" t="s">
        <v>1071</v>
      </c>
    </row>
    <row r="6" spans="2:11" ht="56.5" customHeight="1">
      <c r="B6" s="10" t="s">
        <v>1072</v>
      </c>
      <c r="C6" s="11" t="s">
        <v>1073</v>
      </c>
      <c r="D6" s="11" t="s">
        <v>1074</v>
      </c>
      <c r="E6" s="11" t="s">
        <v>1075</v>
      </c>
      <c r="F6" s="11" t="s">
        <v>1076</v>
      </c>
      <c r="H6" s="10" t="s">
        <v>1077</v>
      </c>
      <c r="I6" s="68" t="s">
        <v>1078</v>
      </c>
      <c r="J6" s="68" t="s">
        <v>1079</v>
      </c>
      <c r="K6" s="11" t="s">
        <v>1080</v>
      </c>
    </row>
    <row r="7" spans="2:11" ht="180" customHeight="1">
      <c r="B7" s="10" t="s">
        <v>233</v>
      </c>
      <c r="C7" s="11" t="s">
        <v>1081</v>
      </c>
      <c r="D7" s="11" t="s">
        <v>1082</v>
      </c>
      <c r="E7" s="11" t="s">
        <v>1083</v>
      </c>
      <c r="F7" s="11" t="s">
        <v>1084</v>
      </c>
      <c r="H7" s="10" t="s">
        <v>1085</v>
      </c>
      <c r="I7" s="68" t="s">
        <v>1086</v>
      </c>
      <c r="J7" s="68" t="s">
        <v>1087</v>
      </c>
      <c r="K7" s="11" t="s">
        <v>1088</v>
      </c>
    </row>
    <row r="8" spans="2:11" ht="36.65" customHeight="1">
      <c r="H8" s="10" t="s">
        <v>1089</v>
      </c>
      <c r="I8" s="68" t="s">
        <v>1090</v>
      </c>
      <c r="J8" s="68" t="s">
        <v>1091</v>
      </c>
      <c r="K8" s="11" t="s">
        <v>1092</v>
      </c>
    </row>
    <row r="9" spans="2:11" ht="15.65" customHeight="1">
      <c r="B9" s="162" t="s">
        <v>1093</v>
      </c>
      <c r="C9" s="163"/>
    </row>
    <row r="10" spans="2:11" ht="15.65" customHeight="1">
      <c r="B10" s="155" t="s">
        <v>1094</v>
      </c>
      <c r="C10" s="156"/>
    </row>
    <row r="11" spans="2:11" ht="15.65" customHeight="1">
      <c r="B11" s="13"/>
      <c r="C11" s="14"/>
    </row>
    <row r="12" spans="2:11" ht="15.65" customHeight="1">
      <c r="B12" s="162" t="s">
        <v>1095</v>
      </c>
      <c r="C12" s="163"/>
    </row>
    <row r="13" spans="2:11" ht="33" customHeight="1">
      <c r="B13" s="15" t="s">
        <v>1096</v>
      </c>
      <c r="C13" s="15" t="s">
        <v>1097</v>
      </c>
    </row>
    <row r="14" spans="2:11" ht="33" customHeight="1">
      <c r="B14" s="11" t="s">
        <v>1098</v>
      </c>
      <c r="C14" s="16" t="s">
        <v>1099</v>
      </c>
    </row>
    <row r="15" spans="2:11" ht="33" customHeight="1">
      <c r="B15" s="11" t="s">
        <v>1100</v>
      </c>
      <c r="C15" s="16" t="s">
        <v>1101</v>
      </c>
    </row>
    <row r="16" spans="2:11" ht="33" customHeight="1">
      <c r="B16" s="11" t="s">
        <v>1102</v>
      </c>
      <c r="C16" s="16" t="s">
        <v>1103</v>
      </c>
    </row>
    <row r="19" spans="2:6" ht="15.65" customHeight="1">
      <c r="B19" s="166" t="s">
        <v>1104</v>
      </c>
      <c r="C19" s="167"/>
    </row>
    <row r="20" spans="2:6" ht="33" customHeight="1">
      <c r="B20" s="15" t="s">
        <v>1096</v>
      </c>
      <c r="C20" s="17" t="s">
        <v>1105</v>
      </c>
    </row>
    <row r="21" spans="2:6" ht="68.150000000000006" customHeight="1">
      <c r="B21" s="18" t="s">
        <v>1098</v>
      </c>
      <c r="C21" s="19" t="s">
        <v>1106</v>
      </c>
    </row>
    <row r="22" spans="2:6" ht="33" customHeight="1">
      <c r="B22" s="18" t="s">
        <v>1100</v>
      </c>
      <c r="C22" s="19" t="s">
        <v>1107</v>
      </c>
    </row>
    <row r="23" spans="2:6" ht="40.5" customHeight="1">
      <c r="B23" s="18" t="s">
        <v>1102</v>
      </c>
      <c r="C23" s="19" t="s">
        <v>1108</v>
      </c>
    </row>
    <row r="24" spans="2:6" ht="16.5" customHeight="1">
      <c r="D24" s="20"/>
      <c r="E24" s="20"/>
      <c r="F24" s="20"/>
    </row>
    <row r="25" spans="2:6" ht="14.25" customHeight="1" thickBot="1"/>
    <row r="26" spans="2:6" ht="14.25" customHeight="1" thickBot="1">
      <c r="B26" s="157" t="s">
        <v>1109</v>
      </c>
      <c r="C26" s="158"/>
      <c r="D26" s="159"/>
    </row>
    <row r="27" spans="2:6" ht="72" customHeight="1" thickBot="1">
      <c r="B27" s="21" t="s">
        <v>1110</v>
      </c>
      <c r="C27" s="21" t="s">
        <v>1111</v>
      </c>
      <c r="D27" s="21" t="s">
        <v>1112</v>
      </c>
    </row>
    <row r="28" spans="2:6" ht="14.25" customHeight="1">
      <c r="B28" s="22" t="s">
        <v>1113</v>
      </c>
      <c r="C28" s="164" t="s">
        <v>1114</v>
      </c>
      <c r="D28" s="164" t="s">
        <v>1115</v>
      </c>
    </row>
    <row r="29" spans="2:6" ht="14.25" customHeight="1" thickBot="1">
      <c r="B29" s="23" t="s">
        <v>1116</v>
      </c>
      <c r="C29" s="165"/>
      <c r="D29" s="165"/>
    </row>
    <row r="30" spans="2:6" ht="14.25" customHeight="1">
      <c r="B30" s="22" t="s">
        <v>1117</v>
      </c>
      <c r="C30" s="164" t="s">
        <v>1118</v>
      </c>
      <c r="D30" s="164" t="s">
        <v>1119</v>
      </c>
    </row>
    <row r="31" spans="2:6" ht="14.25" customHeight="1" thickBot="1">
      <c r="B31" s="23" t="s">
        <v>1120</v>
      </c>
      <c r="C31" s="165"/>
      <c r="D31" s="165"/>
    </row>
    <row r="32" spans="2:6" ht="24" customHeight="1">
      <c r="B32" s="22" t="s">
        <v>1121</v>
      </c>
      <c r="C32" s="24" t="s">
        <v>1122</v>
      </c>
      <c r="D32" s="164" t="s">
        <v>1123</v>
      </c>
    </row>
    <row r="33" spans="2:4" ht="72" customHeight="1" thickBot="1">
      <c r="B33" s="23" t="s">
        <v>1124</v>
      </c>
      <c r="C33" s="25" t="s">
        <v>1125</v>
      </c>
      <c r="D33" s="165"/>
    </row>
    <row r="34" spans="2:4" ht="14.25" customHeight="1">
      <c r="B34" s="22" t="s">
        <v>1126</v>
      </c>
      <c r="C34" s="164" t="s">
        <v>1127</v>
      </c>
      <c r="D34" s="160" t="s">
        <v>1128</v>
      </c>
    </row>
    <row r="35" spans="2:4" ht="14.5" thickBot="1">
      <c r="B35" s="23" t="s">
        <v>1129</v>
      </c>
      <c r="C35" s="165"/>
      <c r="D35" s="161"/>
    </row>
    <row r="37" spans="2:4" ht="14.25" customHeight="1"/>
    <row r="38" spans="2:4" ht="14.25" customHeight="1">
      <c r="B38" s="26" t="s">
        <v>1130</v>
      </c>
      <c r="C38" s="26" t="s">
        <v>1131</v>
      </c>
      <c r="D38" s="26" t="s">
        <v>1112</v>
      </c>
    </row>
    <row r="39" spans="2:4" ht="60" customHeight="1">
      <c r="B39" s="27" t="s">
        <v>1132</v>
      </c>
      <c r="C39" s="27" t="s">
        <v>1133</v>
      </c>
      <c r="D39" s="27" t="s">
        <v>1134</v>
      </c>
    </row>
    <row r="40" spans="2:4" ht="79.5" customHeight="1">
      <c r="B40" s="27" t="s">
        <v>1135</v>
      </c>
      <c r="C40" s="27" t="s">
        <v>1136</v>
      </c>
      <c r="D40" s="27" t="s">
        <v>1137</v>
      </c>
    </row>
    <row r="41" spans="2:4" ht="14.25" customHeight="1">
      <c r="B41" s="27"/>
      <c r="C41" s="27"/>
      <c r="D41" s="27"/>
    </row>
    <row r="42" spans="2:4" ht="14.25" customHeight="1">
      <c r="B42" s="27"/>
      <c r="C42" s="27"/>
      <c r="D42" s="27"/>
    </row>
    <row r="43" spans="2:4" ht="14.25" customHeight="1">
      <c r="B43" s="27"/>
      <c r="C43" s="27"/>
      <c r="D43" s="27"/>
    </row>
    <row r="44" spans="2:4" ht="14.25" customHeight="1">
      <c r="B44" s="27"/>
      <c r="C44" s="27"/>
      <c r="D44" s="27"/>
    </row>
    <row r="45" spans="2:4" ht="14.25" customHeight="1">
      <c r="B45" s="27"/>
      <c r="C45" s="27"/>
      <c r="D45" s="27"/>
    </row>
    <row r="46" spans="2:4" ht="14.25" customHeight="1"/>
  </sheetData>
  <mergeCells count="12">
    <mergeCell ref="B10:C10"/>
    <mergeCell ref="B26:D26"/>
    <mergeCell ref="D34:D35"/>
    <mergeCell ref="B9:C9"/>
    <mergeCell ref="D28:D29"/>
    <mergeCell ref="B12:C12"/>
    <mergeCell ref="D30:D31"/>
    <mergeCell ref="C30:C31"/>
    <mergeCell ref="D32:D33"/>
    <mergeCell ref="B19:C19"/>
    <mergeCell ref="C34:C35"/>
    <mergeCell ref="C28:C29"/>
  </mergeCells>
  <phoneticPr fontId="3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7"/>
  <sheetViews>
    <sheetView topLeftCell="A7" zoomScale="145" zoomScaleNormal="145" workbookViewId="0">
      <selection activeCell="C14" sqref="C14"/>
    </sheetView>
  </sheetViews>
  <sheetFormatPr defaultColWidth="9" defaultRowHeight="14"/>
  <cols>
    <col min="1" max="1" width="29.58203125" customWidth="1"/>
    <col min="2" max="2" width="49.4140625" customWidth="1"/>
    <col min="3" max="3" width="42.83203125" customWidth="1"/>
  </cols>
  <sheetData>
    <row r="1" spans="1:3" ht="17.5" customHeight="1">
      <c r="A1" s="1" t="s">
        <v>1138</v>
      </c>
      <c r="B1" s="1" t="s">
        <v>1139</v>
      </c>
      <c r="C1" s="1" t="s">
        <v>1140</v>
      </c>
    </row>
    <row r="2" spans="1:3" ht="42" customHeight="1">
      <c r="A2" s="168" t="s">
        <v>1141</v>
      </c>
      <c r="B2" s="2" t="s">
        <v>1142</v>
      </c>
      <c r="C2" s="3" t="s">
        <v>1143</v>
      </c>
    </row>
    <row r="3" spans="1:3" ht="28" customHeight="1">
      <c r="A3" s="169"/>
      <c r="B3" s="2" t="s">
        <v>1144</v>
      </c>
      <c r="C3" s="3" t="s">
        <v>1145</v>
      </c>
    </row>
    <row r="4" spans="1:3">
      <c r="A4" s="169"/>
      <c r="B4" s="2" t="s">
        <v>1146</v>
      </c>
      <c r="C4" s="2" t="s">
        <v>1147</v>
      </c>
    </row>
    <row r="5" spans="1:3" ht="70" customHeight="1">
      <c r="A5" s="169"/>
      <c r="B5" s="2" t="s">
        <v>1148</v>
      </c>
      <c r="C5" s="3" t="s">
        <v>1149</v>
      </c>
    </row>
    <row r="6" spans="1:3" ht="27.75" customHeight="1">
      <c r="A6" s="169"/>
      <c r="B6" s="3" t="s">
        <v>1150</v>
      </c>
      <c r="C6" s="2"/>
    </row>
    <row r="7" spans="1:3">
      <c r="A7" s="169"/>
      <c r="B7" s="3" t="s">
        <v>1151</v>
      </c>
      <c r="C7" s="2"/>
    </row>
    <row r="8" spans="1:3">
      <c r="A8" s="170"/>
      <c r="B8" s="2" t="s">
        <v>1152</v>
      </c>
      <c r="C8" s="2"/>
    </row>
    <row r="9" spans="1:3" ht="28" customHeight="1">
      <c r="A9" s="69"/>
      <c r="B9" s="2" t="s">
        <v>1153</v>
      </c>
      <c r="C9" s="3" t="s">
        <v>1154</v>
      </c>
    </row>
    <row r="10" spans="1:3" ht="28" customHeight="1">
      <c r="A10" s="168" t="s">
        <v>1155</v>
      </c>
      <c r="B10" s="2" t="s">
        <v>1156</v>
      </c>
      <c r="C10" s="3" t="s">
        <v>1157</v>
      </c>
    </row>
    <row r="11" spans="1:3">
      <c r="A11" s="169"/>
      <c r="B11" s="4" t="s">
        <v>1158</v>
      </c>
      <c r="C11" s="4"/>
    </row>
    <row r="12" spans="1:3" ht="28" customHeight="1">
      <c r="A12" s="169"/>
      <c r="B12" s="4" t="s">
        <v>1159</v>
      </c>
      <c r="C12" s="5" t="s">
        <v>1160</v>
      </c>
    </row>
    <row r="13" spans="1:3" ht="28" customHeight="1">
      <c r="A13" s="170"/>
      <c r="B13" s="2" t="s">
        <v>1161</v>
      </c>
      <c r="C13" s="3" t="s">
        <v>1162</v>
      </c>
    </row>
    <row r="14" spans="1:3" ht="70" customHeight="1">
      <c r="A14" s="168" t="s">
        <v>1163</v>
      </c>
      <c r="B14" s="2" t="s">
        <v>1164</v>
      </c>
      <c r="C14" s="3" t="s">
        <v>1165</v>
      </c>
    </row>
    <row r="15" spans="1:3">
      <c r="A15" s="169"/>
      <c r="B15" s="2" t="s">
        <v>1166</v>
      </c>
      <c r="C15" s="2"/>
    </row>
    <row r="16" spans="1:3">
      <c r="A16" s="169"/>
      <c r="B16" s="2" t="s">
        <v>1167</v>
      </c>
      <c r="C16" s="2"/>
    </row>
    <row r="17" spans="1:3">
      <c r="A17" s="170"/>
      <c r="B17" s="2" t="s">
        <v>1168</v>
      </c>
      <c r="C17" s="2"/>
    </row>
  </sheetData>
  <mergeCells count="3">
    <mergeCell ref="A2:A8"/>
    <mergeCell ref="A10:A13"/>
    <mergeCell ref="A14:A17"/>
  </mergeCells>
  <phoneticPr fontId="3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ColWidth="9" defaultRowHeight="14"/>
  <sheetData/>
  <phoneticPr fontId="31" type="noConversion"/>
  <pageMargins left="0.75" right="0.75" top="1" bottom="1" header="0.5" footer="0.5"/>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5AFE83D5B445574EB3BFEE7031E81334" ma:contentTypeVersion="10" ma:contentTypeDescription="新建文档。" ma:contentTypeScope="" ma:versionID="eecb4e8d0478f6d6cb1ab51685e7fefe">
  <xsd:schema xmlns:xsd="http://www.w3.org/2001/XMLSchema" xmlns:xs="http://www.w3.org/2001/XMLSchema" xmlns:p="http://schemas.microsoft.com/office/2006/metadata/properties" xmlns:ns2="c389c65f-bf10-48af-a01d-c81152d6c5ea" xmlns:ns3="7100a4fe-8674-4903-8a67-94b929423ea5" targetNamespace="http://schemas.microsoft.com/office/2006/metadata/properties" ma:root="true" ma:fieldsID="cde959bf6c789dfa8334ddb2fdc0bfa8" ns2:_="" ns3:_="">
    <xsd:import namespace="c389c65f-bf10-48af-a01d-c81152d6c5ea"/>
    <xsd:import namespace="7100a4fe-8674-4903-8a67-94b929423e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9c65f-bf10-48af-a01d-c81152d6c5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f43bf995-fbfa-44ea-8187-e0b9c3bf97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00a4fe-8674-4903-8a67-94b929423ea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c84559-f8fe-46a1-a2d8-d53e83c6dc8c}" ma:internalName="TaxCatchAll" ma:showField="CatchAllData" ma:web="7100a4fe-8674-4903-8a67-94b929423e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89c65f-bf10-48af-a01d-c81152d6c5ea">
      <Terms xmlns="http://schemas.microsoft.com/office/infopath/2007/PartnerControls"/>
    </lcf76f155ced4ddcb4097134ff3c332f>
    <TaxCatchAll xmlns="7100a4fe-8674-4903-8a67-94b929423ea5" xsi:nil="true"/>
  </documentManagement>
</p:properties>
</file>

<file path=customXml/itemProps1.xml><?xml version="1.0" encoding="utf-8"?>
<ds:datastoreItem xmlns:ds="http://schemas.openxmlformats.org/officeDocument/2006/customXml" ds:itemID="{C135E039-DA65-4CE1-9896-8F873844E8E4}">
  <ds:schemaRefs>
    <ds:schemaRef ds:uri="http://schemas.microsoft.com/sharepoint/v3/contenttype/forms"/>
  </ds:schemaRefs>
</ds:datastoreItem>
</file>

<file path=customXml/itemProps2.xml><?xml version="1.0" encoding="utf-8"?>
<ds:datastoreItem xmlns:ds="http://schemas.openxmlformats.org/officeDocument/2006/customXml" ds:itemID="{3BB2EEF6-7E9E-4AEC-974E-999442888472}"/>
</file>

<file path=customXml/itemProps3.xml><?xml version="1.0" encoding="utf-8"?>
<ds:datastoreItem xmlns:ds="http://schemas.openxmlformats.org/officeDocument/2006/customXml" ds:itemID="{2BF4BD1A-4D9A-414D-9A6E-3A4AF55A8CF6}">
  <ds:schemaRefs>
    <ds:schemaRef ds:uri="http://schemas.microsoft.com/office/2006/metadata/properties"/>
    <ds:schemaRef ds:uri="http://schemas.microsoft.com/office/infopath/2007/PartnerControls"/>
    <ds:schemaRef ds:uri="c389c65f-bf10-48af-a01d-c81152d6c5ea"/>
    <ds:schemaRef ds:uri="7100a4fe-8674-4903-8a67-94b929423ea5"/>
  </ds:schemaRefs>
</ds:datastoreItem>
</file>

<file path=docMetadata/LabelInfo.xml><?xml version="1.0" encoding="utf-8"?>
<clbl:labelList xmlns:clbl="http://schemas.microsoft.com/office/2020/mipLabelMetadata">
  <clbl:label id="{cf81581f-cf8c-405d-97e3-34a295c8d882}" enabled="0" method="" siteId="{cf81581f-cf8c-405d-97e3-34a295c8d88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Cover Page</vt:lpstr>
      <vt:lpstr>TOE scope</vt:lpstr>
      <vt:lpstr>TOE Design-无人机</vt:lpstr>
      <vt:lpstr>TARA-无人机</vt:lpstr>
      <vt:lpstr>TOE Design-机场</vt:lpstr>
      <vt:lpstr>TARA-机场</vt:lpstr>
      <vt:lpstr>TOE Design-Web_Pilot</vt:lpstr>
      <vt:lpstr>TARA-Web_Pilot</vt:lpstr>
      <vt:lpstr>TOE Design-FH2</vt:lpstr>
      <vt:lpstr>TARA-FH2</vt:lpstr>
      <vt:lpstr>SBOM &amp; Vulnerability</vt:lpstr>
      <vt:lpstr>TARA methodology </vt:lpstr>
      <vt:lpstr>Other 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陈彦光</dc:creator>
  <cp:lastModifiedBy>Jianrui Li</cp:lastModifiedBy>
  <dcterms:created xsi:type="dcterms:W3CDTF">2015-06-07T02:19:00Z</dcterms:created>
  <dcterms:modified xsi:type="dcterms:W3CDTF">2026-06-26T01:43:17Z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2052-12.1.0.26375</vt:lpwstr>
  </property>
  <property fmtid="{D5CDD505-2E9C-101B-9397-08002B2CF9AE}" pid="4" name="ContentTypeId">
    <vt:lpwstr>0x0101005AFE83D5B445574EB3BFEE7031E81334</vt:lpwstr>
  </property>
  <property fmtid="{D5CDD505-2E9C-101B-9397-08002B2CF9AE}" pid="5" name="CalculationRule">
    <vt:i4>0</vt:i4>
  </property>
  <property fmtid="{D5CDD505-2E9C-101B-9397-08002B2CF9AE}" pid="6" name="MediaServiceImageTags">
    <vt:lpwstr/>
  </property>
</Properties>
</file>