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4220" windowHeight="11640"/>
  </bookViews>
  <sheets>
    <sheet name="2014-15 Revenue by Source" sheetId="5" r:id="rId1"/>
    <sheet name="2014-15 Taxes Coll &amp; Eq Mills" sheetId="4" r:id="rId2"/>
    <sheet name="2014-15 Rev per ADM" sheetId="6" r:id="rId3"/>
  </sheets>
  <definedNames>
    <definedName name="_xlnm.Print_Titles" localSheetId="2">'2014-15 Rev per ADM'!$A:$B,'2014-15 Rev per ADM'!$1:$1</definedName>
    <definedName name="_xlnm.Print_Titles" localSheetId="0">'2014-15 Revenue by Source'!$A:$C,'2014-15 Revenue by Source'!$1:$1</definedName>
    <definedName name="_xlnm.Print_Titles" localSheetId="1">'2014-15 Taxes Coll &amp; Eq Mills'!$A:$B,'2014-15 Taxes Coll &amp; Eq Mills'!$1:$1</definedName>
  </definedNames>
  <calcPr calcId="145621"/>
</workbook>
</file>

<file path=xl/calcChain.xml><?xml version="1.0" encoding="utf-8"?>
<calcChain xmlns="http://schemas.openxmlformats.org/spreadsheetml/2006/main">
  <c r="M235" i="4" l="1"/>
  <c r="M236" i="4"/>
  <c r="M237" i="4"/>
  <c r="M238" i="4"/>
  <c r="M239" i="4"/>
  <c r="M249" i="4"/>
  <c r="M250" i="4"/>
  <c r="M251" i="4"/>
  <c r="M252" i="4"/>
  <c r="M253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35" i="4"/>
  <c r="M8" i="4"/>
  <c r="M9" i="4"/>
  <c r="M34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2" i="4"/>
  <c r="M31" i="4"/>
  <c r="M33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119" i="4"/>
  <c r="M120" i="4"/>
  <c r="M121" i="4"/>
  <c r="M122" i="4"/>
  <c r="M124" i="4"/>
  <c r="M125" i="4"/>
  <c r="M123" i="4"/>
  <c r="M295" i="4"/>
  <c r="M296" i="4"/>
  <c r="M297" i="4"/>
  <c r="M298" i="4"/>
  <c r="M299" i="4"/>
  <c r="M300" i="4"/>
  <c r="M301" i="4"/>
  <c r="M302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182" i="4"/>
  <c r="M183" i="4"/>
  <c r="M184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450" i="4"/>
  <c r="M160" i="4"/>
  <c r="M161" i="4"/>
  <c r="M162" i="4"/>
  <c r="M163" i="4"/>
  <c r="M164" i="4"/>
  <c r="M165" i="4"/>
  <c r="M166" i="4"/>
  <c r="M169" i="4"/>
  <c r="M240" i="4"/>
  <c r="M265" i="4"/>
  <c r="M266" i="4"/>
  <c r="M267" i="4"/>
  <c r="M445" i="4"/>
  <c r="M446" i="4"/>
  <c r="M447" i="4"/>
  <c r="M448" i="4"/>
  <c r="M449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69" i="4"/>
  <c r="M70" i="4"/>
  <c r="M71" i="4"/>
  <c r="M72" i="4"/>
  <c r="M73" i="4"/>
  <c r="M92" i="4"/>
  <c r="M93" i="4"/>
  <c r="M94" i="4"/>
  <c r="M95" i="4"/>
  <c r="M96" i="4"/>
  <c r="M97" i="4"/>
  <c r="M98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422" i="4"/>
  <c r="M423" i="4"/>
  <c r="M424" i="4"/>
  <c r="M425" i="4"/>
  <c r="M426" i="4"/>
  <c r="M427" i="4"/>
  <c r="M428" i="4"/>
  <c r="M429" i="4"/>
  <c r="M430" i="4"/>
  <c r="M431" i="4"/>
  <c r="M432" i="4"/>
  <c r="M138" i="4"/>
  <c r="M218" i="4"/>
  <c r="M219" i="4"/>
  <c r="M220" i="4"/>
  <c r="M337" i="4"/>
  <c r="M338" i="4"/>
  <c r="M339" i="4"/>
  <c r="M340" i="4"/>
  <c r="M341" i="4"/>
  <c r="M403" i="4"/>
  <c r="M404" i="4"/>
  <c r="M405" i="4"/>
  <c r="M406" i="4"/>
  <c r="M407" i="4"/>
  <c r="M144" i="4"/>
  <c r="M145" i="4"/>
  <c r="M146" i="4"/>
  <c r="M147" i="4"/>
  <c r="M167" i="4"/>
  <c r="M168" i="4"/>
  <c r="M170" i="4"/>
  <c r="M171" i="4"/>
  <c r="M172" i="4"/>
  <c r="M173" i="4"/>
  <c r="M174" i="4"/>
  <c r="M175" i="4"/>
  <c r="M246" i="4"/>
  <c r="M247" i="4"/>
  <c r="M248" i="4"/>
  <c r="M254" i="4"/>
  <c r="M255" i="4"/>
  <c r="M256" i="4"/>
  <c r="M257" i="4"/>
  <c r="M268" i="4"/>
  <c r="M354" i="4"/>
  <c r="M2" i="4"/>
  <c r="M3" i="4"/>
  <c r="M4" i="4"/>
  <c r="M5" i="4"/>
  <c r="M6" i="4"/>
  <c r="M7" i="4"/>
  <c r="M241" i="4"/>
  <c r="M242" i="4"/>
  <c r="M243" i="4"/>
  <c r="M244" i="4"/>
  <c r="M245" i="4"/>
  <c r="M486" i="4"/>
  <c r="M487" i="4"/>
  <c r="M488" i="4"/>
  <c r="M489" i="4"/>
  <c r="M490" i="4"/>
  <c r="M491" i="4"/>
  <c r="M493" i="4"/>
  <c r="M494" i="4"/>
  <c r="M495" i="4"/>
  <c r="M496" i="4"/>
  <c r="M497" i="4"/>
  <c r="M499" i="4"/>
  <c r="M500" i="4"/>
  <c r="M501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303" i="4"/>
  <c r="M304" i="4"/>
  <c r="M305" i="4"/>
  <c r="M306" i="4"/>
  <c r="M307" i="4"/>
  <c r="M308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185" i="4"/>
  <c r="M186" i="4"/>
  <c r="M187" i="4"/>
  <c r="M188" i="4"/>
  <c r="M189" i="4"/>
  <c r="M190" i="4"/>
  <c r="M191" i="4"/>
  <c r="M192" i="4"/>
  <c r="M498" i="4"/>
  <c r="M193" i="4"/>
  <c r="M194" i="4"/>
  <c r="M195" i="4"/>
  <c r="M196" i="4"/>
  <c r="M197" i="4"/>
  <c r="M198" i="4"/>
  <c r="M199" i="4"/>
  <c r="M200" i="4"/>
  <c r="M201" i="4"/>
  <c r="M202" i="4"/>
  <c r="M396" i="4"/>
  <c r="M397" i="4"/>
  <c r="M398" i="4"/>
  <c r="M399" i="4"/>
  <c r="M492" i="4"/>
  <c r="M176" i="4"/>
  <c r="M177" i="4"/>
  <c r="M178" i="4"/>
  <c r="M179" i="4"/>
  <c r="M180" i="4"/>
  <c r="M181" i="4"/>
  <c r="M381" i="4"/>
  <c r="M390" i="4"/>
  <c r="M391" i="4"/>
  <c r="M392" i="4"/>
  <c r="M393" i="4"/>
  <c r="M394" i="4"/>
  <c r="M395" i="4"/>
  <c r="M420" i="4"/>
  <c r="M421" i="4"/>
  <c r="M443" i="4"/>
  <c r="M444" i="4"/>
  <c r="M99" i="4"/>
  <c r="M100" i="4"/>
  <c r="M101" i="4"/>
  <c r="M102" i="4"/>
  <c r="M103" i="4"/>
  <c r="M104" i="4"/>
  <c r="M105" i="4"/>
  <c r="M329" i="4"/>
  <c r="M330" i="4"/>
  <c r="M331" i="4"/>
  <c r="M332" i="4"/>
  <c r="M333" i="4"/>
  <c r="M334" i="4"/>
  <c r="M335" i="4"/>
  <c r="M336" i="4"/>
  <c r="M433" i="4"/>
  <c r="M440" i="4"/>
  <c r="M441" i="4"/>
  <c r="M442" i="4"/>
  <c r="M318" i="4"/>
  <c r="M319" i="4"/>
  <c r="M320" i="4"/>
  <c r="M321" i="4"/>
  <c r="M322" i="4"/>
  <c r="M323" i="4"/>
  <c r="M324" i="4"/>
  <c r="M325" i="4"/>
  <c r="M326" i="4"/>
  <c r="M327" i="4"/>
  <c r="M328" i="4"/>
  <c r="M485" i="4"/>
  <c r="M269" i="4"/>
  <c r="M270" i="4"/>
  <c r="M271" i="4"/>
  <c r="M272" i="4"/>
  <c r="M273" i="4"/>
  <c r="M274" i="4"/>
  <c r="M275" i="4"/>
  <c r="M276" i="4"/>
  <c r="M277" i="4"/>
  <c r="M278" i="4"/>
  <c r="M434" i="4"/>
  <c r="M435" i="4"/>
  <c r="M436" i="4"/>
  <c r="M437" i="4"/>
  <c r="M438" i="4"/>
  <c r="M439" i="4"/>
  <c r="M402" i="4"/>
  <c r="M465" i="4"/>
  <c r="M466" i="4"/>
  <c r="M484" i="4"/>
  <c r="M355" i="4"/>
  <c r="M356" i="4"/>
  <c r="M357" i="4"/>
  <c r="M358" i="4"/>
  <c r="M382" i="4"/>
  <c r="M383" i="4"/>
  <c r="M384" i="4"/>
  <c r="M385" i="4"/>
  <c r="M386" i="4"/>
  <c r="M387" i="4"/>
  <c r="M388" i="4"/>
  <c r="M389" i="4"/>
  <c r="M401" i="4"/>
  <c r="M139" i="4"/>
  <c r="M140" i="4"/>
  <c r="M141" i="4"/>
  <c r="M142" i="4"/>
  <c r="M143" i="4"/>
  <c r="M309" i="4"/>
  <c r="M310" i="4"/>
  <c r="M311" i="4"/>
  <c r="M312" i="4"/>
  <c r="M313" i="4"/>
  <c r="M314" i="4"/>
  <c r="M315" i="4"/>
  <c r="M316" i="4"/>
  <c r="M317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400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51" i="4"/>
  <c r="M52" i="4"/>
  <c r="M53" i="4"/>
  <c r="M54" i="4"/>
  <c r="M258" i="4"/>
  <c r="M259" i="4"/>
  <c r="M260" i="4"/>
  <c r="M261" i="4"/>
  <c r="M262" i="4"/>
  <c r="M263" i="4"/>
  <c r="M264" i="4"/>
  <c r="M408" i="4"/>
  <c r="M409" i="4"/>
  <c r="M410" i="4"/>
  <c r="M411" i="4"/>
  <c r="M412" i="4"/>
  <c r="M413" i="4"/>
  <c r="M414" i="4"/>
  <c r="M416" i="4"/>
  <c r="M415" i="4"/>
  <c r="M417" i="4"/>
  <c r="M418" i="4"/>
  <c r="M419" i="4"/>
  <c r="M234" i="4"/>
  <c r="K503" i="4" l="1"/>
  <c r="D503" i="6" l="1"/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N2" i="6"/>
  <c r="L2" i="6"/>
  <c r="J2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2" i="6"/>
  <c r="N753" i="5" l="1"/>
  <c r="N752" i="5"/>
  <c r="N751" i="5"/>
  <c r="N750" i="5"/>
  <c r="L753" i="5"/>
  <c r="L752" i="5"/>
  <c r="L751" i="5"/>
  <c r="L750" i="5"/>
  <c r="J753" i="5"/>
  <c r="J752" i="5"/>
  <c r="J751" i="5"/>
  <c r="J750" i="5"/>
  <c r="H753" i="5"/>
  <c r="H752" i="5"/>
  <c r="H751" i="5"/>
  <c r="H750" i="5"/>
  <c r="G753" i="5"/>
  <c r="F753" i="5"/>
  <c r="G752" i="5"/>
  <c r="F752" i="5"/>
  <c r="G751" i="5"/>
  <c r="F751" i="5"/>
  <c r="G750" i="5"/>
  <c r="G754" i="5" s="1"/>
  <c r="F750" i="5"/>
  <c r="E753" i="5"/>
  <c r="E752" i="5"/>
  <c r="E751" i="5"/>
  <c r="E75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3" i="5"/>
  <c r="I614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6" i="5"/>
  <c r="I657" i="5"/>
  <c r="I658" i="5"/>
  <c r="I659" i="5"/>
  <c r="I660" i="5"/>
  <c r="I661" i="5"/>
  <c r="I662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3" i="5"/>
  <c r="K614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6" i="5"/>
  <c r="K657" i="5"/>
  <c r="K658" i="5"/>
  <c r="K659" i="5"/>
  <c r="K660" i="5"/>
  <c r="K661" i="5"/>
  <c r="K662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3" i="5"/>
  <c r="M614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6" i="5"/>
  <c r="M657" i="5"/>
  <c r="M658" i="5"/>
  <c r="M659" i="5"/>
  <c r="M660" i="5"/>
  <c r="M661" i="5"/>
  <c r="M662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3" i="5"/>
  <c r="O614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6" i="5"/>
  <c r="O657" i="5"/>
  <c r="O658" i="5"/>
  <c r="O659" i="5"/>
  <c r="O660" i="5"/>
  <c r="O661" i="5"/>
  <c r="O662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2" i="5"/>
  <c r="M2" i="5"/>
  <c r="K2" i="5"/>
  <c r="I2" i="5"/>
  <c r="F754" i="5" l="1"/>
  <c r="I751" i="5"/>
  <c r="K751" i="5"/>
  <c r="M751" i="5"/>
  <c r="O751" i="5"/>
  <c r="I752" i="5"/>
  <c r="K752" i="5"/>
  <c r="M752" i="5"/>
  <c r="O752" i="5"/>
  <c r="I753" i="5"/>
  <c r="K753" i="5"/>
  <c r="M753" i="5"/>
  <c r="O753" i="5"/>
  <c r="H754" i="5"/>
  <c r="J754" i="5"/>
  <c r="L754" i="5"/>
  <c r="N754" i="5"/>
  <c r="I750" i="5"/>
  <c r="K750" i="5"/>
  <c r="M750" i="5"/>
  <c r="O750" i="5"/>
  <c r="E754" i="5"/>
  <c r="E503" i="4"/>
  <c r="F503" i="4"/>
  <c r="G503" i="4"/>
  <c r="H503" i="4"/>
  <c r="I503" i="4"/>
  <c r="J503" i="4"/>
  <c r="D503" i="4"/>
  <c r="M754" i="5" l="1"/>
  <c r="K754" i="5"/>
  <c r="I754" i="5"/>
  <c r="O754" i="5"/>
</calcChain>
</file>

<file path=xl/connections.xml><?xml version="1.0" encoding="utf-8"?>
<connections xmlns="http://schemas.openxmlformats.org/spreadsheetml/2006/main">
  <connection id="1" name="CrosstabTempData" type="6" refreshedVersion="4" background="1" saveData="1">
    <textPr prompt="0" sourceFile="D:\ePDE\AFRV2\AFRV2\DownloadedFiles\CWOPA/johollenba\CrosstabTempData.txt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<sst xmlns="http://schemas.openxmlformats.org/spreadsheetml/2006/main" count="3541" uniqueCount="855">
  <si>
    <t>AUN</t>
  </si>
  <si>
    <t>Cat</t>
  </si>
  <si>
    <t>LEA Name</t>
  </si>
  <si>
    <t>County</t>
  </si>
  <si>
    <t>Adams</t>
  </si>
  <si>
    <t>Franklin</t>
  </si>
  <si>
    <t>Lancaster</t>
  </si>
  <si>
    <t>York</t>
  </si>
  <si>
    <t>Mifflin</t>
  </si>
  <si>
    <t>Juniata</t>
  </si>
  <si>
    <t>Huntingdon</t>
  </si>
  <si>
    <t>Fulton</t>
  </si>
  <si>
    <t>Cambria</t>
  </si>
  <si>
    <t>Clearfield</t>
  </si>
  <si>
    <t>Somerset</t>
  </si>
  <si>
    <t>Elk</t>
  </si>
  <si>
    <t>Cameron</t>
  </si>
  <si>
    <t>McKean</t>
  </si>
  <si>
    <t>Lycoming</t>
  </si>
  <si>
    <t>Centre</t>
  </si>
  <si>
    <t>Clinton</t>
  </si>
  <si>
    <t>Potter</t>
  </si>
  <si>
    <t>Perry</t>
  </si>
  <si>
    <t>Columbia</t>
  </si>
  <si>
    <t>Northumberland</t>
  </si>
  <si>
    <t>Dauphin</t>
  </si>
  <si>
    <t>Union</t>
  </si>
  <si>
    <t>Bradford</t>
  </si>
  <si>
    <t>Montour</t>
  </si>
  <si>
    <t>Snyder</t>
  </si>
  <si>
    <t>Cumberland</t>
  </si>
  <si>
    <t>Lebanon</t>
  </si>
  <si>
    <t>Berks</t>
  </si>
  <si>
    <t>Allegheny</t>
  </si>
  <si>
    <t>Lawrence</t>
  </si>
  <si>
    <t>Butler</t>
  </si>
  <si>
    <t>Greene</t>
  </si>
  <si>
    <t>Washington</t>
  </si>
  <si>
    <t>Fayette</t>
  </si>
  <si>
    <t>Westmoreland</t>
  </si>
  <si>
    <t>Venango</t>
  </si>
  <si>
    <t>Blair</t>
  </si>
  <si>
    <t>Bedford</t>
  </si>
  <si>
    <t>Jefferson</t>
  </si>
  <si>
    <t>Mercer</t>
  </si>
  <si>
    <t>Erie</t>
  </si>
  <si>
    <t>Crawford</t>
  </si>
  <si>
    <t>Clarion</t>
  </si>
  <si>
    <t>Forest</t>
  </si>
  <si>
    <t>Warren</t>
  </si>
  <si>
    <t>Montgomery</t>
  </si>
  <si>
    <t>Lehigh</t>
  </si>
  <si>
    <t>Chester</t>
  </si>
  <si>
    <t>Bucks</t>
  </si>
  <si>
    <t>Delaware</t>
  </si>
  <si>
    <t>Schuylkill</t>
  </si>
  <si>
    <t>Beaver</t>
  </si>
  <si>
    <t>Armstrong</t>
  </si>
  <si>
    <t>Indiana</t>
  </si>
  <si>
    <t>Philadelphia</t>
  </si>
  <si>
    <t>Wyoming</t>
  </si>
  <si>
    <t>Northampton</t>
  </si>
  <si>
    <t>Tioga</t>
  </si>
  <si>
    <t>Lackawanna</t>
  </si>
  <si>
    <t>Susquehanna</t>
  </si>
  <si>
    <t>Sullivan</t>
  </si>
  <si>
    <t>Monroe</t>
  </si>
  <si>
    <t>Luzerne</t>
  </si>
  <si>
    <t>Carbon</t>
  </si>
  <si>
    <t>Wayne</t>
  </si>
  <si>
    <t>Pike</t>
  </si>
  <si>
    <t>Bermudian Springs SD</t>
  </si>
  <si>
    <t>Tuscarora SD</t>
  </si>
  <si>
    <t>Greencastle-Antrim SD</t>
  </si>
  <si>
    <t>Fannett-Metal SD</t>
  </si>
  <si>
    <t>Chambersburg Area SD</t>
  </si>
  <si>
    <t>Upper Adams SD</t>
  </si>
  <si>
    <t>Littlestown Area SD</t>
  </si>
  <si>
    <t>Gettysburg Area SD</t>
  </si>
  <si>
    <t>Ephrata Area SD</t>
  </si>
  <si>
    <t>Conewago Valley SD</t>
  </si>
  <si>
    <t>Dallastown Area SD</t>
  </si>
  <si>
    <t>Mifflin County SD</t>
  </si>
  <si>
    <t>Juniata County SD</t>
  </si>
  <si>
    <t>Southern Huntingdon County SD</t>
  </si>
  <si>
    <t>Mount Union Area SD</t>
  </si>
  <si>
    <t>Juniata Valley SD</t>
  </si>
  <si>
    <t>Huntingdon Area SD</t>
  </si>
  <si>
    <t>Southern Fulton SD</t>
  </si>
  <si>
    <t>Forbes Road SD</t>
  </si>
  <si>
    <t>Fairfield Area SD</t>
  </si>
  <si>
    <t>Southern York County SD</t>
  </si>
  <si>
    <t>Northern Cambria SD</t>
  </si>
  <si>
    <t>Eastern Lancaster County SD</t>
  </si>
  <si>
    <t>Donegal SD</t>
  </si>
  <si>
    <t>Conestoga Valley SD</t>
  </si>
  <si>
    <t>Columbia Borough SD</t>
  </si>
  <si>
    <t>Cocalico SD</t>
  </si>
  <si>
    <t>York Suburban SD</t>
  </si>
  <si>
    <t>York City SD</t>
  </si>
  <si>
    <t>Waynesboro Area SD</t>
  </si>
  <si>
    <t>Spring Grove Area SD</t>
  </si>
  <si>
    <t>Central York SD</t>
  </si>
  <si>
    <t>South Western SD</t>
  </si>
  <si>
    <t>South Eastern SD</t>
  </si>
  <si>
    <t>Red Lion Area SD</t>
  </si>
  <si>
    <t>Northeastern York SD</t>
  </si>
  <si>
    <t>Hanover Public SD</t>
  </si>
  <si>
    <t>Eastern York SD</t>
  </si>
  <si>
    <t>Dover Area SD</t>
  </si>
  <si>
    <t>West Branch Area SD</t>
  </si>
  <si>
    <t>West York Area SD</t>
  </si>
  <si>
    <t>Rockwood Area SD</t>
  </si>
  <si>
    <t>Central Fulton SD</t>
  </si>
  <si>
    <t>Ridgway Area SD</t>
  </si>
  <si>
    <t>Johnsonburg Area SD</t>
  </si>
  <si>
    <t>Cameron County SD</t>
  </si>
  <si>
    <t>Windber Area SD</t>
  </si>
  <si>
    <t>Turkeyfoot Valley Area SD</t>
  </si>
  <si>
    <t>Somerset Area SD</t>
  </si>
  <si>
    <t>Shanksville-Stonycreek SD</t>
  </si>
  <si>
    <t>Bradford Area SD</t>
  </si>
  <si>
    <t>Salisbury-Elk Lick SD</t>
  </si>
  <si>
    <t>Kane Area SD</t>
  </si>
  <si>
    <t>North Star SD</t>
  </si>
  <si>
    <t>Meyersdale Area SD</t>
  </si>
  <si>
    <t>Conemaugh Township Area SD</t>
  </si>
  <si>
    <t>Berlin Brothersvalley SD</t>
  </si>
  <si>
    <t>Westmont Hilltop SD</t>
  </si>
  <si>
    <t>Richland SD</t>
  </si>
  <si>
    <t>Portage Area SD</t>
  </si>
  <si>
    <t>Loyalsock Township SD</t>
  </si>
  <si>
    <t>Shade-Central City SD</t>
  </si>
  <si>
    <t>Bald Eagle Area SD</t>
  </si>
  <si>
    <t>Philipsburg-Osceola Area SD</t>
  </si>
  <si>
    <t>Moshannon Valley SD</t>
  </si>
  <si>
    <t>Harmony Area SD</t>
  </si>
  <si>
    <t>Glendale SD</t>
  </si>
  <si>
    <t>Curwensville Area SD</t>
  </si>
  <si>
    <t>Clearfield Area SD</t>
  </si>
  <si>
    <t>State College Area SD</t>
  </si>
  <si>
    <t>Saint Marys Area SD</t>
  </si>
  <si>
    <t>Bellefonte Area SD</t>
  </si>
  <si>
    <t>Keystone Central SD</t>
  </si>
  <si>
    <t>Oswayo Valley SD</t>
  </si>
  <si>
    <t>Northern Potter SD</t>
  </si>
  <si>
    <t>Galeton Area SD</t>
  </si>
  <si>
    <t>Coudersport Area SD</t>
  </si>
  <si>
    <t>Austin Area SD</t>
  </si>
  <si>
    <t>Smethport Area SD</t>
  </si>
  <si>
    <t>Port Allegany SD</t>
  </si>
  <si>
    <t>Otto-Eldred SD</t>
  </si>
  <si>
    <t>Penns Valley Area SD</t>
  </si>
  <si>
    <t>Greenwood SD</t>
  </si>
  <si>
    <t>Millville Area SD</t>
  </si>
  <si>
    <t>Central Columbia SD</t>
  </si>
  <si>
    <t>Bloomsburg Area SD</t>
  </si>
  <si>
    <t>Berwick Area SD</t>
  </si>
  <si>
    <t>Benton Area SD</t>
  </si>
  <si>
    <t>Northern York County SD</t>
  </si>
  <si>
    <t>West Perry SD</t>
  </si>
  <si>
    <t>Elizabethtown Area SD</t>
  </si>
  <si>
    <t>Newport SD</t>
  </si>
  <si>
    <t>Line Mountain SD</t>
  </si>
  <si>
    <t>Upper Dauphin Area SD</t>
  </si>
  <si>
    <t>Susquehanna Township SD</t>
  </si>
  <si>
    <t>Steelton-Highspire SD</t>
  </si>
  <si>
    <t>Millersburg Area SD</t>
  </si>
  <si>
    <t>Middletown Area SD</t>
  </si>
  <si>
    <t>Lower Dauphin SD</t>
  </si>
  <si>
    <t>Harrisburg City SD</t>
  </si>
  <si>
    <t>Halifax Area SD</t>
  </si>
  <si>
    <t>Susquenita SD</t>
  </si>
  <si>
    <t>Lewisburg Area SD</t>
  </si>
  <si>
    <t>Jersey Shore Area SD</t>
  </si>
  <si>
    <t>East Lycoming SD</t>
  </si>
  <si>
    <t>Wyalusing Area SD</t>
  </si>
  <si>
    <t>Troy Area SD</t>
  </si>
  <si>
    <t>Towanda Area SD</t>
  </si>
  <si>
    <t>Sayre Area SD</t>
  </si>
  <si>
    <t>Northeast Bradford SD</t>
  </si>
  <si>
    <t>Canton Area SD</t>
  </si>
  <si>
    <t>Southern Columbia Area SD</t>
  </si>
  <si>
    <t>Mifflinburg Area SD</t>
  </si>
  <si>
    <t>Danville Area SD</t>
  </si>
  <si>
    <t>Selinsgrove Area SD</t>
  </si>
  <si>
    <t>Midd-West SD</t>
  </si>
  <si>
    <t>Warrior Run SD</t>
  </si>
  <si>
    <t>Shikellamy SD</t>
  </si>
  <si>
    <t>Shamokin Area SD</t>
  </si>
  <si>
    <t>Mount Carmel Area SD</t>
  </si>
  <si>
    <t>Milton Area SD</t>
  </si>
  <si>
    <t>South Middleton SD</t>
  </si>
  <si>
    <t>Athens Area SD</t>
  </si>
  <si>
    <t>Annville-Cleona SD</t>
  </si>
  <si>
    <t>Derry Township SD</t>
  </si>
  <si>
    <t>Conrad Weiser Area SD</t>
  </si>
  <si>
    <t>Brandywine Heights Area SD</t>
  </si>
  <si>
    <t>Boyertown Area SD</t>
  </si>
  <si>
    <t>Antietam SD</t>
  </si>
  <si>
    <t>Palmyra Area SD</t>
  </si>
  <si>
    <t>Northern Lebanon SD</t>
  </si>
  <si>
    <t>Lebanon SD</t>
  </si>
  <si>
    <t>Exeter Township SD</t>
  </si>
  <si>
    <t>Cornwall-Lebanon SD</t>
  </si>
  <si>
    <t>Fleetwood Area SD</t>
  </si>
  <si>
    <t>Warwick SD</t>
  </si>
  <si>
    <t>Solanco SD</t>
  </si>
  <si>
    <t>Pequea Valley SD</t>
  </si>
  <si>
    <t>Penn Manor SD</t>
  </si>
  <si>
    <t>Manheim Township SD</t>
  </si>
  <si>
    <t>Manheim Central SD</t>
  </si>
  <si>
    <t>Lancaster SD</t>
  </si>
  <si>
    <t>Lampeter-Strasburg SD</t>
  </si>
  <si>
    <t>Eastern Lebanon County SD</t>
  </si>
  <si>
    <t>Twin Valley SD</t>
  </si>
  <si>
    <t>Greater Johnstown SD</t>
  </si>
  <si>
    <t>Shippensburg Area SD</t>
  </si>
  <si>
    <t>Mechanicsburg Area SD</t>
  </si>
  <si>
    <t>East Pennsboro Area SD</t>
  </si>
  <si>
    <t>Cumberland Valley SD</t>
  </si>
  <si>
    <t>Carlisle Area SD</t>
  </si>
  <si>
    <t>Camp Hill SD</t>
  </si>
  <si>
    <t>Big Spring SD</t>
  </si>
  <si>
    <t>Daniel Boone Area SD</t>
  </si>
  <si>
    <t>Central Dauphin SD</t>
  </si>
  <si>
    <t>Tulpehocken Area SD</t>
  </si>
  <si>
    <t>Schuylkill Valley SD</t>
  </si>
  <si>
    <t>Reading SD</t>
  </si>
  <si>
    <t>Oley Valley SD</t>
  </si>
  <si>
    <t>Muhlenberg SD</t>
  </si>
  <si>
    <t>Kutztown Area SD</t>
  </si>
  <si>
    <t>Hamburg Area SD</t>
  </si>
  <si>
    <t>Governor Mifflin SD</t>
  </si>
  <si>
    <t>Wyomissing Area SD</t>
  </si>
  <si>
    <t>Northgate SD</t>
  </si>
  <si>
    <t>South Park SD</t>
  </si>
  <si>
    <t>South Fayette Township SD</t>
  </si>
  <si>
    <t>South Allegheny SD</t>
  </si>
  <si>
    <t>Shaler Area SD</t>
  </si>
  <si>
    <t>Riverview SD</t>
  </si>
  <si>
    <t>Quaker Valley SD</t>
  </si>
  <si>
    <t>Plum Borough SD</t>
  </si>
  <si>
    <t>Union Area SD</t>
  </si>
  <si>
    <t>North Hills SD</t>
  </si>
  <si>
    <t>Upper Saint Clair SD</t>
  </si>
  <si>
    <t>North Allegheny SD</t>
  </si>
  <si>
    <t>Mt Lebanon SD</t>
  </si>
  <si>
    <t>Moon Area SD</t>
  </si>
  <si>
    <t>Montour SD</t>
  </si>
  <si>
    <t>McKeesport Area SD</t>
  </si>
  <si>
    <t>Keystone Oaks SD</t>
  </si>
  <si>
    <t>Highlands SD</t>
  </si>
  <si>
    <t>Hampton Township SD</t>
  </si>
  <si>
    <t>Penn Hills SD</t>
  </si>
  <si>
    <t>Mars Area SD</t>
  </si>
  <si>
    <t>Penn Cambria SD</t>
  </si>
  <si>
    <t>New Castle Area SD</t>
  </si>
  <si>
    <t>Neshannock Township SD</t>
  </si>
  <si>
    <t>Mohawk Area SD</t>
  </si>
  <si>
    <t>Laurel SD</t>
  </si>
  <si>
    <t>Ellwood City Area SD</t>
  </si>
  <si>
    <t>Seneca Valley SD</t>
  </si>
  <si>
    <t>South Butler County SD</t>
  </si>
  <si>
    <t>Steel Valley SD</t>
  </si>
  <si>
    <t>Moniteau SD</t>
  </si>
  <si>
    <t>Sto-Rox SD</t>
  </si>
  <si>
    <t>Karns City Area SD</t>
  </si>
  <si>
    <t>Butler Area SD</t>
  </si>
  <si>
    <t>Woodland Hills SD</t>
  </si>
  <si>
    <t>Wilkinsburg Borough SD</t>
  </si>
  <si>
    <t>West Mifflin Area SD</t>
  </si>
  <si>
    <t>West Jefferson Hills SD</t>
  </si>
  <si>
    <t>West Allegheny SD</t>
  </si>
  <si>
    <t>Elizabeth Forward SD</t>
  </si>
  <si>
    <t>Slippery Rock Area SD</t>
  </si>
  <si>
    <t>Jefferson-Morgan SD</t>
  </si>
  <si>
    <t>Gateway SD</t>
  </si>
  <si>
    <t>Charleroi SD</t>
  </si>
  <si>
    <t>Canon-McMillan SD</t>
  </si>
  <si>
    <t>California Area SD</t>
  </si>
  <si>
    <t>Burgettstown Area SD</t>
  </si>
  <si>
    <t>Bethlehem-Center SD</t>
  </si>
  <si>
    <t>Bentworth SD</t>
  </si>
  <si>
    <t>Avella Area SD</t>
  </si>
  <si>
    <t>Fort Cherry SD</t>
  </si>
  <si>
    <t>Southeastern Greene SD</t>
  </si>
  <si>
    <t>McGuffey SD</t>
  </si>
  <si>
    <t>Central Greene SD</t>
  </si>
  <si>
    <t>Carmichaels Area SD</t>
  </si>
  <si>
    <t>Uniontown Area SD</t>
  </si>
  <si>
    <t>Laurel Highlands SD</t>
  </si>
  <si>
    <t>Frazier SD</t>
  </si>
  <si>
    <t>Connellsville Area SD</t>
  </si>
  <si>
    <t>Brownsville Area SD</t>
  </si>
  <si>
    <t>Albert Gallatin Area SD</t>
  </si>
  <si>
    <t>West Greene SD</t>
  </si>
  <si>
    <t>Baldwin-Whitehall SD</t>
  </si>
  <si>
    <t>Wilmington Area SD</t>
  </si>
  <si>
    <t>East Allegheny SD</t>
  </si>
  <si>
    <t>Duquesne City SD</t>
  </si>
  <si>
    <t>Deer Lakes SD</t>
  </si>
  <si>
    <t>Cornell SD</t>
  </si>
  <si>
    <t>Clairton City SD</t>
  </si>
  <si>
    <t>Chartiers Valley SD</t>
  </si>
  <si>
    <t>Carlynton SD</t>
  </si>
  <si>
    <t>Chartiers-Houston SD</t>
  </si>
  <si>
    <t>Bethel Park SD</t>
  </si>
  <si>
    <t>Fox Chapel Area SD</t>
  </si>
  <si>
    <t>Pine-Richland SD</t>
  </si>
  <si>
    <t>Avonworth SD</t>
  </si>
  <si>
    <t>Allegheny Valley SD</t>
  </si>
  <si>
    <t>Pittsburgh SD</t>
  </si>
  <si>
    <t>Washington SD</t>
  </si>
  <si>
    <t>Trinity Area SD</t>
  </si>
  <si>
    <t>Ringgold SD</t>
  </si>
  <si>
    <t>Peters Township SD</t>
  </si>
  <si>
    <t>Brentwood Borough SD</t>
  </si>
  <si>
    <t>Greater Latrobe SD</t>
  </si>
  <si>
    <t>Norwin SD</t>
  </si>
  <si>
    <t>New Kensington-Arnold SD</t>
  </si>
  <si>
    <t>Mount Pleasant Area SD</t>
  </si>
  <si>
    <t>Monessen City SD</t>
  </si>
  <si>
    <t>Ligonier Valley SD</t>
  </si>
  <si>
    <t>Kiski Area SD</t>
  </si>
  <si>
    <t>Jeannette City SD</t>
  </si>
  <si>
    <t>Shenango Area SD</t>
  </si>
  <si>
    <t>Greensburg Salem SD</t>
  </si>
  <si>
    <t>Yough SD</t>
  </si>
  <si>
    <t>Franklin Regional SD</t>
  </si>
  <si>
    <t>Derry Area SD</t>
  </si>
  <si>
    <t>Burrell SD</t>
  </si>
  <si>
    <t>Belle Vernon Area SD</t>
  </si>
  <si>
    <t>Valley Grove SD</t>
  </si>
  <si>
    <t>Titusville Area SD</t>
  </si>
  <si>
    <t>Oil City Area SD</t>
  </si>
  <si>
    <t>Franklin Area SD</t>
  </si>
  <si>
    <t>Hempfield Area SD</t>
  </si>
  <si>
    <t>Claysburg-Kimmel SD</t>
  </si>
  <si>
    <t>Forest Hills SD</t>
  </si>
  <si>
    <t>Ferndale Area SD</t>
  </si>
  <si>
    <t>Conemaugh Valley SD</t>
  </si>
  <si>
    <t>Central Cambria SD</t>
  </si>
  <si>
    <t>Cambria Heights SD</t>
  </si>
  <si>
    <t>Blacklick Valley SD</t>
  </si>
  <si>
    <t>Williamsburg Community SD</t>
  </si>
  <si>
    <t>Tyrone Area SD</t>
  </si>
  <si>
    <t>Penn-Trafford SD</t>
  </si>
  <si>
    <t>Hollidaysburg Area SD</t>
  </si>
  <si>
    <t>Southmoreland SD</t>
  </si>
  <si>
    <t>Bellwood-Antis SD</t>
  </si>
  <si>
    <t>Altoona Area SD</t>
  </si>
  <si>
    <t>Tussey Mountain SD</t>
  </si>
  <si>
    <t>Northern Bedford County SD</t>
  </si>
  <si>
    <t>Everett Area SD</t>
  </si>
  <si>
    <t>Chestnut Ridge SD</t>
  </si>
  <si>
    <t>Bedford Area SD</t>
  </si>
  <si>
    <t>Brookville Area SD</t>
  </si>
  <si>
    <t>Spring Cove SD</t>
  </si>
  <si>
    <t>Reynolds SD</t>
  </si>
  <si>
    <t>Cranberry Area SD</t>
  </si>
  <si>
    <t>Fairview SD</t>
  </si>
  <si>
    <t>Erie City SD</t>
  </si>
  <si>
    <t>Corry Area SD</t>
  </si>
  <si>
    <t>Penncrest SD</t>
  </si>
  <si>
    <t>Crawford Central SD</t>
  </si>
  <si>
    <t>Conneaut SD</t>
  </si>
  <si>
    <t>West Middlesex Area SD</t>
  </si>
  <si>
    <t>General McLane SD</t>
  </si>
  <si>
    <t>Sharon City SD</t>
  </si>
  <si>
    <t>Girard SD</t>
  </si>
  <si>
    <t>Mercer Area SD</t>
  </si>
  <si>
    <t>Lakeview SD</t>
  </si>
  <si>
    <t>Jamestown Area SD</t>
  </si>
  <si>
    <t>Hermitage SD</t>
  </si>
  <si>
    <t>Grove City Area SD</t>
  </si>
  <si>
    <t>Greenville Area SD</t>
  </si>
  <si>
    <t>Farrell Area SD</t>
  </si>
  <si>
    <t>Commodore Perry SD</t>
  </si>
  <si>
    <t>Sharpsville Area SD</t>
  </si>
  <si>
    <t>Allegheny-Clarion Valley SD</t>
  </si>
  <si>
    <t>West Shore SD</t>
  </si>
  <si>
    <t>Brockway Area SD</t>
  </si>
  <si>
    <t>Forest Area SD</t>
  </si>
  <si>
    <t>Dubois Area SD</t>
  </si>
  <si>
    <t>Union SD</t>
  </si>
  <si>
    <t>Redbank Valley SD</t>
  </si>
  <si>
    <t>North Clarion County SD</t>
  </si>
  <si>
    <t>Fort LeBoeuf SD</t>
  </si>
  <si>
    <t>Clarion Area SD</t>
  </si>
  <si>
    <t>Punxsutawney Area SD</t>
  </si>
  <si>
    <t>Warren County SD</t>
  </si>
  <si>
    <t>Wattsburg Area SD</t>
  </si>
  <si>
    <t>Union City Area SD</t>
  </si>
  <si>
    <t>North East SD</t>
  </si>
  <si>
    <t>Millcreek Township SD</t>
  </si>
  <si>
    <t>Iroquois SD</t>
  </si>
  <si>
    <t>Harbor Creek SD</t>
  </si>
  <si>
    <t>Clarion-Limestone Area SD</t>
  </si>
  <si>
    <t>Upper Perkiomen SD</t>
  </si>
  <si>
    <t>Northern Lehigh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</si>
  <si>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</si>
  <si>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</si>
  <si>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</si>
  <si>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</si>
  <si>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</si>
  <si>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</si>
  <si>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</si>
  <si>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</si>
  <si>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</si>
  <si>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Lower Moreland Township SD</t>
  </si>
  <si>
    <t>Upper Moreland Township SD</t>
  </si>
  <si>
    <t>Lower Merion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</si>
  <si>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</si>
  <si>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</si>
  <si>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</si>
  <si>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</si>
  <si>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</si>
  <si>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</si>
  <si>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</si>
  <si>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</si>
  <si>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</si>
  <si>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</si>
  <si>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</si>
  <si>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Upper Merion Area SD</t>
  </si>
  <si>
    <t>Neshaminy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</si>
  <si>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</si>
  <si>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</si>
  <si>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</si>
  <si>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</si>
  <si>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</si>
  <si>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</si>
  <si>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</si>
  <si>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Bristol Township SD</t>
  </si>
  <si>
    <t>Centennial SD</t>
  </si>
  <si>
    <t>Central Bucks SD</t>
  </si>
  <si>
    <t>Methacton SD</t>
  </si>
  <si>
    <t>Morrisville Borough SD</t>
  </si>
  <si>
    <t>Chester-Upland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</si>
  <si>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</si>
  <si>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</si>
  <si>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</si>
  <si>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</si>
  <si>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</si>
  <si>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</si>
  <si>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</si>
  <si>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Cheltenham Township SD</t>
  </si>
  <si>
    <t>Colonial SD</t>
  </si>
  <si>
    <t>Hatboro-Horsham SD</t>
  </si>
  <si>
    <t>Jenkintown SD</t>
  </si>
  <si>
    <t>Council Rock SD</t>
  </si>
  <si>
    <t>Blue Mountain SD</t>
  </si>
  <si>
    <t>Western Beaver County SD</t>
  </si>
  <si>
    <t>Apollo-Ridge SD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</si>
  <si>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</si>
  <si>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</si>
  <si>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</si>
  <si>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</si>
  <si>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</si>
  <si>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</si>
  <si>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</si>
  <si>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</si>
  <si>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Unionville-Chadds Ford SD</t>
  </si>
  <si>
    <t>United SD</t>
  </si>
  <si>
    <t>Riverside Beaver County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</si>
  <si>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</si>
  <si>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</si>
  <si>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</si>
  <si>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</si>
  <si>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</si>
  <si>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</si>
  <si>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</si>
  <si>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</si>
  <si>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</si>
  <si>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</si>
  <si>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</si>
  <si>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Purchase Line SD</t>
  </si>
  <si>
    <t>Philadelphia City SD</t>
  </si>
  <si>
    <t>Garnet Valley SD</t>
  </si>
  <si>
    <t>Chichester SD</t>
  </si>
  <si>
    <t>Haverford Township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</si>
  <si>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</si>
  <si>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</si>
  <si>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</si>
  <si>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</si>
  <si>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</si>
  <si>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</si>
  <si>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</si>
  <si>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</si>
  <si>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South Side Area SD</t>
  </si>
  <si>
    <t>William Penn SD</t>
  </si>
  <si>
    <t>Rochester Area SD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</si>
  <si>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</si>
  <si>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</si>
  <si>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</si>
  <si>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</si>
  <si>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</si>
  <si>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</si>
  <si>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</si>
  <si>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</si>
  <si>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</si>
  <si>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</si>
  <si>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West Chester Area SD</t>
  </si>
  <si>
    <t>Wallingford-Swarthmore SD</t>
  </si>
  <si>
    <t>Lackawanna Trail SD</t>
  </si>
  <si>
    <t>Northampton Area SD</t>
  </si>
  <si>
    <t>Southern Tioga SD</t>
  </si>
  <si>
    <t>Lakeland SD</t>
  </si>
  <si>
    <t>Easton Area SD</t>
  </si>
  <si>
    <t>Montrose Area SD</t>
  </si>
  <si>
    <t>Mid Valley SD</t>
  </si>
  <si>
    <t>Wellsboro Area SD</t>
  </si>
  <si>
    <t>Sullivan County SD</t>
  </si>
  <si>
    <t>East Stroudsburg Area SD</t>
  </si>
  <si>
    <t>Mountain View SD</t>
  </si>
  <si>
    <t>Pen Argyl Area SD</t>
  </si>
  <si>
    <t>Crestwood SD</t>
  </si>
  <si>
    <t>South Williamsport Area SD</t>
  </si>
  <si>
    <t>Greater Nanticoke Area SD</t>
  </si>
  <si>
    <t>Nazareth Area SD</t>
  </si>
  <si>
    <t>Bethlehem Area SD</t>
  </si>
  <si>
    <t>Pleasant Valley SD</t>
  </si>
  <si>
    <t>Pocono Mountain SD</t>
  </si>
  <si>
    <t>Forest City Regional SD</t>
  </si>
  <si>
    <t>Stroudsburg Area SD</t>
  </si>
  <si>
    <t>Elk Lake SD</t>
  </si>
  <si>
    <t>Northern Tioga SD</t>
  </si>
  <si>
    <t>Bangor Area SD</t>
  </si>
  <si>
    <t>Saucon Valley SD</t>
  </si>
  <si>
    <t>Valley View SD</t>
  </si>
  <si>
    <t>Williamsport Area SD</t>
  </si>
  <si>
    <t>Scranton SD</t>
  </si>
  <si>
    <t>Riverside SD</t>
  </si>
  <si>
    <t>Old Forge SD</t>
  </si>
  <si>
    <t>North Pocono SD</t>
  </si>
  <si>
    <t>Blue Ridge SD</t>
  </si>
  <si>
    <t>Catasauqua Area SD</t>
  </si>
  <si>
    <t>Dallas SD</t>
  </si>
  <si>
    <t>Tunkhannock Area SD</t>
  </si>
  <si>
    <t>Montoursville Area SD</t>
  </si>
  <si>
    <t>Montgomery Area SD</t>
  </si>
  <si>
    <t>Panther Valley SD</t>
  </si>
  <si>
    <t>Palmerton Area SD</t>
  </si>
  <si>
    <t>Allentown City SD</t>
  </si>
  <si>
    <t>Wyoming Area SD</t>
  </si>
  <si>
    <t>East Penn SD</t>
  </si>
  <si>
    <t>Abington Heights SD</t>
  </si>
  <si>
    <t>Carbondale Area SD</t>
  </si>
  <si>
    <t>Dunmore SD</t>
  </si>
  <si>
    <t>Wayne Highlands SD</t>
  </si>
  <si>
    <t>Western Wayne SD</t>
  </si>
  <si>
    <t>Weatherly Area SD</t>
  </si>
  <si>
    <t>Northwest Area SD</t>
  </si>
  <si>
    <t>Hanover Area SD</t>
  </si>
  <si>
    <t>Hazleton Area SD</t>
  </si>
  <si>
    <t>Susquehanna Community SD</t>
  </si>
  <si>
    <t>Delaware Valley SD</t>
  </si>
  <si>
    <t>Wyoming Valley West SD</t>
  </si>
  <si>
    <t>Lake-Lehman SD</t>
  </si>
  <si>
    <t>Wilson Area SD</t>
  </si>
  <si>
    <t>Pittston Area SD</t>
  </si>
  <si>
    <t>Wallenpaupack Area SD</t>
  </si>
  <si>
    <t>Interboro SD</t>
  </si>
  <si>
    <t>Wilkes-Barre Area SD</t>
  </si>
  <si>
    <t>Jim Thorpe Area SD</t>
  </si>
  <si>
    <t>Lehighton Area SD</t>
  </si>
  <si>
    <t>Muncy SD</t>
  </si>
  <si>
    <t>Upper Bucks County Technical School</t>
  </si>
  <si>
    <t>Butler County AVTS</t>
  </si>
  <si>
    <t>Beaver County CTC</t>
  </si>
  <si>
    <t>Connellsville Area Career &amp; Technical Center</t>
  </si>
  <si>
    <t>Fayette County Career &amp; Technical Institute</t>
  </si>
  <si>
    <t>SUN Area Technical Institute</t>
  </si>
  <si>
    <t>Lehigh Career &amp; Technical Institute</t>
  </si>
  <si>
    <t>Berks CTC</t>
  </si>
  <si>
    <t>Northern Tier Career Center</t>
  </si>
  <si>
    <t>Franklin County CTC</t>
  </si>
  <si>
    <t>Erie County Technical School</t>
  </si>
  <si>
    <t>Bedford County Technical Center</t>
  </si>
  <si>
    <t>Northern Westmoreland CTC</t>
  </si>
  <si>
    <t>Carbon Career &amp; Technical Institute</t>
  </si>
  <si>
    <t>Clarion County Career Center</t>
  </si>
  <si>
    <t>Columbia-Montour AVTS</t>
  </si>
  <si>
    <t>West Side CTC</t>
  </si>
  <si>
    <t>York Co School of Technology</t>
  </si>
  <si>
    <t>Parkway West CTC</t>
  </si>
  <si>
    <t>Bucks County Technical High School</t>
  </si>
  <si>
    <t>Wilkes-Barre Area CTC</t>
  </si>
  <si>
    <t>Eastern Westmoreland CTC</t>
  </si>
  <si>
    <t>Jefferson County-DuBois AVTS</t>
  </si>
  <si>
    <t>Indiana County Technology Center</t>
  </si>
  <si>
    <t>Northumberland County CTC</t>
  </si>
  <si>
    <t>Lebanon County CTC</t>
  </si>
  <si>
    <t>Lenape Tech</t>
  </si>
  <si>
    <t>Venango Technology Center</t>
  </si>
  <si>
    <t>Greene County CTC</t>
  </si>
  <si>
    <t>Middle Bucks Institute of Technology</t>
  </si>
  <si>
    <t>Career Institute of Technology</t>
  </si>
  <si>
    <t>Central Westmoreland CTC</t>
  </si>
  <si>
    <t>Forbes Road CTC</t>
  </si>
  <si>
    <t>Lancaster County CTC</t>
  </si>
  <si>
    <t>Reading Muhlenberg CTC</t>
  </si>
  <si>
    <t>Monroe Career &amp; Tech Inst</t>
  </si>
  <si>
    <t>Greater Johnstown CTC</t>
  </si>
  <si>
    <t>Mercer County Career Center</t>
  </si>
  <si>
    <t>Cumberland Perry AVTS</t>
  </si>
  <si>
    <t>CTC of Lackawanna County</t>
  </si>
  <si>
    <t>Seneca Highlands Career and Technical Center</t>
  </si>
  <si>
    <t>Dauphin County Technical School</t>
  </si>
  <si>
    <t>Philadelphia AVTS</t>
  </si>
  <si>
    <t>Greater Altoona CTC</t>
  </si>
  <si>
    <t>Central Montco Technical High School</t>
  </si>
  <si>
    <t>Clearfield County CTC</t>
  </si>
  <si>
    <t>Lawrence County CTC</t>
  </si>
  <si>
    <t>Somerset County Technology Center</t>
  </si>
  <si>
    <t>Susquehanna County CTC</t>
  </si>
  <si>
    <t>North Montco Tech Career Center</t>
  </si>
  <si>
    <t>Eastern Center for Arts &amp; Technology</t>
  </si>
  <si>
    <t>Western Montgomery CTC</t>
  </si>
  <si>
    <t>Schuylkill Technology Centers</t>
  </si>
  <si>
    <t>Huntingdon County CTC</t>
  </si>
  <si>
    <t>Chester County Technical College High School</t>
  </si>
  <si>
    <t>Mon Valley CTC</t>
  </si>
  <si>
    <t>Western Area CTC</t>
  </si>
  <si>
    <t>Bethlehem AVTS</t>
  </si>
  <si>
    <t>A W Beattie Career Center</t>
  </si>
  <si>
    <t>Admiral Peary AVTS</t>
  </si>
  <si>
    <t>Fulton County AVTS</t>
  </si>
  <si>
    <t>Central PA Institute of Science &amp; Technology</t>
  </si>
  <si>
    <t>Lycoming CTC</t>
  </si>
  <si>
    <t>Crawford County CTC</t>
  </si>
  <si>
    <t>Delaware County Technical High School</t>
  </si>
  <si>
    <t>Mastery CS-Smedley Campus</t>
  </si>
  <si>
    <t>Universal Creighton Charter School</t>
  </si>
  <si>
    <t>Pennsylvania Cyber CS</t>
  </si>
  <si>
    <t>Mastery CS-Harrity Campus</t>
  </si>
  <si>
    <t>York Academy Regional Charter School</t>
  </si>
  <si>
    <t>Beaver Area Academic CS</t>
  </si>
  <si>
    <t>Gettysburg Montessori Charter School</t>
  </si>
  <si>
    <t>Lincoln Park Performing Arts CS</t>
  </si>
  <si>
    <t>Mastery CS - Cleveland Elementary</t>
  </si>
  <si>
    <t>Birney Preparatory Academy</t>
  </si>
  <si>
    <t>Mastery CS-Mann Campus</t>
  </si>
  <si>
    <t>Tacony Academy Charter School</t>
  </si>
  <si>
    <t>Boys Latin of Philadelphia CS</t>
  </si>
  <si>
    <t>Universal Audenried Charter School</t>
  </si>
  <si>
    <t>Fell CS</t>
  </si>
  <si>
    <t>Memphis Street Academy CS @ JP Jones</t>
  </si>
  <si>
    <t>Education Plus Academy Cyber CS</t>
  </si>
  <si>
    <t>Seven Generations Charter School</t>
  </si>
  <si>
    <t>Mastery CS - Francis D. Pastorius Elementary</t>
  </si>
  <si>
    <t>Universal Daroff Charter School</t>
  </si>
  <si>
    <t>Mastery CS-Pickett Campus</t>
  </si>
  <si>
    <t>Propel CS-East</t>
  </si>
  <si>
    <t>Propel CS-Montour</t>
  </si>
  <si>
    <t>Propel CS-McKeesport</t>
  </si>
  <si>
    <t>Propel CS-Braddock Hills</t>
  </si>
  <si>
    <t>Community Academy of Philadelphia CS</t>
  </si>
  <si>
    <t>Urban Pathways 6-12 CS</t>
  </si>
  <si>
    <t>Spectrum CS</t>
  </si>
  <si>
    <t>Academy CS</t>
  </si>
  <si>
    <t>Truebright Science Academy CS</t>
  </si>
  <si>
    <t>City CHS</t>
  </si>
  <si>
    <t>Franklin Towne Charter Elementary School</t>
  </si>
  <si>
    <t>Sugar Valley Rural CS</t>
  </si>
  <si>
    <t>Vida Charter School</t>
  </si>
  <si>
    <t>Lehigh Valley Dual Language Charter School</t>
  </si>
  <si>
    <t>Helen Thackston Charter School</t>
  </si>
  <si>
    <t>John B Stetson Charter School</t>
  </si>
  <si>
    <t>Manchester Academic CS</t>
  </si>
  <si>
    <t>Eastern University Academy Charter School</t>
  </si>
  <si>
    <t>Propel CS-Northside</t>
  </si>
  <si>
    <t>Baden Academy CS</t>
  </si>
  <si>
    <t>Susq-Cyber CS</t>
  </si>
  <si>
    <t>Keystone Academy Charter School</t>
  </si>
  <si>
    <t>Young Scholars of Western Pennsylvania CS</t>
  </si>
  <si>
    <t>ASPIRA Bilingual Cyber Charter School</t>
  </si>
  <si>
    <t>Universal Bluford Charter School</t>
  </si>
  <si>
    <t>Propel CS-Homestead</t>
  </si>
  <si>
    <t>ARISE Academy Charter High School</t>
  </si>
  <si>
    <t>Bear Creek Community CS</t>
  </si>
  <si>
    <t>Penn Hills Charter School for Entrepreneurship</t>
  </si>
  <si>
    <t>Lincoln Leadership Academy Charter School</t>
  </si>
  <si>
    <t>Gillingham Charter School</t>
  </si>
  <si>
    <t>Pan American Academy CS</t>
  </si>
  <si>
    <t>KIPP West Philadelphia Preparatory Charter School</t>
  </si>
  <si>
    <t>Urban Pathways K-5 College Charter School</t>
  </si>
  <si>
    <t>Propel CS-Pitcairn</t>
  </si>
  <si>
    <t>Central PA Digital Learning Foundation CS</t>
  </si>
  <si>
    <t>Renaissance Academy CS</t>
  </si>
  <si>
    <t>First Philadelphia Preparatory Charter School</t>
  </si>
  <si>
    <t>Environmental Charter School at Frick Park</t>
  </si>
  <si>
    <t>Commonwealth Connections Academy CS</t>
  </si>
  <si>
    <t>Pennsylvania Distance Learning CS</t>
  </si>
  <si>
    <t>Southwest Leadership Academy CS</t>
  </si>
  <si>
    <t>Achievement House CS</t>
  </si>
  <si>
    <t>Widener Partnership CS</t>
  </si>
  <si>
    <t>Premier Arts and Science Charter School</t>
  </si>
  <si>
    <t>Chester Community CS</t>
  </si>
  <si>
    <t>Infinity CS</t>
  </si>
  <si>
    <t>Chester CS for the Arts</t>
  </si>
  <si>
    <t>Young Scholars Kenderton CS</t>
  </si>
  <si>
    <t>Capital Area School for the Arts Charter School</t>
  </si>
  <si>
    <t>Sankofa Academy CS</t>
  </si>
  <si>
    <t>HOPE for Hyndman CS</t>
  </si>
  <si>
    <t>Howard Gardner Multiple Intelligence CS</t>
  </si>
  <si>
    <t>Russell Byers CS</t>
  </si>
  <si>
    <t>Mastery CHS - Lenfest Campus</t>
  </si>
  <si>
    <t>People for People CS</t>
  </si>
  <si>
    <t>Green Woods CS</t>
  </si>
  <si>
    <t>West Phila. Achievement CES</t>
  </si>
  <si>
    <t>Wissahickon CS</t>
  </si>
  <si>
    <t>Richard Allen Preparatory CS</t>
  </si>
  <si>
    <t>Philadelphia Electrical &amp; Tech CHS</t>
  </si>
  <si>
    <t>World Communications CS</t>
  </si>
  <si>
    <t>Belmont Charter School</t>
  </si>
  <si>
    <t>Sylvan Heights Science CS</t>
  </si>
  <si>
    <t>Stone Valley Community CS</t>
  </si>
  <si>
    <t>Medical Academy CS</t>
  </si>
  <si>
    <t>La Academia Partnership Charter School</t>
  </si>
  <si>
    <t>Roberto Clemente CS</t>
  </si>
  <si>
    <t>Circle of Seasons Charter School</t>
  </si>
  <si>
    <t>Arts Academy CS</t>
  </si>
  <si>
    <t>Center for Student Learning CS at Pennsbury</t>
  </si>
  <si>
    <t>Lincoln CS</t>
  </si>
  <si>
    <t>Crispus Attucks Youthbuild CS</t>
  </si>
  <si>
    <t>School Lane CS</t>
  </si>
  <si>
    <t>Bucks County Montessori CS</t>
  </si>
  <si>
    <t>I-LEAD Charter School</t>
  </si>
  <si>
    <t>Pennsylvania Virtual CS</t>
  </si>
  <si>
    <t>Collegium CS</t>
  </si>
  <si>
    <t>Lehigh Valley Charter High School for the Arts</t>
  </si>
  <si>
    <t>Chester Co Family Academy CS</t>
  </si>
  <si>
    <t>Souderton CS Collaborative</t>
  </si>
  <si>
    <t>Lehigh Valley Academy Regional CS</t>
  </si>
  <si>
    <t>Evergreen Community CS</t>
  </si>
  <si>
    <t>Wonderland CS</t>
  </si>
  <si>
    <t>Nittany Valley CS</t>
  </si>
  <si>
    <t>Centre Learning Community CS</t>
  </si>
  <si>
    <t>Sankofa Freedom Academy Charter School</t>
  </si>
  <si>
    <t>Young Scholars of Central PA CS</t>
  </si>
  <si>
    <t>21st Century Cyber CS</t>
  </si>
  <si>
    <t>Avon Grove CS</t>
  </si>
  <si>
    <t>Pennsylvania Leadership Charter School</t>
  </si>
  <si>
    <t>Discovery Charter School</t>
  </si>
  <si>
    <t>New Day Charter School</t>
  </si>
  <si>
    <t>Universal Vare Charter School</t>
  </si>
  <si>
    <t>Charter High School for Architecture and Design</t>
  </si>
  <si>
    <t>Erie Rise Leadership Academy Charter School</t>
  </si>
  <si>
    <t>Universal Institute CS</t>
  </si>
  <si>
    <t>Wakisha CS</t>
  </si>
  <si>
    <t>Math Civics and Sciences CS</t>
  </si>
  <si>
    <t>Young Scholars CS</t>
  </si>
  <si>
    <t>Freire CS</t>
  </si>
  <si>
    <t>Philadelphia Academy CS</t>
  </si>
  <si>
    <t>Robert Benjamin Wiley Community CS</t>
  </si>
  <si>
    <t>Mastery CS - Hardy Williams</t>
  </si>
  <si>
    <t>Global Leadership Academy CS</t>
  </si>
  <si>
    <t>Montessori Regional CS</t>
  </si>
  <si>
    <t>KIPP Philadelphia Charter School</t>
  </si>
  <si>
    <t>Philadelphia Performing Arts CS</t>
  </si>
  <si>
    <t>Christopher Columbus CS</t>
  </si>
  <si>
    <t>New Foundations CS</t>
  </si>
  <si>
    <t>Antonia Pantoja Community Charter School</t>
  </si>
  <si>
    <t>Esperanza Academy Charter School</t>
  </si>
  <si>
    <t>Franklin Towne CHS</t>
  </si>
  <si>
    <t>Olney Charter High School</t>
  </si>
  <si>
    <t>Delaware Valley CHS</t>
  </si>
  <si>
    <t>Mariana Bracetti Academy CS</t>
  </si>
  <si>
    <t>Walter D Palmer Leadership Learning Partners CS</t>
  </si>
  <si>
    <t>Independence CS</t>
  </si>
  <si>
    <t>Mastery CS-Gratz Campus</t>
  </si>
  <si>
    <t>Keystone Education Center CS</t>
  </si>
  <si>
    <t>ACT Academy Cyber CS</t>
  </si>
  <si>
    <t>Perseus House CS of Excellence</t>
  </si>
  <si>
    <t>Maritime Academy Charter School</t>
  </si>
  <si>
    <t>Ad Prima CS</t>
  </si>
  <si>
    <t>Philadelphia Montessori CS</t>
  </si>
  <si>
    <t>Dr Robert Ketterer CS, Inc.</t>
  </si>
  <si>
    <t>Khepera CS</t>
  </si>
  <si>
    <t>New Media Technology CS</t>
  </si>
  <si>
    <t>Northwood Academy CS</t>
  </si>
  <si>
    <t>Agora Cyber CS</t>
  </si>
  <si>
    <t>Folk Arts-Cultural Treasures CS</t>
  </si>
  <si>
    <t>Mastery CS-Shoemaker Campus</t>
  </si>
  <si>
    <t>Mastery CS-Thomas Campus</t>
  </si>
  <si>
    <t>Imani Education Circle CS</t>
  </si>
  <si>
    <t>Mastery CS-Clymer Elementary</t>
  </si>
  <si>
    <t>MAST Community Charter School</t>
  </si>
  <si>
    <t>West Oak Lane CS</t>
  </si>
  <si>
    <t>Laboratory CS</t>
  </si>
  <si>
    <t>Tidioute Community CS</t>
  </si>
  <si>
    <t>Eugenio Maria De Hostos CS</t>
  </si>
  <si>
    <t>Esperanza Cyber CS</t>
  </si>
  <si>
    <t>Universal Alcorn CS</t>
  </si>
  <si>
    <t>Alliance for Progress CS</t>
  </si>
  <si>
    <t>Imhotep Institute CHS</t>
  </si>
  <si>
    <t>Youth Build Phila CS</t>
  </si>
  <si>
    <t>York County HS</t>
  </si>
  <si>
    <t>Lancaster County Academy</t>
  </si>
  <si>
    <t>Total Revenue</t>
  </si>
  <si>
    <t>Local % of Total Revenue</t>
  </si>
  <si>
    <t>State % of Total Revenue</t>
  </si>
  <si>
    <t>Federal % of Total Revenue</t>
  </si>
  <si>
    <t>Other % of Total Revenue</t>
  </si>
  <si>
    <t>School District</t>
  </si>
  <si>
    <t>AVTS / CTC</t>
  </si>
  <si>
    <t>Charter School</t>
  </si>
  <si>
    <t>Special Program Jointure</t>
  </si>
  <si>
    <t>Total</t>
  </si>
  <si>
    <t>Total Revenue per ADM</t>
  </si>
  <si>
    <t>Local Revenue per ADM</t>
  </si>
  <si>
    <t>State Revenue per ADM</t>
  </si>
  <si>
    <t>Federal Revenue per ADM</t>
  </si>
  <si>
    <t>Other Revenue per ADM</t>
  </si>
  <si>
    <t>Total Rank</t>
  </si>
  <si>
    <t>Local Rank</t>
  </si>
  <si>
    <t>State Rank</t>
  </si>
  <si>
    <t>Federal Rank</t>
  </si>
  <si>
    <t>Other Rank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</si>
  <si>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</si>
  <si>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</si>
  <si>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</si>
  <si>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</si>
  <si>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</si>
  <si>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</si>
  <si>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</si>
  <si>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Northwestern  SD</t>
  </si>
  <si>
    <t>Keystone  SD</t>
  </si>
  <si>
    <t>Hempfield  SD</t>
  </si>
  <si>
    <t>Wilson  SD</t>
  </si>
  <si>
    <t>Hill House Passport Academy Charter School</t>
  </si>
  <si>
    <t>Urban Academy of Greater Pittsburgh CS</t>
  </si>
  <si>
    <t>Propel CS - Hazelwood</t>
  </si>
  <si>
    <t>Steel Center for Career and Technical Education</t>
  </si>
  <si>
    <t>Mifflin County Academy of Science and Technology</t>
  </si>
  <si>
    <t>Roberto Clemente Elementary Charter School</t>
  </si>
  <si>
    <t>Executive Education Academy Charter School</t>
  </si>
  <si>
    <t>Graystone Academy CS</t>
  </si>
  <si>
    <t>Harambee Institute of Science and Technology CS</t>
  </si>
  <si>
    <t>Preparatory CS of Mathematics, Science, Tech, and Careers</t>
  </si>
  <si>
    <t>Multicultural Academy CS</t>
  </si>
  <si>
    <t>Inquiry Charter School</t>
  </si>
  <si>
    <t>The Philadelphia CS for Arts and Sciences at HR Edmunds</t>
  </si>
  <si>
    <t>Frederick Douglass Mastery Charter School</t>
  </si>
  <si>
    <t>Rank</t>
  </si>
  <si>
    <t>2014-15 Equalized Mills</t>
  </si>
  <si>
    <t>Local Taxes
(6111-6400)</t>
  </si>
  <si>
    <t>Local Other
(6500-6999)</t>
  </si>
  <si>
    <t xml:space="preserve">Total Local Revenue
6000 </t>
  </si>
  <si>
    <t>Total State Revenue
7000</t>
  </si>
  <si>
    <t>Total Federal Revenue
8000</t>
  </si>
  <si>
    <t>Total Other Revenue
9000</t>
  </si>
  <si>
    <t>2014
STEB Market Value</t>
  </si>
  <si>
    <t>2014-15
Average Daily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</si>
</sst>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#,##0.000"/>
    <numFmt numFmtId="166" formatCode="&quot;$&quot;#,##0"/>
    <numFmt numFmtId="167" formatCode="0.0"/>
  </numFmts>
  <fonts count="29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8"/>
      <name val="Verdana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1" fillId="0" borderId="0"/>
    <xf numFmtId="0" fontId="21" fillId="0" borderId="0"/>
    <xf numFmtId="0" fontId="23" fillId="0" borderId="0"/>
    <xf numFmtId="0" fontId="26" fillId="0" borderId="0"/>
    <xf numFmtId="0" fontId="7" fillId="23" borderId="7" applyNumberFormat="0" applyFont="0" applyAlignment="0" applyProtection="0"/>
    <xf numFmtId="0" fontId="16" fillId="20" borderId="8" applyNumberFormat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7" fillId="0" borderId="0"/>
  </cellStyleXfs>
  <cellXfs count="40"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/>
    <xf numFmtId="164" fontId="20" fillId="0" borderId="0" xfId="0" applyNumberFormat="1" applyFont="1"/>
    <xf numFmtId="0" fontId="22" fillId="0" borderId="10" xfId="38" applyFont="1" applyBorder="1" applyAlignment="1">
      <alignment horizontal="center" wrapText="1"/>
    </xf>
    <xf numFmtId="0" fontId="22" fillId="0" borderId="10" xfId="38" applyFont="1" applyBorder="1" applyAlignment="1">
      <alignment wrapText="1"/>
    </xf>
    <xf numFmtId="164" fontId="22" fillId="0" borderId="10" xfId="38" applyNumberFormat="1" applyFont="1" applyBorder="1" applyAlignment="1">
      <alignment horizontal="right" wrapText="1"/>
    </xf>
    <xf numFmtId="164" fontId="22" fillId="0" borderId="10" xfId="37" applyNumberFormat="1" applyFont="1" applyBorder="1" applyAlignment="1">
      <alignment horizontal="right" wrapText="1"/>
    </xf>
    <xf numFmtId="0" fontId="22" fillId="0" borderId="10" xfId="38" applyFont="1" applyBorder="1" applyAlignment="1">
      <alignment horizontal="right" wrapText="1"/>
    </xf>
    <xf numFmtId="0" fontId="24" fillId="0" borderId="0" xfId="39" applyFont="1"/>
    <xf numFmtId="164" fontId="24" fillId="0" borderId="0" xfId="39" applyNumberFormat="1" applyFont="1"/>
    <xf numFmtId="0" fontId="25" fillId="0" borderId="0" xfId="39" applyFont="1"/>
    <xf numFmtId="164" fontId="25" fillId="0" borderId="0" xfId="39" applyNumberFormat="1" applyFont="1"/>
    <xf numFmtId="10" fontId="20" fillId="0" borderId="0" xfId="43" applyNumberFormat="1" applyFont="1"/>
    <xf numFmtId="10" fontId="24" fillId="0" borderId="0" xfId="43" applyNumberFormat="1" applyFont="1"/>
    <xf numFmtId="10" fontId="25" fillId="0" borderId="0" xfId="43" applyNumberFormat="1" applyFont="1"/>
    <xf numFmtId="165" fontId="20" fillId="0" borderId="0" xfId="0" applyNumberFormat="1" applyFont="1"/>
    <xf numFmtId="165" fontId="22" fillId="0" borderId="10" xfId="38" applyNumberFormat="1" applyFont="1" applyBorder="1" applyAlignment="1">
      <alignment horizontal="right" wrapText="1"/>
    </xf>
    <xf numFmtId="1" fontId="22" fillId="0" borderId="10" xfId="38" applyNumberFormat="1" applyFont="1" applyBorder="1" applyAlignment="1">
      <alignment wrapText="1"/>
    </xf>
    <xf numFmtId="1" fontId="20" fillId="0" borderId="0" xfId="0" applyNumberFormat="1" applyFont="1"/>
    <xf numFmtId="165" fontId="22" fillId="0" borderId="0" xfId="0" applyNumberFormat="1" applyFont="1"/>
    <xf numFmtId="164" fontId="22" fillId="0" borderId="0" xfId="0" applyNumberFormat="1" applyFont="1"/>
    <xf numFmtId="1" fontId="22" fillId="0" borderId="0" xfId="0" applyNumberFormat="1" applyFont="1"/>
    <xf numFmtId="0" fontId="22" fillId="0" borderId="10" xfId="0" applyNumberFormat="1" applyFont="1" applyBorder="1" applyAlignment="1">
      <alignment horizontal="center" wrapText="1"/>
    </xf>
    <xf numFmtId="0" fontId="22" fillId="0" borderId="10" xfId="0" applyFont="1" applyBorder="1" applyAlignment="1">
      <alignment wrapText="1"/>
    </xf>
    <xf numFmtId="164" fontId="27" fillId="0" borderId="10" xfId="40" applyNumberFormat="1" applyFont="1" applyFill="1" applyBorder="1" applyAlignment="1">
      <alignment horizontal="right" wrapText="1"/>
    </xf>
    <xf numFmtId="0" fontId="20" fillId="0" borderId="0" xfId="0" applyNumberFormat="1" applyFont="1"/>
    <xf numFmtId="0" fontId="28" fillId="0" borderId="0" xfId="0" applyFont="1"/>
    <xf numFmtId="166" fontId="27" fillId="0" borderId="10" xfId="40" applyNumberFormat="1" applyFont="1" applyFill="1" applyBorder="1" applyAlignment="1">
      <alignment horizontal="right" wrapText="1"/>
    </xf>
    <xf numFmtId="166" fontId="20" fillId="0" borderId="0" xfId="0" applyNumberFormat="1" applyFont="1"/>
    <xf numFmtId="166" fontId="22" fillId="0" borderId="0" xfId="0" applyNumberFormat="1" applyFont="1"/>
    <xf numFmtId="166" fontId="0" fillId="0" borderId="0" xfId="0" applyNumberFormat="1"/>
    <xf numFmtId="167" fontId="22" fillId="0" borderId="10" xfId="47" applyNumberFormat="1" applyFont="1" applyFill="1" applyBorder="1" applyAlignment="1">
      <alignment horizontal="center" wrapText="1"/>
    </xf>
    <xf numFmtId="16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164" fontId="24" fillId="0" borderId="0" xfId="39" applyNumberFormat="1" applyFont="1" applyAlignment="1">
      <alignment horizontal="right"/>
    </xf>
    <xf numFmtId="164" fontId="25" fillId="0" borderId="0" xfId="39" applyNumberFormat="1" applyFont="1" applyAlignment="1">
      <alignment horizontal="right"/>
    </xf>
    <xf numFmtId="167" fontId="20" fillId="0" borderId="0" xfId="0" applyNumberFormat="1" applyFont="1" applyAlignment="1">
      <alignment horizontal="center"/>
    </xf>
    <xf numFmtId="167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right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2003-04 Local Rev All 8-1-05_6000Revenue07-08AFR5-26-09" xfId="37"/>
    <cellStyle name="Normal_2005-06 Other Financial Information 6-3-07_6000Revenue07-08AFR5-26-09" xfId="38"/>
    <cellStyle name="Normal_7000Revenue07-08AFR5-26-09" xfId="39"/>
    <cellStyle name="Normal_Expenditures" xfId="47"/>
    <cellStyle name="Normal_Local Rev" xfId="40"/>
    <cellStyle name="Note" xfId="41" builtinId="10" customBuiltin="1"/>
    <cellStyle name="Output" xfId="42" builtinId="21" customBuiltin="1"/>
    <cellStyle name="Percent" xfId="43" builtinId="5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4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 x14ac:dyDescent="0.2"/>
  <cols>
    <col min="1" max="1" width="3.5703125" style="1" bestFit="1" customWidth="1"/>
    <col min="2" max="2" width="8.7109375" style="1" bestFit="1" customWidth="1"/>
    <col min="3" max="3" width="43.7109375" style="2" bestFit="1" customWidth="1"/>
    <col min="4" max="4" width="11.85546875" style="2" customWidth="1"/>
    <col min="5" max="6" width="14.85546875" style="33" bestFit="1" customWidth="1"/>
    <col min="7" max="7" width="14" style="33" bestFit="1" customWidth="1"/>
    <col min="8" max="8" width="14.85546875" style="33" bestFit="1" customWidth="1"/>
    <col min="9" max="9" width="7.85546875" style="3" bestFit="1" customWidth="1"/>
    <col min="10" max="10" width="14.85546875" style="3" bestFit="1" customWidth="1"/>
    <col min="11" max="11" width="7.85546875" style="3" bestFit="1" customWidth="1"/>
    <col min="12" max="12" width="12.5703125" style="3" bestFit="1" customWidth="1"/>
    <col min="13" max="13" width="8.5703125" style="3" bestFit="1" customWidth="1"/>
    <col min="14" max="14" width="12.5703125" style="3" bestFit="1" customWidth="1"/>
    <col min="15" max="15" width="7.85546875" style="3" bestFit="1" customWidth="1"/>
  </cols>
  <sheetData>
    <row r="1" spans="1:15" s="2" customFormat="1" ht="37.5" customHeight="1" x14ac:dyDescent="0.2">
      <c r="A1" s="4" t="s">
        <v>1</v>
      </c>
      <c r="B1" s="4" t="s">
        <v>0</v>
      </c>
      <c r="C1" s="5" t="s">
        <v>2</v>
      </c>
      <c r="D1" s="5" t="s">
        <v>3</v>
      </c>
      <c r="E1" s="6" t="s">
        <v>800</v>
      </c>
      <c r="F1" s="6" t="s">
        <v>847</v>
      </c>
      <c r="G1" s="6" t="s">
        <v>848</v>
      </c>
      <c r="H1" s="6" t="s">
        <v>849</v>
      </c>
      <c r="I1" s="6" t="s">
        <v>801</v>
      </c>
      <c r="J1" s="6" t="s">
        <v>850</v>
      </c>
      <c r="K1" s="6" t="s">
        <v>802</v>
      </c>
      <c r="L1" s="7" t="s">
        <v>851</v>
      </c>
      <c r="M1" s="6" t="s">
        <v>803</v>
      </c>
      <c r="N1" s="7" t="s">
        <v>852</v>
      </c>
      <c r="O1" s="6" t="s">
        <v>804</v>
      </c>
    </row>
    <row r="2" spans="1:15" s="2" customFormat="1" ht="11.25" customHeight="1" x14ac:dyDescent="0.2">
      <c r="A2" s="1">
        <v>1</v>
      </c>
      <c r="B2" s="1">
        <v>112011103</v>
      </c>
      <c r="C2" s="2" t="s">
        <v>71</v>
      </c>
      <c r="D2" s="2" t="s">
        <v>4</v>
      </c>
      <c r="E2" s="33">
        <v>26361936.57</v>
      </c>
      <c r="F2" s="33">
        <v>14081000.419999998</v>
      </c>
      <c r="G2" s="33">
        <v>476580.97000000003</v>
      </c>
      <c r="H2" s="33">
        <v>14557581.390000001</v>
      </c>
      <c r="I2" s="13">
        <f>ROUND(H2/E2,4)</f>
        <v>0.55220000000000002</v>
      </c>
      <c r="J2" s="3">
        <v>11448361.060000001</v>
      </c>
      <c r="K2" s="13">
        <f>ROUND(J2/E2,4)</f>
        <v>0.43430000000000002</v>
      </c>
      <c r="L2" s="3">
        <v>355994.12</v>
      </c>
      <c r="M2" s="13">
        <f>ROUND(L2/E2,4)</f>
        <v>1.35E-2</v>
      </c>
      <c r="N2" s="3"/>
      <c r="O2" s="13">
        <f>ROUND(N2/E2,4)</f>
        <v>0</v>
      </c>
    </row>
    <row r="3" spans="1:15" s="2" customFormat="1" ht="11.25" customHeight="1" x14ac:dyDescent="0.2">
      <c r="A3" s="1">
        <v>1</v>
      </c>
      <c r="B3" s="1">
        <v>112011603</v>
      </c>
      <c r="C3" s="2" t="s">
        <v>80</v>
      </c>
      <c r="D3" s="2" t="s">
        <v>4</v>
      </c>
      <c r="E3" s="33">
        <v>58144651.899999999</v>
      </c>
      <c r="F3" s="33">
        <v>30230683.979999997</v>
      </c>
      <c r="G3" s="33">
        <v>841200.48</v>
      </c>
      <c r="H3" s="33">
        <v>31071884.460000001</v>
      </c>
      <c r="I3" s="13">
        <f t="shared" ref="I3:I66" si="0">ROUND(H3/E3,4)</f>
        <v>0.53439999999999999</v>
      </c>
      <c r="J3" s="3">
        <v>17710701.550000001</v>
      </c>
      <c r="K3" s="13">
        <f t="shared" ref="K3:K66" si="1">ROUND(J3/E3,4)</f>
        <v>0.30459999999999998</v>
      </c>
      <c r="L3" s="3">
        <v>652065.89</v>
      </c>
      <c r="M3" s="13">
        <f t="shared" ref="M3:M66" si="2">ROUND(L3/E3,4)</f>
        <v>1.12E-2</v>
      </c>
      <c r="N3" s="3">
        <v>8710000</v>
      </c>
      <c r="O3" s="13">
        <f t="shared" ref="O3:O66" si="3">ROUND(N3/E3,4)</f>
        <v>0.14979999999999999</v>
      </c>
    </row>
    <row r="4" spans="1:15" s="2" customFormat="1" ht="11.25" customHeight="1" x14ac:dyDescent="0.2">
      <c r="A4" s="1">
        <v>1</v>
      </c>
      <c r="B4" s="1">
        <v>112013054</v>
      </c>
      <c r="C4" s="2" t="s">
        <v>90</v>
      </c>
      <c r="D4" s="2" t="s">
        <v>4</v>
      </c>
      <c r="E4" s="33">
        <v>23162576.75</v>
      </c>
      <c r="F4" s="33">
        <v>10096106.220000001</v>
      </c>
      <c r="G4" s="33">
        <v>410942.2</v>
      </c>
      <c r="H4" s="33">
        <v>10507048.42</v>
      </c>
      <c r="I4" s="13">
        <f t="shared" si="0"/>
        <v>0.4536</v>
      </c>
      <c r="J4" s="3">
        <v>6090586.2000000002</v>
      </c>
      <c r="K4" s="13">
        <f t="shared" si="1"/>
        <v>0.26290000000000002</v>
      </c>
      <c r="L4" s="3">
        <v>148264.9</v>
      </c>
      <c r="M4" s="13">
        <f t="shared" si="2"/>
        <v>6.4000000000000003E-3</v>
      </c>
      <c r="N4" s="3">
        <v>6416677.2300000004</v>
      </c>
      <c r="O4" s="13">
        <f t="shared" si="3"/>
        <v>0.27700000000000002</v>
      </c>
    </row>
    <row r="5" spans="1:15" s="2" customFormat="1" ht="11.25" customHeight="1" x14ac:dyDescent="0.2">
      <c r="A5" s="1">
        <v>1</v>
      </c>
      <c r="B5" s="1">
        <v>112013753</v>
      </c>
      <c r="C5" s="2" t="s">
        <v>78</v>
      </c>
      <c r="D5" s="2" t="s">
        <v>4</v>
      </c>
      <c r="E5" s="33">
        <v>56304049.899999999</v>
      </c>
      <c r="F5" s="33">
        <v>36428739.869999997</v>
      </c>
      <c r="G5" s="33">
        <v>2824896.5300000003</v>
      </c>
      <c r="H5" s="33">
        <v>39253636.399999999</v>
      </c>
      <c r="I5" s="13">
        <f t="shared" si="0"/>
        <v>0.69720000000000004</v>
      </c>
      <c r="J5" s="3">
        <v>15878810.470000001</v>
      </c>
      <c r="K5" s="13">
        <f t="shared" si="1"/>
        <v>0.28199999999999997</v>
      </c>
      <c r="L5" s="3">
        <v>1166243.04</v>
      </c>
      <c r="M5" s="13">
        <f t="shared" si="2"/>
        <v>2.07E-2</v>
      </c>
      <c r="N5" s="3">
        <v>5359.99</v>
      </c>
      <c r="O5" s="13">
        <f t="shared" si="3"/>
        <v>1E-4</v>
      </c>
    </row>
    <row r="6" spans="1:15" s="2" customFormat="1" ht="11.25" customHeight="1" x14ac:dyDescent="0.2">
      <c r="A6" s="1">
        <v>1</v>
      </c>
      <c r="B6" s="1">
        <v>112015203</v>
      </c>
      <c r="C6" s="2" t="s">
        <v>77</v>
      </c>
      <c r="D6" s="2" t="s">
        <v>4</v>
      </c>
      <c r="E6" s="33">
        <v>28573476.629999999</v>
      </c>
      <c r="F6" s="33">
        <v>16123679.52</v>
      </c>
      <c r="G6" s="33">
        <v>436340.08999999991</v>
      </c>
      <c r="H6" s="33">
        <v>16560019.609999999</v>
      </c>
      <c r="I6" s="13">
        <f t="shared" si="0"/>
        <v>0.5796</v>
      </c>
      <c r="J6" s="3">
        <v>11473567.84</v>
      </c>
      <c r="K6" s="13">
        <f t="shared" si="1"/>
        <v>0.40150000000000002</v>
      </c>
      <c r="L6" s="3">
        <v>539889.18000000005</v>
      </c>
      <c r="M6" s="13">
        <f t="shared" si="2"/>
        <v>1.89E-2</v>
      </c>
      <c r="N6" s="3"/>
      <c r="O6" s="13">
        <f t="shared" si="3"/>
        <v>0</v>
      </c>
    </row>
    <row r="7" spans="1:15" s="2" customFormat="1" ht="11.25" customHeight="1" x14ac:dyDescent="0.2">
      <c r="A7" s="1">
        <v>1</v>
      </c>
      <c r="B7" s="1">
        <v>112018523</v>
      </c>
      <c r="C7" s="2" t="s">
        <v>76</v>
      </c>
      <c r="D7" s="2" t="s">
        <v>4</v>
      </c>
      <c r="E7" s="33">
        <v>25026119.370000001</v>
      </c>
      <c r="F7" s="33">
        <v>13004357.000000002</v>
      </c>
      <c r="G7" s="33">
        <v>742965.98</v>
      </c>
      <c r="H7" s="33">
        <v>13747322.98</v>
      </c>
      <c r="I7" s="13">
        <f t="shared" si="0"/>
        <v>0.54930000000000001</v>
      </c>
      <c r="J7" s="3">
        <v>10992845.390000001</v>
      </c>
      <c r="K7" s="13">
        <f t="shared" si="1"/>
        <v>0.43930000000000002</v>
      </c>
      <c r="L7" s="3">
        <v>285951</v>
      </c>
      <c r="M7" s="13">
        <f t="shared" si="2"/>
        <v>1.14E-2</v>
      </c>
      <c r="N7" s="3"/>
      <c r="O7" s="13">
        <f t="shared" si="3"/>
        <v>0</v>
      </c>
    </row>
    <row r="8" spans="1:15" s="2" customFormat="1" ht="11.25" customHeight="1" x14ac:dyDescent="0.2">
      <c r="A8" s="1">
        <v>1</v>
      </c>
      <c r="B8" s="1">
        <v>103020603</v>
      </c>
      <c r="C8" s="2" t="s">
        <v>311</v>
      </c>
      <c r="D8" s="2" t="s">
        <v>33</v>
      </c>
      <c r="E8" s="33">
        <v>21521653.25</v>
      </c>
      <c r="F8" s="33">
        <v>15265754.129999999</v>
      </c>
      <c r="G8" s="33">
        <v>263188.03000000003</v>
      </c>
      <c r="H8" s="33">
        <v>15528942.16</v>
      </c>
      <c r="I8" s="13">
        <f t="shared" si="0"/>
        <v>0.72150000000000003</v>
      </c>
      <c r="J8" s="3">
        <v>5753892.9800000004</v>
      </c>
      <c r="K8" s="13">
        <f t="shared" si="1"/>
        <v>0.26740000000000003</v>
      </c>
      <c r="L8" s="3">
        <v>238818.11</v>
      </c>
      <c r="M8" s="13">
        <f t="shared" si="2"/>
        <v>1.11E-2</v>
      </c>
      <c r="N8" s="3"/>
      <c r="O8" s="13">
        <f t="shared" si="3"/>
        <v>0</v>
      </c>
    </row>
    <row r="9" spans="1:15" ht="11.25" customHeight="1" x14ac:dyDescent="0.2">
      <c r="A9" s="1">
        <v>1</v>
      </c>
      <c r="B9" s="1">
        <v>103020753</v>
      </c>
      <c r="C9" s="2" t="s">
        <v>310</v>
      </c>
      <c r="D9" s="2" t="s">
        <v>33</v>
      </c>
      <c r="E9" s="33">
        <v>26757663.93</v>
      </c>
      <c r="F9" s="33">
        <v>20110990.759999998</v>
      </c>
      <c r="G9" s="33">
        <v>334311.45</v>
      </c>
      <c r="H9" s="33">
        <v>20445302.210000001</v>
      </c>
      <c r="I9" s="13">
        <f t="shared" si="0"/>
        <v>0.7641</v>
      </c>
      <c r="J9" s="3">
        <v>6069365.3200000003</v>
      </c>
      <c r="K9" s="13">
        <f t="shared" si="1"/>
        <v>0.2268</v>
      </c>
      <c r="L9" s="3">
        <v>227996.4</v>
      </c>
      <c r="M9" s="13">
        <f t="shared" si="2"/>
        <v>8.5000000000000006E-3</v>
      </c>
      <c r="N9" s="3">
        <v>15000</v>
      </c>
      <c r="O9" s="13">
        <f t="shared" si="3"/>
        <v>5.9999999999999995E-4</v>
      </c>
    </row>
    <row r="10" spans="1:15" ht="11.25" customHeight="1" x14ac:dyDescent="0.2">
      <c r="A10" s="1">
        <v>1</v>
      </c>
      <c r="B10" s="1">
        <v>103021102</v>
      </c>
      <c r="C10" s="2" t="s">
        <v>297</v>
      </c>
      <c r="D10" s="2" t="s">
        <v>33</v>
      </c>
      <c r="E10" s="33">
        <v>60129921.350000001</v>
      </c>
      <c r="F10" s="33">
        <v>35581561.149999999</v>
      </c>
      <c r="G10" s="33">
        <v>1619011.85</v>
      </c>
      <c r="H10" s="33">
        <v>37200573</v>
      </c>
      <c r="I10" s="13">
        <f t="shared" si="0"/>
        <v>0.61870000000000003</v>
      </c>
      <c r="J10" s="3">
        <v>20899823.350000001</v>
      </c>
      <c r="K10" s="13">
        <f t="shared" si="1"/>
        <v>0.34760000000000002</v>
      </c>
      <c r="L10" s="3">
        <v>1496593.53</v>
      </c>
      <c r="M10" s="13">
        <f t="shared" si="2"/>
        <v>2.4899999999999999E-2</v>
      </c>
      <c r="N10" s="3">
        <v>532931.47</v>
      </c>
      <c r="O10" s="13">
        <f t="shared" si="3"/>
        <v>8.8999999999999999E-3</v>
      </c>
    </row>
    <row r="11" spans="1:15" ht="11.25" customHeight="1" x14ac:dyDescent="0.2">
      <c r="A11" s="1">
        <v>1</v>
      </c>
      <c r="B11" s="1">
        <v>103021252</v>
      </c>
      <c r="C11" s="2" t="s">
        <v>307</v>
      </c>
      <c r="D11" s="2" t="s">
        <v>33</v>
      </c>
      <c r="E11" s="33">
        <v>80241968.280000001</v>
      </c>
      <c r="F11" s="33">
        <v>57703525.57</v>
      </c>
      <c r="G11" s="33">
        <v>1749660.18</v>
      </c>
      <c r="H11" s="33">
        <v>59453185.75</v>
      </c>
      <c r="I11" s="13">
        <f t="shared" si="0"/>
        <v>0.7409</v>
      </c>
      <c r="J11" s="3">
        <v>20389549.780000001</v>
      </c>
      <c r="K11" s="13">
        <f t="shared" si="1"/>
        <v>0.25409999999999999</v>
      </c>
      <c r="L11" s="3">
        <v>373739.23</v>
      </c>
      <c r="M11" s="13">
        <f t="shared" si="2"/>
        <v>4.7000000000000002E-3</v>
      </c>
      <c r="N11" s="3">
        <v>25493.52</v>
      </c>
      <c r="O11" s="13">
        <f t="shared" si="3"/>
        <v>2.9999999999999997E-4</v>
      </c>
    </row>
    <row r="12" spans="1:15" ht="11.25" customHeight="1" x14ac:dyDescent="0.2">
      <c r="A12" s="1">
        <v>1</v>
      </c>
      <c r="B12" s="1">
        <v>103021453</v>
      </c>
      <c r="C12" s="2" t="s">
        <v>317</v>
      </c>
      <c r="D12" s="2" t="s">
        <v>33</v>
      </c>
      <c r="E12" s="33">
        <v>23220524.059999999</v>
      </c>
      <c r="F12" s="33">
        <v>11453052.550000001</v>
      </c>
      <c r="G12" s="33">
        <v>309297.81</v>
      </c>
      <c r="H12" s="33">
        <v>11762350.359999999</v>
      </c>
      <c r="I12" s="13">
        <f t="shared" si="0"/>
        <v>0.50649999999999995</v>
      </c>
      <c r="J12" s="3">
        <v>8612008.6799999997</v>
      </c>
      <c r="K12" s="13">
        <f t="shared" si="1"/>
        <v>0.37090000000000001</v>
      </c>
      <c r="L12" s="3">
        <v>366165.02</v>
      </c>
      <c r="M12" s="13">
        <f t="shared" si="2"/>
        <v>1.5800000000000002E-2</v>
      </c>
      <c r="N12" s="3">
        <v>2480000</v>
      </c>
      <c r="O12" s="13">
        <f t="shared" si="3"/>
        <v>0.10680000000000001</v>
      </c>
    </row>
    <row r="13" spans="1:15" ht="11.25" customHeight="1" x14ac:dyDescent="0.2">
      <c r="A13" s="1">
        <v>1</v>
      </c>
      <c r="B13" s="1">
        <v>103021603</v>
      </c>
      <c r="C13" s="2" t="s">
        <v>305</v>
      </c>
      <c r="D13" s="2" t="s">
        <v>33</v>
      </c>
      <c r="E13" s="33">
        <v>24139868.699999999</v>
      </c>
      <c r="F13" s="33">
        <v>14814557.15</v>
      </c>
      <c r="G13" s="33">
        <v>485162.31</v>
      </c>
      <c r="H13" s="33">
        <v>15299719.460000001</v>
      </c>
      <c r="I13" s="13">
        <f t="shared" si="0"/>
        <v>0.63380000000000003</v>
      </c>
      <c r="J13" s="3">
        <v>8047999.3600000003</v>
      </c>
      <c r="K13" s="13">
        <f t="shared" si="1"/>
        <v>0.33339999999999997</v>
      </c>
      <c r="L13" s="3">
        <v>792149.88</v>
      </c>
      <c r="M13" s="13">
        <f t="shared" si="2"/>
        <v>3.2800000000000003E-2</v>
      </c>
      <c r="O13" s="13">
        <f t="shared" si="3"/>
        <v>0</v>
      </c>
    </row>
    <row r="14" spans="1:15" ht="11.25" customHeight="1" x14ac:dyDescent="0.2">
      <c r="A14" s="1">
        <v>1</v>
      </c>
      <c r="B14" s="1">
        <v>103021752</v>
      </c>
      <c r="C14" s="2" t="s">
        <v>304</v>
      </c>
      <c r="D14" s="2" t="s">
        <v>33</v>
      </c>
      <c r="E14" s="33">
        <v>57454805.640000001</v>
      </c>
      <c r="F14" s="33">
        <v>42563432.93</v>
      </c>
      <c r="G14" s="33">
        <v>1284723.23</v>
      </c>
      <c r="H14" s="33">
        <v>43848156.159999996</v>
      </c>
      <c r="I14" s="13">
        <f t="shared" si="0"/>
        <v>0.76319999999999999</v>
      </c>
      <c r="J14" s="3">
        <v>12848227.27</v>
      </c>
      <c r="K14" s="13">
        <f t="shared" si="1"/>
        <v>0.22359999999999999</v>
      </c>
      <c r="L14" s="3">
        <v>757231.33</v>
      </c>
      <c r="M14" s="13">
        <f t="shared" si="2"/>
        <v>1.32E-2</v>
      </c>
      <c r="N14" s="3">
        <v>1190.8800000000001</v>
      </c>
      <c r="O14" s="13">
        <f t="shared" si="3"/>
        <v>0</v>
      </c>
    </row>
    <row r="15" spans="1:15" ht="11.25" customHeight="1" x14ac:dyDescent="0.2">
      <c r="A15" s="1">
        <v>1</v>
      </c>
      <c r="B15" s="1">
        <v>103021903</v>
      </c>
      <c r="C15" s="2" t="s">
        <v>303</v>
      </c>
      <c r="D15" s="2" t="s">
        <v>33</v>
      </c>
      <c r="E15" s="33">
        <v>14418266.300000001</v>
      </c>
      <c r="F15" s="33">
        <v>3043834.7499999991</v>
      </c>
      <c r="G15" s="33">
        <v>340857.66</v>
      </c>
      <c r="H15" s="33">
        <v>3384692.41</v>
      </c>
      <c r="I15" s="13">
        <f t="shared" si="0"/>
        <v>0.23480000000000001</v>
      </c>
      <c r="J15" s="3">
        <v>10178925.27</v>
      </c>
      <c r="K15" s="13">
        <f t="shared" si="1"/>
        <v>0.70599999999999996</v>
      </c>
      <c r="L15" s="3">
        <v>854648.62</v>
      </c>
      <c r="M15" s="13">
        <f t="shared" si="2"/>
        <v>5.9299999999999999E-2</v>
      </c>
      <c r="O15" s="13">
        <f t="shared" si="3"/>
        <v>0</v>
      </c>
    </row>
    <row r="16" spans="1:15" ht="11.25" customHeight="1" x14ac:dyDescent="0.2">
      <c r="A16" s="1">
        <v>1</v>
      </c>
      <c r="B16" s="1">
        <v>103022103</v>
      </c>
      <c r="C16" s="2" t="s">
        <v>302</v>
      </c>
      <c r="D16" s="2" t="s">
        <v>33</v>
      </c>
      <c r="E16" s="33">
        <v>12247839</v>
      </c>
      <c r="F16" s="33">
        <v>8068882</v>
      </c>
      <c r="G16" s="33">
        <v>354883</v>
      </c>
      <c r="H16" s="33">
        <v>8423765</v>
      </c>
      <c r="I16" s="13">
        <f t="shared" si="0"/>
        <v>0.68779999999999997</v>
      </c>
      <c r="J16" s="3">
        <v>3509976</v>
      </c>
      <c r="K16" s="13">
        <f t="shared" si="1"/>
        <v>0.28660000000000002</v>
      </c>
      <c r="L16" s="3">
        <v>308985</v>
      </c>
      <c r="M16" s="13">
        <f t="shared" si="2"/>
        <v>2.52E-2</v>
      </c>
      <c r="N16" s="3">
        <v>5113</v>
      </c>
      <c r="O16" s="13">
        <f t="shared" si="3"/>
        <v>4.0000000000000002E-4</v>
      </c>
    </row>
    <row r="17" spans="1:15" ht="11.25" customHeight="1" x14ac:dyDescent="0.2">
      <c r="A17" s="1">
        <v>1</v>
      </c>
      <c r="B17" s="1">
        <v>103022253</v>
      </c>
      <c r="C17" s="2" t="s">
        <v>301</v>
      </c>
      <c r="D17" s="2" t="s">
        <v>33</v>
      </c>
      <c r="E17" s="33">
        <v>34625188.450000003</v>
      </c>
      <c r="F17" s="33">
        <v>21874243.320000004</v>
      </c>
      <c r="G17" s="33">
        <v>550273.90999999992</v>
      </c>
      <c r="H17" s="33">
        <v>22424517.23</v>
      </c>
      <c r="I17" s="13">
        <f t="shared" si="0"/>
        <v>0.64759999999999995</v>
      </c>
      <c r="J17" s="3">
        <v>11682453.58</v>
      </c>
      <c r="K17" s="13">
        <f t="shared" si="1"/>
        <v>0.33739999999999998</v>
      </c>
      <c r="L17" s="3">
        <v>518217.64</v>
      </c>
      <c r="M17" s="13">
        <f t="shared" si="2"/>
        <v>1.4999999999999999E-2</v>
      </c>
      <c r="O17" s="13">
        <f t="shared" si="3"/>
        <v>0</v>
      </c>
    </row>
    <row r="18" spans="1:15" ht="11.25" customHeight="1" x14ac:dyDescent="0.2">
      <c r="A18" s="1">
        <v>1</v>
      </c>
      <c r="B18" s="1">
        <v>103022503</v>
      </c>
      <c r="C18" s="2" t="s">
        <v>300</v>
      </c>
      <c r="D18" s="2" t="s">
        <v>33</v>
      </c>
      <c r="E18" s="33">
        <v>18836741.359999999</v>
      </c>
      <c r="F18" s="33">
        <v>1746896.68</v>
      </c>
      <c r="G18" s="33">
        <v>412758.76999999996</v>
      </c>
      <c r="H18" s="33">
        <v>2159655.4500000002</v>
      </c>
      <c r="I18" s="13">
        <f t="shared" si="0"/>
        <v>0.1147</v>
      </c>
      <c r="J18" s="3">
        <v>13989566.76</v>
      </c>
      <c r="K18" s="13">
        <f t="shared" si="1"/>
        <v>0.74270000000000003</v>
      </c>
      <c r="L18" s="3">
        <v>1342520.02</v>
      </c>
      <c r="M18" s="13">
        <f t="shared" si="2"/>
        <v>7.1300000000000002E-2</v>
      </c>
      <c r="N18" s="3">
        <v>1344999.13</v>
      </c>
      <c r="O18" s="13">
        <f t="shared" si="3"/>
        <v>7.1400000000000005E-2</v>
      </c>
    </row>
    <row r="19" spans="1:15" ht="11.25" customHeight="1" x14ac:dyDescent="0.2">
      <c r="A19" s="1">
        <v>1</v>
      </c>
      <c r="B19" s="1">
        <v>103022803</v>
      </c>
      <c r="C19" s="2" t="s">
        <v>299</v>
      </c>
      <c r="D19" s="2" t="s">
        <v>33</v>
      </c>
      <c r="E19" s="33">
        <v>29422317</v>
      </c>
      <c r="F19" s="33">
        <v>14740566.450000001</v>
      </c>
      <c r="G19" s="33">
        <v>1311583.55</v>
      </c>
      <c r="H19" s="33">
        <v>16052150</v>
      </c>
      <c r="I19" s="13">
        <f t="shared" si="0"/>
        <v>0.54559999999999997</v>
      </c>
      <c r="J19" s="3">
        <v>12724437</v>
      </c>
      <c r="K19" s="13">
        <f t="shared" si="1"/>
        <v>0.4325</v>
      </c>
      <c r="L19" s="3">
        <v>645730</v>
      </c>
      <c r="M19" s="13">
        <f t="shared" si="2"/>
        <v>2.1899999999999999E-2</v>
      </c>
      <c r="O19" s="13">
        <f t="shared" si="3"/>
        <v>0</v>
      </c>
    </row>
    <row r="20" spans="1:15" ht="11.25" customHeight="1" x14ac:dyDescent="0.2">
      <c r="A20" s="1">
        <v>1</v>
      </c>
      <c r="B20" s="1">
        <v>103023153</v>
      </c>
      <c r="C20" s="2" t="s">
        <v>274</v>
      </c>
      <c r="D20" s="2" t="s">
        <v>33</v>
      </c>
      <c r="E20" s="33">
        <v>37908224.57</v>
      </c>
      <c r="F20" s="33">
        <v>18540786.350000001</v>
      </c>
      <c r="G20" s="33">
        <v>1447023.4400000002</v>
      </c>
      <c r="H20" s="33">
        <v>19987809.789999999</v>
      </c>
      <c r="I20" s="13">
        <f t="shared" si="0"/>
        <v>0.52729999999999999</v>
      </c>
      <c r="J20" s="3">
        <v>17525666.48</v>
      </c>
      <c r="K20" s="13">
        <f t="shared" si="1"/>
        <v>0.46229999999999999</v>
      </c>
      <c r="L20" s="3">
        <v>394748.3</v>
      </c>
      <c r="M20" s="13">
        <f t="shared" si="2"/>
        <v>1.04E-2</v>
      </c>
      <c r="O20" s="13">
        <f t="shared" si="3"/>
        <v>0</v>
      </c>
    </row>
    <row r="21" spans="1:15" ht="11.25" customHeight="1" x14ac:dyDescent="0.2">
      <c r="A21" s="1">
        <v>1</v>
      </c>
      <c r="B21" s="1">
        <v>103023912</v>
      </c>
      <c r="C21" s="2" t="s">
        <v>308</v>
      </c>
      <c r="D21" s="2" t="s">
        <v>33</v>
      </c>
      <c r="E21" s="33">
        <v>87716767.870000005</v>
      </c>
      <c r="F21" s="33">
        <v>69382926.159999996</v>
      </c>
      <c r="G21" s="33">
        <v>1290750.3999999999</v>
      </c>
      <c r="H21" s="33">
        <v>70673676.560000002</v>
      </c>
      <c r="I21" s="13">
        <f t="shared" si="0"/>
        <v>0.80569999999999997</v>
      </c>
      <c r="J21" s="3">
        <v>15749454.640000001</v>
      </c>
      <c r="K21" s="13">
        <f t="shared" si="1"/>
        <v>0.17949999999999999</v>
      </c>
      <c r="L21" s="3">
        <v>581900.81000000006</v>
      </c>
      <c r="M21" s="13">
        <f t="shared" si="2"/>
        <v>6.6E-3</v>
      </c>
      <c r="N21" s="3">
        <v>711735.86</v>
      </c>
      <c r="O21" s="13">
        <f t="shared" si="3"/>
        <v>8.0999999999999996E-3</v>
      </c>
    </row>
    <row r="22" spans="1:15" ht="11.25" customHeight="1" x14ac:dyDescent="0.2">
      <c r="A22" s="1">
        <v>1</v>
      </c>
      <c r="B22" s="1">
        <v>103024102</v>
      </c>
      <c r="C22" s="2" t="s">
        <v>277</v>
      </c>
      <c r="D22" s="2" t="s">
        <v>33</v>
      </c>
      <c r="E22" s="33">
        <v>69144609.019999996</v>
      </c>
      <c r="F22" s="33">
        <v>49432999.239999995</v>
      </c>
      <c r="G22" s="33">
        <v>1161184.83</v>
      </c>
      <c r="H22" s="33">
        <v>50594184.07</v>
      </c>
      <c r="I22" s="13">
        <f t="shared" si="0"/>
        <v>0.73170000000000002</v>
      </c>
      <c r="J22" s="3">
        <v>17642472.899999999</v>
      </c>
      <c r="K22" s="13">
        <f t="shared" si="1"/>
        <v>0.25519999999999998</v>
      </c>
      <c r="L22" s="3">
        <v>907952.05</v>
      </c>
      <c r="M22" s="13">
        <f t="shared" si="2"/>
        <v>1.3100000000000001E-2</v>
      </c>
      <c r="O22" s="13">
        <f t="shared" si="3"/>
        <v>0</v>
      </c>
    </row>
    <row r="23" spans="1:15" ht="11.25" customHeight="1" x14ac:dyDescent="0.2">
      <c r="A23" s="1">
        <v>1</v>
      </c>
      <c r="B23" s="1">
        <v>103024603</v>
      </c>
      <c r="C23" s="2" t="s">
        <v>253</v>
      </c>
      <c r="D23" s="2" t="s">
        <v>33</v>
      </c>
      <c r="E23" s="33">
        <v>45465532.020000003</v>
      </c>
      <c r="F23" s="33">
        <v>32715601</v>
      </c>
      <c r="G23" s="33">
        <v>412413.61</v>
      </c>
      <c r="H23" s="33">
        <v>33128014.609999999</v>
      </c>
      <c r="I23" s="13">
        <f t="shared" si="0"/>
        <v>0.72860000000000003</v>
      </c>
      <c r="J23" s="3">
        <v>12111353.060000001</v>
      </c>
      <c r="K23" s="13">
        <f t="shared" si="1"/>
        <v>0.26640000000000003</v>
      </c>
      <c r="L23" s="3">
        <v>221966.05</v>
      </c>
      <c r="M23" s="13">
        <f t="shared" si="2"/>
        <v>4.8999999999999998E-3</v>
      </c>
      <c r="N23" s="3">
        <v>4198.3</v>
      </c>
      <c r="O23" s="13">
        <f t="shared" si="3"/>
        <v>1E-4</v>
      </c>
    </row>
    <row r="24" spans="1:15" ht="11.25" customHeight="1" x14ac:dyDescent="0.2">
      <c r="A24" s="1">
        <v>1</v>
      </c>
      <c r="B24" s="1">
        <v>103024753</v>
      </c>
      <c r="C24" s="2" t="s">
        <v>252</v>
      </c>
      <c r="D24" s="2" t="s">
        <v>33</v>
      </c>
      <c r="E24" s="33">
        <v>39909889.909999996</v>
      </c>
      <c r="F24" s="33">
        <v>18866138.309999999</v>
      </c>
      <c r="G24" s="33">
        <v>858313.87999999989</v>
      </c>
      <c r="H24" s="33">
        <v>19724452.190000001</v>
      </c>
      <c r="I24" s="13">
        <f t="shared" si="0"/>
        <v>0.49419999999999997</v>
      </c>
      <c r="J24" s="3">
        <v>19169291.469999999</v>
      </c>
      <c r="K24" s="13">
        <f t="shared" si="1"/>
        <v>0.4803</v>
      </c>
      <c r="L24" s="3">
        <v>881185.25</v>
      </c>
      <c r="M24" s="13">
        <f t="shared" si="2"/>
        <v>2.2100000000000002E-2</v>
      </c>
      <c r="N24" s="3">
        <v>134961</v>
      </c>
      <c r="O24" s="13">
        <f t="shared" si="3"/>
        <v>3.3999999999999998E-3</v>
      </c>
    </row>
    <row r="25" spans="1:15" ht="11.25" customHeight="1" x14ac:dyDescent="0.2">
      <c r="A25" s="1">
        <v>1</v>
      </c>
      <c r="B25" s="1">
        <v>103025002</v>
      </c>
      <c r="C25" s="2" t="s">
        <v>251</v>
      </c>
      <c r="D25" s="2" t="s">
        <v>33</v>
      </c>
      <c r="E25" s="33">
        <v>42675841.140000001</v>
      </c>
      <c r="F25" s="33">
        <v>27407493.690000001</v>
      </c>
      <c r="G25" s="33">
        <v>831479.77999999991</v>
      </c>
      <c r="H25" s="33">
        <v>28238973.469999999</v>
      </c>
      <c r="I25" s="13">
        <f t="shared" si="0"/>
        <v>0.66169999999999995</v>
      </c>
      <c r="J25" s="3">
        <v>10330952.99</v>
      </c>
      <c r="K25" s="13">
        <f t="shared" si="1"/>
        <v>0.24210000000000001</v>
      </c>
      <c r="L25" s="3">
        <v>452879.95</v>
      </c>
      <c r="M25" s="13">
        <f t="shared" si="2"/>
        <v>1.06E-2</v>
      </c>
      <c r="N25" s="3">
        <v>3653034.73</v>
      </c>
      <c r="O25" s="13">
        <f t="shared" si="3"/>
        <v>8.5599999999999996E-2</v>
      </c>
    </row>
    <row r="26" spans="1:15" ht="11.25" customHeight="1" x14ac:dyDescent="0.2">
      <c r="A26" s="1">
        <v>1</v>
      </c>
      <c r="B26" s="1">
        <v>103026002</v>
      </c>
      <c r="C26" s="2" t="s">
        <v>250</v>
      </c>
      <c r="D26" s="2" t="s">
        <v>33</v>
      </c>
      <c r="E26" s="33">
        <v>60012563</v>
      </c>
      <c r="F26" s="33">
        <v>13989458</v>
      </c>
      <c r="G26" s="33">
        <v>1742838</v>
      </c>
      <c r="H26" s="33">
        <v>15732296</v>
      </c>
      <c r="I26" s="13">
        <f t="shared" si="0"/>
        <v>0.26219999999999999</v>
      </c>
      <c r="J26" s="3">
        <v>38054938</v>
      </c>
      <c r="K26" s="13">
        <f t="shared" si="1"/>
        <v>0.6341</v>
      </c>
      <c r="L26" s="3">
        <v>5623041</v>
      </c>
      <c r="M26" s="13">
        <f t="shared" si="2"/>
        <v>9.3700000000000006E-2</v>
      </c>
      <c r="N26" s="3">
        <v>602288</v>
      </c>
      <c r="O26" s="13">
        <f t="shared" si="3"/>
        <v>0.01</v>
      </c>
    </row>
    <row r="27" spans="1:15" ht="11.25" customHeight="1" x14ac:dyDescent="0.2">
      <c r="A27" s="1">
        <v>1</v>
      </c>
      <c r="B27" s="1">
        <v>103026303</v>
      </c>
      <c r="C27" s="2" t="s">
        <v>249</v>
      </c>
      <c r="D27" s="2" t="s">
        <v>33</v>
      </c>
      <c r="E27" s="33">
        <v>60984974.049999997</v>
      </c>
      <c r="F27" s="33">
        <v>45796096.390000008</v>
      </c>
      <c r="G27" s="33">
        <v>1217738.3699999999</v>
      </c>
      <c r="H27" s="33">
        <v>47013834.759999998</v>
      </c>
      <c r="I27" s="13">
        <f t="shared" si="0"/>
        <v>0.77090000000000003</v>
      </c>
      <c r="J27" s="3">
        <v>12415111.619999999</v>
      </c>
      <c r="K27" s="13">
        <f t="shared" si="1"/>
        <v>0.2036</v>
      </c>
      <c r="L27" s="3">
        <v>494626.85</v>
      </c>
      <c r="M27" s="13">
        <f t="shared" si="2"/>
        <v>8.0999999999999996E-3</v>
      </c>
      <c r="N27" s="3">
        <v>1061400.82</v>
      </c>
      <c r="O27" s="13">
        <f t="shared" si="3"/>
        <v>1.7399999999999999E-2</v>
      </c>
    </row>
    <row r="28" spans="1:15" ht="11.25" customHeight="1" x14ac:dyDescent="0.2">
      <c r="A28" s="1">
        <v>1</v>
      </c>
      <c r="B28" s="1">
        <v>103026343</v>
      </c>
      <c r="C28" s="2" t="s">
        <v>248</v>
      </c>
      <c r="D28" s="2" t="s">
        <v>33</v>
      </c>
      <c r="E28" s="33">
        <v>65510856</v>
      </c>
      <c r="F28" s="33">
        <v>48583227</v>
      </c>
      <c r="G28" s="33">
        <v>1069681</v>
      </c>
      <c r="H28" s="33">
        <v>49652908</v>
      </c>
      <c r="I28" s="13">
        <f t="shared" si="0"/>
        <v>0.75790000000000002</v>
      </c>
      <c r="J28" s="3">
        <v>14518040</v>
      </c>
      <c r="K28" s="13">
        <f t="shared" si="1"/>
        <v>0.22159999999999999</v>
      </c>
      <c r="L28" s="3">
        <v>1330908</v>
      </c>
      <c r="M28" s="13">
        <f t="shared" si="2"/>
        <v>2.0299999999999999E-2</v>
      </c>
      <c r="N28" s="3">
        <v>9000</v>
      </c>
      <c r="O28" s="13">
        <f t="shared" si="3"/>
        <v>1E-4</v>
      </c>
    </row>
    <row r="29" spans="1:15" ht="11.25" customHeight="1" x14ac:dyDescent="0.2">
      <c r="A29" s="1">
        <v>1</v>
      </c>
      <c r="B29" s="1">
        <v>103026402</v>
      </c>
      <c r="C29" s="2" t="s">
        <v>247</v>
      </c>
      <c r="D29" s="2" t="s">
        <v>33</v>
      </c>
      <c r="E29" s="33">
        <v>87917843.049999997</v>
      </c>
      <c r="F29" s="33">
        <v>68594621.230000004</v>
      </c>
      <c r="G29" s="33">
        <v>1340503.9099999999</v>
      </c>
      <c r="H29" s="33">
        <v>69935125.140000001</v>
      </c>
      <c r="I29" s="13">
        <f t="shared" si="0"/>
        <v>0.79549999999999998</v>
      </c>
      <c r="J29" s="3">
        <v>17569625.859999999</v>
      </c>
      <c r="K29" s="13">
        <f t="shared" si="1"/>
        <v>0.19980000000000001</v>
      </c>
      <c r="L29" s="3">
        <v>413092.05</v>
      </c>
      <c r="M29" s="13">
        <f t="shared" si="2"/>
        <v>4.7000000000000002E-3</v>
      </c>
      <c r="O29" s="13">
        <f t="shared" si="3"/>
        <v>0</v>
      </c>
    </row>
    <row r="30" spans="1:15" ht="11.25" customHeight="1" x14ac:dyDescent="0.2">
      <c r="A30" s="1">
        <v>1</v>
      </c>
      <c r="B30" s="1">
        <v>103026852</v>
      </c>
      <c r="C30" s="2" t="s">
        <v>246</v>
      </c>
      <c r="D30" s="2" t="s">
        <v>33</v>
      </c>
      <c r="E30" s="33">
        <v>136592589.77000001</v>
      </c>
      <c r="F30" s="33">
        <v>105365018.45999998</v>
      </c>
      <c r="G30" s="33">
        <v>1871594.29</v>
      </c>
      <c r="H30" s="33">
        <v>107236612.75</v>
      </c>
      <c r="I30" s="13">
        <f t="shared" si="0"/>
        <v>0.78510000000000002</v>
      </c>
      <c r="J30" s="3">
        <v>28292907.710000001</v>
      </c>
      <c r="K30" s="13">
        <f t="shared" si="1"/>
        <v>0.20710000000000001</v>
      </c>
      <c r="L30" s="3">
        <v>1011832.13</v>
      </c>
      <c r="M30" s="13">
        <f t="shared" si="2"/>
        <v>7.4000000000000003E-3</v>
      </c>
      <c r="N30" s="3">
        <v>51237.18</v>
      </c>
      <c r="O30" s="13">
        <f t="shared" si="3"/>
        <v>4.0000000000000002E-4</v>
      </c>
    </row>
    <row r="31" spans="1:15" ht="11.25" customHeight="1" x14ac:dyDescent="0.2">
      <c r="A31" s="1">
        <v>1</v>
      </c>
      <c r="B31" s="1">
        <v>103026902</v>
      </c>
      <c r="C31" s="2" t="s">
        <v>244</v>
      </c>
      <c r="D31" s="2" t="s">
        <v>33</v>
      </c>
      <c r="E31" s="33">
        <v>72634904.790000007</v>
      </c>
      <c r="F31" s="33">
        <v>53814490.409999996</v>
      </c>
      <c r="G31" s="33">
        <v>1099009.8800000001</v>
      </c>
      <c r="H31" s="33">
        <v>54913500.289999999</v>
      </c>
      <c r="I31" s="13">
        <f t="shared" si="0"/>
        <v>0.75600000000000001</v>
      </c>
      <c r="J31" s="3">
        <v>16786371.609999999</v>
      </c>
      <c r="K31" s="13">
        <f t="shared" si="1"/>
        <v>0.2311</v>
      </c>
      <c r="L31" s="3">
        <v>931112.89</v>
      </c>
      <c r="M31" s="13">
        <f t="shared" si="2"/>
        <v>1.2800000000000001E-2</v>
      </c>
      <c r="N31" s="3">
        <v>3920</v>
      </c>
      <c r="O31" s="13">
        <f t="shared" si="3"/>
        <v>1E-4</v>
      </c>
    </row>
    <row r="32" spans="1:15" ht="11.25" customHeight="1" x14ac:dyDescent="0.2">
      <c r="A32" s="1">
        <v>1</v>
      </c>
      <c r="B32" s="1">
        <v>103026873</v>
      </c>
      <c r="C32" s="2" t="s">
        <v>235</v>
      </c>
      <c r="D32" s="2" t="s">
        <v>33</v>
      </c>
      <c r="E32" s="33">
        <v>22022352</v>
      </c>
      <c r="F32" s="33">
        <v>12916518</v>
      </c>
      <c r="G32" s="33">
        <v>495645</v>
      </c>
      <c r="H32" s="33">
        <v>13412163</v>
      </c>
      <c r="I32" s="13">
        <f t="shared" si="0"/>
        <v>0.60899999999999999</v>
      </c>
      <c r="J32" s="3">
        <v>7466830</v>
      </c>
      <c r="K32" s="13">
        <f t="shared" si="1"/>
        <v>0.33910000000000001</v>
      </c>
      <c r="L32" s="3">
        <v>1143359</v>
      </c>
      <c r="M32" s="13">
        <f t="shared" si="2"/>
        <v>5.1900000000000002E-2</v>
      </c>
      <c r="O32" s="13">
        <f t="shared" si="3"/>
        <v>0</v>
      </c>
    </row>
    <row r="33" spans="1:15" ht="11.25" customHeight="1" x14ac:dyDescent="0.2">
      <c r="A33" s="1">
        <v>1</v>
      </c>
      <c r="B33" s="1">
        <v>103027352</v>
      </c>
      <c r="C33" s="2" t="s">
        <v>254</v>
      </c>
      <c r="D33" s="2" t="s">
        <v>33</v>
      </c>
      <c r="E33" s="33">
        <v>79675281.540000007</v>
      </c>
      <c r="F33" s="33">
        <v>40941311.829999998</v>
      </c>
      <c r="G33" s="33">
        <v>2029762.6300000004</v>
      </c>
      <c r="H33" s="33">
        <v>42971074.460000001</v>
      </c>
      <c r="I33" s="13">
        <f t="shared" si="0"/>
        <v>0.5393</v>
      </c>
      <c r="J33" s="3">
        <v>32665862.530000001</v>
      </c>
      <c r="K33" s="13">
        <f t="shared" si="1"/>
        <v>0.41</v>
      </c>
      <c r="L33" s="3">
        <v>4010390.17</v>
      </c>
      <c r="M33" s="13">
        <f t="shared" si="2"/>
        <v>5.0299999999999997E-2</v>
      </c>
      <c r="N33" s="3">
        <v>27954.38</v>
      </c>
      <c r="O33" s="13">
        <f t="shared" si="3"/>
        <v>4.0000000000000002E-4</v>
      </c>
    </row>
    <row r="34" spans="1:15" ht="11.25" customHeight="1" x14ac:dyDescent="0.2">
      <c r="A34" s="1">
        <v>1</v>
      </c>
      <c r="B34" s="1">
        <v>103021003</v>
      </c>
      <c r="C34" s="2" t="s">
        <v>309</v>
      </c>
      <c r="D34" s="2" t="s">
        <v>33</v>
      </c>
      <c r="E34" s="33">
        <v>130365767</v>
      </c>
      <c r="F34" s="33">
        <v>58354584</v>
      </c>
      <c r="G34" s="33">
        <v>1711357</v>
      </c>
      <c r="H34" s="33">
        <v>60065941</v>
      </c>
      <c r="I34" s="13">
        <f t="shared" si="0"/>
        <v>0.4607</v>
      </c>
      <c r="J34" s="3">
        <v>15189652</v>
      </c>
      <c r="K34" s="13">
        <f t="shared" si="1"/>
        <v>0.11650000000000001</v>
      </c>
      <c r="L34" s="3">
        <v>360744</v>
      </c>
      <c r="M34" s="13">
        <f t="shared" si="2"/>
        <v>2.8E-3</v>
      </c>
      <c r="N34" s="3">
        <v>54749430</v>
      </c>
      <c r="O34" s="13">
        <f t="shared" si="3"/>
        <v>0.42</v>
      </c>
    </row>
    <row r="35" spans="1:15" ht="11.25" customHeight="1" x14ac:dyDescent="0.2">
      <c r="A35" s="1">
        <v>1</v>
      </c>
      <c r="B35" s="1">
        <v>102027451</v>
      </c>
      <c r="C35" s="2" t="s">
        <v>312</v>
      </c>
      <c r="D35" s="2" t="s">
        <v>33</v>
      </c>
      <c r="E35" s="33">
        <v>622827754.91999996</v>
      </c>
      <c r="F35" s="33">
        <v>291406225.98000002</v>
      </c>
      <c r="G35" s="33">
        <v>14552661.909999998</v>
      </c>
      <c r="H35" s="33">
        <v>305958887.88999999</v>
      </c>
      <c r="I35" s="13">
        <f t="shared" si="0"/>
        <v>0.49120000000000003</v>
      </c>
      <c r="J35" s="3">
        <v>258231610.90000001</v>
      </c>
      <c r="K35" s="13">
        <f t="shared" si="1"/>
        <v>0.41460000000000002</v>
      </c>
      <c r="L35" s="3">
        <v>57440627.399999999</v>
      </c>
      <c r="M35" s="13">
        <f t="shared" si="2"/>
        <v>9.2200000000000004E-2</v>
      </c>
      <c r="N35" s="3">
        <v>1196628.73</v>
      </c>
      <c r="O35" s="13">
        <f t="shared" si="3"/>
        <v>1.9E-3</v>
      </c>
    </row>
    <row r="36" spans="1:15" ht="11.25" customHeight="1" x14ac:dyDescent="0.2">
      <c r="A36" s="1">
        <v>1</v>
      </c>
      <c r="B36" s="1">
        <v>103027503</v>
      </c>
      <c r="C36" s="2" t="s">
        <v>242</v>
      </c>
      <c r="D36" s="2" t="s">
        <v>33</v>
      </c>
      <c r="E36" s="33">
        <v>56548727.530000001</v>
      </c>
      <c r="F36" s="33">
        <v>30433684.219999999</v>
      </c>
      <c r="G36" s="33">
        <v>978867.30999999994</v>
      </c>
      <c r="H36" s="33">
        <v>31412551.530000001</v>
      </c>
      <c r="I36" s="13">
        <f t="shared" si="0"/>
        <v>0.55549999999999999</v>
      </c>
      <c r="J36" s="3">
        <v>23326486.5</v>
      </c>
      <c r="K36" s="13">
        <f t="shared" si="1"/>
        <v>0.41249999999999998</v>
      </c>
      <c r="L36" s="3">
        <v>1086689.5</v>
      </c>
      <c r="M36" s="13">
        <f t="shared" si="2"/>
        <v>1.9199999999999998E-2</v>
      </c>
      <c r="N36" s="3">
        <v>723000</v>
      </c>
      <c r="O36" s="13">
        <f t="shared" si="3"/>
        <v>1.2800000000000001E-2</v>
      </c>
    </row>
    <row r="37" spans="1:15" ht="11.25" customHeight="1" x14ac:dyDescent="0.2">
      <c r="A37" s="1">
        <v>1</v>
      </c>
      <c r="B37" s="1">
        <v>103027753</v>
      </c>
      <c r="C37" s="2" t="s">
        <v>241</v>
      </c>
      <c r="D37" s="2" t="s">
        <v>33</v>
      </c>
      <c r="E37" s="33">
        <v>43635448</v>
      </c>
      <c r="F37" s="33">
        <v>36142460</v>
      </c>
      <c r="G37" s="33">
        <v>613357</v>
      </c>
      <c r="H37" s="33">
        <v>36755817</v>
      </c>
      <c r="I37" s="13">
        <f t="shared" si="0"/>
        <v>0.84230000000000005</v>
      </c>
      <c r="J37" s="3">
        <v>5773743</v>
      </c>
      <c r="K37" s="13">
        <f t="shared" si="1"/>
        <v>0.1323</v>
      </c>
      <c r="L37" s="3">
        <v>1105888</v>
      </c>
      <c r="M37" s="13">
        <f t="shared" si="2"/>
        <v>2.53E-2</v>
      </c>
      <c r="O37" s="13">
        <f t="shared" si="3"/>
        <v>0</v>
      </c>
    </row>
    <row r="38" spans="1:15" ht="11.25" customHeight="1" x14ac:dyDescent="0.2">
      <c r="A38" s="1">
        <v>1</v>
      </c>
      <c r="B38" s="1">
        <v>103028203</v>
      </c>
      <c r="C38" s="2" t="s">
        <v>240</v>
      </c>
      <c r="D38" s="2" t="s">
        <v>33</v>
      </c>
      <c r="E38" s="33">
        <v>20624889.260000002</v>
      </c>
      <c r="F38" s="33">
        <v>14371392.15</v>
      </c>
      <c r="G38" s="33">
        <v>294594.67</v>
      </c>
      <c r="H38" s="33">
        <v>14665986.82</v>
      </c>
      <c r="I38" s="13">
        <f t="shared" si="0"/>
        <v>0.71109999999999995</v>
      </c>
      <c r="J38" s="3">
        <v>5763415.0999999996</v>
      </c>
      <c r="K38" s="13">
        <f t="shared" si="1"/>
        <v>0.27939999999999998</v>
      </c>
      <c r="L38" s="3">
        <v>195487.34</v>
      </c>
      <c r="M38" s="13">
        <f t="shared" si="2"/>
        <v>9.4999999999999998E-3</v>
      </c>
      <c r="O38" s="13">
        <f t="shared" si="3"/>
        <v>0</v>
      </c>
    </row>
    <row r="39" spans="1:15" ht="11.25" customHeight="1" x14ac:dyDescent="0.2">
      <c r="A39" s="1">
        <v>1</v>
      </c>
      <c r="B39" s="1">
        <v>103028302</v>
      </c>
      <c r="C39" s="2" t="s">
        <v>239</v>
      </c>
      <c r="D39" s="2" t="s">
        <v>33</v>
      </c>
      <c r="E39" s="33">
        <v>74708438.370000005</v>
      </c>
      <c r="F39" s="33">
        <v>47553320.480000004</v>
      </c>
      <c r="G39" s="33">
        <v>971837.01</v>
      </c>
      <c r="H39" s="33">
        <v>48525157.490000002</v>
      </c>
      <c r="I39" s="13">
        <f t="shared" si="0"/>
        <v>0.64949999999999997</v>
      </c>
      <c r="J39" s="3">
        <v>25170053.5</v>
      </c>
      <c r="K39" s="13">
        <f t="shared" si="1"/>
        <v>0.33689999999999998</v>
      </c>
      <c r="L39" s="3">
        <v>1013227.38</v>
      </c>
      <c r="M39" s="13">
        <f t="shared" si="2"/>
        <v>1.3599999999999999E-2</v>
      </c>
      <c r="O39" s="13">
        <f t="shared" si="3"/>
        <v>0</v>
      </c>
    </row>
    <row r="40" spans="1:15" ht="11.25" customHeight="1" x14ac:dyDescent="0.2">
      <c r="A40" s="1">
        <v>1</v>
      </c>
      <c r="B40" s="1">
        <v>103028653</v>
      </c>
      <c r="C40" s="2" t="s">
        <v>238</v>
      </c>
      <c r="D40" s="2" t="s">
        <v>33</v>
      </c>
      <c r="E40" s="33">
        <v>21980615.300000001</v>
      </c>
      <c r="F40" s="33">
        <v>6357818.6699999999</v>
      </c>
      <c r="G40" s="33">
        <v>547915.79</v>
      </c>
      <c r="H40" s="33">
        <v>6905734.46</v>
      </c>
      <c r="I40" s="13">
        <f t="shared" si="0"/>
        <v>0.31419999999999998</v>
      </c>
      <c r="J40" s="3">
        <v>14600905.59</v>
      </c>
      <c r="K40" s="13">
        <f t="shared" si="1"/>
        <v>0.6643</v>
      </c>
      <c r="L40" s="3">
        <v>470950.25</v>
      </c>
      <c r="M40" s="13">
        <f t="shared" si="2"/>
        <v>2.1399999999999999E-2</v>
      </c>
      <c r="N40" s="3">
        <v>3025</v>
      </c>
      <c r="O40" s="13">
        <f t="shared" si="3"/>
        <v>1E-4</v>
      </c>
    </row>
    <row r="41" spans="1:15" ht="11.25" customHeight="1" x14ac:dyDescent="0.2">
      <c r="A41" s="1">
        <v>1</v>
      </c>
      <c r="B41" s="1">
        <v>103028703</v>
      </c>
      <c r="C41" s="2" t="s">
        <v>237</v>
      </c>
      <c r="D41" s="2" t="s">
        <v>33</v>
      </c>
      <c r="E41" s="33">
        <v>47005753.549999997</v>
      </c>
      <c r="F41" s="33">
        <v>34917202.129999995</v>
      </c>
      <c r="G41" s="33">
        <v>839126.81</v>
      </c>
      <c r="H41" s="33">
        <v>35756328.939999998</v>
      </c>
      <c r="I41" s="13">
        <f t="shared" si="0"/>
        <v>0.76070000000000004</v>
      </c>
      <c r="J41" s="3">
        <v>9311935.1099999994</v>
      </c>
      <c r="K41" s="13">
        <f t="shared" si="1"/>
        <v>0.1981</v>
      </c>
      <c r="L41" s="3">
        <v>1448899.18</v>
      </c>
      <c r="M41" s="13">
        <f t="shared" si="2"/>
        <v>3.0800000000000001E-2</v>
      </c>
      <c r="N41" s="3">
        <v>488590.32</v>
      </c>
      <c r="O41" s="13">
        <f t="shared" si="3"/>
        <v>1.04E-2</v>
      </c>
    </row>
    <row r="42" spans="1:15" ht="11.25" customHeight="1" x14ac:dyDescent="0.2">
      <c r="A42" s="1">
        <v>1</v>
      </c>
      <c r="B42" s="1">
        <v>103028753</v>
      </c>
      <c r="C42" s="2" t="s">
        <v>236</v>
      </c>
      <c r="D42" s="2" t="s">
        <v>33</v>
      </c>
      <c r="E42" s="33">
        <v>30701819.48</v>
      </c>
      <c r="F42" s="33">
        <v>17863051.939999998</v>
      </c>
      <c r="G42" s="33">
        <v>622734.90999999992</v>
      </c>
      <c r="H42" s="33">
        <v>18485786.850000001</v>
      </c>
      <c r="I42" s="13">
        <f t="shared" si="0"/>
        <v>0.60209999999999997</v>
      </c>
      <c r="J42" s="3">
        <v>11796046.130000001</v>
      </c>
      <c r="K42" s="13">
        <f t="shared" si="1"/>
        <v>0.38419999999999999</v>
      </c>
      <c r="L42" s="3">
        <v>419986.5</v>
      </c>
      <c r="M42" s="13">
        <f t="shared" si="2"/>
        <v>1.37E-2</v>
      </c>
      <c r="O42" s="13">
        <f t="shared" si="3"/>
        <v>0</v>
      </c>
    </row>
    <row r="43" spans="1:15" ht="11.25" customHeight="1" x14ac:dyDescent="0.2">
      <c r="A43" s="1">
        <v>1</v>
      </c>
      <c r="B43" s="1">
        <v>103028833</v>
      </c>
      <c r="C43" s="2" t="s">
        <v>264</v>
      </c>
      <c r="D43" s="2" t="s">
        <v>33</v>
      </c>
      <c r="E43" s="33">
        <v>31464018.870000001</v>
      </c>
      <c r="F43" s="33">
        <v>14786621.23</v>
      </c>
      <c r="G43" s="33">
        <v>1636011.75</v>
      </c>
      <c r="H43" s="33">
        <v>16422632.98</v>
      </c>
      <c r="I43" s="13">
        <f t="shared" si="0"/>
        <v>0.52190000000000003</v>
      </c>
      <c r="J43" s="3">
        <v>13440440.140000001</v>
      </c>
      <c r="K43" s="13">
        <f t="shared" si="1"/>
        <v>0.42720000000000002</v>
      </c>
      <c r="L43" s="3">
        <v>1600945.75</v>
      </c>
      <c r="M43" s="13">
        <f t="shared" si="2"/>
        <v>5.0900000000000001E-2</v>
      </c>
      <c r="O43" s="13">
        <f t="shared" si="3"/>
        <v>0</v>
      </c>
    </row>
    <row r="44" spans="1:15" ht="11.25" customHeight="1" x14ac:dyDescent="0.2">
      <c r="A44" s="1">
        <v>1</v>
      </c>
      <c r="B44" s="1">
        <v>103028853</v>
      </c>
      <c r="C44" s="2" t="s">
        <v>266</v>
      </c>
      <c r="D44" s="2" t="s">
        <v>33</v>
      </c>
      <c r="E44" s="33">
        <v>22054388.329999998</v>
      </c>
      <c r="F44" s="33">
        <v>7544824.2700000005</v>
      </c>
      <c r="G44" s="33">
        <v>678880.92</v>
      </c>
      <c r="H44" s="33">
        <v>8223705.1900000004</v>
      </c>
      <c r="I44" s="13">
        <f t="shared" si="0"/>
        <v>0.37290000000000001</v>
      </c>
      <c r="J44" s="3">
        <v>12217395.49</v>
      </c>
      <c r="K44" s="13">
        <f t="shared" si="1"/>
        <v>0.55400000000000005</v>
      </c>
      <c r="L44" s="3">
        <v>1613287.65</v>
      </c>
      <c r="M44" s="13">
        <f t="shared" si="2"/>
        <v>7.3200000000000001E-2</v>
      </c>
      <c r="O44" s="13">
        <f t="shared" si="3"/>
        <v>0</v>
      </c>
    </row>
    <row r="45" spans="1:15" ht="11.25" customHeight="1" x14ac:dyDescent="0.2">
      <c r="A45" s="1">
        <v>1</v>
      </c>
      <c r="B45" s="1">
        <v>103029203</v>
      </c>
      <c r="C45" s="2" t="s">
        <v>245</v>
      </c>
      <c r="D45" s="2" t="s">
        <v>33</v>
      </c>
      <c r="E45" s="33">
        <v>74765224.620000005</v>
      </c>
      <c r="F45" s="33">
        <v>50923445.240000002</v>
      </c>
      <c r="G45" s="33">
        <v>2113523.88</v>
      </c>
      <c r="H45" s="33">
        <v>53036969.119999997</v>
      </c>
      <c r="I45" s="13">
        <f t="shared" si="0"/>
        <v>0.70940000000000003</v>
      </c>
      <c r="J45" s="3">
        <v>14317376</v>
      </c>
      <c r="K45" s="13">
        <f t="shared" si="1"/>
        <v>0.1915</v>
      </c>
      <c r="L45" s="3">
        <v>1262267.6499999999</v>
      </c>
      <c r="M45" s="13">
        <f t="shared" si="2"/>
        <v>1.6899999999999998E-2</v>
      </c>
      <c r="N45" s="3">
        <v>6148611.8499999996</v>
      </c>
      <c r="O45" s="13">
        <f t="shared" si="3"/>
        <v>8.2199999999999995E-2</v>
      </c>
    </row>
    <row r="46" spans="1:15" ht="11.25" customHeight="1" x14ac:dyDescent="0.2">
      <c r="A46" s="1">
        <v>1</v>
      </c>
      <c r="B46" s="1">
        <v>103029403</v>
      </c>
      <c r="C46" s="2" t="s">
        <v>273</v>
      </c>
      <c r="D46" s="2" t="s">
        <v>33</v>
      </c>
      <c r="E46" s="33">
        <v>55820624.390000001</v>
      </c>
      <c r="F46" s="33">
        <v>41000311.700000003</v>
      </c>
      <c r="G46" s="33">
        <v>943336.64999999991</v>
      </c>
      <c r="H46" s="33">
        <v>41943648.350000001</v>
      </c>
      <c r="I46" s="13">
        <f t="shared" si="0"/>
        <v>0.75139999999999996</v>
      </c>
      <c r="J46" s="3">
        <v>13550329.58</v>
      </c>
      <c r="K46" s="13">
        <f t="shared" si="1"/>
        <v>0.2427</v>
      </c>
      <c r="L46" s="3">
        <v>326646.46000000002</v>
      </c>
      <c r="M46" s="13">
        <f t="shared" si="2"/>
        <v>5.8999999999999999E-3</v>
      </c>
      <c r="O46" s="13">
        <f t="shared" si="3"/>
        <v>0</v>
      </c>
    </row>
    <row r="47" spans="1:15" ht="11.25" customHeight="1" x14ac:dyDescent="0.2">
      <c r="A47" s="1">
        <v>1</v>
      </c>
      <c r="B47" s="1">
        <v>103029553</v>
      </c>
      <c r="C47" s="2" t="s">
        <v>272</v>
      </c>
      <c r="D47" s="2" t="s">
        <v>33</v>
      </c>
      <c r="E47" s="33">
        <v>44293842.729999997</v>
      </c>
      <c r="F47" s="33">
        <v>30816845.66</v>
      </c>
      <c r="G47" s="33">
        <v>521447.14999999991</v>
      </c>
      <c r="H47" s="33">
        <v>31338292.809999999</v>
      </c>
      <c r="I47" s="13">
        <f t="shared" si="0"/>
        <v>0.70750000000000002</v>
      </c>
      <c r="J47" s="3">
        <v>12706237.84</v>
      </c>
      <c r="K47" s="13">
        <f t="shared" si="1"/>
        <v>0.28689999999999999</v>
      </c>
      <c r="L47" s="3">
        <v>249312.08</v>
      </c>
      <c r="M47" s="13">
        <f t="shared" si="2"/>
        <v>5.5999999999999999E-3</v>
      </c>
      <c r="O47" s="13">
        <f t="shared" si="3"/>
        <v>0</v>
      </c>
    </row>
    <row r="48" spans="1:15" ht="11.25" customHeight="1" x14ac:dyDescent="0.2">
      <c r="A48" s="1">
        <v>1</v>
      </c>
      <c r="B48" s="1">
        <v>103029603</v>
      </c>
      <c r="C48" s="2" t="s">
        <v>271</v>
      </c>
      <c r="D48" s="2" t="s">
        <v>33</v>
      </c>
      <c r="E48" s="33">
        <v>50407410.770000003</v>
      </c>
      <c r="F48" s="33">
        <v>29557012.440000001</v>
      </c>
      <c r="G48" s="33">
        <v>3539592.08</v>
      </c>
      <c r="H48" s="33">
        <v>33096604.52</v>
      </c>
      <c r="I48" s="13">
        <f t="shared" si="0"/>
        <v>0.65659999999999996</v>
      </c>
      <c r="J48" s="3">
        <v>16226083.359999999</v>
      </c>
      <c r="K48" s="13">
        <f t="shared" si="1"/>
        <v>0.32190000000000002</v>
      </c>
      <c r="L48" s="3">
        <v>1080033.07</v>
      </c>
      <c r="M48" s="13">
        <f t="shared" si="2"/>
        <v>2.1399999999999999E-2</v>
      </c>
      <c r="N48" s="3">
        <v>4689.82</v>
      </c>
      <c r="O48" s="13">
        <f t="shared" si="3"/>
        <v>1E-4</v>
      </c>
    </row>
    <row r="49" spans="1:15" ht="11.25" customHeight="1" x14ac:dyDescent="0.2">
      <c r="A49" s="1">
        <v>1</v>
      </c>
      <c r="B49" s="1">
        <v>103029803</v>
      </c>
      <c r="C49" s="2" t="s">
        <v>270</v>
      </c>
      <c r="D49" s="2" t="s">
        <v>33</v>
      </c>
      <c r="E49" s="33">
        <v>27855395</v>
      </c>
      <c r="F49" s="33">
        <v>13234914.83</v>
      </c>
      <c r="G49" s="33">
        <v>380010.17</v>
      </c>
      <c r="H49" s="33">
        <v>13614925</v>
      </c>
      <c r="I49" s="13">
        <f t="shared" si="0"/>
        <v>0.48880000000000001</v>
      </c>
      <c r="J49" s="3">
        <v>11685593</v>
      </c>
      <c r="K49" s="13">
        <f t="shared" si="1"/>
        <v>0.41949999999999998</v>
      </c>
      <c r="L49" s="3">
        <v>2554877</v>
      </c>
      <c r="M49" s="13">
        <f t="shared" si="2"/>
        <v>9.1700000000000004E-2</v>
      </c>
      <c r="O49" s="13">
        <f t="shared" si="3"/>
        <v>0</v>
      </c>
    </row>
    <row r="50" spans="1:15" ht="11.25" customHeight="1" x14ac:dyDescent="0.2">
      <c r="A50" s="1">
        <v>1</v>
      </c>
      <c r="B50" s="1">
        <v>103029902</v>
      </c>
      <c r="C50" s="2" t="s">
        <v>269</v>
      </c>
      <c r="D50" s="2" t="s">
        <v>33</v>
      </c>
      <c r="E50" s="33">
        <v>81182988.420000002</v>
      </c>
      <c r="F50" s="33">
        <v>47722486.560000002</v>
      </c>
      <c r="G50" s="33">
        <v>1574600.85</v>
      </c>
      <c r="H50" s="33">
        <v>49297087.409999996</v>
      </c>
      <c r="I50" s="13">
        <f t="shared" si="0"/>
        <v>0.60719999999999996</v>
      </c>
      <c r="J50" s="3">
        <v>28898333.530000001</v>
      </c>
      <c r="K50" s="13">
        <f t="shared" si="1"/>
        <v>0.35599999999999998</v>
      </c>
      <c r="L50" s="3">
        <v>2971859.25</v>
      </c>
      <c r="M50" s="13">
        <f t="shared" si="2"/>
        <v>3.6600000000000001E-2</v>
      </c>
      <c r="N50" s="3">
        <v>15708.23</v>
      </c>
      <c r="O50" s="13">
        <f t="shared" si="3"/>
        <v>2.0000000000000001E-4</v>
      </c>
    </row>
    <row r="51" spans="1:15" ht="11.25" customHeight="1" x14ac:dyDescent="0.2">
      <c r="A51" s="1">
        <v>1</v>
      </c>
      <c r="B51" s="1">
        <v>128030603</v>
      </c>
      <c r="C51" s="2" t="s">
        <v>453</v>
      </c>
      <c r="D51" s="2" t="s">
        <v>57</v>
      </c>
      <c r="E51" s="33">
        <v>21626060.640000001</v>
      </c>
      <c r="F51" s="33">
        <v>7944934.9299999997</v>
      </c>
      <c r="G51" s="33">
        <v>530679.42000000004</v>
      </c>
      <c r="H51" s="33">
        <v>8475614.3499999996</v>
      </c>
      <c r="I51" s="13">
        <f t="shared" si="0"/>
        <v>0.39190000000000003</v>
      </c>
      <c r="J51" s="3">
        <v>12655030.859999999</v>
      </c>
      <c r="K51" s="13">
        <f t="shared" si="1"/>
        <v>0.58520000000000005</v>
      </c>
      <c r="L51" s="3">
        <v>495415.43</v>
      </c>
      <c r="M51" s="13">
        <f t="shared" si="2"/>
        <v>2.29E-2</v>
      </c>
      <c r="O51" s="13">
        <f t="shared" si="3"/>
        <v>0</v>
      </c>
    </row>
    <row r="52" spans="1:15" ht="11.25" customHeight="1" x14ac:dyDescent="0.2">
      <c r="A52" s="1">
        <v>1</v>
      </c>
      <c r="B52" s="1">
        <v>128030852</v>
      </c>
      <c r="C52" s="2" t="s">
        <v>454</v>
      </c>
      <c r="D52" s="2" t="s">
        <v>57</v>
      </c>
      <c r="E52" s="33">
        <v>91539308.420000002</v>
      </c>
      <c r="F52" s="33">
        <v>34619849.600000001</v>
      </c>
      <c r="G52" s="33">
        <v>1301845.3</v>
      </c>
      <c r="H52" s="33">
        <v>35921694.899999999</v>
      </c>
      <c r="I52" s="13">
        <f t="shared" si="0"/>
        <v>0.39240000000000003</v>
      </c>
      <c r="J52" s="3">
        <v>50117992.670000002</v>
      </c>
      <c r="K52" s="13">
        <f t="shared" si="1"/>
        <v>0.54749999999999999</v>
      </c>
      <c r="L52" s="3">
        <v>4339258.5</v>
      </c>
      <c r="M52" s="13">
        <f t="shared" si="2"/>
        <v>4.7399999999999998E-2</v>
      </c>
      <c r="N52" s="3">
        <v>1160362.3500000001</v>
      </c>
      <c r="O52" s="13">
        <f t="shared" si="3"/>
        <v>1.2699999999999999E-2</v>
      </c>
    </row>
    <row r="53" spans="1:15" ht="11.25" customHeight="1" x14ac:dyDescent="0.2">
      <c r="A53" s="1">
        <v>1</v>
      </c>
      <c r="B53" s="1">
        <v>128033053</v>
      </c>
      <c r="C53" s="2" t="s">
        <v>455</v>
      </c>
      <c r="D53" s="2" t="s">
        <v>57</v>
      </c>
      <c r="E53" s="33">
        <v>26758399.129999999</v>
      </c>
      <c r="F53" s="33">
        <v>14491364.030000001</v>
      </c>
      <c r="G53" s="33">
        <v>415140.02999999997</v>
      </c>
      <c r="H53" s="33">
        <v>14906504.060000001</v>
      </c>
      <c r="I53" s="13">
        <f t="shared" si="0"/>
        <v>0.55710000000000004</v>
      </c>
      <c r="J53" s="3">
        <v>11600134.83</v>
      </c>
      <c r="K53" s="13">
        <f t="shared" si="1"/>
        <v>0.4335</v>
      </c>
      <c r="L53" s="3">
        <v>250960.24</v>
      </c>
      <c r="M53" s="13">
        <f t="shared" si="2"/>
        <v>9.4000000000000004E-3</v>
      </c>
      <c r="N53" s="3">
        <v>800</v>
      </c>
      <c r="O53" s="13">
        <f t="shared" si="3"/>
        <v>0</v>
      </c>
    </row>
    <row r="54" spans="1:15" ht="11.25" customHeight="1" x14ac:dyDescent="0.2">
      <c r="A54" s="1">
        <v>1</v>
      </c>
      <c r="B54" s="1">
        <v>128034503</v>
      </c>
      <c r="C54" s="2" t="s">
        <v>456</v>
      </c>
      <c r="D54" s="2" t="s">
        <v>57</v>
      </c>
      <c r="E54" s="33">
        <v>12810823.18</v>
      </c>
      <c r="F54" s="33">
        <v>5471702.6900000004</v>
      </c>
      <c r="G54" s="33">
        <v>191950.07</v>
      </c>
      <c r="H54" s="33">
        <v>5663652.7599999998</v>
      </c>
      <c r="I54" s="13">
        <f t="shared" si="0"/>
        <v>0.44209999999999999</v>
      </c>
      <c r="J54" s="3">
        <v>6818946.8899999997</v>
      </c>
      <c r="K54" s="13">
        <f t="shared" si="1"/>
        <v>0.5323</v>
      </c>
      <c r="L54" s="3">
        <v>318175.52</v>
      </c>
      <c r="M54" s="13">
        <f t="shared" si="2"/>
        <v>2.4799999999999999E-2</v>
      </c>
      <c r="N54" s="3">
        <v>10048.01</v>
      </c>
      <c r="O54" s="13">
        <f t="shared" si="3"/>
        <v>8.0000000000000004E-4</v>
      </c>
    </row>
    <row r="55" spans="1:15" ht="11.25" customHeight="1" x14ac:dyDescent="0.2">
      <c r="A55" s="1">
        <v>1</v>
      </c>
      <c r="B55" s="1">
        <v>127040503</v>
      </c>
      <c r="C55" s="2" t="s">
        <v>492</v>
      </c>
      <c r="D55" s="2" t="s">
        <v>56</v>
      </c>
      <c r="E55" s="33">
        <v>20972348.170000002</v>
      </c>
      <c r="F55" s="33">
        <v>5769623.2600000007</v>
      </c>
      <c r="G55" s="33">
        <v>428912.02999999997</v>
      </c>
      <c r="H55" s="33">
        <v>6198535.29</v>
      </c>
      <c r="I55" s="13">
        <f t="shared" si="0"/>
        <v>0.29559999999999997</v>
      </c>
      <c r="J55" s="3">
        <v>12990385.42</v>
      </c>
      <c r="K55" s="13">
        <f t="shared" si="1"/>
        <v>0.61939999999999995</v>
      </c>
      <c r="L55" s="3">
        <v>1783347.46</v>
      </c>
      <c r="M55" s="13">
        <f t="shared" si="2"/>
        <v>8.5000000000000006E-2</v>
      </c>
      <c r="N55" s="3">
        <v>80</v>
      </c>
      <c r="O55" s="13">
        <f t="shared" si="3"/>
        <v>0</v>
      </c>
    </row>
    <row r="56" spans="1:15" ht="11.25" customHeight="1" x14ac:dyDescent="0.2">
      <c r="A56" s="1">
        <v>1</v>
      </c>
      <c r="B56" s="1">
        <v>127040703</v>
      </c>
      <c r="C56" s="2" t="s">
        <v>493</v>
      </c>
      <c r="D56" s="2" t="s">
        <v>56</v>
      </c>
      <c r="E56" s="33">
        <v>42651124.630000003</v>
      </c>
      <c r="F56" s="33">
        <v>21774850.360000003</v>
      </c>
      <c r="G56" s="33">
        <v>1009041.51</v>
      </c>
      <c r="H56" s="33">
        <v>22783891.870000001</v>
      </c>
      <c r="I56" s="13">
        <f t="shared" si="0"/>
        <v>0.53420000000000001</v>
      </c>
      <c r="J56" s="3">
        <v>18740444.620000001</v>
      </c>
      <c r="K56" s="13">
        <f t="shared" si="1"/>
        <v>0.43940000000000001</v>
      </c>
      <c r="L56" s="3">
        <v>1108788.1399999999</v>
      </c>
      <c r="M56" s="13">
        <f t="shared" si="2"/>
        <v>2.5999999999999999E-2</v>
      </c>
      <c r="N56" s="3">
        <v>18000</v>
      </c>
      <c r="O56" s="13">
        <f t="shared" si="3"/>
        <v>4.0000000000000002E-4</v>
      </c>
    </row>
    <row r="57" spans="1:15" ht="11.25" customHeight="1" x14ac:dyDescent="0.2">
      <c r="A57" s="1">
        <v>1</v>
      </c>
      <c r="B57" s="1">
        <v>127041203</v>
      </c>
      <c r="C57" s="2" t="s">
        <v>494</v>
      </c>
      <c r="D57" s="2" t="s">
        <v>56</v>
      </c>
      <c r="E57" s="33">
        <v>27363748.870000001</v>
      </c>
      <c r="F57" s="33">
        <v>16295120.359999999</v>
      </c>
      <c r="G57" s="33">
        <v>883482.87999999989</v>
      </c>
      <c r="H57" s="33">
        <v>17178603.239999998</v>
      </c>
      <c r="I57" s="13">
        <f t="shared" si="0"/>
        <v>0.62780000000000002</v>
      </c>
      <c r="J57" s="3">
        <v>9816597.8800000008</v>
      </c>
      <c r="K57" s="13">
        <f t="shared" si="1"/>
        <v>0.35870000000000002</v>
      </c>
      <c r="L57" s="3">
        <v>363547.75</v>
      </c>
      <c r="M57" s="13">
        <f t="shared" si="2"/>
        <v>1.3299999999999999E-2</v>
      </c>
      <c r="N57" s="3">
        <v>5000</v>
      </c>
      <c r="O57" s="13">
        <f t="shared" si="3"/>
        <v>2.0000000000000001E-4</v>
      </c>
    </row>
    <row r="58" spans="1:15" ht="11.25" customHeight="1" x14ac:dyDescent="0.2">
      <c r="A58" s="1">
        <v>1</v>
      </c>
      <c r="B58" s="1">
        <v>127041503</v>
      </c>
      <c r="C58" s="2" t="s">
        <v>495</v>
      </c>
      <c r="D58" s="2" t="s">
        <v>56</v>
      </c>
      <c r="E58" s="33">
        <v>25256975</v>
      </c>
      <c r="F58" s="33">
        <v>7618296</v>
      </c>
      <c r="G58" s="33">
        <v>465047</v>
      </c>
      <c r="H58" s="33">
        <v>8083343</v>
      </c>
      <c r="I58" s="13">
        <f t="shared" si="0"/>
        <v>0.32</v>
      </c>
      <c r="J58" s="3">
        <v>16185706</v>
      </c>
      <c r="K58" s="13">
        <f t="shared" si="1"/>
        <v>0.64080000000000004</v>
      </c>
      <c r="L58" s="3">
        <v>987926</v>
      </c>
      <c r="M58" s="13">
        <f t="shared" si="2"/>
        <v>3.9100000000000003E-2</v>
      </c>
      <c r="O58" s="13">
        <f t="shared" si="3"/>
        <v>0</v>
      </c>
    </row>
    <row r="59" spans="1:15" ht="11.25" customHeight="1" x14ac:dyDescent="0.2">
      <c r="A59" s="1">
        <v>1</v>
      </c>
      <c r="B59" s="1">
        <v>127041603</v>
      </c>
      <c r="C59" s="2" t="s">
        <v>496</v>
      </c>
      <c r="D59" s="2" t="s">
        <v>56</v>
      </c>
      <c r="E59" s="33">
        <v>33986942</v>
      </c>
      <c r="F59" s="33">
        <v>17010661</v>
      </c>
      <c r="G59" s="33">
        <v>490467</v>
      </c>
      <c r="H59" s="33">
        <v>17501128</v>
      </c>
      <c r="I59" s="13">
        <f t="shared" si="0"/>
        <v>0.51490000000000002</v>
      </c>
      <c r="J59" s="3">
        <v>15780693</v>
      </c>
      <c r="K59" s="13">
        <f t="shared" si="1"/>
        <v>0.46429999999999999</v>
      </c>
      <c r="L59" s="3">
        <v>244351</v>
      </c>
      <c r="M59" s="13">
        <f t="shared" si="2"/>
        <v>7.1999999999999998E-3</v>
      </c>
      <c r="N59" s="3">
        <v>460770</v>
      </c>
      <c r="O59" s="13">
        <f t="shared" si="3"/>
        <v>1.3599999999999999E-2</v>
      </c>
    </row>
    <row r="60" spans="1:15" ht="11.25" customHeight="1" x14ac:dyDescent="0.2">
      <c r="A60" s="1">
        <v>1</v>
      </c>
      <c r="B60" s="1">
        <v>127042003</v>
      </c>
      <c r="C60" s="2" t="s">
        <v>497</v>
      </c>
      <c r="D60" s="2" t="s">
        <v>56</v>
      </c>
      <c r="E60" s="33">
        <v>32594002.98</v>
      </c>
      <c r="F60" s="33">
        <v>16499093.479999999</v>
      </c>
      <c r="G60" s="33">
        <v>545273.78</v>
      </c>
      <c r="H60" s="33">
        <v>17044367.260000002</v>
      </c>
      <c r="I60" s="13">
        <f t="shared" si="0"/>
        <v>0.52290000000000003</v>
      </c>
      <c r="J60" s="3">
        <v>14089985.33</v>
      </c>
      <c r="K60" s="13">
        <f t="shared" si="1"/>
        <v>0.43230000000000002</v>
      </c>
      <c r="L60" s="3">
        <v>506623.39</v>
      </c>
      <c r="M60" s="13">
        <f t="shared" si="2"/>
        <v>1.55E-2</v>
      </c>
      <c r="N60" s="3">
        <v>953027</v>
      </c>
      <c r="O60" s="13">
        <f t="shared" si="3"/>
        <v>2.92E-2</v>
      </c>
    </row>
    <row r="61" spans="1:15" ht="11.25" customHeight="1" x14ac:dyDescent="0.2">
      <c r="A61" s="1">
        <v>1</v>
      </c>
      <c r="B61" s="1">
        <v>127042853</v>
      </c>
      <c r="C61" s="2" t="s">
        <v>498</v>
      </c>
      <c r="D61" s="2" t="s">
        <v>56</v>
      </c>
      <c r="E61" s="33">
        <v>21018851.449999999</v>
      </c>
      <c r="F61" s="33">
        <v>7608218.0099999998</v>
      </c>
      <c r="G61" s="33">
        <v>481912.41000000003</v>
      </c>
      <c r="H61" s="33">
        <v>8090130.4199999999</v>
      </c>
      <c r="I61" s="13">
        <f t="shared" si="0"/>
        <v>0.38490000000000002</v>
      </c>
      <c r="J61" s="3">
        <v>12278699.050000001</v>
      </c>
      <c r="K61" s="13">
        <f t="shared" si="1"/>
        <v>0.58420000000000005</v>
      </c>
      <c r="L61" s="3">
        <v>477933.81</v>
      </c>
      <c r="M61" s="13">
        <f t="shared" si="2"/>
        <v>2.2700000000000001E-2</v>
      </c>
      <c r="N61" s="3">
        <v>172088.17</v>
      </c>
      <c r="O61" s="13">
        <f t="shared" si="3"/>
        <v>8.2000000000000007E-3</v>
      </c>
    </row>
    <row r="62" spans="1:15" ht="11.25" customHeight="1" x14ac:dyDescent="0.2">
      <c r="A62" s="1">
        <v>1</v>
      </c>
      <c r="B62" s="1">
        <v>127044103</v>
      </c>
      <c r="C62" s="2" t="s">
        <v>499</v>
      </c>
      <c r="D62" s="2" t="s">
        <v>56</v>
      </c>
      <c r="E62" s="33">
        <v>35832054.799999997</v>
      </c>
      <c r="F62" s="33">
        <v>17539238.07</v>
      </c>
      <c r="G62" s="33">
        <v>678858.08999999985</v>
      </c>
      <c r="H62" s="33">
        <v>18218096.16</v>
      </c>
      <c r="I62" s="13">
        <f t="shared" si="0"/>
        <v>0.50839999999999996</v>
      </c>
      <c r="J62" s="3">
        <v>17226706.48</v>
      </c>
      <c r="K62" s="13">
        <f t="shared" si="1"/>
        <v>0.48080000000000001</v>
      </c>
      <c r="L62" s="3">
        <v>381942.34</v>
      </c>
      <c r="M62" s="13">
        <f t="shared" si="2"/>
        <v>1.0699999999999999E-2</v>
      </c>
      <c r="N62" s="3">
        <v>5309.82</v>
      </c>
      <c r="O62" s="13">
        <f t="shared" si="3"/>
        <v>1E-4</v>
      </c>
    </row>
    <row r="63" spans="1:15" ht="11.25" customHeight="1" x14ac:dyDescent="0.2">
      <c r="A63" s="1">
        <v>1</v>
      </c>
      <c r="B63" s="1">
        <v>127045303</v>
      </c>
      <c r="C63" s="2" t="s">
        <v>500</v>
      </c>
      <c r="D63" s="2" t="s">
        <v>56</v>
      </c>
      <c r="E63" s="33">
        <v>5332108.63</v>
      </c>
      <c r="F63" s="33">
        <v>811544.3600000001</v>
      </c>
      <c r="G63" s="33">
        <v>139850.04999999999</v>
      </c>
      <c r="H63" s="33">
        <v>951394.41</v>
      </c>
      <c r="I63" s="13">
        <f t="shared" si="0"/>
        <v>0.1784</v>
      </c>
      <c r="J63" s="3">
        <v>4076274.84</v>
      </c>
      <c r="K63" s="13">
        <f t="shared" si="1"/>
        <v>0.76449999999999996</v>
      </c>
      <c r="L63" s="3">
        <v>244227.26</v>
      </c>
      <c r="M63" s="13">
        <f t="shared" si="2"/>
        <v>4.58E-2</v>
      </c>
      <c r="N63" s="3">
        <v>60212.12</v>
      </c>
      <c r="O63" s="13">
        <f t="shared" si="3"/>
        <v>1.1299999999999999E-2</v>
      </c>
    </row>
    <row r="64" spans="1:15" ht="11.25" customHeight="1" x14ac:dyDescent="0.2">
      <c r="A64" s="1">
        <v>1</v>
      </c>
      <c r="B64" s="1">
        <v>127045653</v>
      </c>
      <c r="C64" s="2" t="s">
        <v>501</v>
      </c>
      <c r="D64" s="2" t="s">
        <v>56</v>
      </c>
      <c r="E64" s="33">
        <v>22206870</v>
      </c>
      <c r="F64" s="33">
        <v>5955312.5600000005</v>
      </c>
      <c r="G64" s="33">
        <v>450924.53</v>
      </c>
      <c r="H64" s="33">
        <v>6406237.0899999999</v>
      </c>
      <c r="I64" s="13">
        <f t="shared" si="0"/>
        <v>0.28849999999999998</v>
      </c>
      <c r="J64" s="3">
        <v>14992124.720000001</v>
      </c>
      <c r="K64" s="13">
        <f t="shared" si="1"/>
        <v>0.67510000000000003</v>
      </c>
      <c r="L64" s="3">
        <v>808508.19</v>
      </c>
      <c r="M64" s="13">
        <f t="shared" si="2"/>
        <v>3.6400000000000002E-2</v>
      </c>
      <c r="O64" s="13">
        <f t="shared" si="3"/>
        <v>0</v>
      </c>
    </row>
    <row r="65" spans="1:15" ht="11.25" customHeight="1" x14ac:dyDescent="0.2">
      <c r="A65" s="1">
        <v>1</v>
      </c>
      <c r="B65" s="1">
        <v>127045853</v>
      </c>
      <c r="C65" s="2" t="s">
        <v>464</v>
      </c>
      <c r="D65" s="2" t="s">
        <v>56</v>
      </c>
      <c r="E65" s="33">
        <v>22083480.780000001</v>
      </c>
      <c r="F65" s="33">
        <v>8828924.2100000009</v>
      </c>
      <c r="G65" s="33">
        <v>311881.63</v>
      </c>
      <c r="H65" s="33">
        <v>9140805.8399999999</v>
      </c>
      <c r="I65" s="13">
        <f t="shared" si="0"/>
        <v>0.41389999999999999</v>
      </c>
      <c r="J65" s="3">
        <v>12574414.689999999</v>
      </c>
      <c r="K65" s="13">
        <f t="shared" si="1"/>
        <v>0.56940000000000002</v>
      </c>
      <c r="L65" s="3">
        <v>368260.25</v>
      </c>
      <c r="M65" s="13">
        <f t="shared" si="2"/>
        <v>1.67E-2</v>
      </c>
      <c r="O65" s="13">
        <f t="shared" si="3"/>
        <v>0</v>
      </c>
    </row>
    <row r="66" spans="1:15" ht="11.25" customHeight="1" x14ac:dyDescent="0.2">
      <c r="A66" s="1">
        <v>1</v>
      </c>
      <c r="B66" s="1">
        <v>127046903</v>
      </c>
      <c r="C66" s="2" t="s">
        <v>491</v>
      </c>
      <c r="D66" s="2" t="s">
        <v>56</v>
      </c>
      <c r="E66" s="33">
        <v>16223509</v>
      </c>
      <c r="F66" s="33">
        <v>4960837</v>
      </c>
      <c r="G66" s="33">
        <v>465726</v>
      </c>
      <c r="H66" s="33">
        <v>5426563</v>
      </c>
      <c r="I66" s="13">
        <f t="shared" si="0"/>
        <v>0.33450000000000002</v>
      </c>
      <c r="J66" s="3">
        <v>10282276</v>
      </c>
      <c r="K66" s="13">
        <f t="shared" si="1"/>
        <v>0.63380000000000003</v>
      </c>
      <c r="L66" s="3">
        <v>514670</v>
      </c>
      <c r="M66" s="13">
        <f t="shared" si="2"/>
        <v>3.1699999999999999E-2</v>
      </c>
      <c r="O66" s="13">
        <f t="shared" si="3"/>
        <v>0</v>
      </c>
    </row>
    <row r="67" spans="1:15" ht="11.25" customHeight="1" x14ac:dyDescent="0.2">
      <c r="A67" s="1">
        <v>1</v>
      </c>
      <c r="B67" s="1">
        <v>127047404</v>
      </c>
      <c r="C67" s="2" t="s">
        <v>489</v>
      </c>
      <c r="D67" s="2" t="s">
        <v>56</v>
      </c>
      <c r="E67" s="33">
        <v>21776406</v>
      </c>
      <c r="F67" s="33">
        <v>7691656</v>
      </c>
      <c r="G67" s="33">
        <v>253845</v>
      </c>
      <c r="H67" s="33">
        <v>7945501</v>
      </c>
      <c r="I67" s="13">
        <f t="shared" ref="I67:I130" si="4">ROUND(H67/E67,4)</f>
        <v>0.3649</v>
      </c>
      <c r="J67" s="3">
        <v>13599793</v>
      </c>
      <c r="K67" s="13">
        <f t="shared" ref="K67:K130" si="5">ROUND(J67/E67,4)</f>
        <v>0.62450000000000006</v>
      </c>
      <c r="L67" s="3">
        <v>231112</v>
      </c>
      <c r="M67" s="13">
        <f t="shared" ref="M67:M130" si="6">ROUND(L67/E67,4)</f>
        <v>1.06E-2</v>
      </c>
      <c r="O67" s="13">
        <f t="shared" ref="O67:O130" si="7">ROUND(N67/E67,4)</f>
        <v>0</v>
      </c>
    </row>
    <row r="68" spans="1:15" ht="11.25" customHeight="1" x14ac:dyDescent="0.2">
      <c r="A68" s="1">
        <v>1</v>
      </c>
      <c r="B68" s="1">
        <v>127049303</v>
      </c>
      <c r="C68" s="2" t="s">
        <v>452</v>
      </c>
      <c r="D68" s="2" t="s">
        <v>56</v>
      </c>
      <c r="E68" s="33">
        <v>21129648</v>
      </c>
      <c r="F68" s="33">
        <v>3741935</v>
      </c>
      <c r="G68" s="33">
        <v>485138</v>
      </c>
      <c r="H68" s="33">
        <v>4227073</v>
      </c>
      <c r="I68" s="13">
        <f t="shared" si="4"/>
        <v>0.2001</v>
      </c>
      <c r="J68" s="3">
        <v>7862482</v>
      </c>
      <c r="K68" s="13">
        <f t="shared" si="5"/>
        <v>0.37209999999999999</v>
      </c>
      <c r="L68" s="3">
        <v>272634</v>
      </c>
      <c r="M68" s="13">
        <f t="shared" si="6"/>
        <v>1.29E-2</v>
      </c>
      <c r="N68" s="3">
        <v>8767459</v>
      </c>
      <c r="O68" s="13">
        <f t="shared" si="7"/>
        <v>0.41489999999999999</v>
      </c>
    </row>
    <row r="69" spans="1:15" ht="11.25" customHeight="1" x14ac:dyDescent="0.2">
      <c r="A69" s="1">
        <v>1</v>
      </c>
      <c r="B69" s="1">
        <v>108051003</v>
      </c>
      <c r="C69" s="2" t="s">
        <v>356</v>
      </c>
      <c r="D69" s="2" t="s">
        <v>42</v>
      </c>
      <c r="E69" s="33">
        <v>30576612.989999998</v>
      </c>
      <c r="F69" s="33">
        <v>11990551.730000002</v>
      </c>
      <c r="G69" s="33">
        <v>740166.36</v>
      </c>
      <c r="H69" s="33">
        <v>12730718.09</v>
      </c>
      <c r="I69" s="13">
        <f t="shared" si="4"/>
        <v>0.41639999999999999</v>
      </c>
      <c r="J69" s="3">
        <v>12757482.91</v>
      </c>
      <c r="K69" s="13">
        <f t="shared" si="5"/>
        <v>0.41720000000000002</v>
      </c>
      <c r="L69" s="3">
        <v>1637966.59</v>
      </c>
      <c r="M69" s="13">
        <f t="shared" si="6"/>
        <v>5.3600000000000002E-2</v>
      </c>
      <c r="N69" s="3">
        <v>3450445.4</v>
      </c>
      <c r="O69" s="13">
        <f t="shared" si="7"/>
        <v>0.1128</v>
      </c>
    </row>
    <row r="70" spans="1:15" ht="11.25" customHeight="1" x14ac:dyDescent="0.2">
      <c r="A70" s="1">
        <v>1</v>
      </c>
      <c r="B70" s="1">
        <v>108051503</v>
      </c>
      <c r="C70" s="2" t="s">
        <v>355</v>
      </c>
      <c r="D70" s="2" t="s">
        <v>42</v>
      </c>
      <c r="E70" s="33">
        <v>19611040.039999999</v>
      </c>
      <c r="F70" s="33">
        <v>5355351.08</v>
      </c>
      <c r="G70" s="33">
        <v>886783.8</v>
      </c>
      <c r="H70" s="33">
        <v>6242134.8799999999</v>
      </c>
      <c r="I70" s="13">
        <f t="shared" si="4"/>
        <v>0.31830000000000003</v>
      </c>
      <c r="J70" s="3">
        <v>12950904.859999999</v>
      </c>
      <c r="K70" s="13">
        <f t="shared" si="5"/>
        <v>0.66039999999999999</v>
      </c>
      <c r="L70" s="3">
        <v>418000.3</v>
      </c>
      <c r="M70" s="13">
        <f t="shared" si="6"/>
        <v>2.1299999999999999E-2</v>
      </c>
      <c r="O70" s="13">
        <f t="shared" si="7"/>
        <v>0</v>
      </c>
    </row>
    <row r="71" spans="1:15" ht="11.25" customHeight="1" x14ac:dyDescent="0.2">
      <c r="A71" s="1">
        <v>1</v>
      </c>
      <c r="B71" s="1">
        <v>108053003</v>
      </c>
      <c r="C71" s="2" t="s">
        <v>354</v>
      </c>
      <c r="D71" s="2" t="s">
        <v>42</v>
      </c>
      <c r="E71" s="33">
        <v>18492951.510000002</v>
      </c>
      <c r="F71" s="33">
        <v>7248593.7000000002</v>
      </c>
      <c r="G71" s="33">
        <v>779953.40999999992</v>
      </c>
      <c r="H71" s="33">
        <v>8028547.1100000003</v>
      </c>
      <c r="I71" s="13">
        <f t="shared" si="4"/>
        <v>0.43409999999999999</v>
      </c>
      <c r="J71" s="3">
        <v>9616838.8900000006</v>
      </c>
      <c r="K71" s="13">
        <f t="shared" si="5"/>
        <v>0.52</v>
      </c>
      <c r="L71" s="3">
        <v>847065.51</v>
      </c>
      <c r="M71" s="13">
        <f t="shared" si="6"/>
        <v>4.58E-2</v>
      </c>
      <c r="N71" s="3">
        <v>500</v>
      </c>
      <c r="O71" s="13">
        <f t="shared" si="7"/>
        <v>0</v>
      </c>
    </row>
    <row r="72" spans="1:15" ht="11.25" customHeight="1" x14ac:dyDescent="0.2">
      <c r="A72" s="1">
        <v>1</v>
      </c>
      <c r="B72" s="1">
        <v>108056004</v>
      </c>
      <c r="C72" s="2" t="s">
        <v>353</v>
      </c>
      <c r="D72" s="2" t="s">
        <v>42</v>
      </c>
      <c r="E72" s="33">
        <v>12906577</v>
      </c>
      <c r="F72" s="33">
        <v>3588058.05</v>
      </c>
      <c r="G72" s="33">
        <v>388803.80999999994</v>
      </c>
      <c r="H72" s="33">
        <v>3976861.86</v>
      </c>
      <c r="I72" s="13">
        <f t="shared" si="4"/>
        <v>0.30809999999999998</v>
      </c>
      <c r="J72" s="3">
        <v>8605910</v>
      </c>
      <c r="K72" s="13">
        <f t="shared" si="5"/>
        <v>0.66679999999999995</v>
      </c>
      <c r="L72" s="3">
        <v>323805.14</v>
      </c>
      <c r="M72" s="13">
        <f t="shared" si="6"/>
        <v>2.5100000000000001E-2</v>
      </c>
      <c r="O72" s="13">
        <f t="shared" si="7"/>
        <v>0</v>
      </c>
    </row>
    <row r="73" spans="1:15" ht="11.25" customHeight="1" x14ac:dyDescent="0.2">
      <c r="A73" s="1">
        <v>1</v>
      </c>
      <c r="B73" s="1">
        <v>108058003</v>
      </c>
      <c r="C73" s="2" t="s">
        <v>352</v>
      </c>
      <c r="D73" s="2" t="s">
        <v>42</v>
      </c>
      <c r="E73" s="33">
        <v>16650884.15</v>
      </c>
      <c r="F73" s="33">
        <v>4016637.1900000004</v>
      </c>
      <c r="G73" s="33">
        <v>425370.81000000006</v>
      </c>
      <c r="H73" s="33">
        <v>4442008</v>
      </c>
      <c r="I73" s="13">
        <f t="shared" si="4"/>
        <v>0.26679999999999998</v>
      </c>
      <c r="J73" s="3">
        <v>11645837.199999999</v>
      </c>
      <c r="K73" s="13">
        <f t="shared" si="5"/>
        <v>0.69940000000000002</v>
      </c>
      <c r="L73" s="3">
        <v>563038.94999999995</v>
      </c>
      <c r="M73" s="13">
        <f t="shared" si="6"/>
        <v>3.3799999999999997E-2</v>
      </c>
      <c r="O73" s="13">
        <f t="shared" si="7"/>
        <v>0</v>
      </c>
    </row>
    <row r="74" spans="1:15" ht="11.25" customHeight="1" x14ac:dyDescent="0.2">
      <c r="A74" s="1">
        <v>1</v>
      </c>
      <c r="B74" s="1">
        <v>114060503</v>
      </c>
      <c r="C74" s="2" t="s">
        <v>199</v>
      </c>
      <c r="D74" s="2" t="s">
        <v>32</v>
      </c>
      <c r="E74" s="33">
        <v>23541306.510000002</v>
      </c>
      <c r="F74" s="33">
        <v>9687142.8599999994</v>
      </c>
      <c r="G74" s="33">
        <v>326952.91000000003</v>
      </c>
      <c r="H74" s="33">
        <v>10014095.77</v>
      </c>
      <c r="I74" s="13">
        <f t="shared" si="4"/>
        <v>0.4254</v>
      </c>
      <c r="J74" s="3">
        <v>5702040.2999999998</v>
      </c>
      <c r="K74" s="13">
        <f t="shared" si="5"/>
        <v>0.2422</v>
      </c>
      <c r="L74" s="3">
        <v>365068.69</v>
      </c>
      <c r="M74" s="13">
        <f t="shared" si="6"/>
        <v>1.55E-2</v>
      </c>
      <c r="N74" s="3">
        <v>7460101.75</v>
      </c>
      <c r="O74" s="13">
        <f t="shared" si="7"/>
        <v>0.31690000000000002</v>
      </c>
    </row>
    <row r="75" spans="1:15" ht="11.25" customHeight="1" x14ac:dyDescent="0.2">
      <c r="A75" s="1">
        <v>1</v>
      </c>
      <c r="B75" s="1">
        <v>114060753</v>
      </c>
      <c r="C75" s="2" t="s">
        <v>198</v>
      </c>
      <c r="D75" s="2" t="s">
        <v>32</v>
      </c>
      <c r="E75" s="33">
        <v>100764313.95</v>
      </c>
      <c r="F75" s="33">
        <v>66331062.960000001</v>
      </c>
      <c r="G75" s="33">
        <v>1959962.5</v>
      </c>
      <c r="H75" s="33">
        <v>68291025.459999993</v>
      </c>
      <c r="I75" s="13">
        <f t="shared" si="4"/>
        <v>0.67769999999999997</v>
      </c>
      <c r="J75" s="3">
        <v>31053270.489999998</v>
      </c>
      <c r="K75" s="13">
        <f t="shared" si="5"/>
        <v>0.30819999999999997</v>
      </c>
      <c r="L75" s="3">
        <v>1317224</v>
      </c>
      <c r="M75" s="13">
        <f t="shared" si="6"/>
        <v>1.3100000000000001E-2</v>
      </c>
      <c r="N75" s="3">
        <v>102794</v>
      </c>
      <c r="O75" s="13">
        <f t="shared" si="7"/>
        <v>1E-3</v>
      </c>
    </row>
    <row r="76" spans="1:15" ht="11.25" customHeight="1" x14ac:dyDescent="0.2">
      <c r="A76" s="1">
        <v>1</v>
      </c>
      <c r="B76" s="1">
        <v>114060853</v>
      </c>
      <c r="C76" s="2" t="s">
        <v>197</v>
      </c>
      <c r="D76" s="2" t="s">
        <v>32</v>
      </c>
      <c r="E76" s="33">
        <v>29656298.57</v>
      </c>
      <c r="F76" s="33">
        <v>20242518.109999996</v>
      </c>
      <c r="G76" s="33">
        <v>494392.63</v>
      </c>
      <c r="H76" s="33">
        <v>20736910.739999998</v>
      </c>
      <c r="I76" s="13">
        <f t="shared" si="4"/>
        <v>0.69920000000000004</v>
      </c>
      <c r="J76" s="3">
        <v>8539994.8200000003</v>
      </c>
      <c r="K76" s="13">
        <f t="shared" si="5"/>
        <v>0.28799999999999998</v>
      </c>
      <c r="L76" s="3">
        <v>363664.01</v>
      </c>
      <c r="M76" s="13">
        <f t="shared" si="6"/>
        <v>1.23E-2</v>
      </c>
      <c r="N76" s="3">
        <v>15729</v>
      </c>
      <c r="O76" s="13">
        <f t="shared" si="7"/>
        <v>5.0000000000000001E-4</v>
      </c>
    </row>
    <row r="77" spans="1:15" ht="11.25" customHeight="1" x14ac:dyDescent="0.2">
      <c r="A77" s="1">
        <v>1</v>
      </c>
      <c r="B77" s="1">
        <v>114061103</v>
      </c>
      <c r="C77" s="2" t="s">
        <v>196</v>
      </c>
      <c r="D77" s="2" t="s">
        <v>32</v>
      </c>
      <c r="E77" s="33">
        <v>43507839.170000002</v>
      </c>
      <c r="F77" s="33">
        <v>27266167.939999994</v>
      </c>
      <c r="G77" s="33">
        <v>1496990.26</v>
      </c>
      <c r="H77" s="33">
        <v>28763158.199999999</v>
      </c>
      <c r="I77" s="13">
        <f t="shared" si="4"/>
        <v>0.66110000000000002</v>
      </c>
      <c r="J77" s="3">
        <v>13240200.73</v>
      </c>
      <c r="K77" s="13">
        <f t="shared" si="5"/>
        <v>0.30430000000000001</v>
      </c>
      <c r="L77" s="3">
        <v>1504480.24</v>
      </c>
      <c r="M77" s="13">
        <f t="shared" si="6"/>
        <v>3.4599999999999999E-2</v>
      </c>
      <c r="O77" s="13">
        <f t="shared" si="7"/>
        <v>0</v>
      </c>
    </row>
    <row r="78" spans="1:15" ht="11.25" customHeight="1" x14ac:dyDescent="0.2">
      <c r="A78" s="1">
        <v>1</v>
      </c>
      <c r="B78" s="1">
        <v>114061503</v>
      </c>
      <c r="C78" s="2" t="s">
        <v>224</v>
      </c>
      <c r="D78" s="2" t="s">
        <v>32</v>
      </c>
      <c r="E78" s="33">
        <v>72846268.420000002</v>
      </c>
      <c r="F78" s="33">
        <v>33006542.68</v>
      </c>
      <c r="G78" s="33">
        <v>1042663.5099999999</v>
      </c>
      <c r="H78" s="33">
        <v>34049206.189999998</v>
      </c>
      <c r="I78" s="13">
        <f t="shared" si="4"/>
        <v>0.46739999999999998</v>
      </c>
      <c r="J78" s="3">
        <v>17617792.870000001</v>
      </c>
      <c r="K78" s="13">
        <f t="shared" si="5"/>
        <v>0.24179999999999999</v>
      </c>
      <c r="L78" s="3">
        <v>972693.81</v>
      </c>
      <c r="M78" s="13">
        <f t="shared" si="6"/>
        <v>1.34E-2</v>
      </c>
      <c r="N78" s="3">
        <v>20206575.550000001</v>
      </c>
      <c r="O78" s="13">
        <f t="shared" si="7"/>
        <v>0.27739999999999998</v>
      </c>
    </row>
    <row r="79" spans="1:15" ht="11.25" customHeight="1" x14ac:dyDescent="0.2">
      <c r="A79" s="1">
        <v>1</v>
      </c>
      <c r="B79" s="1">
        <v>114062003</v>
      </c>
      <c r="C79" s="2" t="s">
        <v>203</v>
      </c>
      <c r="D79" s="2" t="s">
        <v>32</v>
      </c>
      <c r="E79" s="33">
        <v>86621929.640000001</v>
      </c>
      <c r="F79" s="33">
        <v>46666895.950000003</v>
      </c>
      <c r="G79" s="33">
        <v>1156025.8400000001</v>
      </c>
      <c r="H79" s="33">
        <v>47822921.789999999</v>
      </c>
      <c r="I79" s="13">
        <f t="shared" si="4"/>
        <v>0.55210000000000004</v>
      </c>
      <c r="J79" s="3">
        <v>18779555.18</v>
      </c>
      <c r="K79" s="13">
        <f t="shared" si="5"/>
        <v>0.21679999999999999</v>
      </c>
      <c r="L79" s="3">
        <v>617434.43000000005</v>
      </c>
      <c r="M79" s="13">
        <f t="shared" si="6"/>
        <v>7.1000000000000004E-3</v>
      </c>
      <c r="N79" s="3">
        <v>19402018.239999998</v>
      </c>
      <c r="O79" s="13">
        <f t="shared" si="7"/>
        <v>0.224</v>
      </c>
    </row>
    <row r="80" spans="1:15" ht="11.25" customHeight="1" x14ac:dyDescent="0.2">
      <c r="A80" s="1">
        <v>1</v>
      </c>
      <c r="B80" s="1">
        <v>114062503</v>
      </c>
      <c r="C80" s="2" t="s">
        <v>205</v>
      </c>
      <c r="D80" s="2" t="s">
        <v>32</v>
      </c>
      <c r="E80" s="33">
        <v>41868904.909999996</v>
      </c>
      <c r="F80" s="33">
        <v>26682751.540000003</v>
      </c>
      <c r="G80" s="33">
        <v>719487.76</v>
      </c>
      <c r="H80" s="33">
        <v>27402239.300000001</v>
      </c>
      <c r="I80" s="13">
        <f t="shared" si="4"/>
        <v>0.65449999999999997</v>
      </c>
      <c r="J80" s="3">
        <v>14088523.84</v>
      </c>
      <c r="K80" s="13">
        <f t="shared" si="5"/>
        <v>0.33650000000000002</v>
      </c>
      <c r="L80" s="3">
        <v>378141.77</v>
      </c>
      <c r="M80" s="13">
        <f t="shared" si="6"/>
        <v>8.9999999999999993E-3</v>
      </c>
      <c r="O80" s="13">
        <f t="shared" si="7"/>
        <v>0</v>
      </c>
    </row>
    <row r="81" spans="1:15" ht="11.25" customHeight="1" x14ac:dyDescent="0.2">
      <c r="A81" s="1">
        <v>1</v>
      </c>
      <c r="B81" s="1">
        <v>114063003</v>
      </c>
      <c r="C81" s="2" t="s">
        <v>233</v>
      </c>
      <c r="D81" s="2" t="s">
        <v>32</v>
      </c>
      <c r="E81" s="33">
        <v>62566951.25</v>
      </c>
      <c r="F81" s="33">
        <v>45792842.75999999</v>
      </c>
      <c r="G81" s="33">
        <v>1332318.93</v>
      </c>
      <c r="H81" s="33">
        <v>47125161.689999998</v>
      </c>
      <c r="I81" s="13">
        <f t="shared" si="4"/>
        <v>0.75319999999999998</v>
      </c>
      <c r="J81" s="3">
        <v>14725183.189999999</v>
      </c>
      <c r="K81" s="13">
        <f t="shared" si="5"/>
        <v>0.2354</v>
      </c>
      <c r="L81" s="3">
        <v>625678.68000000005</v>
      </c>
      <c r="M81" s="13">
        <f t="shared" si="6"/>
        <v>0.01</v>
      </c>
      <c r="N81" s="3">
        <v>90927.69</v>
      </c>
      <c r="O81" s="13">
        <f t="shared" si="7"/>
        <v>1.5E-3</v>
      </c>
    </row>
    <row r="82" spans="1:15" ht="11.25" customHeight="1" x14ac:dyDescent="0.2">
      <c r="A82" s="1">
        <v>1</v>
      </c>
      <c r="B82" s="1">
        <v>114063503</v>
      </c>
      <c r="C82" s="2" t="s">
        <v>232</v>
      </c>
      <c r="D82" s="2" t="s">
        <v>32</v>
      </c>
      <c r="E82" s="33">
        <v>37840885.039999999</v>
      </c>
      <c r="F82" s="33">
        <v>23694226.060000002</v>
      </c>
      <c r="G82" s="33">
        <v>629696.15</v>
      </c>
      <c r="H82" s="33">
        <v>24323922.210000001</v>
      </c>
      <c r="I82" s="13">
        <f t="shared" si="4"/>
        <v>0.64280000000000004</v>
      </c>
      <c r="J82" s="3">
        <v>12805904.26</v>
      </c>
      <c r="K82" s="13">
        <f t="shared" si="5"/>
        <v>0.33839999999999998</v>
      </c>
      <c r="L82" s="3">
        <v>416628.79</v>
      </c>
      <c r="M82" s="13">
        <f t="shared" si="6"/>
        <v>1.0999999999999999E-2</v>
      </c>
      <c r="N82" s="3">
        <v>294429.78000000003</v>
      </c>
      <c r="O82" s="13">
        <f t="shared" si="7"/>
        <v>7.7999999999999996E-3</v>
      </c>
    </row>
    <row r="83" spans="1:15" ht="11.25" customHeight="1" x14ac:dyDescent="0.2">
      <c r="A83" s="1">
        <v>1</v>
      </c>
      <c r="B83" s="1">
        <v>114064003</v>
      </c>
      <c r="C83" s="2" t="s">
        <v>231</v>
      </c>
      <c r="D83" s="2" t="s">
        <v>32</v>
      </c>
      <c r="E83" s="33">
        <v>40203305.130000003</v>
      </c>
      <c r="F83" s="33">
        <v>21684766.170000002</v>
      </c>
      <c r="G83" s="33">
        <v>479664.46</v>
      </c>
      <c r="H83" s="33">
        <v>22164430.629999999</v>
      </c>
      <c r="I83" s="13">
        <f t="shared" si="4"/>
        <v>0.55130000000000001</v>
      </c>
      <c r="J83" s="3">
        <v>7760521.6399999997</v>
      </c>
      <c r="K83" s="13">
        <f t="shared" si="5"/>
        <v>0.193</v>
      </c>
      <c r="L83" s="3">
        <v>283352.86</v>
      </c>
      <c r="M83" s="13">
        <f t="shared" si="6"/>
        <v>7.0000000000000001E-3</v>
      </c>
      <c r="N83" s="3">
        <v>9995000</v>
      </c>
      <c r="O83" s="13">
        <f t="shared" si="7"/>
        <v>0.24859999999999999</v>
      </c>
    </row>
    <row r="84" spans="1:15" ht="11.25" customHeight="1" x14ac:dyDescent="0.2">
      <c r="A84" s="1">
        <v>1</v>
      </c>
      <c r="B84" s="1">
        <v>114065503</v>
      </c>
      <c r="C84" s="2" t="s">
        <v>230</v>
      </c>
      <c r="D84" s="2" t="s">
        <v>32</v>
      </c>
      <c r="E84" s="33">
        <v>51995780.240000002</v>
      </c>
      <c r="F84" s="33">
        <v>37361256.339999996</v>
      </c>
      <c r="G84" s="33">
        <v>710301.9600000002</v>
      </c>
      <c r="H84" s="33">
        <v>38071558.299999997</v>
      </c>
      <c r="I84" s="13">
        <f t="shared" si="4"/>
        <v>0.73219999999999996</v>
      </c>
      <c r="J84" s="3">
        <v>12991137.859999999</v>
      </c>
      <c r="K84" s="13">
        <f t="shared" si="5"/>
        <v>0.24979999999999999</v>
      </c>
      <c r="L84" s="3">
        <v>924929.58</v>
      </c>
      <c r="M84" s="13">
        <f t="shared" si="6"/>
        <v>1.78E-2</v>
      </c>
      <c r="N84" s="3">
        <v>8154.5</v>
      </c>
      <c r="O84" s="13">
        <f t="shared" si="7"/>
        <v>2.0000000000000001E-4</v>
      </c>
    </row>
    <row r="85" spans="1:15" ht="11.25" customHeight="1" x14ac:dyDescent="0.2">
      <c r="A85" s="1">
        <v>1</v>
      </c>
      <c r="B85" s="1">
        <v>114066503</v>
      </c>
      <c r="C85" s="2" t="s">
        <v>229</v>
      </c>
      <c r="D85" s="2" t="s">
        <v>32</v>
      </c>
      <c r="E85" s="33">
        <v>29300377.530000001</v>
      </c>
      <c r="F85" s="33">
        <v>19708177.680000003</v>
      </c>
      <c r="G85" s="33">
        <v>460669.05</v>
      </c>
      <c r="H85" s="33">
        <v>20168846.73</v>
      </c>
      <c r="I85" s="13">
        <f t="shared" si="4"/>
        <v>0.68830000000000002</v>
      </c>
      <c r="J85" s="3">
        <v>8734142.1099999994</v>
      </c>
      <c r="K85" s="13">
        <f t="shared" si="5"/>
        <v>0.29809999999999998</v>
      </c>
      <c r="L85" s="3">
        <v>268533.69</v>
      </c>
      <c r="M85" s="13">
        <f t="shared" si="6"/>
        <v>9.1999999999999998E-3</v>
      </c>
      <c r="N85" s="3">
        <v>128855</v>
      </c>
      <c r="O85" s="13">
        <f t="shared" si="7"/>
        <v>4.4000000000000003E-3</v>
      </c>
    </row>
    <row r="86" spans="1:15" ht="11.25" customHeight="1" x14ac:dyDescent="0.2">
      <c r="A86" s="1">
        <v>1</v>
      </c>
      <c r="B86" s="1">
        <v>114067002</v>
      </c>
      <c r="C86" s="2" t="s">
        <v>228</v>
      </c>
      <c r="D86" s="2" t="s">
        <v>32</v>
      </c>
      <c r="E86" s="33">
        <v>224827690.28</v>
      </c>
      <c r="F86" s="33">
        <v>36417901.979999997</v>
      </c>
      <c r="G86" s="33">
        <v>4729413.5999999996</v>
      </c>
      <c r="H86" s="33">
        <v>41147315.579999998</v>
      </c>
      <c r="I86" s="13">
        <f t="shared" si="4"/>
        <v>0.183</v>
      </c>
      <c r="J86" s="3">
        <v>162512474.96000001</v>
      </c>
      <c r="K86" s="13">
        <f t="shared" si="5"/>
        <v>0.7228</v>
      </c>
      <c r="L86" s="3">
        <v>21130981.079999998</v>
      </c>
      <c r="M86" s="13">
        <f t="shared" si="6"/>
        <v>9.4E-2</v>
      </c>
      <c r="N86" s="3">
        <v>36918.660000000003</v>
      </c>
      <c r="O86" s="13">
        <f t="shared" si="7"/>
        <v>2.0000000000000001E-4</v>
      </c>
    </row>
    <row r="87" spans="1:15" ht="11.25" customHeight="1" x14ac:dyDescent="0.2">
      <c r="A87" s="1">
        <v>1</v>
      </c>
      <c r="B87" s="1">
        <v>114067503</v>
      </c>
      <c r="C87" s="2" t="s">
        <v>227</v>
      </c>
      <c r="D87" s="2" t="s">
        <v>32</v>
      </c>
      <c r="E87" s="33">
        <v>59433257.740000002</v>
      </c>
      <c r="F87" s="33">
        <v>26053151.340000004</v>
      </c>
      <c r="G87" s="33">
        <v>1044125.3400000001</v>
      </c>
      <c r="H87" s="33">
        <v>27097276.68</v>
      </c>
      <c r="I87" s="13">
        <f t="shared" si="4"/>
        <v>0.45590000000000003</v>
      </c>
      <c r="J87" s="3">
        <v>7335487.25</v>
      </c>
      <c r="K87" s="13">
        <f t="shared" si="5"/>
        <v>0.1234</v>
      </c>
      <c r="L87" s="3">
        <v>268947.15000000002</v>
      </c>
      <c r="M87" s="13">
        <f t="shared" si="6"/>
        <v>4.4999999999999997E-3</v>
      </c>
      <c r="N87" s="3">
        <v>24731546.66</v>
      </c>
      <c r="O87" s="13">
        <f t="shared" si="7"/>
        <v>0.41610000000000003</v>
      </c>
    </row>
    <row r="88" spans="1:15" ht="11.25" customHeight="1" x14ac:dyDescent="0.2">
      <c r="A88" s="1">
        <v>1</v>
      </c>
      <c r="B88" s="1">
        <v>114068003</v>
      </c>
      <c r="C88" s="2" t="s">
        <v>226</v>
      </c>
      <c r="D88" s="2" t="s">
        <v>32</v>
      </c>
      <c r="E88" s="33">
        <v>28518234.41</v>
      </c>
      <c r="F88" s="33">
        <v>18255293.43</v>
      </c>
      <c r="G88" s="33">
        <v>587366.01</v>
      </c>
      <c r="H88" s="33">
        <v>18842659.440000001</v>
      </c>
      <c r="I88" s="13">
        <f t="shared" si="4"/>
        <v>0.66069999999999995</v>
      </c>
      <c r="J88" s="3">
        <v>8944082.0700000003</v>
      </c>
      <c r="K88" s="13">
        <f t="shared" si="5"/>
        <v>0.31359999999999999</v>
      </c>
      <c r="L88" s="3">
        <v>731492.9</v>
      </c>
      <c r="M88" s="13">
        <f t="shared" si="6"/>
        <v>2.5700000000000001E-2</v>
      </c>
      <c r="O88" s="13">
        <f t="shared" si="7"/>
        <v>0</v>
      </c>
    </row>
    <row r="89" spans="1:15" ht="11.25" customHeight="1" x14ac:dyDescent="0.2">
      <c r="A89" s="1">
        <v>1</v>
      </c>
      <c r="B89" s="1">
        <v>114068103</v>
      </c>
      <c r="C89" s="2" t="s">
        <v>215</v>
      </c>
      <c r="D89" s="2" t="s">
        <v>32</v>
      </c>
      <c r="E89" s="33">
        <v>55667136.909999996</v>
      </c>
      <c r="F89" s="33">
        <v>39193686.949999996</v>
      </c>
      <c r="G89" s="33">
        <v>2432508.92</v>
      </c>
      <c r="H89" s="33">
        <v>41626195.869999997</v>
      </c>
      <c r="I89" s="13">
        <f t="shared" si="4"/>
        <v>0.74780000000000002</v>
      </c>
      <c r="J89" s="3">
        <v>13283793.800000001</v>
      </c>
      <c r="K89" s="13">
        <f t="shared" si="5"/>
        <v>0.23860000000000001</v>
      </c>
      <c r="L89" s="3">
        <v>696964.88</v>
      </c>
      <c r="M89" s="13">
        <f t="shared" si="6"/>
        <v>1.2500000000000001E-2</v>
      </c>
      <c r="N89" s="3">
        <v>60182.36</v>
      </c>
      <c r="O89" s="13">
        <f t="shared" si="7"/>
        <v>1.1000000000000001E-3</v>
      </c>
    </row>
    <row r="90" spans="1:15" ht="11.25" customHeight="1" x14ac:dyDescent="0.2">
      <c r="A90" s="1">
        <v>1</v>
      </c>
      <c r="B90" s="1">
        <v>114069103</v>
      </c>
      <c r="C90" s="2" t="s">
        <v>830</v>
      </c>
      <c r="D90" s="2" t="s">
        <v>32</v>
      </c>
      <c r="E90" s="33">
        <v>92860257.239999995</v>
      </c>
      <c r="F90" s="33">
        <v>69751296.039999992</v>
      </c>
      <c r="G90" s="33">
        <v>2762511.6100000003</v>
      </c>
      <c r="H90" s="33">
        <v>72513807.650000006</v>
      </c>
      <c r="I90" s="13">
        <f t="shared" si="4"/>
        <v>0.78090000000000004</v>
      </c>
      <c r="J90" s="3">
        <v>19049950.59</v>
      </c>
      <c r="K90" s="13">
        <f t="shared" si="5"/>
        <v>0.2051</v>
      </c>
      <c r="L90" s="3">
        <v>1036111.49</v>
      </c>
      <c r="M90" s="13">
        <f t="shared" si="6"/>
        <v>1.12E-2</v>
      </c>
      <c r="N90" s="3">
        <v>260387.51</v>
      </c>
      <c r="O90" s="13">
        <f t="shared" si="7"/>
        <v>2.8E-3</v>
      </c>
    </row>
    <row r="91" spans="1:15" ht="11.25" customHeight="1" x14ac:dyDescent="0.2">
      <c r="A91" s="1">
        <v>1</v>
      </c>
      <c r="B91" s="1">
        <v>114069353</v>
      </c>
      <c r="C91" s="2" t="s">
        <v>234</v>
      </c>
      <c r="D91" s="2" t="s">
        <v>32</v>
      </c>
      <c r="E91" s="33">
        <v>33502697.210000001</v>
      </c>
      <c r="F91" s="33">
        <v>26215165.209999997</v>
      </c>
      <c r="G91" s="33">
        <v>562947.15</v>
      </c>
      <c r="H91" s="33">
        <v>26778112.359999999</v>
      </c>
      <c r="I91" s="13">
        <f t="shared" si="4"/>
        <v>0.79930000000000001</v>
      </c>
      <c r="J91" s="3">
        <v>5535257.1600000001</v>
      </c>
      <c r="K91" s="13">
        <f t="shared" si="5"/>
        <v>0.16520000000000001</v>
      </c>
      <c r="L91" s="3">
        <v>334078.76</v>
      </c>
      <c r="M91" s="13">
        <f t="shared" si="6"/>
        <v>0.01</v>
      </c>
      <c r="N91" s="3">
        <v>855248.93</v>
      </c>
      <c r="O91" s="13">
        <f t="shared" si="7"/>
        <v>2.5499999999999998E-2</v>
      </c>
    </row>
    <row r="92" spans="1:15" ht="11.25" customHeight="1" x14ac:dyDescent="0.2">
      <c r="A92" s="1">
        <v>1</v>
      </c>
      <c r="B92" s="1">
        <v>108070502</v>
      </c>
      <c r="C92" s="2" t="s">
        <v>351</v>
      </c>
      <c r="D92" s="2" t="s">
        <v>41</v>
      </c>
      <c r="E92" s="33">
        <v>92518348.829999998</v>
      </c>
      <c r="F92" s="33">
        <v>24807020.25</v>
      </c>
      <c r="G92" s="33">
        <v>3254277.4000000004</v>
      </c>
      <c r="H92" s="33">
        <v>28061297.649999999</v>
      </c>
      <c r="I92" s="13">
        <f t="shared" si="4"/>
        <v>0.30330000000000001</v>
      </c>
      <c r="J92" s="3">
        <v>58125248.170000002</v>
      </c>
      <c r="K92" s="13">
        <f t="shared" si="5"/>
        <v>0.62829999999999997</v>
      </c>
      <c r="L92" s="3">
        <v>4438562.96</v>
      </c>
      <c r="M92" s="13">
        <f t="shared" si="6"/>
        <v>4.8000000000000001E-2</v>
      </c>
      <c r="N92" s="3">
        <v>1893240.05</v>
      </c>
      <c r="O92" s="13">
        <f t="shared" si="7"/>
        <v>2.0500000000000001E-2</v>
      </c>
    </row>
    <row r="93" spans="1:15" ht="11.25" customHeight="1" x14ac:dyDescent="0.2">
      <c r="A93" s="1">
        <v>1</v>
      </c>
      <c r="B93" s="1">
        <v>108071003</v>
      </c>
      <c r="C93" s="2" t="s">
        <v>350</v>
      </c>
      <c r="D93" s="2" t="s">
        <v>41</v>
      </c>
      <c r="E93" s="33">
        <v>24613824.57</v>
      </c>
      <c r="F93" s="33">
        <v>5697620.7599999988</v>
      </c>
      <c r="G93" s="33">
        <v>488808.44</v>
      </c>
      <c r="H93" s="33">
        <v>6186429.2000000002</v>
      </c>
      <c r="I93" s="13">
        <f t="shared" si="4"/>
        <v>0.25130000000000002</v>
      </c>
      <c r="J93" s="3">
        <v>9760001.2200000007</v>
      </c>
      <c r="K93" s="13">
        <f t="shared" si="5"/>
        <v>0.39650000000000002</v>
      </c>
      <c r="L93" s="3">
        <v>223860.15</v>
      </c>
      <c r="M93" s="13">
        <f t="shared" si="6"/>
        <v>9.1000000000000004E-3</v>
      </c>
      <c r="N93" s="3">
        <v>8443534</v>
      </c>
      <c r="O93" s="13">
        <f t="shared" si="7"/>
        <v>0.34300000000000003</v>
      </c>
    </row>
    <row r="94" spans="1:15" ht="11.25" customHeight="1" x14ac:dyDescent="0.2">
      <c r="A94" s="1">
        <v>1</v>
      </c>
      <c r="B94" s="1">
        <v>108071504</v>
      </c>
      <c r="C94" s="2" t="s">
        <v>338</v>
      </c>
      <c r="D94" s="2" t="s">
        <v>41</v>
      </c>
      <c r="E94" s="33">
        <v>11190449.949999999</v>
      </c>
      <c r="F94" s="33">
        <v>3102928.2199999997</v>
      </c>
      <c r="G94" s="33">
        <v>300703.33999999997</v>
      </c>
      <c r="H94" s="33">
        <v>3403631.56</v>
      </c>
      <c r="I94" s="13">
        <f t="shared" si="4"/>
        <v>0.30420000000000003</v>
      </c>
      <c r="J94" s="3">
        <v>7501103.2999999998</v>
      </c>
      <c r="K94" s="13">
        <f t="shared" si="5"/>
        <v>0.67030000000000001</v>
      </c>
      <c r="L94" s="3">
        <v>281636.09000000003</v>
      </c>
      <c r="M94" s="13">
        <f t="shared" si="6"/>
        <v>2.52E-2</v>
      </c>
      <c r="N94" s="3">
        <v>4079</v>
      </c>
      <c r="O94" s="13">
        <f t="shared" si="7"/>
        <v>4.0000000000000002E-4</v>
      </c>
    </row>
    <row r="95" spans="1:15" ht="11.25" customHeight="1" x14ac:dyDescent="0.2">
      <c r="A95" s="1">
        <v>1</v>
      </c>
      <c r="B95" s="1">
        <v>108073503</v>
      </c>
      <c r="C95" s="2" t="s">
        <v>348</v>
      </c>
      <c r="D95" s="2" t="s">
        <v>41</v>
      </c>
      <c r="E95" s="33">
        <v>45071070.649999999</v>
      </c>
      <c r="F95" s="33">
        <v>23734134.280000001</v>
      </c>
      <c r="G95" s="33">
        <v>1247458.1199999999</v>
      </c>
      <c r="H95" s="33">
        <v>24981592.399999999</v>
      </c>
      <c r="I95" s="13">
        <f t="shared" si="4"/>
        <v>0.55430000000000001</v>
      </c>
      <c r="J95" s="3">
        <v>19306845.940000001</v>
      </c>
      <c r="K95" s="13">
        <f t="shared" si="5"/>
        <v>0.4284</v>
      </c>
      <c r="L95" s="3">
        <v>777910.96</v>
      </c>
      <c r="M95" s="13">
        <f t="shared" si="6"/>
        <v>1.7299999999999999E-2</v>
      </c>
      <c r="N95" s="3">
        <v>4721.3500000000004</v>
      </c>
      <c r="O95" s="13">
        <f t="shared" si="7"/>
        <v>1E-4</v>
      </c>
    </row>
    <row r="96" spans="1:15" ht="11.25" customHeight="1" x14ac:dyDescent="0.2">
      <c r="A96" s="1">
        <v>1</v>
      </c>
      <c r="B96" s="1">
        <v>108077503</v>
      </c>
      <c r="C96" s="2" t="s">
        <v>358</v>
      </c>
      <c r="D96" s="2" t="s">
        <v>41</v>
      </c>
      <c r="E96" s="33">
        <v>22988289.329999998</v>
      </c>
      <c r="F96" s="33">
        <v>10299148.819999998</v>
      </c>
      <c r="G96" s="33">
        <v>664761.47</v>
      </c>
      <c r="H96" s="33">
        <v>10963910.289999999</v>
      </c>
      <c r="I96" s="13">
        <f t="shared" si="4"/>
        <v>0.47689999999999999</v>
      </c>
      <c r="J96" s="3">
        <v>11530851.539999999</v>
      </c>
      <c r="K96" s="13">
        <f t="shared" si="5"/>
        <v>0.50160000000000005</v>
      </c>
      <c r="L96" s="3">
        <v>493527.5</v>
      </c>
      <c r="M96" s="13">
        <f t="shared" si="6"/>
        <v>2.1499999999999998E-2</v>
      </c>
      <c r="O96" s="13">
        <f t="shared" si="7"/>
        <v>0</v>
      </c>
    </row>
    <row r="97" spans="1:15" ht="11.25" customHeight="1" x14ac:dyDescent="0.2">
      <c r="A97" s="1">
        <v>1</v>
      </c>
      <c r="B97" s="1">
        <v>108078003</v>
      </c>
      <c r="C97" s="2" t="s">
        <v>346</v>
      </c>
      <c r="D97" s="2" t="s">
        <v>41</v>
      </c>
      <c r="E97" s="33">
        <v>22629279.329999998</v>
      </c>
      <c r="F97" s="33">
        <v>6338869.6500000004</v>
      </c>
      <c r="G97" s="33">
        <v>565955.53</v>
      </c>
      <c r="H97" s="33">
        <v>6904825.1799999997</v>
      </c>
      <c r="I97" s="13">
        <f t="shared" si="4"/>
        <v>0.30509999999999998</v>
      </c>
      <c r="J97" s="3">
        <v>14477585.789999999</v>
      </c>
      <c r="K97" s="13">
        <f t="shared" si="5"/>
        <v>0.63980000000000004</v>
      </c>
      <c r="L97" s="3">
        <v>1241201.3600000001</v>
      </c>
      <c r="M97" s="13">
        <f t="shared" si="6"/>
        <v>5.4800000000000001E-2</v>
      </c>
      <c r="N97" s="3">
        <v>5667</v>
      </c>
      <c r="O97" s="13">
        <f t="shared" si="7"/>
        <v>2.9999999999999997E-4</v>
      </c>
    </row>
    <row r="98" spans="1:15" ht="11.25" customHeight="1" x14ac:dyDescent="0.2">
      <c r="A98" s="1">
        <v>1</v>
      </c>
      <c r="B98" s="1">
        <v>108079004</v>
      </c>
      <c r="C98" s="2" t="s">
        <v>345</v>
      </c>
      <c r="D98" s="2" t="s">
        <v>41</v>
      </c>
      <c r="E98" s="33">
        <v>7340053.8700000001</v>
      </c>
      <c r="F98" s="33">
        <v>2031131.4700000002</v>
      </c>
      <c r="G98" s="33">
        <v>149989.62</v>
      </c>
      <c r="H98" s="33">
        <v>2181121.09</v>
      </c>
      <c r="I98" s="13">
        <f t="shared" si="4"/>
        <v>0.29720000000000002</v>
      </c>
      <c r="J98" s="3">
        <v>4951628.8499999996</v>
      </c>
      <c r="K98" s="13">
        <f t="shared" si="5"/>
        <v>0.67459999999999998</v>
      </c>
      <c r="L98" s="3">
        <v>207303.93</v>
      </c>
      <c r="M98" s="13">
        <f t="shared" si="6"/>
        <v>2.8199999999999999E-2</v>
      </c>
      <c r="O98" s="13">
        <f t="shared" si="7"/>
        <v>0</v>
      </c>
    </row>
    <row r="99" spans="1:15" ht="11.25" customHeight="1" x14ac:dyDescent="0.2">
      <c r="A99" s="1">
        <v>1</v>
      </c>
      <c r="B99" s="1">
        <v>117080503</v>
      </c>
      <c r="C99" s="2" t="s">
        <v>193</v>
      </c>
      <c r="D99" s="2" t="s">
        <v>27</v>
      </c>
      <c r="E99" s="33">
        <v>35661783.049999997</v>
      </c>
      <c r="F99" s="33">
        <v>14966769.690000001</v>
      </c>
      <c r="G99" s="33">
        <v>629015.93999999994</v>
      </c>
      <c r="H99" s="33">
        <v>15595785.630000001</v>
      </c>
      <c r="I99" s="13">
        <f t="shared" si="4"/>
        <v>0.43730000000000002</v>
      </c>
      <c r="J99" s="3">
        <v>19127029.780000001</v>
      </c>
      <c r="K99" s="13">
        <f t="shared" si="5"/>
        <v>0.5363</v>
      </c>
      <c r="L99" s="3">
        <v>701967.64</v>
      </c>
      <c r="M99" s="13">
        <f t="shared" si="6"/>
        <v>1.9699999999999999E-2</v>
      </c>
      <c r="N99" s="3">
        <v>237000</v>
      </c>
      <c r="O99" s="13">
        <f t="shared" si="7"/>
        <v>6.6E-3</v>
      </c>
    </row>
    <row r="100" spans="1:15" ht="11.25" customHeight="1" x14ac:dyDescent="0.2">
      <c r="A100" s="1">
        <v>1</v>
      </c>
      <c r="B100" s="1">
        <v>117081003</v>
      </c>
      <c r="C100" s="2" t="s">
        <v>181</v>
      </c>
      <c r="D100" s="2" t="s">
        <v>27</v>
      </c>
      <c r="E100" s="33">
        <v>14433692.529999999</v>
      </c>
      <c r="F100" s="33">
        <v>3755298.6600000006</v>
      </c>
      <c r="G100" s="33">
        <v>393998.81999999995</v>
      </c>
      <c r="H100" s="33">
        <v>4149297.48</v>
      </c>
      <c r="I100" s="13">
        <f t="shared" si="4"/>
        <v>0.28749999999999998</v>
      </c>
      <c r="J100" s="3">
        <v>9937971.9800000004</v>
      </c>
      <c r="K100" s="13">
        <f t="shared" si="5"/>
        <v>0.6885</v>
      </c>
      <c r="L100" s="3">
        <v>346423.07</v>
      </c>
      <c r="M100" s="13">
        <f t="shared" si="6"/>
        <v>2.4E-2</v>
      </c>
      <c r="O100" s="13">
        <f t="shared" si="7"/>
        <v>0</v>
      </c>
    </row>
    <row r="101" spans="1:15" ht="11.25" customHeight="1" x14ac:dyDescent="0.2">
      <c r="A101" s="1">
        <v>1</v>
      </c>
      <c r="B101" s="1">
        <v>117083004</v>
      </c>
      <c r="C101" s="2" t="s">
        <v>180</v>
      </c>
      <c r="D101" s="2" t="s">
        <v>27</v>
      </c>
      <c r="E101" s="33">
        <v>12868944.4</v>
      </c>
      <c r="F101" s="33">
        <v>3701852.43</v>
      </c>
      <c r="G101" s="33">
        <v>273594.77</v>
      </c>
      <c r="H101" s="33">
        <v>3975447.2</v>
      </c>
      <c r="I101" s="13">
        <f t="shared" si="4"/>
        <v>0.30890000000000001</v>
      </c>
      <c r="J101" s="3">
        <v>8632712.1999999993</v>
      </c>
      <c r="K101" s="13">
        <f t="shared" si="5"/>
        <v>0.67079999999999995</v>
      </c>
      <c r="L101" s="3">
        <v>260785</v>
      </c>
      <c r="M101" s="13">
        <f t="shared" si="6"/>
        <v>2.0299999999999999E-2</v>
      </c>
      <c r="O101" s="13">
        <f t="shared" si="7"/>
        <v>0</v>
      </c>
    </row>
    <row r="102" spans="1:15" ht="11.25" customHeight="1" x14ac:dyDescent="0.2">
      <c r="A102" s="1">
        <v>1</v>
      </c>
      <c r="B102" s="1">
        <v>117086003</v>
      </c>
      <c r="C102" s="2" t="s">
        <v>179</v>
      </c>
      <c r="D102" s="2" t="s">
        <v>27</v>
      </c>
      <c r="E102" s="33">
        <v>16864347.16</v>
      </c>
      <c r="F102" s="33">
        <v>7183795.3200000003</v>
      </c>
      <c r="G102" s="33">
        <v>281830.84999999998</v>
      </c>
      <c r="H102" s="33">
        <v>7465626.1699999999</v>
      </c>
      <c r="I102" s="13">
        <f t="shared" si="4"/>
        <v>0.44269999999999998</v>
      </c>
      <c r="J102" s="3">
        <v>9118338.9900000002</v>
      </c>
      <c r="K102" s="13">
        <f t="shared" si="5"/>
        <v>0.54069999999999996</v>
      </c>
      <c r="L102" s="3">
        <v>280382</v>
      </c>
      <c r="M102" s="13">
        <f t="shared" si="6"/>
        <v>1.66E-2</v>
      </c>
      <c r="O102" s="13">
        <f t="shared" si="7"/>
        <v>0</v>
      </c>
    </row>
    <row r="103" spans="1:15" ht="11.25" customHeight="1" x14ac:dyDescent="0.2">
      <c r="A103" s="1">
        <v>1</v>
      </c>
      <c r="B103" s="1">
        <v>117086503</v>
      </c>
      <c r="C103" s="2" t="s">
        <v>178</v>
      </c>
      <c r="D103" s="2" t="s">
        <v>27</v>
      </c>
      <c r="E103" s="33">
        <v>24021945.57</v>
      </c>
      <c r="F103" s="33">
        <v>9785991.4100000001</v>
      </c>
      <c r="G103" s="33">
        <v>800040.57000000007</v>
      </c>
      <c r="H103" s="33">
        <v>10586031.98</v>
      </c>
      <c r="I103" s="13">
        <f t="shared" si="4"/>
        <v>0.44069999999999998</v>
      </c>
      <c r="J103" s="3">
        <v>11922557.369999999</v>
      </c>
      <c r="K103" s="13">
        <f t="shared" si="5"/>
        <v>0.49630000000000002</v>
      </c>
      <c r="L103" s="3">
        <v>1233093.57</v>
      </c>
      <c r="M103" s="13">
        <f t="shared" si="6"/>
        <v>5.1299999999999998E-2</v>
      </c>
      <c r="N103" s="3">
        <v>280262.65000000002</v>
      </c>
      <c r="O103" s="13">
        <f t="shared" si="7"/>
        <v>1.17E-2</v>
      </c>
    </row>
    <row r="104" spans="1:15" ht="11.25" customHeight="1" x14ac:dyDescent="0.2">
      <c r="A104" s="1">
        <v>1</v>
      </c>
      <c r="B104" s="1">
        <v>117086653</v>
      </c>
      <c r="C104" s="2" t="s">
        <v>177</v>
      </c>
      <c r="D104" s="2" t="s">
        <v>27</v>
      </c>
      <c r="E104" s="33">
        <v>22492079.890000001</v>
      </c>
      <c r="F104" s="33">
        <v>7571011.6799999988</v>
      </c>
      <c r="G104" s="33">
        <v>469452.16</v>
      </c>
      <c r="H104" s="33">
        <v>8040463.8399999999</v>
      </c>
      <c r="I104" s="13">
        <f t="shared" si="4"/>
        <v>0.35749999999999998</v>
      </c>
      <c r="J104" s="3">
        <v>13975548.789999999</v>
      </c>
      <c r="K104" s="13">
        <f t="shared" si="5"/>
        <v>0.62139999999999995</v>
      </c>
      <c r="L104" s="3">
        <v>476067.26</v>
      </c>
      <c r="M104" s="13">
        <f t="shared" si="6"/>
        <v>2.12E-2</v>
      </c>
      <c r="O104" s="13">
        <f t="shared" si="7"/>
        <v>0</v>
      </c>
    </row>
    <row r="105" spans="1:15" ht="11.25" customHeight="1" x14ac:dyDescent="0.2">
      <c r="A105" s="1">
        <v>1</v>
      </c>
      <c r="B105" s="1">
        <v>117089003</v>
      </c>
      <c r="C105" s="2" t="s">
        <v>176</v>
      </c>
      <c r="D105" s="2" t="s">
        <v>27</v>
      </c>
      <c r="E105" s="33">
        <v>21159880.460000001</v>
      </c>
      <c r="F105" s="33">
        <v>9115080.5000000019</v>
      </c>
      <c r="G105" s="33">
        <v>481967.80000000005</v>
      </c>
      <c r="H105" s="33">
        <v>9597048.3000000007</v>
      </c>
      <c r="I105" s="13">
        <f t="shared" si="4"/>
        <v>0.45350000000000001</v>
      </c>
      <c r="J105" s="3">
        <v>11177000.57</v>
      </c>
      <c r="K105" s="13">
        <f t="shared" si="5"/>
        <v>0.5282</v>
      </c>
      <c r="L105" s="3">
        <v>385831.59</v>
      </c>
      <c r="M105" s="13">
        <f t="shared" si="6"/>
        <v>1.8200000000000001E-2</v>
      </c>
      <c r="O105" s="13">
        <f t="shared" si="7"/>
        <v>0</v>
      </c>
    </row>
    <row r="106" spans="1:15" ht="11.25" customHeight="1" x14ac:dyDescent="0.2">
      <c r="A106" s="1">
        <v>1</v>
      </c>
      <c r="B106" s="1">
        <v>122091002</v>
      </c>
      <c r="C106" s="2" t="s">
        <v>431</v>
      </c>
      <c r="D106" s="2" t="s">
        <v>53</v>
      </c>
      <c r="E106" s="33">
        <v>129723658</v>
      </c>
      <c r="F106" s="33">
        <v>96361125</v>
      </c>
      <c r="G106" s="33">
        <v>2948162.7300000004</v>
      </c>
      <c r="H106" s="33">
        <v>99309287.730000004</v>
      </c>
      <c r="I106" s="13">
        <f t="shared" si="4"/>
        <v>0.76549999999999996</v>
      </c>
      <c r="J106" s="3">
        <v>28796226</v>
      </c>
      <c r="K106" s="13">
        <f t="shared" si="5"/>
        <v>0.222</v>
      </c>
      <c r="L106" s="3">
        <v>1615577.35</v>
      </c>
      <c r="M106" s="13">
        <f t="shared" si="6"/>
        <v>1.2500000000000001E-2</v>
      </c>
      <c r="N106" s="3">
        <v>2566.92</v>
      </c>
      <c r="O106" s="13">
        <f t="shared" si="7"/>
        <v>0</v>
      </c>
    </row>
    <row r="107" spans="1:15" ht="11.25" customHeight="1" x14ac:dyDescent="0.2">
      <c r="A107" s="1">
        <v>1</v>
      </c>
      <c r="B107" s="1">
        <v>122091303</v>
      </c>
      <c r="C107" s="2" t="s">
        <v>432</v>
      </c>
      <c r="D107" s="2" t="s">
        <v>53</v>
      </c>
      <c r="E107" s="33">
        <v>21849849.030000001</v>
      </c>
      <c r="F107" s="33">
        <v>11220938.390000001</v>
      </c>
      <c r="G107" s="33">
        <v>499800.75</v>
      </c>
      <c r="H107" s="33">
        <v>11720739.140000001</v>
      </c>
      <c r="I107" s="13">
        <f t="shared" si="4"/>
        <v>0.53639999999999999</v>
      </c>
      <c r="J107" s="3">
        <v>9534488.4600000009</v>
      </c>
      <c r="K107" s="13">
        <f t="shared" si="5"/>
        <v>0.43640000000000001</v>
      </c>
      <c r="L107" s="3">
        <v>594621.43000000005</v>
      </c>
      <c r="M107" s="13">
        <f t="shared" si="6"/>
        <v>2.7199999999999998E-2</v>
      </c>
      <c r="O107" s="13">
        <f t="shared" si="7"/>
        <v>0</v>
      </c>
    </row>
    <row r="108" spans="1:15" ht="11.25" customHeight="1" x14ac:dyDescent="0.2">
      <c r="A108" s="1">
        <v>1</v>
      </c>
      <c r="B108" s="1">
        <v>122091352</v>
      </c>
      <c r="C108" s="2" t="s">
        <v>433</v>
      </c>
      <c r="D108" s="2" t="s">
        <v>53</v>
      </c>
      <c r="E108" s="33">
        <v>124634701.88</v>
      </c>
      <c r="F108" s="33">
        <v>81149453.659999996</v>
      </c>
      <c r="G108" s="33">
        <v>1971921.2400000002</v>
      </c>
      <c r="H108" s="33">
        <v>83121374.900000006</v>
      </c>
      <c r="I108" s="13">
        <f t="shared" si="4"/>
        <v>0.66690000000000005</v>
      </c>
      <c r="J108" s="3">
        <v>39014398.310000002</v>
      </c>
      <c r="K108" s="13">
        <f t="shared" si="5"/>
        <v>0.313</v>
      </c>
      <c r="L108" s="3">
        <v>2459234.67</v>
      </c>
      <c r="M108" s="13">
        <f t="shared" si="6"/>
        <v>1.9699999999999999E-2</v>
      </c>
      <c r="N108" s="3">
        <v>39694</v>
      </c>
      <c r="O108" s="13">
        <f t="shared" si="7"/>
        <v>2.9999999999999997E-4</v>
      </c>
    </row>
    <row r="109" spans="1:15" ht="11.25" customHeight="1" x14ac:dyDescent="0.2">
      <c r="A109" s="1">
        <v>1</v>
      </c>
      <c r="B109" s="1">
        <v>122092002</v>
      </c>
      <c r="C109" s="2" t="s">
        <v>434</v>
      </c>
      <c r="D109" s="2" t="s">
        <v>53</v>
      </c>
      <c r="E109" s="33">
        <v>105010289.64</v>
      </c>
      <c r="F109" s="33">
        <v>73500294.530000001</v>
      </c>
      <c r="G109" s="33">
        <v>1331779.81</v>
      </c>
      <c r="H109" s="33">
        <v>74832074.340000004</v>
      </c>
      <c r="I109" s="13">
        <f t="shared" si="4"/>
        <v>0.71260000000000001</v>
      </c>
      <c r="J109" s="3">
        <v>28595472.780000001</v>
      </c>
      <c r="K109" s="13">
        <f t="shared" si="5"/>
        <v>0.27229999999999999</v>
      </c>
      <c r="L109" s="3">
        <v>1118522.52</v>
      </c>
      <c r="M109" s="13">
        <f t="shared" si="6"/>
        <v>1.0699999999999999E-2</v>
      </c>
      <c r="N109" s="3">
        <v>464220</v>
      </c>
      <c r="O109" s="13">
        <f t="shared" si="7"/>
        <v>4.4000000000000003E-3</v>
      </c>
    </row>
    <row r="110" spans="1:15" ht="11.25" customHeight="1" x14ac:dyDescent="0.2">
      <c r="A110" s="1">
        <v>1</v>
      </c>
      <c r="B110" s="1">
        <v>122092102</v>
      </c>
      <c r="C110" s="2" t="s">
        <v>435</v>
      </c>
      <c r="D110" s="2" t="s">
        <v>53</v>
      </c>
      <c r="E110" s="33">
        <v>318190508.13999999</v>
      </c>
      <c r="F110" s="33">
        <v>240494041.73000002</v>
      </c>
      <c r="G110" s="33">
        <v>7882613.2400000002</v>
      </c>
      <c r="H110" s="33">
        <v>248376654.97</v>
      </c>
      <c r="I110" s="13">
        <f t="shared" si="4"/>
        <v>0.78059999999999996</v>
      </c>
      <c r="J110" s="3">
        <v>55457418.979999997</v>
      </c>
      <c r="K110" s="13">
        <f t="shared" si="5"/>
        <v>0.17430000000000001</v>
      </c>
      <c r="L110" s="3">
        <v>2050533.72</v>
      </c>
      <c r="M110" s="13">
        <f t="shared" si="6"/>
        <v>6.4000000000000003E-3</v>
      </c>
      <c r="N110" s="3">
        <v>12305900.470000001</v>
      </c>
      <c r="O110" s="13">
        <f t="shared" si="7"/>
        <v>3.8699999999999998E-2</v>
      </c>
    </row>
    <row r="111" spans="1:15" ht="11.25" customHeight="1" x14ac:dyDescent="0.2">
      <c r="A111" s="1">
        <v>1</v>
      </c>
      <c r="B111" s="1">
        <v>122092353</v>
      </c>
      <c r="C111" s="2" t="s">
        <v>450</v>
      </c>
      <c r="D111" s="2" t="s">
        <v>53</v>
      </c>
      <c r="E111" s="33">
        <v>215779441.22</v>
      </c>
      <c r="F111" s="33">
        <v>165907671.21000001</v>
      </c>
      <c r="G111" s="33">
        <v>3664496.1</v>
      </c>
      <c r="H111" s="33">
        <v>169572167.31</v>
      </c>
      <c r="I111" s="13">
        <f t="shared" si="4"/>
        <v>0.78590000000000004</v>
      </c>
      <c r="J111" s="3">
        <v>44902403.340000004</v>
      </c>
      <c r="K111" s="13">
        <f t="shared" si="5"/>
        <v>0.20810000000000001</v>
      </c>
      <c r="L111" s="3">
        <v>1257182.69</v>
      </c>
      <c r="M111" s="13">
        <f t="shared" si="6"/>
        <v>5.7999999999999996E-3</v>
      </c>
      <c r="N111" s="3">
        <v>47687.88</v>
      </c>
      <c r="O111" s="13">
        <f t="shared" si="7"/>
        <v>2.0000000000000001E-4</v>
      </c>
    </row>
    <row r="112" spans="1:15" ht="11.25" customHeight="1" x14ac:dyDescent="0.2">
      <c r="A112" s="1">
        <v>1</v>
      </c>
      <c r="B112" s="1">
        <v>122097203</v>
      </c>
      <c r="C112" s="2" t="s">
        <v>437</v>
      </c>
      <c r="D112" s="2" t="s">
        <v>53</v>
      </c>
      <c r="E112" s="33">
        <v>18065945.760000002</v>
      </c>
      <c r="F112" s="33">
        <v>11507033.739999998</v>
      </c>
      <c r="G112" s="33">
        <v>260633.19</v>
      </c>
      <c r="H112" s="33">
        <v>11767666.93</v>
      </c>
      <c r="I112" s="13">
        <f t="shared" si="4"/>
        <v>0.65139999999999998</v>
      </c>
      <c r="J112" s="3">
        <v>5504383.4699999997</v>
      </c>
      <c r="K112" s="13">
        <f t="shared" si="5"/>
        <v>0.30470000000000003</v>
      </c>
      <c r="L112" s="3">
        <v>793895.36</v>
      </c>
      <c r="M112" s="13">
        <f t="shared" si="6"/>
        <v>4.3900000000000002E-2</v>
      </c>
      <c r="O112" s="13">
        <f t="shared" si="7"/>
        <v>0</v>
      </c>
    </row>
    <row r="113" spans="1:15" ht="11.25" customHeight="1" x14ac:dyDescent="0.2">
      <c r="A113" s="1">
        <v>1</v>
      </c>
      <c r="B113" s="1">
        <v>122097502</v>
      </c>
      <c r="C113" s="2" t="s">
        <v>425</v>
      </c>
      <c r="D113" s="2" t="s">
        <v>53</v>
      </c>
      <c r="E113" s="33">
        <v>194895011.09999999</v>
      </c>
      <c r="F113" s="33">
        <v>122059201.74999997</v>
      </c>
      <c r="G113" s="33">
        <v>3450909.58</v>
      </c>
      <c r="H113" s="33">
        <v>125510111.33</v>
      </c>
      <c r="I113" s="13">
        <f t="shared" si="4"/>
        <v>0.64400000000000002</v>
      </c>
      <c r="J113" s="3">
        <v>38626670.740000002</v>
      </c>
      <c r="K113" s="13">
        <f t="shared" si="5"/>
        <v>0.19819999999999999</v>
      </c>
      <c r="L113" s="3">
        <v>899697.03</v>
      </c>
      <c r="M113" s="13">
        <f t="shared" si="6"/>
        <v>4.5999999999999999E-3</v>
      </c>
      <c r="N113" s="3">
        <v>29858532</v>
      </c>
      <c r="O113" s="13">
        <f t="shared" si="7"/>
        <v>0.1532</v>
      </c>
    </row>
    <row r="114" spans="1:15" ht="11.25" customHeight="1" x14ac:dyDescent="0.2">
      <c r="A114" s="1">
        <v>1</v>
      </c>
      <c r="B114" s="1">
        <v>122097604</v>
      </c>
      <c r="C114" s="2" t="s">
        <v>439</v>
      </c>
      <c r="D114" s="2" t="s">
        <v>53</v>
      </c>
      <c r="E114" s="33">
        <v>35824131.200000003</v>
      </c>
      <c r="F114" s="33">
        <v>30060636.350000001</v>
      </c>
      <c r="G114" s="33">
        <v>389694.86000000004</v>
      </c>
      <c r="H114" s="33">
        <v>30450331.210000001</v>
      </c>
      <c r="I114" s="13">
        <f t="shared" si="4"/>
        <v>0.85</v>
      </c>
      <c r="J114" s="3">
        <v>5295946.7699999996</v>
      </c>
      <c r="K114" s="13">
        <f t="shared" si="5"/>
        <v>0.14779999999999999</v>
      </c>
      <c r="L114" s="3">
        <v>77853.22</v>
      </c>
      <c r="M114" s="13">
        <f t="shared" si="6"/>
        <v>2.2000000000000001E-3</v>
      </c>
      <c r="O114" s="13">
        <f t="shared" si="7"/>
        <v>0</v>
      </c>
    </row>
    <row r="115" spans="1:15" ht="11.25" customHeight="1" x14ac:dyDescent="0.2">
      <c r="A115" s="1">
        <v>1</v>
      </c>
      <c r="B115" s="1">
        <v>122098003</v>
      </c>
      <c r="C115" s="2" t="s">
        <v>440</v>
      </c>
      <c r="D115" s="2" t="s">
        <v>53</v>
      </c>
      <c r="E115" s="33">
        <v>40060842.689999998</v>
      </c>
      <c r="F115" s="33">
        <v>30476094.289999999</v>
      </c>
      <c r="G115" s="33">
        <v>1245460.99</v>
      </c>
      <c r="H115" s="33">
        <v>31721555.280000001</v>
      </c>
      <c r="I115" s="13">
        <f t="shared" si="4"/>
        <v>0.79179999999999995</v>
      </c>
      <c r="J115" s="3">
        <v>8037385.9199999999</v>
      </c>
      <c r="K115" s="13">
        <f t="shared" si="5"/>
        <v>0.2006</v>
      </c>
      <c r="L115" s="3">
        <v>301901.49</v>
      </c>
      <c r="M115" s="13">
        <f t="shared" si="6"/>
        <v>7.4999999999999997E-3</v>
      </c>
      <c r="O115" s="13">
        <f t="shared" si="7"/>
        <v>0</v>
      </c>
    </row>
    <row r="116" spans="1:15" ht="11.25" customHeight="1" x14ac:dyDescent="0.2">
      <c r="A116" s="1">
        <v>1</v>
      </c>
      <c r="B116" s="1">
        <v>122098103</v>
      </c>
      <c r="C116" s="2" t="s">
        <v>441</v>
      </c>
      <c r="D116" s="2" t="s">
        <v>53</v>
      </c>
      <c r="E116" s="33">
        <v>124234976</v>
      </c>
      <c r="F116" s="33">
        <v>93612433</v>
      </c>
      <c r="G116" s="33">
        <v>2024748</v>
      </c>
      <c r="H116" s="33">
        <v>95637181</v>
      </c>
      <c r="I116" s="13">
        <f t="shared" si="4"/>
        <v>0.76980000000000004</v>
      </c>
      <c r="J116" s="3">
        <v>25806232</v>
      </c>
      <c r="K116" s="13">
        <f t="shared" si="5"/>
        <v>0.2077</v>
      </c>
      <c r="L116" s="3">
        <v>1417452</v>
      </c>
      <c r="M116" s="13">
        <f t="shared" si="6"/>
        <v>1.14E-2</v>
      </c>
      <c r="N116" s="3">
        <v>1374111</v>
      </c>
      <c r="O116" s="13">
        <f t="shared" si="7"/>
        <v>1.11E-2</v>
      </c>
    </row>
    <row r="117" spans="1:15" ht="11.25" customHeight="1" x14ac:dyDescent="0.2">
      <c r="A117" s="1">
        <v>1</v>
      </c>
      <c r="B117" s="1">
        <v>122098202</v>
      </c>
      <c r="C117" s="2" t="s">
        <v>442</v>
      </c>
      <c r="D117" s="2" t="s">
        <v>53</v>
      </c>
      <c r="E117" s="33">
        <v>190940448.36000001</v>
      </c>
      <c r="F117" s="33">
        <v>134111412.54000001</v>
      </c>
      <c r="G117" s="33">
        <v>3536212.1799999997</v>
      </c>
      <c r="H117" s="33">
        <v>137647624.72</v>
      </c>
      <c r="I117" s="13">
        <f t="shared" si="4"/>
        <v>0.72089999999999999</v>
      </c>
      <c r="J117" s="3">
        <v>41741608.350000001</v>
      </c>
      <c r="K117" s="13">
        <f t="shared" si="5"/>
        <v>0.21859999999999999</v>
      </c>
      <c r="L117" s="3">
        <v>1521500.67</v>
      </c>
      <c r="M117" s="13">
        <f t="shared" si="6"/>
        <v>8.0000000000000002E-3</v>
      </c>
      <c r="N117" s="3">
        <v>10029714.619999999</v>
      </c>
      <c r="O117" s="13">
        <f t="shared" si="7"/>
        <v>5.2499999999999998E-2</v>
      </c>
    </row>
    <row r="118" spans="1:15" ht="11.25" customHeight="1" x14ac:dyDescent="0.2">
      <c r="A118" s="1">
        <v>1</v>
      </c>
      <c r="B118" s="1">
        <v>122098403</v>
      </c>
      <c r="C118" s="2" t="s">
        <v>443</v>
      </c>
      <c r="D118" s="2" t="s">
        <v>53</v>
      </c>
      <c r="E118" s="33">
        <v>93477121.069999993</v>
      </c>
      <c r="F118" s="33">
        <v>68596148</v>
      </c>
      <c r="G118" s="33">
        <v>2121634.63</v>
      </c>
      <c r="H118" s="33">
        <v>70717782.629999995</v>
      </c>
      <c r="I118" s="13">
        <f t="shared" si="4"/>
        <v>0.75649999999999995</v>
      </c>
      <c r="J118" s="3">
        <v>21704768.68</v>
      </c>
      <c r="K118" s="13">
        <f t="shared" si="5"/>
        <v>0.23219999999999999</v>
      </c>
      <c r="L118" s="3">
        <v>553198.76</v>
      </c>
      <c r="M118" s="13">
        <f t="shared" si="6"/>
        <v>5.8999999999999999E-3</v>
      </c>
      <c r="N118" s="3">
        <v>501371</v>
      </c>
      <c r="O118" s="13">
        <f t="shared" si="7"/>
        <v>5.4000000000000003E-3</v>
      </c>
    </row>
    <row r="119" spans="1:15" ht="11.25" customHeight="1" x14ac:dyDescent="0.2">
      <c r="A119" s="1">
        <v>1</v>
      </c>
      <c r="B119" s="1">
        <v>104101252</v>
      </c>
      <c r="C119" s="2" t="s">
        <v>268</v>
      </c>
      <c r="D119" s="2" t="s">
        <v>35</v>
      </c>
      <c r="E119" s="33">
        <v>95747617.510000005</v>
      </c>
      <c r="F119" s="33">
        <v>45637530.389999986</v>
      </c>
      <c r="G119" s="33">
        <v>2743183.41</v>
      </c>
      <c r="H119" s="33">
        <v>48380713.799999997</v>
      </c>
      <c r="I119" s="13">
        <f t="shared" si="4"/>
        <v>0.50529999999999997</v>
      </c>
      <c r="J119" s="3">
        <v>44475189.340000004</v>
      </c>
      <c r="K119" s="13">
        <f t="shared" si="5"/>
        <v>0.46450000000000002</v>
      </c>
      <c r="L119" s="3">
        <v>2391714.37</v>
      </c>
      <c r="M119" s="13">
        <f t="shared" si="6"/>
        <v>2.5000000000000001E-2</v>
      </c>
      <c r="N119" s="3">
        <v>500000</v>
      </c>
      <c r="O119" s="13">
        <f t="shared" si="7"/>
        <v>5.1999999999999998E-3</v>
      </c>
    </row>
    <row r="120" spans="1:15" ht="11.25" customHeight="1" x14ac:dyDescent="0.2">
      <c r="A120" s="1">
        <v>1</v>
      </c>
      <c r="B120" s="1">
        <v>104103603</v>
      </c>
      <c r="C120" s="2" t="s">
        <v>267</v>
      </c>
      <c r="D120" s="2" t="s">
        <v>35</v>
      </c>
      <c r="E120" s="33">
        <v>21933299.140000001</v>
      </c>
      <c r="F120" s="33">
        <v>6316912.96</v>
      </c>
      <c r="G120" s="33">
        <v>736119.5</v>
      </c>
      <c r="H120" s="33">
        <v>7053032.46</v>
      </c>
      <c r="I120" s="13">
        <f t="shared" si="4"/>
        <v>0.3216</v>
      </c>
      <c r="J120" s="3">
        <v>14875336.85</v>
      </c>
      <c r="K120" s="13">
        <f t="shared" si="5"/>
        <v>0.67820000000000003</v>
      </c>
      <c r="L120" s="3">
        <v>4929.83</v>
      </c>
      <c r="M120" s="13">
        <f t="shared" si="6"/>
        <v>2.0000000000000001E-4</v>
      </c>
      <c r="O120" s="13">
        <f t="shared" si="7"/>
        <v>0</v>
      </c>
    </row>
    <row r="121" spans="1:15" ht="11.25" customHeight="1" x14ac:dyDescent="0.2">
      <c r="A121" s="1">
        <v>1</v>
      </c>
      <c r="B121" s="1">
        <v>104105003</v>
      </c>
      <c r="C121" s="2" t="s">
        <v>255</v>
      </c>
      <c r="D121" s="2" t="s">
        <v>35</v>
      </c>
      <c r="E121" s="33">
        <v>41979314.590000004</v>
      </c>
      <c r="F121" s="33">
        <v>29162474.629999999</v>
      </c>
      <c r="G121" s="33">
        <v>1006754.95</v>
      </c>
      <c r="H121" s="33">
        <v>30169229.579999998</v>
      </c>
      <c r="I121" s="13">
        <f t="shared" si="4"/>
        <v>0.71870000000000001</v>
      </c>
      <c r="J121" s="3">
        <v>11810085.01</v>
      </c>
      <c r="K121" s="13">
        <f t="shared" si="5"/>
        <v>0.28129999999999999</v>
      </c>
      <c r="M121" s="13">
        <f t="shared" si="6"/>
        <v>0</v>
      </c>
      <c r="O121" s="13">
        <f t="shared" si="7"/>
        <v>0</v>
      </c>
    </row>
    <row r="122" spans="1:15" ht="11.25" customHeight="1" x14ac:dyDescent="0.2">
      <c r="A122" s="1">
        <v>1</v>
      </c>
      <c r="B122" s="1">
        <v>104105353</v>
      </c>
      <c r="C122" s="2" t="s">
        <v>265</v>
      </c>
      <c r="D122" s="2" t="s">
        <v>35</v>
      </c>
      <c r="E122" s="33">
        <v>19368168.07</v>
      </c>
      <c r="F122" s="33">
        <v>5944420.040000001</v>
      </c>
      <c r="G122" s="33">
        <v>588423.64999999991</v>
      </c>
      <c r="H122" s="33">
        <v>6532843.6900000004</v>
      </c>
      <c r="I122" s="13">
        <f t="shared" si="4"/>
        <v>0.33729999999999999</v>
      </c>
      <c r="J122" s="3">
        <v>12675295.59</v>
      </c>
      <c r="K122" s="13">
        <f t="shared" si="5"/>
        <v>0.65439999999999998</v>
      </c>
      <c r="L122" s="3">
        <v>99767.59</v>
      </c>
      <c r="M122" s="13">
        <f t="shared" si="6"/>
        <v>5.1999999999999998E-3</v>
      </c>
      <c r="N122" s="3">
        <v>60261.2</v>
      </c>
      <c r="O122" s="13">
        <f t="shared" si="7"/>
        <v>3.0999999999999999E-3</v>
      </c>
    </row>
    <row r="123" spans="1:15" ht="11.25" customHeight="1" x14ac:dyDescent="0.2">
      <c r="A123" s="1">
        <v>1</v>
      </c>
      <c r="B123" s="1">
        <v>104107903</v>
      </c>
      <c r="C123" s="2" t="s">
        <v>262</v>
      </c>
      <c r="D123" s="2" t="s">
        <v>35</v>
      </c>
      <c r="E123" s="33">
        <v>109503413.22</v>
      </c>
      <c r="F123" s="33">
        <v>75485546.949999988</v>
      </c>
      <c r="G123" s="33">
        <v>3811462.05</v>
      </c>
      <c r="H123" s="33">
        <v>79297009</v>
      </c>
      <c r="I123" s="13">
        <f t="shared" si="4"/>
        <v>0.72419999999999995</v>
      </c>
      <c r="J123" s="3">
        <v>29985922.969999999</v>
      </c>
      <c r="K123" s="13">
        <f t="shared" si="5"/>
        <v>0.27379999999999999</v>
      </c>
      <c r="L123" s="3">
        <v>220481.25</v>
      </c>
      <c r="M123" s="13">
        <f t="shared" si="6"/>
        <v>2E-3</v>
      </c>
      <c r="O123" s="13">
        <f t="shared" si="7"/>
        <v>0</v>
      </c>
    </row>
    <row r="124" spans="1:15" ht="11.25" customHeight="1" x14ac:dyDescent="0.2">
      <c r="A124" s="1">
        <v>1</v>
      </c>
      <c r="B124" s="1">
        <v>104107503</v>
      </c>
      <c r="C124" s="2" t="s">
        <v>275</v>
      </c>
      <c r="D124" s="2" t="s">
        <v>35</v>
      </c>
      <c r="E124" s="33">
        <v>29193108.140000001</v>
      </c>
      <c r="F124" s="33">
        <v>14453182</v>
      </c>
      <c r="G124" s="33">
        <v>961607</v>
      </c>
      <c r="H124" s="33">
        <v>15414789</v>
      </c>
      <c r="I124" s="13">
        <f t="shared" si="4"/>
        <v>0.52800000000000002</v>
      </c>
      <c r="J124" s="3">
        <v>13731319.140000001</v>
      </c>
      <c r="K124" s="13">
        <f t="shared" si="5"/>
        <v>0.47039999999999998</v>
      </c>
      <c r="L124" s="3">
        <v>47000</v>
      </c>
      <c r="M124" s="13">
        <f t="shared" si="6"/>
        <v>1.6000000000000001E-3</v>
      </c>
      <c r="O124" s="13">
        <f t="shared" si="7"/>
        <v>0</v>
      </c>
    </row>
    <row r="125" spans="1:15" ht="11.25" customHeight="1" x14ac:dyDescent="0.2">
      <c r="A125" s="1">
        <v>1</v>
      </c>
      <c r="B125" s="1">
        <v>104107803</v>
      </c>
      <c r="C125" s="2" t="s">
        <v>263</v>
      </c>
      <c r="D125" s="2" t="s">
        <v>35</v>
      </c>
      <c r="E125" s="33">
        <v>34201166.460000001</v>
      </c>
      <c r="F125" s="33">
        <v>18468508.569999997</v>
      </c>
      <c r="G125" s="33">
        <v>934824.74</v>
      </c>
      <c r="H125" s="33">
        <v>19403333.309999999</v>
      </c>
      <c r="I125" s="13">
        <f t="shared" si="4"/>
        <v>0.56730000000000003</v>
      </c>
      <c r="J125" s="3">
        <v>14250067.119999999</v>
      </c>
      <c r="K125" s="13">
        <f t="shared" si="5"/>
        <v>0.41670000000000001</v>
      </c>
      <c r="L125" s="3">
        <v>321266.03999999998</v>
      </c>
      <c r="M125" s="13">
        <f t="shared" si="6"/>
        <v>9.4000000000000004E-3</v>
      </c>
      <c r="N125" s="3">
        <v>226499.99</v>
      </c>
      <c r="O125" s="13">
        <f t="shared" si="7"/>
        <v>6.6E-3</v>
      </c>
    </row>
    <row r="126" spans="1:15" ht="11.25" customHeight="1" x14ac:dyDescent="0.2">
      <c r="A126" s="1">
        <v>1</v>
      </c>
      <c r="B126" s="1">
        <v>108110603</v>
      </c>
      <c r="C126" s="2" t="s">
        <v>344</v>
      </c>
      <c r="D126" s="2" t="s">
        <v>12</v>
      </c>
      <c r="E126" s="33">
        <v>9151657.0800000001</v>
      </c>
      <c r="F126" s="33">
        <v>1654932.0399999998</v>
      </c>
      <c r="G126" s="33">
        <v>200105.08</v>
      </c>
      <c r="H126" s="33">
        <v>1855037.12</v>
      </c>
      <c r="I126" s="13">
        <f t="shared" si="4"/>
        <v>0.20269999999999999</v>
      </c>
      <c r="J126" s="3">
        <v>7052570.4800000004</v>
      </c>
      <c r="K126" s="13">
        <f t="shared" si="5"/>
        <v>0.77059999999999995</v>
      </c>
      <c r="L126" s="3">
        <v>244049.48</v>
      </c>
      <c r="M126" s="13">
        <f t="shared" si="6"/>
        <v>2.6700000000000002E-2</v>
      </c>
      <c r="O126" s="13">
        <f t="shared" si="7"/>
        <v>0</v>
      </c>
    </row>
    <row r="127" spans="1:15" ht="11.25" customHeight="1" x14ac:dyDescent="0.2">
      <c r="A127" s="1">
        <v>1</v>
      </c>
      <c r="B127" s="1">
        <v>108111203</v>
      </c>
      <c r="C127" s="2" t="s">
        <v>343</v>
      </c>
      <c r="D127" s="2" t="s">
        <v>12</v>
      </c>
      <c r="E127" s="33">
        <v>19405603.850000001</v>
      </c>
      <c r="F127" s="33">
        <v>5075157.4300000006</v>
      </c>
      <c r="G127" s="33">
        <v>324509.17</v>
      </c>
      <c r="H127" s="33">
        <v>5399666.5999999996</v>
      </c>
      <c r="I127" s="13">
        <f t="shared" si="4"/>
        <v>0.27829999999999999</v>
      </c>
      <c r="J127" s="3">
        <v>13571005.949999999</v>
      </c>
      <c r="K127" s="13">
        <f t="shared" si="5"/>
        <v>0.69930000000000003</v>
      </c>
      <c r="L127" s="3">
        <v>434931.3</v>
      </c>
      <c r="M127" s="13">
        <f t="shared" si="6"/>
        <v>2.24E-2</v>
      </c>
      <c r="O127" s="13">
        <f t="shared" si="7"/>
        <v>0</v>
      </c>
    </row>
    <row r="128" spans="1:15" ht="11.25" customHeight="1" x14ac:dyDescent="0.2">
      <c r="A128" s="1">
        <v>1</v>
      </c>
      <c r="B128" s="1">
        <v>108111303</v>
      </c>
      <c r="C128" s="2" t="s">
        <v>342</v>
      </c>
      <c r="D128" s="2" t="s">
        <v>12</v>
      </c>
      <c r="E128" s="33">
        <v>22410014</v>
      </c>
      <c r="F128" s="33">
        <v>9692939.5699999984</v>
      </c>
      <c r="G128" s="33">
        <v>831631.35999999987</v>
      </c>
      <c r="H128" s="33">
        <v>10524570.93</v>
      </c>
      <c r="I128" s="13">
        <f t="shared" si="4"/>
        <v>0.46960000000000002</v>
      </c>
      <c r="J128" s="3">
        <v>11475646.17</v>
      </c>
      <c r="K128" s="13">
        <f t="shared" si="5"/>
        <v>0.5121</v>
      </c>
      <c r="L128" s="3">
        <v>409796.9</v>
      </c>
      <c r="M128" s="13">
        <f t="shared" si="6"/>
        <v>1.83E-2</v>
      </c>
      <c r="O128" s="13">
        <f t="shared" si="7"/>
        <v>0</v>
      </c>
    </row>
    <row r="129" spans="1:15" ht="11.25" customHeight="1" x14ac:dyDescent="0.2">
      <c r="A129" s="1">
        <v>1</v>
      </c>
      <c r="B129" s="1">
        <v>108111403</v>
      </c>
      <c r="C129" s="2" t="s">
        <v>341</v>
      </c>
      <c r="D129" s="2" t="s">
        <v>12</v>
      </c>
      <c r="E129" s="33">
        <v>11460173.810000001</v>
      </c>
      <c r="F129" s="33">
        <v>2738473.0799999996</v>
      </c>
      <c r="G129" s="33">
        <v>201223.62000000002</v>
      </c>
      <c r="H129" s="33">
        <v>2939696.7</v>
      </c>
      <c r="I129" s="13">
        <f t="shared" si="4"/>
        <v>0.25650000000000001</v>
      </c>
      <c r="J129" s="3">
        <v>8258254.8799999999</v>
      </c>
      <c r="K129" s="13">
        <f t="shared" si="5"/>
        <v>0.72060000000000002</v>
      </c>
      <c r="L129" s="3">
        <v>241151.23</v>
      </c>
      <c r="M129" s="13">
        <f t="shared" si="6"/>
        <v>2.1000000000000001E-2</v>
      </c>
      <c r="N129" s="3">
        <v>21071</v>
      </c>
      <c r="O129" s="13">
        <f t="shared" si="7"/>
        <v>1.8E-3</v>
      </c>
    </row>
    <row r="130" spans="1:15" ht="11.25" customHeight="1" x14ac:dyDescent="0.2">
      <c r="A130" s="1">
        <v>1</v>
      </c>
      <c r="B130" s="1">
        <v>108112003</v>
      </c>
      <c r="C130" s="2" t="s">
        <v>340</v>
      </c>
      <c r="D130" s="2" t="s">
        <v>12</v>
      </c>
      <c r="E130" s="33">
        <v>10482792.470000001</v>
      </c>
      <c r="F130" s="33">
        <v>2237164.5100000002</v>
      </c>
      <c r="G130" s="33">
        <v>171791.51999999996</v>
      </c>
      <c r="H130" s="33">
        <v>2408956.0299999998</v>
      </c>
      <c r="I130" s="13">
        <f t="shared" si="4"/>
        <v>0.2298</v>
      </c>
      <c r="J130" s="3">
        <v>7757510.3899999997</v>
      </c>
      <c r="K130" s="13">
        <f t="shared" si="5"/>
        <v>0.74</v>
      </c>
      <c r="L130" s="3">
        <v>316326.05</v>
      </c>
      <c r="M130" s="13">
        <f t="shared" si="6"/>
        <v>3.0200000000000001E-2</v>
      </c>
      <c r="O130" s="13">
        <f t="shared" si="7"/>
        <v>0</v>
      </c>
    </row>
    <row r="131" spans="1:15" ht="11.25" customHeight="1" x14ac:dyDescent="0.2">
      <c r="A131" s="1">
        <v>1</v>
      </c>
      <c r="B131" s="1">
        <v>108112203</v>
      </c>
      <c r="C131" s="2" t="s">
        <v>339</v>
      </c>
      <c r="D131" s="2" t="s">
        <v>12</v>
      </c>
      <c r="E131" s="33">
        <v>24592067.850000001</v>
      </c>
      <c r="F131" s="33">
        <v>5289380.4800000004</v>
      </c>
      <c r="G131" s="33">
        <v>547140.29999999993</v>
      </c>
      <c r="H131" s="33">
        <v>5836520.7800000003</v>
      </c>
      <c r="I131" s="13">
        <f t="shared" ref="I131:I194" si="8">ROUND(H131/E131,4)</f>
        <v>0.23730000000000001</v>
      </c>
      <c r="J131" s="3">
        <v>18288319.140000001</v>
      </c>
      <c r="K131" s="13">
        <f t="shared" ref="K131:K194" si="9">ROUND(J131/E131,4)</f>
        <v>0.74370000000000003</v>
      </c>
      <c r="L131" s="3">
        <v>467227.93</v>
      </c>
      <c r="M131" s="13">
        <f t="shared" ref="M131:M194" si="10">ROUND(L131/E131,4)</f>
        <v>1.9E-2</v>
      </c>
      <c r="O131" s="13">
        <f t="shared" ref="O131:O194" si="11">ROUND(N131/E131,4)</f>
        <v>0</v>
      </c>
    </row>
    <row r="132" spans="1:15" ht="11.25" customHeight="1" x14ac:dyDescent="0.2">
      <c r="A132" s="1">
        <v>1</v>
      </c>
      <c r="B132" s="1">
        <v>108112502</v>
      </c>
      <c r="C132" s="2" t="s">
        <v>216</v>
      </c>
      <c r="D132" s="2" t="s">
        <v>12</v>
      </c>
      <c r="E132" s="33">
        <v>48041555</v>
      </c>
      <c r="F132" s="33">
        <v>9917718</v>
      </c>
      <c r="G132" s="33">
        <v>1388571</v>
      </c>
      <c r="H132" s="33">
        <v>11306289</v>
      </c>
      <c r="I132" s="13">
        <f t="shared" si="8"/>
        <v>0.23530000000000001</v>
      </c>
      <c r="J132" s="3">
        <v>26487311</v>
      </c>
      <c r="K132" s="13">
        <f t="shared" si="9"/>
        <v>0.55130000000000001</v>
      </c>
      <c r="L132" s="3">
        <v>4396648</v>
      </c>
      <c r="M132" s="13">
        <f t="shared" si="10"/>
        <v>9.1499999999999998E-2</v>
      </c>
      <c r="N132" s="3">
        <v>5851307</v>
      </c>
      <c r="O132" s="13">
        <f t="shared" si="11"/>
        <v>0.12180000000000001</v>
      </c>
    </row>
    <row r="133" spans="1:15" ht="11.25" customHeight="1" x14ac:dyDescent="0.2">
      <c r="A133" s="1">
        <v>1</v>
      </c>
      <c r="B133" s="1">
        <v>108114503</v>
      </c>
      <c r="C133" s="2" t="s">
        <v>92</v>
      </c>
      <c r="D133" s="2" t="s">
        <v>12</v>
      </c>
      <c r="E133" s="33">
        <v>16395901.289999999</v>
      </c>
      <c r="F133" s="33">
        <v>3263766.47</v>
      </c>
      <c r="G133" s="33">
        <v>278142.78999999992</v>
      </c>
      <c r="H133" s="33">
        <v>3541909.26</v>
      </c>
      <c r="I133" s="13">
        <f t="shared" si="8"/>
        <v>0.216</v>
      </c>
      <c r="J133" s="3">
        <v>12460468.439999999</v>
      </c>
      <c r="K133" s="13">
        <f t="shared" si="9"/>
        <v>0.76</v>
      </c>
      <c r="L133" s="3">
        <v>393523.59</v>
      </c>
      <c r="M133" s="13">
        <f t="shared" si="10"/>
        <v>2.4E-2</v>
      </c>
      <c r="O133" s="13">
        <f t="shared" si="11"/>
        <v>0</v>
      </c>
    </row>
    <row r="134" spans="1:15" ht="11.25" customHeight="1" x14ac:dyDescent="0.2">
      <c r="A134" s="1">
        <v>1</v>
      </c>
      <c r="B134" s="1">
        <v>108116003</v>
      </c>
      <c r="C134" s="2" t="s">
        <v>256</v>
      </c>
      <c r="D134" s="2" t="s">
        <v>12</v>
      </c>
      <c r="E134" s="33">
        <v>22820561.350000001</v>
      </c>
      <c r="F134" s="33">
        <v>6288047.3499999996</v>
      </c>
      <c r="G134" s="33">
        <v>954088.80999999994</v>
      </c>
      <c r="H134" s="33">
        <v>7242136.1600000001</v>
      </c>
      <c r="I134" s="13">
        <f t="shared" si="8"/>
        <v>0.31740000000000002</v>
      </c>
      <c r="J134" s="3">
        <v>14814713.42</v>
      </c>
      <c r="K134" s="13">
        <f t="shared" si="9"/>
        <v>0.6492</v>
      </c>
      <c r="L134" s="3">
        <v>763711.77</v>
      </c>
      <c r="M134" s="13">
        <f t="shared" si="10"/>
        <v>3.3500000000000002E-2</v>
      </c>
      <c r="O134" s="13">
        <f t="shared" si="11"/>
        <v>0</v>
      </c>
    </row>
    <row r="135" spans="1:15" ht="11.25" customHeight="1" x14ac:dyDescent="0.2">
      <c r="A135" s="1">
        <v>1</v>
      </c>
      <c r="B135" s="1">
        <v>108116303</v>
      </c>
      <c r="C135" s="2" t="s">
        <v>130</v>
      </c>
      <c r="D135" s="2" t="s">
        <v>12</v>
      </c>
      <c r="E135" s="33">
        <v>12619449.08</v>
      </c>
      <c r="F135" s="33">
        <v>2392998.0499999998</v>
      </c>
      <c r="G135" s="33">
        <v>278733.95</v>
      </c>
      <c r="H135" s="33">
        <v>2671732</v>
      </c>
      <c r="I135" s="13">
        <f t="shared" si="8"/>
        <v>0.2117</v>
      </c>
      <c r="J135" s="3">
        <v>9209518.2699999996</v>
      </c>
      <c r="K135" s="13">
        <f t="shared" si="9"/>
        <v>0.7298</v>
      </c>
      <c r="L135" s="3">
        <v>338694.81</v>
      </c>
      <c r="M135" s="13">
        <f t="shared" si="10"/>
        <v>2.6800000000000001E-2</v>
      </c>
      <c r="N135" s="3">
        <v>399504</v>
      </c>
      <c r="O135" s="13">
        <f t="shared" si="11"/>
        <v>3.1699999999999999E-2</v>
      </c>
    </row>
    <row r="136" spans="1:15" ht="11.25" customHeight="1" x14ac:dyDescent="0.2">
      <c r="A136" s="1">
        <v>1</v>
      </c>
      <c r="B136" s="1">
        <v>108116503</v>
      </c>
      <c r="C136" s="2" t="s">
        <v>129</v>
      </c>
      <c r="D136" s="2" t="s">
        <v>12</v>
      </c>
      <c r="E136" s="33">
        <v>58639368.420000002</v>
      </c>
      <c r="F136" s="33">
        <v>13564939.329999998</v>
      </c>
      <c r="G136" s="33">
        <v>736068.92999999993</v>
      </c>
      <c r="H136" s="33">
        <v>14301008.26</v>
      </c>
      <c r="I136" s="13">
        <f t="shared" si="8"/>
        <v>0.24390000000000001</v>
      </c>
      <c r="J136" s="3">
        <v>6233885.1600000001</v>
      </c>
      <c r="K136" s="13">
        <f t="shared" si="9"/>
        <v>0.10630000000000001</v>
      </c>
      <c r="L136" s="3">
        <v>241295.7</v>
      </c>
      <c r="M136" s="13">
        <f t="shared" si="10"/>
        <v>4.1000000000000003E-3</v>
      </c>
      <c r="N136" s="3">
        <v>37863179.299999997</v>
      </c>
      <c r="O136" s="13">
        <f t="shared" si="11"/>
        <v>0.64570000000000005</v>
      </c>
    </row>
    <row r="137" spans="1:15" ht="11.25" customHeight="1" x14ac:dyDescent="0.2">
      <c r="A137" s="1">
        <v>1</v>
      </c>
      <c r="B137" s="1">
        <v>108118503</v>
      </c>
      <c r="C137" s="2" t="s">
        <v>128</v>
      </c>
      <c r="D137" s="2" t="s">
        <v>12</v>
      </c>
      <c r="E137" s="33">
        <v>21242412.559999999</v>
      </c>
      <c r="F137" s="33">
        <v>13306535.029999997</v>
      </c>
      <c r="G137" s="33">
        <v>394621.3</v>
      </c>
      <c r="H137" s="33">
        <v>13701156.33</v>
      </c>
      <c r="I137" s="13">
        <f t="shared" si="8"/>
        <v>0.64500000000000002</v>
      </c>
      <c r="J137" s="3">
        <v>6808619.9400000004</v>
      </c>
      <c r="K137" s="13">
        <f t="shared" si="9"/>
        <v>0.32050000000000001</v>
      </c>
      <c r="L137" s="3">
        <v>386301.29</v>
      </c>
      <c r="M137" s="13">
        <f t="shared" si="10"/>
        <v>1.8200000000000001E-2</v>
      </c>
      <c r="N137" s="3">
        <v>346335</v>
      </c>
      <c r="O137" s="13">
        <f t="shared" si="11"/>
        <v>1.6299999999999999E-2</v>
      </c>
    </row>
    <row r="138" spans="1:15" ht="11.25" customHeight="1" x14ac:dyDescent="0.2">
      <c r="A138" s="1">
        <v>1</v>
      </c>
      <c r="B138" s="1">
        <v>109122703</v>
      </c>
      <c r="C138" s="2" t="s">
        <v>116</v>
      </c>
      <c r="D138" s="2" t="s">
        <v>16</v>
      </c>
      <c r="E138" s="33">
        <v>14486747.49</v>
      </c>
      <c r="F138" s="33">
        <v>3498091.5799999996</v>
      </c>
      <c r="G138" s="33">
        <v>511628.86</v>
      </c>
      <c r="H138" s="33">
        <v>4009720.44</v>
      </c>
      <c r="I138" s="13">
        <f t="shared" si="8"/>
        <v>0.27679999999999999</v>
      </c>
      <c r="J138" s="3">
        <v>7941080.0499999998</v>
      </c>
      <c r="K138" s="13">
        <f t="shared" si="9"/>
        <v>0.54820000000000002</v>
      </c>
      <c r="M138" s="13">
        <f t="shared" si="10"/>
        <v>0</v>
      </c>
      <c r="N138" s="3">
        <v>2535947</v>
      </c>
      <c r="O138" s="13">
        <f t="shared" si="11"/>
        <v>0.17510000000000001</v>
      </c>
    </row>
    <row r="139" spans="1:15" ht="11.25" customHeight="1" x14ac:dyDescent="0.2">
      <c r="A139" s="1">
        <v>1</v>
      </c>
      <c r="B139" s="1">
        <v>121135003</v>
      </c>
      <c r="C139" s="2" t="s">
        <v>564</v>
      </c>
      <c r="D139" s="2" t="s">
        <v>68</v>
      </c>
      <c r="E139" s="33">
        <v>62241566.579999998</v>
      </c>
      <c r="F139" s="33">
        <v>31419985.200000003</v>
      </c>
      <c r="G139" s="33">
        <v>1553114.7</v>
      </c>
      <c r="H139" s="33">
        <v>32973099.899999999</v>
      </c>
      <c r="I139" s="13">
        <f t="shared" si="8"/>
        <v>0.52980000000000005</v>
      </c>
      <c r="J139" s="3">
        <v>7088005.29</v>
      </c>
      <c r="K139" s="13">
        <f t="shared" si="9"/>
        <v>0.1139</v>
      </c>
      <c r="L139" s="3">
        <v>469386.44</v>
      </c>
      <c r="M139" s="13">
        <f t="shared" si="10"/>
        <v>7.4999999999999997E-3</v>
      </c>
      <c r="N139" s="3">
        <v>21711074.949999999</v>
      </c>
      <c r="O139" s="13">
        <f t="shared" si="11"/>
        <v>0.3488</v>
      </c>
    </row>
    <row r="140" spans="1:15" ht="11.25" customHeight="1" x14ac:dyDescent="0.2">
      <c r="A140" s="1">
        <v>1</v>
      </c>
      <c r="B140" s="1">
        <v>121135503</v>
      </c>
      <c r="C140" s="2" t="s">
        <v>565</v>
      </c>
      <c r="D140" s="2" t="s">
        <v>68</v>
      </c>
      <c r="E140" s="33">
        <v>38666359</v>
      </c>
      <c r="F140" s="33">
        <v>20162758</v>
      </c>
      <c r="G140" s="33">
        <v>3157333</v>
      </c>
      <c r="H140" s="33">
        <v>23320091</v>
      </c>
      <c r="I140" s="13">
        <f t="shared" si="8"/>
        <v>0.60309999999999997</v>
      </c>
      <c r="J140" s="3">
        <v>14825440</v>
      </c>
      <c r="K140" s="13">
        <f t="shared" si="9"/>
        <v>0.38340000000000002</v>
      </c>
      <c r="L140" s="3">
        <v>518050</v>
      </c>
      <c r="M140" s="13">
        <f t="shared" si="10"/>
        <v>1.34E-2</v>
      </c>
      <c r="N140" s="3">
        <v>2778</v>
      </c>
      <c r="O140" s="13">
        <f t="shared" si="11"/>
        <v>1E-4</v>
      </c>
    </row>
    <row r="141" spans="1:15" ht="11.25" customHeight="1" x14ac:dyDescent="0.2">
      <c r="A141" s="1">
        <v>1</v>
      </c>
      <c r="B141" s="1">
        <v>121136503</v>
      </c>
      <c r="C141" s="2" t="s">
        <v>542</v>
      </c>
      <c r="D141" s="2" t="s">
        <v>68</v>
      </c>
      <c r="E141" s="33">
        <v>28643606.84</v>
      </c>
      <c r="F141" s="33">
        <v>17067892.870000001</v>
      </c>
      <c r="G141" s="33">
        <v>523184.65</v>
      </c>
      <c r="H141" s="33">
        <v>17591077.52</v>
      </c>
      <c r="I141" s="13">
        <f t="shared" si="8"/>
        <v>0.61409999999999998</v>
      </c>
      <c r="J141" s="3">
        <v>10568877.43</v>
      </c>
      <c r="K141" s="13">
        <f t="shared" si="9"/>
        <v>0.36899999999999999</v>
      </c>
      <c r="L141" s="3">
        <v>483651.89</v>
      </c>
      <c r="M141" s="13">
        <f t="shared" si="10"/>
        <v>1.6899999999999998E-2</v>
      </c>
      <c r="O141" s="13">
        <f t="shared" si="11"/>
        <v>0</v>
      </c>
    </row>
    <row r="142" spans="1:15" ht="11.25" customHeight="1" x14ac:dyDescent="0.2">
      <c r="A142" s="1">
        <v>1</v>
      </c>
      <c r="B142" s="1">
        <v>121136603</v>
      </c>
      <c r="C142" s="2" t="s">
        <v>541</v>
      </c>
      <c r="D142" s="2" t="s">
        <v>68</v>
      </c>
      <c r="E142" s="33">
        <v>23978774.27</v>
      </c>
      <c r="F142" s="33">
        <v>9869282.4199999999</v>
      </c>
      <c r="G142" s="33">
        <v>852579.5</v>
      </c>
      <c r="H142" s="33">
        <v>10721861.92</v>
      </c>
      <c r="I142" s="13">
        <f t="shared" si="8"/>
        <v>0.4471</v>
      </c>
      <c r="J142" s="3">
        <v>12424857.859999999</v>
      </c>
      <c r="K142" s="13">
        <f t="shared" si="9"/>
        <v>0.51819999999999999</v>
      </c>
      <c r="L142" s="3">
        <v>832054.49</v>
      </c>
      <c r="M142" s="13">
        <f t="shared" si="10"/>
        <v>3.4700000000000002E-2</v>
      </c>
      <c r="O142" s="13">
        <f t="shared" si="11"/>
        <v>0</v>
      </c>
    </row>
    <row r="143" spans="1:15" ht="11.25" customHeight="1" x14ac:dyDescent="0.2">
      <c r="A143" s="1">
        <v>1</v>
      </c>
      <c r="B143" s="1">
        <v>121139004</v>
      </c>
      <c r="C143" s="2" t="s">
        <v>551</v>
      </c>
      <c r="D143" s="2" t="s">
        <v>68</v>
      </c>
      <c r="E143" s="33">
        <v>11304340.24</v>
      </c>
      <c r="F143" s="33">
        <v>5810181.96</v>
      </c>
      <c r="G143" s="33">
        <v>247252.62</v>
      </c>
      <c r="H143" s="33">
        <v>6057434.5800000001</v>
      </c>
      <c r="I143" s="13">
        <f t="shared" si="8"/>
        <v>0.53590000000000004</v>
      </c>
      <c r="J143" s="3">
        <v>5037515.8499999996</v>
      </c>
      <c r="K143" s="13">
        <f t="shared" si="9"/>
        <v>0.4456</v>
      </c>
      <c r="L143" s="3">
        <v>189268.28</v>
      </c>
      <c r="M143" s="13">
        <f t="shared" si="10"/>
        <v>1.67E-2</v>
      </c>
      <c r="N143" s="3">
        <v>20121.53</v>
      </c>
      <c r="O143" s="13">
        <f t="shared" si="11"/>
        <v>1.8E-3</v>
      </c>
    </row>
    <row r="144" spans="1:15" ht="11.25" customHeight="1" x14ac:dyDescent="0.2">
      <c r="A144" s="1">
        <v>1</v>
      </c>
      <c r="B144" s="1">
        <v>110141003</v>
      </c>
      <c r="C144" s="2" t="s">
        <v>133</v>
      </c>
      <c r="D144" s="2" t="s">
        <v>19</v>
      </c>
      <c r="E144" s="33">
        <v>29595787.670000002</v>
      </c>
      <c r="F144" s="33">
        <v>14214618.610000001</v>
      </c>
      <c r="G144" s="33">
        <v>420210.92</v>
      </c>
      <c r="H144" s="33">
        <v>14634829.529999999</v>
      </c>
      <c r="I144" s="13">
        <f t="shared" si="8"/>
        <v>0.4945</v>
      </c>
      <c r="J144" s="3">
        <v>14570211.300000001</v>
      </c>
      <c r="K144" s="13">
        <f t="shared" si="9"/>
        <v>0.49230000000000002</v>
      </c>
      <c r="L144" s="3">
        <v>379426.93</v>
      </c>
      <c r="M144" s="13">
        <f t="shared" si="10"/>
        <v>1.2800000000000001E-2</v>
      </c>
      <c r="N144" s="3">
        <v>11319.91</v>
      </c>
      <c r="O144" s="13">
        <f t="shared" si="11"/>
        <v>4.0000000000000002E-4</v>
      </c>
    </row>
    <row r="145" spans="1:15" ht="11.25" customHeight="1" x14ac:dyDescent="0.2">
      <c r="A145" s="1">
        <v>1</v>
      </c>
      <c r="B145" s="1">
        <v>110141103</v>
      </c>
      <c r="C145" s="2" t="s">
        <v>142</v>
      </c>
      <c r="D145" s="2" t="s">
        <v>19</v>
      </c>
      <c r="E145" s="33">
        <v>45064094.409999996</v>
      </c>
      <c r="F145" s="33">
        <v>28328522.91</v>
      </c>
      <c r="G145" s="33">
        <v>674303.79999999993</v>
      </c>
      <c r="H145" s="33">
        <v>29002826.710000001</v>
      </c>
      <c r="I145" s="13">
        <f t="shared" si="8"/>
        <v>0.64359999999999995</v>
      </c>
      <c r="J145" s="3">
        <v>15043425.07</v>
      </c>
      <c r="K145" s="13">
        <f t="shared" si="9"/>
        <v>0.33379999999999999</v>
      </c>
      <c r="L145" s="3">
        <v>575842.63</v>
      </c>
      <c r="M145" s="13">
        <f t="shared" si="10"/>
        <v>1.2800000000000001E-2</v>
      </c>
      <c r="N145" s="3">
        <v>442000</v>
      </c>
      <c r="O145" s="13">
        <f t="shared" si="11"/>
        <v>9.7999999999999997E-3</v>
      </c>
    </row>
    <row r="146" spans="1:15" ht="11.25" customHeight="1" x14ac:dyDescent="0.2">
      <c r="A146" s="1">
        <v>1</v>
      </c>
      <c r="B146" s="1">
        <v>110147003</v>
      </c>
      <c r="C146" s="2" t="s">
        <v>152</v>
      </c>
      <c r="D146" s="2" t="s">
        <v>19</v>
      </c>
      <c r="E146" s="33">
        <v>25343706.489999998</v>
      </c>
      <c r="F146" s="33">
        <v>14763706.549999999</v>
      </c>
      <c r="G146" s="33">
        <v>580833.67999999993</v>
      </c>
      <c r="H146" s="33">
        <v>15344540.23</v>
      </c>
      <c r="I146" s="13">
        <f t="shared" si="8"/>
        <v>0.60550000000000004</v>
      </c>
      <c r="J146" s="3">
        <v>9078565.1300000008</v>
      </c>
      <c r="K146" s="13">
        <f t="shared" si="9"/>
        <v>0.35820000000000002</v>
      </c>
      <c r="L146" s="3">
        <v>647435.23</v>
      </c>
      <c r="M146" s="13">
        <f t="shared" si="10"/>
        <v>2.5499999999999998E-2</v>
      </c>
      <c r="N146" s="3">
        <v>273165.90000000002</v>
      </c>
      <c r="O146" s="13">
        <f t="shared" si="11"/>
        <v>1.0800000000000001E-2</v>
      </c>
    </row>
    <row r="147" spans="1:15" ht="11.25" customHeight="1" x14ac:dyDescent="0.2">
      <c r="A147" s="1">
        <v>1</v>
      </c>
      <c r="B147" s="1">
        <v>110148002</v>
      </c>
      <c r="C147" s="2" t="s">
        <v>140</v>
      </c>
      <c r="D147" s="2" t="s">
        <v>19</v>
      </c>
      <c r="E147" s="33">
        <v>130642863.93000001</v>
      </c>
      <c r="F147" s="33">
        <v>104976134.38999999</v>
      </c>
      <c r="G147" s="33">
        <v>2298319.3200000003</v>
      </c>
      <c r="H147" s="33">
        <v>107274453.70999999</v>
      </c>
      <c r="I147" s="13">
        <f t="shared" si="8"/>
        <v>0.82110000000000005</v>
      </c>
      <c r="J147" s="3">
        <v>21832410.510000002</v>
      </c>
      <c r="K147" s="13">
        <f t="shared" si="9"/>
        <v>0.1671</v>
      </c>
      <c r="L147" s="3">
        <v>1528805.04</v>
      </c>
      <c r="M147" s="13">
        <f t="shared" si="10"/>
        <v>1.17E-2</v>
      </c>
      <c r="N147" s="3">
        <v>7194.67</v>
      </c>
      <c r="O147" s="13">
        <f t="shared" si="11"/>
        <v>1E-4</v>
      </c>
    </row>
    <row r="148" spans="1:15" ht="11.25" customHeight="1" x14ac:dyDescent="0.2">
      <c r="A148" s="1">
        <v>1</v>
      </c>
      <c r="B148" s="1">
        <v>124150503</v>
      </c>
      <c r="C148" s="2" t="s">
        <v>414</v>
      </c>
      <c r="D148" s="2" t="s">
        <v>52</v>
      </c>
      <c r="E148" s="33">
        <v>80264595.159999996</v>
      </c>
      <c r="F148" s="33">
        <v>50188035.149999991</v>
      </c>
      <c r="G148" s="33">
        <v>1284014.2199999997</v>
      </c>
      <c r="H148" s="33">
        <v>51472049.369999997</v>
      </c>
      <c r="I148" s="13">
        <f t="shared" si="8"/>
        <v>0.64129999999999998</v>
      </c>
      <c r="J148" s="3">
        <v>27660747.18</v>
      </c>
      <c r="K148" s="13">
        <f t="shared" si="9"/>
        <v>0.34460000000000002</v>
      </c>
      <c r="L148" s="3">
        <v>1131798.6100000001</v>
      </c>
      <c r="M148" s="13">
        <f t="shared" si="10"/>
        <v>1.41E-2</v>
      </c>
      <c r="O148" s="13">
        <f t="shared" si="11"/>
        <v>0</v>
      </c>
    </row>
    <row r="149" spans="1:15" ht="11.25" customHeight="1" x14ac:dyDescent="0.2">
      <c r="A149" s="1">
        <v>1</v>
      </c>
      <c r="B149" s="1">
        <v>124151902</v>
      </c>
      <c r="C149" s="2" t="s">
        <v>415</v>
      </c>
      <c r="D149" s="2" t="s">
        <v>52</v>
      </c>
      <c r="E149" s="33">
        <v>149660475.16</v>
      </c>
      <c r="F149" s="33">
        <v>98060701.269999981</v>
      </c>
      <c r="G149" s="33">
        <v>1879178.0199999998</v>
      </c>
      <c r="H149" s="33">
        <v>99939879.290000007</v>
      </c>
      <c r="I149" s="13">
        <f t="shared" si="8"/>
        <v>0.66779999999999995</v>
      </c>
      <c r="J149" s="3">
        <v>46603775.890000001</v>
      </c>
      <c r="K149" s="13">
        <f t="shared" si="9"/>
        <v>0.31140000000000001</v>
      </c>
      <c r="L149" s="3">
        <v>3116819.98</v>
      </c>
      <c r="M149" s="13">
        <f t="shared" si="10"/>
        <v>2.0799999999999999E-2</v>
      </c>
      <c r="O149" s="13">
        <f t="shared" si="11"/>
        <v>0</v>
      </c>
    </row>
    <row r="150" spans="1:15" ht="11.25" customHeight="1" x14ac:dyDescent="0.2">
      <c r="A150" s="1">
        <v>1</v>
      </c>
      <c r="B150" s="1">
        <v>124152003</v>
      </c>
      <c r="C150" s="2" t="s">
        <v>416</v>
      </c>
      <c r="D150" s="2" t="s">
        <v>52</v>
      </c>
      <c r="E150" s="33">
        <v>204754737.88</v>
      </c>
      <c r="F150" s="33">
        <v>157527908.17999998</v>
      </c>
      <c r="G150" s="33">
        <v>3922301.69</v>
      </c>
      <c r="H150" s="33">
        <v>161450209.87</v>
      </c>
      <c r="I150" s="13">
        <f t="shared" si="8"/>
        <v>0.78849999999999998</v>
      </c>
      <c r="J150" s="3">
        <v>40489476.530000001</v>
      </c>
      <c r="K150" s="13">
        <f t="shared" si="9"/>
        <v>0.19769999999999999</v>
      </c>
      <c r="L150" s="3">
        <v>2758809.1</v>
      </c>
      <c r="M150" s="13">
        <f t="shared" si="10"/>
        <v>1.35E-2</v>
      </c>
      <c r="N150" s="3">
        <v>56242.38</v>
      </c>
      <c r="O150" s="13">
        <f t="shared" si="11"/>
        <v>2.9999999999999997E-4</v>
      </c>
    </row>
    <row r="151" spans="1:15" ht="11.25" customHeight="1" x14ac:dyDescent="0.2">
      <c r="A151" s="1">
        <v>1</v>
      </c>
      <c r="B151" s="1">
        <v>124153503</v>
      </c>
      <c r="C151" s="2" t="s">
        <v>417</v>
      </c>
      <c r="D151" s="2" t="s">
        <v>52</v>
      </c>
      <c r="E151" s="33">
        <v>84614536.329999998</v>
      </c>
      <c r="F151" s="33">
        <v>70714403.410000011</v>
      </c>
      <c r="G151" s="33">
        <v>1613395.51</v>
      </c>
      <c r="H151" s="33">
        <v>72327798.920000002</v>
      </c>
      <c r="I151" s="13">
        <f t="shared" si="8"/>
        <v>0.8548</v>
      </c>
      <c r="J151" s="3">
        <v>11806511.189999999</v>
      </c>
      <c r="K151" s="13">
        <f t="shared" si="9"/>
        <v>0.13950000000000001</v>
      </c>
      <c r="L151" s="3">
        <v>477457.12</v>
      </c>
      <c r="M151" s="13">
        <f t="shared" si="10"/>
        <v>5.5999999999999999E-3</v>
      </c>
      <c r="N151" s="3">
        <v>2769.1</v>
      </c>
      <c r="O151" s="13">
        <f t="shared" si="11"/>
        <v>0</v>
      </c>
    </row>
    <row r="152" spans="1:15" ht="11.25" customHeight="1" x14ac:dyDescent="0.2">
      <c r="A152" s="1">
        <v>1</v>
      </c>
      <c r="B152" s="1">
        <v>124154003</v>
      </c>
      <c r="C152" s="2" t="s">
        <v>418</v>
      </c>
      <c r="D152" s="2" t="s">
        <v>52</v>
      </c>
      <c r="E152" s="33">
        <v>76224761.930000007</v>
      </c>
      <c r="F152" s="33">
        <v>59535245.119999997</v>
      </c>
      <c r="G152" s="33">
        <v>1226389.4400000002</v>
      </c>
      <c r="H152" s="33">
        <v>60761634.560000002</v>
      </c>
      <c r="I152" s="13">
        <f t="shared" si="8"/>
        <v>0.79710000000000003</v>
      </c>
      <c r="J152" s="3">
        <v>14759516.59</v>
      </c>
      <c r="K152" s="13">
        <f t="shared" si="9"/>
        <v>0.19359999999999999</v>
      </c>
      <c r="L152" s="3">
        <v>703610.78</v>
      </c>
      <c r="M152" s="13">
        <f t="shared" si="10"/>
        <v>9.1999999999999998E-3</v>
      </c>
      <c r="O152" s="13">
        <f t="shared" si="11"/>
        <v>0</v>
      </c>
    </row>
    <row r="153" spans="1:15" ht="11.25" customHeight="1" x14ac:dyDescent="0.2">
      <c r="A153" s="1">
        <v>1</v>
      </c>
      <c r="B153" s="1">
        <v>124156503</v>
      </c>
      <c r="C153" s="2" t="s">
        <v>419</v>
      </c>
      <c r="D153" s="2" t="s">
        <v>52</v>
      </c>
      <c r="E153" s="33">
        <v>47146646</v>
      </c>
      <c r="F153" s="33">
        <v>32386306.860000003</v>
      </c>
      <c r="G153" s="33">
        <v>876367.14000000013</v>
      </c>
      <c r="H153" s="33">
        <v>33262674</v>
      </c>
      <c r="I153" s="13">
        <f t="shared" si="8"/>
        <v>0.70550000000000002</v>
      </c>
      <c r="J153" s="3">
        <v>12922293</v>
      </c>
      <c r="K153" s="13">
        <f t="shared" si="9"/>
        <v>0.27410000000000001</v>
      </c>
      <c r="L153" s="3">
        <v>961679</v>
      </c>
      <c r="M153" s="13">
        <f t="shared" si="10"/>
        <v>2.0400000000000001E-2</v>
      </c>
      <c r="O153" s="13">
        <f t="shared" si="11"/>
        <v>0</v>
      </c>
    </row>
    <row r="154" spans="1:15" ht="11.25" customHeight="1" x14ac:dyDescent="0.2">
      <c r="A154" s="1">
        <v>1</v>
      </c>
      <c r="B154" s="1">
        <v>124156603</v>
      </c>
      <c r="C154" s="2" t="s">
        <v>420</v>
      </c>
      <c r="D154" s="2" t="s">
        <v>52</v>
      </c>
      <c r="E154" s="33">
        <v>90316163.060000002</v>
      </c>
      <c r="F154" s="33">
        <v>70733637.660000011</v>
      </c>
      <c r="G154" s="33">
        <v>1525056.69</v>
      </c>
      <c r="H154" s="33">
        <v>72258694.349999994</v>
      </c>
      <c r="I154" s="13">
        <f t="shared" si="8"/>
        <v>0.80010000000000003</v>
      </c>
      <c r="J154" s="3">
        <v>17755913.02</v>
      </c>
      <c r="K154" s="13">
        <f t="shared" si="9"/>
        <v>0.1966</v>
      </c>
      <c r="L154" s="3">
        <v>298306.74</v>
      </c>
      <c r="M154" s="13">
        <f t="shared" si="10"/>
        <v>3.3E-3</v>
      </c>
      <c r="N154" s="3">
        <v>3248.95</v>
      </c>
      <c r="O154" s="13">
        <f t="shared" si="11"/>
        <v>0</v>
      </c>
    </row>
    <row r="155" spans="1:15" ht="11.25" customHeight="1" x14ac:dyDescent="0.2">
      <c r="A155" s="1">
        <v>1</v>
      </c>
      <c r="B155" s="1">
        <v>124156703</v>
      </c>
      <c r="C155" s="2" t="s">
        <v>421</v>
      </c>
      <c r="D155" s="2" t="s">
        <v>52</v>
      </c>
      <c r="E155" s="33">
        <v>58620697.539999999</v>
      </c>
      <c r="F155" s="33">
        <v>35389170.880000003</v>
      </c>
      <c r="G155" s="33">
        <v>1122723.72</v>
      </c>
      <c r="H155" s="33">
        <v>36511894.600000001</v>
      </c>
      <c r="I155" s="13">
        <f t="shared" si="8"/>
        <v>0.62280000000000002</v>
      </c>
      <c r="J155" s="3">
        <v>21162927.649999999</v>
      </c>
      <c r="K155" s="13">
        <f t="shared" si="9"/>
        <v>0.36099999999999999</v>
      </c>
      <c r="L155" s="3">
        <v>942889.29</v>
      </c>
      <c r="M155" s="13">
        <f t="shared" si="10"/>
        <v>1.61E-2</v>
      </c>
      <c r="N155" s="3">
        <v>2986</v>
      </c>
      <c r="O155" s="13">
        <f t="shared" si="11"/>
        <v>1E-4</v>
      </c>
    </row>
    <row r="156" spans="1:15" ht="11.25" customHeight="1" x14ac:dyDescent="0.2">
      <c r="A156" s="1">
        <v>1</v>
      </c>
      <c r="B156" s="1">
        <v>124157203</v>
      </c>
      <c r="C156" s="2" t="s">
        <v>422</v>
      </c>
      <c r="D156" s="2" t="s">
        <v>52</v>
      </c>
      <c r="E156" s="33">
        <v>81362720.030000001</v>
      </c>
      <c r="F156" s="33">
        <v>65370479.200000003</v>
      </c>
      <c r="G156" s="33">
        <v>1379948.7599999998</v>
      </c>
      <c r="H156" s="33">
        <v>66750427.960000001</v>
      </c>
      <c r="I156" s="13">
        <f t="shared" si="8"/>
        <v>0.82040000000000002</v>
      </c>
      <c r="J156" s="3">
        <v>14019522.52</v>
      </c>
      <c r="K156" s="13">
        <f t="shared" si="9"/>
        <v>0.17230000000000001</v>
      </c>
      <c r="L156" s="3">
        <v>592769.55000000005</v>
      </c>
      <c r="M156" s="13">
        <f t="shared" si="10"/>
        <v>7.3000000000000001E-3</v>
      </c>
      <c r="O156" s="13">
        <f t="shared" si="11"/>
        <v>0</v>
      </c>
    </row>
    <row r="157" spans="1:15" ht="11.25" customHeight="1" x14ac:dyDescent="0.2">
      <c r="A157" s="1">
        <v>1</v>
      </c>
      <c r="B157" s="1">
        <v>124157802</v>
      </c>
      <c r="C157" s="2" t="s">
        <v>423</v>
      </c>
      <c r="D157" s="2" t="s">
        <v>52</v>
      </c>
      <c r="E157" s="33">
        <v>118340058.02</v>
      </c>
      <c r="F157" s="33">
        <v>97174699.890000001</v>
      </c>
      <c r="G157" s="33">
        <v>2146014.27</v>
      </c>
      <c r="H157" s="33">
        <v>99320714.159999996</v>
      </c>
      <c r="I157" s="13">
        <f t="shared" si="8"/>
        <v>0.83930000000000005</v>
      </c>
      <c r="J157" s="3">
        <v>18209381.91</v>
      </c>
      <c r="K157" s="13">
        <f t="shared" si="9"/>
        <v>0.15390000000000001</v>
      </c>
      <c r="L157" s="3">
        <v>809961.95</v>
      </c>
      <c r="M157" s="13">
        <f t="shared" si="10"/>
        <v>6.7999999999999996E-3</v>
      </c>
      <c r="O157" s="13">
        <f t="shared" si="11"/>
        <v>0</v>
      </c>
    </row>
    <row r="158" spans="1:15" ht="11.25" customHeight="1" x14ac:dyDescent="0.2">
      <c r="A158" s="1">
        <v>1</v>
      </c>
      <c r="B158" s="1">
        <v>124158503</v>
      </c>
      <c r="C158" s="2" t="s">
        <v>462</v>
      </c>
      <c r="D158" s="2" t="s">
        <v>52</v>
      </c>
      <c r="E158" s="33">
        <v>76740418.840000004</v>
      </c>
      <c r="F158" s="33">
        <v>62482360.399999999</v>
      </c>
      <c r="G158" s="33">
        <v>1289702.5099999998</v>
      </c>
      <c r="H158" s="33">
        <v>63772062.909999996</v>
      </c>
      <c r="I158" s="13">
        <f t="shared" si="8"/>
        <v>0.83099999999999996</v>
      </c>
      <c r="J158" s="3">
        <v>12754330.67</v>
      </c>
      <c r="K158" s="13">
        <f t="shared" si="9"/>
        <v>0.16619999999999999</v>
      </c>
      <c r="L158" s="3">
        <v>214025.26</v>
      </c>
      <c r="M158" s="13">
        <f t="shared" si="10"/>
        <v>2.8E-3</v>
      </c>
      <c r="O158" s="13">
        <f t="shared" si="11"/>
        <v>0</v>
      </c>
    </row>
    <row r="159" spans="1:15" ht="11.25" customHeight="1" x14ac:dyDescent="0.2">
      <c r="A159" s="1">
        <v>1</v>
      </c>
      <c r="B159" s="1">
        <v>124159002</v>
      </c>
      <c r="C159" s="2" t="s">
        <v>502</v>
      </c>
      <c r="D159" s="2" t="s">
        <v>52</v>
      </c>
      <c r="E159" s="33">
        <v>213970535.56</v>
      </c>
      <c r="F159" s="33">
        <v>175369608.99000004</v>
      </c>
      <c r="G159" s="33">
        <v>2646933.38</v>
      </c>
      <c r="H159" s="33">
        <v>178016542.37</v>
      </c>
      <c r="I159" s="13">
        <f t="shared" si="8"/>
        <v>0.83199999999999996</v>
      </c>
      <c r="J159" s="3">
        <v>34209926.32</v>
      </c>
      <c r="K159" s="13">
        <f t="shared" si="9"/>
        <v>0.15989999999999999</v>
      </c>
      <c r="L159" s="3">
        <v>1744066.87</v>
      </c>
      <c r="M159" s="13">
        <f t="shared" si="10"/>
        <v>8.2000000000000007E-3</v>
      </c>
      <c r="O159" s="13">
        <f t="shared" si="11"/>
        <v>0</v>
      </c>
    </row>
    <row r="160" spans="1:15" ht="11.25" customHeight="1" x14ac:dyDescent="0.2">
      <c r="A160" s="1">
        <v>1</v>
      </c>
      <c r="B160" s="1">
        <v>106160303</v>
      </c>
      <c r="C160" s="2" t="s">
        <v>380</v>
      </c>
      <c r="D160" s="2" t="s">
        <v>47</v>
      </c>
      <c r="E160" s="33">
        <v>14812334.869999999</v>
      </c>
      <c r="F160" s="33">
        <v>3620811.3100000005</v>
      </c>
      <c r="G160" s="33">
        <v>1401840.61</v>
      </c>
      <c r="H160" s="33">
        <v>5022651.92</v>
      </c>
      <c r="I160" s="13">
        <f t="shared" si="8"/>
        <v>0.33910000000000001</v>
      </c>
      <c r="J160" s="3">
        <v>8784960.0700000003</v>
      </c>
      <c r="K160" s="13">
        <f t="shared" si="9"/>
        <v>0.59309999999999996</v>
      </c>
      <c r="L160" s="3">
        <v>1004722.88</v>
      </c>
      <c r="M160" s="13">
        <f t="shared" si="10"/>
        <v>6.7799999999999999E-2</v>
      </c>
      <c r="O160" s="13">
        <f t="shared" si="11"/>
        <v>0</v>
      </c>
    </row>
    <row r="161" spans="1:15" ht="11.25" customHeight="1" x14ac:dyDescent="0.2">
      <c r="A161" s="1">
        <v>1</v>
      </c>
      <c r="B161" s="1">
        <v>106161203</v>
      </c>
      <c r="C161" s="2" t="s">
        <v>389</v>
      </c>
      <c r="D161" s="2" t="s">
        <v>47</v>
      </c>
      <c r="E161" s="33">
        <v>12202078.07</v>
      </c>
      <c r="F161" s="33">
        <v>6946549.8100000005</v>
      </c>
      <c r="G161" s="33">
        <v>326623.88999999996</v>
      </c>
      <c r="H161" s="33">
        <v>7273173.7000000002</v>
      </c>
      <c r="I161" s="13">
        <f t="shared" si="8"/>
        <v>0.59609999999999996</v>
      </c>
      <c r="J161" s="3">
        <v>4736340.42</v>
      </c>
      <c r="K161" s="13">
        <f t="shared" si="9"/>
        <v>0.38819999999999999</v>
      </c>
      <c r="L161" s="3">
        <v>192563.95</v>
      </c>
      <c r="M161" s="13">
        <f t="shared" si="10"/>
        <v>1.5800000000000002E-2</v>
      </c>
      <c r="O161" s="13">
        <f t="shared" si="11"/>
        <v>0</v>
      </c>
    </row>
    <row r="162" spans="1:15" ht="11.25" customHeight="1" x14ac:dyDescent="0.2">
      <c r="A162" s="1">
        <v>1</v>
      </c>
      <c r="B162" s="1">
        <v>106161703</v>
      </c>
      <c r="C162" s="2" t="s">
        <v>398</v>
      </c>
      <c r="D162" s="2" t="s">
        <v>47</v>
      </c>
      <c r="E162" s="33">
        <v>13253484.210000001</v>
      </c>
      <c r="F162" s="33">
        <v>4787763.2300000004</v>
      </c>
      <c r="G162" s="33">
        <v>232488.08000000002</v>
      </c>
      <c r="H162" s="33">
        <v>5020251.3099999996</v>
      </c>
      <c r="I162" s="13">
        <f t="shared" si="8"/>
        <v>0.37880000000000003</v>
      </c>
      <c r="J162" s="3">
        <v>7800136.7000000002</v>
      </c>
      <c r="K162" s="13">
        <f t="shared" si="9"/>
        <v>0.58850000000000002</v>
      </c>
      <c r="L162" s="3">
        <v>432947.20000000001</v>
      </c>
      <c r="M162" s="13">
        <f t="shared" si="10"/>
        <v>3.27E-2</v>
      </c>
      <c r="N162" s="3">
        <v>149</v>
      </c>
      <c r="O162" s="13">
        <f t="shared" si="11"/>
        <v>0</v>
      </c>
    </row>
    <row r="163" spans="1:15" ht="11.25" customHeight="1" x14ac:dyDescent="0.2">
      <c r="A163" s="1">
        <v>1</v>
      </c>
      <c r="B163" s="1">
        <v>106166503</v>
      </c>
      <c r="C163" s="2" t="s">
        <v>828</v>
      </c>
      <c r="D163" s="2" t="s">
        <v>47</v>
      </c>
      <c r="E163" s="33">
        <v>14760502.619999999</v>
      </c>
      <c r="F163" s="33">
        <v>4294783.59</v>
      </c>
      <c r="G163" s="33">
        <v>398089.19999999995</v>
      </c>
      <c r="H163" s="33">
        <v>4692872.79</v>
      </c>
      <c r="I163" s="13">
        <f t="shared" si="8"/>
        <v>0.31790000000000002</v>
      </c>
      <c r="J163" s="3">
        <v>9678443.75</v>
      </c>
      <c r="K163" s="13">
        <f t="shared" si="9"/>
        <v>0.65569999999999995</v>
      </c>
      <c r="L163" s="3">
        <v>389186.08</v>
      </c>
      <c r="M163" s="13">
        <f t="shared" si="10"/>
        <v>2.64E-2</v>
      </c>
      <c r="O163" s="13">
        <f t="shared" si="11"/>
        <v>0</v>
      </c>
    </row>
    <row r="164" spans="1:15" ht="11.25" customHeight="1" x14ac:dyDescent="0.2">
      <c r="A164" s="1">
        <v>1</v>
      </c>
      <c r="B164" s="1">
        <v>106167504</v>
      </c>
      <c r="C164" s="2" t="s">
        <v>387</v>
      </c>
      <c r="D164" s="2" t="s">
        <v>47</v>
      </c>
      <c r="E164" s="33">
        <v>8426376.9600000009</v>
      </c>
      <c r="F164" s="33">
        <v>2636053.44</v>
      </c>
      <c r="G164" s="33">
        <v>216702.05000000002</v>
      </c>
      <c r="H164" s="33">
        <v>2852755.49</v>
      </c>
      <c r="I164" s="13">
        <f t="shared" si="8"/>
        <v>0.33860000000000001</v>
      </c>
      <c r="J164" s="3">
        <v>5393802.0999999996</v>
      </c>
      <c r="K164" s="13">
        <f t="shared" si="9"/>
        <v>0.6401</v>
      </c>
      <c r="L164" s="3">
        <v>179819.37</v>
      </c>
      <c r="M164" s="13">
        <f t="shared" si="10"/>
        <v>2.1299999999999999E-2</v>
      </c>
      <c r="O164" s="13">
        <f t="shared" si="11"/>
        <v>0</v>
      </c>
    </row>
    <row r="165" spans="1:15" ht="11.25" customHeight="1" x14ac:dyDescent="0.2">
      <c r="A165" s="1">
        <v>1</v>
      </c>
      <c r="B165" s="1">
        <v>106168003</v>
      </c>
      <c r="C165" s="2" t="s">
        <v>386</v>
      </c>
      <c r="D165" s="2" t="s">
        <v>47</v>
      </c>
      <c r="E165" s="33">
        <v>16092838.18</v>
      </c>
      <c r="F165" s="33">
        <v>2960691.9899999998</v>
      </c>
      <c r="G165" s="33">
        <v>294305.29000000004</v>
      </c>
      <c r="H165" s="33">
        <v>3254997.28</v>
      </c>
      <c r="I165" s="13">
        <f t="shared" si="8"/>
        <v>0.20230000000000001</v>
      </c>
      <c r="J165" s="3">
        <v>12250289.359999999</v>
      </c>
      <c r="K165" s="13">
        <f t="shared" si="9"/>
        <v>0.76119999999999999</v>
      </c>
      <c r="L165" s="3">
        <v>587551.54</v>
      </c>
      <c r="M165" s="13">
        <f t="shared" si="10"/>
        <v>3.6499999999999998E-2</v>
      </c>
      <c r="O165" s="13">
        <f t="shared" si="11"/>
        <v>0</v>
      </c>
    </row>
    <row r="166" spans="1:15" ht="11.25" customHeight="1" x14ac:dyDescent="0.2">
      <c r="A166" s="1">
        <v>1</v>
      </c>
      <c r="B166" s="1">
        <v>106169003</v>
      </c>
      <c r="C166" s="2" t="s">
        <v>385</v>
      </c>
      <c r="D166" s="2" t="s">
        <v>47</v>
      </c>
      <c r="E166" s="33">
        <v>10235502.67</v>
      </c>
      <c r="F166" s="33">
        <v>2035154.4100000001</v>
      </c>
      <c r="G166" s="33">
        <v>352647.69000000006</v>
      </c>
      <c r="H166" s="33">
        <v>2387802.1</v>
      </c>
      <c r="I166" s="13">
        <f t="shared" si="8"/>
        <v>0.23330000000000001</v>
      </c>
      <c r="J166" s="3">
        <v>7544806.3099999996</v>
      </c>
      <c r="K166" s="13">
        <f t="shared" si="9"/>
        <v>0.73709999999999998</v>
      </c>
      <c r="L166" s="3">
        <v>302894.26</v>
      </c>
      <c r="M166" s="13">
        <f t="shared" si="10"/>
        <v>2.9600000000000001E-2</v>
      </c>
      <c r="O166" s="13">
        <f t="shared" si="11"/>
        <v>0</v>
      </c>
    </row>
    <row r="167" spans="1:15" ht="11.25" customHeight="1" x14ac:dyDescent="0.2">
      <c r="A167" s="1">
        <v>1</v>
      </c>
      <c r="B167" s="1">
        <v>110171003</v>
      </c>
      <c r="C167" s="2" t="s">
        <v>139</v>
      </c>
      <c r="D167" s="2" t="s">
        <v>13</v>
      </c>
      <c r="E167" s="33">
        <v>35131647.219999999</v>
      </c>
      <c r="F167" s="33">
        <v>14145001.879999999</v>
      </c>
      <c r="G167" s="33">
        <v>1223287.6599999999</v>
      </c>
      <c r="H167" s="33">
        <v>15368289.539999999</v>
      </c>
      <c r="I167" s="13">
        <f t="shared" si="8"/>
        <v>0.43740000000000001</v>
      </c>
      <c r="J167" s="3">
        <v>18703492.870000001</v>
      </c>
      <c r="K167" s="13">
        <f t="shared" si="9"/>
        <v>0.53239999999999998</v>
      </c>
      <c r="L167" s="3">
        <v>1056218.58</v>
      </c>
      <c r="M167" s="13">
        <f t="shared" si="10"/>
        <v>3.0099999999999998E-2</v>
      </c>
      <c r="N167" s="3">
        <v>3646.23</v>
      </c>
      <c r="O167" s="13">
        <f t="shared" si="11"/>
        <v>1E-4</v>
      </c>
    </row>
    <row r="168" spans="1:15" ht="11.25" customHeight="1" x14ac:dyDescent="0.2">
      <c r="A168" s="1">
        <v>1</v>
      </c>
      <c r="B168" s="1">
        <v>110171803</v>
      </c>
      <c r="C168" s="2" t="s">
        <v>138</v>
      </c>
      <c r="D168" s="2" t="s">
        <v>13</v>
      </c>
      <c r="E168" s="33">
        <v>15736715.57</v>
      </c>
      <c r="F168" s="33">
        <v>3940824.2499999991</v>
      </c>
      <c r="G168" s="33">
        <v>249726.63</v>
      </c>
      <c r="H168" s="33">
        <v>4190550.88</v>
      </c>
      <c r="I168" s="13">
        <f t="shared" si="8"/>
        <v>0.26629999999999998</v>
      </c>
      <c r="J168" s="3">
        <v>10866623.699999999</v>
      </c>
      <c r="K168" s="13">
        <f t="shared" si="9"/>
        <v>0.6905</v>
      </c>
      <c r="L168" s="3">
        <v>679540.99</v>
      </c>
      <c r="M168" s="13">
        <f t="shared" si="10"/>
        <v>4.3200000000000002E-2</v>
      </c>
      <c r="O168" s="13">
        <f t="shared" si="11"/>
        <v>0</v>
      </c>
    </row>
    <row r="169" spans="1:15" ht="11.25" customHeight="1" x14ac:dyDescent="0.2">
      <c r="A169" s="1">
        <v>1</v>
      </c>
      <c r="B169" s="1">
        <v>106172003</v>
      </c>
      <c r="C169" s="2" t="s">
        <v>384</v>
      </c>
      <c r="D169" s="2" t="s">
        <v>13</v>
      </c>
      <c r="E169" s="33">
        <v>55084993.200000003</v>
      </c>
      <c r="F169" s="33">
        <v>23604166.949999996</v>
      </c>
      <c r="G169" s="33">
        <v>1809302.3000000003</v>
      </c>
      <c r="H169" s="33">
        <v>25413469.25</v>
      </c>
      <c r="I169" s="13">
        <f t="shared" si="8"/>
        <v>0.46139999999999998</v>
      </c>
      <c r="J169" s="3">
        <v>28316407.579999998</v>
      </c>
      <c r="K169" s="13">
        <f t="shared" si="9"/>
        <v>0.51400000000000001</v>
      </c>
      <c r="L169" s="3">
        <v>1355116.37</v>
      </c>
      <c r="M169" s="13">
        <f t="shared" si="10"/>
        <v>2.46E-2</v>
      </c>
      <c r="O169" s="13">
        <f t="shared" si="11"/>
        <v>0</v>
      </c>
    </row>
    <row r="170" spans="1:15" ht="11.25" customHeight="1" x14ac:dyDescent="0.2">
      <c r="A170" s="1">
        <v>1</v>
      </c>
      <c r="B170" s="1">
        <v>110173003</v>
      </c>
      <c r="C170" s="2" t="s">
        <v>137</v>
      </c>
      <c r="D170" s="2" t="s">
        <v>13</v>
      </c>
      <c r="E170" s="33">
        <v>12641608.91</v>
      </c>
      <c r="F170" s="33">
        <v>3006896.9000000004</v>
      </c>
      <c r="G170" s="33">
        <v>329419.03999999998</v>
      </c>
      <c r="H170" s="33">
        <v>3336315.94</v>
      </c>
      <c r="I170" s="13">
        <f t="shared" si="8"/>
        <v>0.26390000000000002</v>
      </c>
      <c r="J170" s="3">
        <v>8321625.5099999998</v>
      </c>
      <c r="K170" s="13">
        <f t="shared" si="9"/>
        <v>0.6583</v>
      </c>
      <c r="L170" s="3">
        <v>983667.46</v>
      </c>
      <c r="M170" s="13">
        <f t="shared" si="10"/>
        <v>7.7799999999999994E-2</v>
      </c>
      <c r="O170" s="13">
        <f t="shared" si="11"/>
        <v>0</v>
      </c>
    </row>
    <row r="171" spans="1:15" ht="11.25" customHeight="1" x14ac:dyDescent="0.2">
      <c r="A171" s="1">
        <v>1</v>
      </c>
      <c r="B171" s="1">
        <v>110173504</v>
      </c>
      <c r="C171" s="2" t="s">
        <v>136</v>
      </c>
      <c r="D171" s="2" t="s">
        <v>13</v>
      </c>
      <c r="E171" s="33">
        <v>6306470.6799999997</v>
      </c>
      <c r="F171" s="33">
        <v>1180187.7200000002</v>
      </c>
      <c r="G171" s="33">
        <v>79520.780000000013</v>
      </c>
      <c r="H171" s="33">
        <v>1259708.5</v>
      </c>
      <c r="I171" s="13">
        <f t="shared" si="8"/>
        <v>0.19969999999999999</v>
      </c>
      <c r="J171" s="3">
        <v>4278423.43</v>
      </c>
      <c r="K171" s="13">
        <f t="shared" si="9"/>
        <v>0.6784</v>
      </c>
      <c r="L171" s="3">
        <v>763323.75</v>
      </c>
      <c r="M171" s="13">
        <f t="shared" si="10"/>
        <v>0.121</v>
      </c>
      <c r="N171" s="3">
        <v>5015</v>
      </c>
      <c r="O171" s="13">
        <f t="shared" si="11"/>
        <v>8.0000000000000004E-4</v>
      </c>
    </row>
    <row r="172" spans="1:15" ht="11.25" customHeight="1" x14ac:dyDescent="0.2">
      <c r="A172" s="1">
        <v>1</v>
      </c>
      <c r="B172" s="1">
        <v>110175003</v>
      </c>
      <c r="C172" s="2" t="s">
        <v>135</v>
      </c>
      <c r="D172" s="2" t="s">
        <v>13</v>
      </c>
      <c r="E172" s="33">
        <v>13845772.41</v>
      </c>
      <c r="F172" s="33">
        <v>3321004.04</v>
      </c>
      <c r="G172" s="33">
        <v>232411.69</v>
      </c>
      <c r="H172" s="33">
        <v>3553415.73</v>
      </c>
      <c r="I172" s="13">
        <f t="shared" si="8"/>
        <v>0.25659999999999999</v>
      </c>
      <c r="J172" s="3">
        <v>9868121.7400000002</v>
      </c>
      <c r="K172" s="13">
        <f t="shared" si="9"/>
        <v>0.7127</v>
      </c>
      <c r="L172" s="3">
        <v>424234.94</v>
      </c>
      <c r="M172" s="13">
        <f t="shared" si="10"/>
        <v>3.0599999999999999E-2</v>
      </c>
      <c r="O172" s="13">
        <f t="shared" si="11"/>
        <v>0</v>
      </c>
    </row>
    <row r="173" spans="1:15" ht="11.25" customHeight="1" x14ac:dyDescent="0.2">
      <c r="A173" s="1">
        <v>1</v>
      </c>
      <c r="B173" s="1">
        <v>110177003</v>
      </c>
      <c r="C173" s="2" t="s">
        <v>134</v>
      </c>
      <c r="D173" s="2" t="s">
        <v>13</v>
      </c>
      <c r="E173" s="33">
        <v>42507735.549999997</v>
      </c>
      <c r="F173" s="33">
        <v>10526342.810000001</v>
      </c>
      <c r="G173" s="33">
        <v>1008473.8600000001</v>
      </c>
      <c r="H173" s="33">
        <v>11534816.67</v>
      </c>
      <c r="I173" s="13">
        <f t="shared" si="8"/>
        <v>0.27139999999999997</v>
      </c>
      <c r="J173" s="3">
        <v>16841068.09</v>
      </c>
      <c r="K173" s="13">
        <f t="shared" si="9"/>
        <v>0.3962</v>
      </c>
      <c r="L173" s="3">
        <v>1258349.73</v>
      </c>
      <c r="M173" s="13">
        <f t="shared" si="10"/>
        <v>2.9600000000000001E-2</v>
      </c>
      <c r="N173" s="3">
        <v>12873501.060000001</v>
      </c>
      <c r="O173" s="13">
        <f t="shared" si="11"/>
        <v>0.3029</v>
      </c>
    </row>
    <row r="174" spans="1:15" ht="11.25" customHeight="1" x14ac:dyDescent="0.2">
      <c r="A174" s="1">
        <v>1</v>
      </c>
      <c r="B174" s="1">
        <v>110179003</v>
      </c>
      <c r="C174" s="2" t="s">
        <v>110</v>
      </c>
      <c r="D174" s="2" t="s">
        <v>13</v>
      </c>
      <c r="E174" s="33">
        <v>15877503.720000001</v>
      </c>
      <c r="F174" s="33">
        <v>4489521.07</v>
      </c>
      <c r="G174" s="33">
        <v>287200.77</v>
      </c>
      <c r="H174" s="33">
        <v>4776721.84</v>
      </c>
      <c r="I174" s="13">
        <f t="shared" si="8"/>
        <v>0.30080000000000001</v>
      </c>
      <c r="J174" s="3">
        <v>10699700.300000001</v>
      </c>
      <c r="K174" s="13">
        <f t="shared" si="9"/>
        <v>0.67390000000000005</v>
      </c>
      <c r="L174" s="3">
        <v>394855.38</v>
      </c>
      <c r="M174" s="13">
        <f t="shared" si="10"/>
        <v>2.4899999999999999E-2</v>
      </c>
      <c r="N174" s="3">
        <v>6226.2</v>
      </c>
      <c r="O174" s="13">
        <f t="shared" si="11"/>
        <v>4.0000000000000002E-4</v>
      </c>
    </row>
    <row r="175" spans="1:15" ht="11.25" customHeight="1" x14ac:dyDescent="0.2">
      <c r="A175" s="1">
        <v>1</v>
      </c>
      <c r="B175" s="1">
        <v>110183602</v>
      </c>
      <c r="C175" s="2" t="s">
        <v>143</v>
      </c>
      <c r="D175" s="2" t="s">
        <v>20</v>
      </c>
      <c r="E175" s="33">
        <v>67228583.790000007</v>
      </c>
      <c r="F175" s="33">
        <v>29392924.489999998</v>
      </c>
      <c r="G175" s="33">
        <v>1234232.3299999998</v>
      </c>
      <c r="H175" s="33">
        <v>30627156.82</v>
      </c>
      <c r="I175" s="13">
        <f t="shared" si="8"/>
        <v>0.4556</v>
      </c>
      <c r="J175" s="3">
        <v>34353611.479999997</v>
      </c>
      <c r="K175" s="13">
        <f t="shared" si="9"/>
        <v>0.51100000000000001</v>
      </c>
      <c r="L175" s="3">
        <v>2247815.4900000002</v>
      </c>
      <c r="M175" s="13">
        <f t="shared" si="10"/>
        <v>3.3399999999999999E-2</v>
      </c>
      <c r="O175" s="13">
        <f t="shared" si="11"/>
        <v>0</v>
      </c>
    </row>
    <row r="176" spans="1:15" ht="11.25" customHeight="1" x14ac:dyDescent="0.2">
      <c r="A176" s="1">
        <v>1</v>
      </c>
      <c r="B176" s="1">
        <v>116191004</v>
      </c>
      <c r="C176" s="2" t="s">
        <v>158</v>
      </c>
      <c r="D176" s="2" t="s">
        <v>23</v>
      </c>
      <c r="E176" s="33">
        <v>17749825</v>
      </c>
      <c r="F176" s="33">
        <v>5332614</v>
      </c>
      <c r="G176" s="33">
        <v>278150</v>
      </c>
      <c r="H176" s="33">
        <v>5610764</v>
      </c>
      <c r="I176" s="13">
        <f t="shared" si="8"/>
        <v>0.31609999999999999</v>
      </c>
      <c r="J176" s="3">
        <v>5054251</v>
      </c>
      <c r="K176" s="13">
        <f t="shared" si="9"/>
        <v>0.28470000000000001</v>
      </c>
      <c r="L176" s="3">
        <v>168060</v>
      </c>
      <c r="M176" s="13">
        <f t="shared" si="10"/>
        <v>9.4999999999999998E-3</v>
      </c>
      <c r="N176" s="3">
        <v>6916750</v>
      </c>
      <c r="O176" s="13">
        <f t="shared" si="11"/>
        <v>0.38969999999999999</v>
      </c>
    </row>
    <row r="177" spans="1:15" ht="11.25" customHeight="1" x14ac:dyDescent="0.2">
      <c r="A177" s="1">
        <v>1</v>
      </c>
      <c r="B177" s="1">
        <v>116191103</v>
      </c>
      <c r="C177" s="2" t="s">
        <v>157</v>
      </c>
      <c r="D177" s="2" t="s">
        <v>23</v>
      </c>
      <c r="E177" s="33">
        <v>51555941.950000003</v>
      </c>
      <c r="F177" s="33">
        <v>18460016.829999998</v>
      </c>
      <c r="G177" s="33">
        <v>1481229.9000000001</v>
      </c>
      <c r="H177" s="33">
        <v>19941246.73</v>
      </c>
      <c r="I177" s="13">
        <f t="shared" si="8"/>
        <v>0.38679999999999998</v>
      </c>
      <c r="J177" s="3">
        <v>22435324.719999999</v>
      </c>
      <c r="K177" s="13">
        <f t="shared" si="9"/>
        <v>0.43519999999999998</v>
      </c>
      <c r="L177" s="3">
        <v>1178976.97</v>
      </c>
      <c r="M177" s="13">
        <f t="shared" si="10"/>
        <v>2.29E-2</v>
      </c>
      <c r="N177" s="3">
        <v>8000393.5300000003</v>
      </c>
      <c r="O177" s="13">
        <f t="shared" si="11"/>
        <v>0.1552</v>
      </c>
    </row>
    <row r="178" spans="1:15" ht="11.25" customHeight="1" x14ac:dyDescent="0.2">
      <c r="A178" s="1">
        <v>1</v>
      </c>
      <c r="B178" s="1">
        <v>116191203</v>
      </c>
      <c r="C178" s="2" t="s">
        <v>156</v>
      </c>
      <c r="D178" s="2" t="s">
        <v>23</v>
      </c>
      <c r="E178" s="33">
        <v>22993964.079999998</v>
      </c>
      <c r="F178" s="33">
        <v>12914054.01</v>
      </c>
      <c r="G178" s="33">
        <v>495849.67000000004</v>
      </c>
      <c r="H178" s="33">
        <v>13409903.68</v>
      </c>
      <c r="I178" s="13">
        <f t="shared" si="8"/>
        <v>0.58320000000000005</v>
      </c>
      <c r="J178" s="3">
        <v>9150972.2300000004</v>
      </c>
      <c r="K178" s="13">
        <f t="shared" si="9"/>
        <v>0.39800000000000002</v>
      </c>
      <c r="L178" s="3">
        <v>432717.17</v>
      </c>
      <c r="M178" s="13">
        <f t="shared" si="10"/>
        <v>1.8800000000000001E-2</v>
      </c>
      <c r="N178" s="3">
        <v>371</v>
      </c>
      <c r="O178" s="13">
        <f t="shared" si="11"/>
        <v>0</v>
      </c>
    </row>
    <row r="179" spans="1:15" ht="11.25" customHeight="1" x14ac:dyDescent="0.2">
      <c r="A179" s="1">
        <v>1</v>
      </c>
      <c r="B179" s="1">
        <v>116191503</v>
      </c>
      <c r="C179" s="2" t="s">
        <v>155</v>
      </c>
      <c r="D179" s="2" t="s">
        <v>23</v>
      </c>
      <c r="E179" s="33">
        <v>28013639.84</v>
      </c>
      <c r="F179" s="33">
        <v>15957315.909999996</v>
      </c>
      <c r="G179" s="33">
        <v>682565.46000000008</v>
      </c>
      <c r="H179" s="33">
        <v>16639881.369999999</v>
      </c>
      <c r="I179" s="13">
        <f t="shared" si="8"/>
        <v>0.59399999999999997</v>
      </c>
      <c r="J179" s="3">
        <v>10878418.24</v>
      </c>
      <c r="K179" s="13">
        <f t="shared" si="9"/>
        <v>0.38829999999999998</v>
      </c>
      <c r="L179" s="3">
        <v>479525.23</v>
      </c>
      <c r="M179" s="13">
        <f t="shared" si="10"/>
        <v>1.7100000000000001E-2</v>
      </c>
      <c r="N179" s="3">
        <v>15815</v>
      </c>
      <c r="O179" s="13">
        <f t="shared" si="11"/>
        <v>5.9999999999999995E-4</v>
      </c>
    </row>
    <row r="180" spans="1:15" ht="11.25" customHeight="1" x14ac:dyDescent="0.2">
      <c r="A180" s="1">
        <v>1</v>
      </c>
      <c r="B180" s="1">
        <v>116195004</v>
      </c>
      <c r="C180" s="2" t="s">
        <v>154</v>
      </c>
      <c r="D180" s="2" t="s">
        <v>23</v>
      </c>
      <c r="E180" s="33">
        <v>12088550</v>
      </c>
      <c r="F180" s="33">
        <v>5161213</v>
      </c>
      <c r="G180" s="33">
        <v>306968</v>
      </c>
      <c r="H180" s="33">
        <v>5468181</v>
      </c>
      <c r="I180" s="13">
        <f t="shared" si="8"/>
        <v>0.45229999999999998</v>
      </c>
      <c r="J180" s="3">
        <v>6304757</v>
      </c>
      <c r="K180" s="13">
        <f t="shared" si="9"/>
        <v>0.52149999999999996</v>
      </c>
      <c r="L180" s="3">
        <v>307110</v>
      </c>
      <c r="M180" s="13">
        <f t="shared" si="10"/>
        <v>2.5399999999999999E-2</v>
      </c>
      <c r="N180" s="3">
        <v>8502</v>
      </c>
      <c r="O180" s="13">
        <f t="shared" si="11"/>
        <v>6.9999999999999999E-4</v>
      </c>
    </row>
    <row r="181" spans="1:15" ht="11.25" customHeight="1" x14ac:dyDescent="0.2">
      <c r="A181" s="1">
        <v>1</v>
      </c>
      <c r="B181" s="1">
        <v>116197503</v>
      </c>
      <c r="C181" s="2" t="s">
        <v>182</v>
      </c>
      <c r="D181" s="2" t="s">
        <v>23</v>
      </c>
      <c r="E181" s="33">
        <v>18847606.809999999</v>
      </c>
      <c r="F181" s="33">
        <v>10196585.27</v>
      </c>
      <c r="G181" s="33">
        <v>465493.18999999994</v>
      </c>
      <c r="H181" s="33">
        <v>10662078.460000001</v>
      </c>
      <c r="I181" s="13">
        <f t="shared" si="8"/>
        <v>0.56569999999999998</v>
      </c>
      <c r="J181" s="3">
        <v>7799433.2800000003</v>
      </c>
      <c r="K181" s="13">
        <f t="shared" si="9"/>
        <v>0.4138</v>
      </c>
      <c r="L181" s="3">
        <v>380913.67</v>
      </c>
      <c r="M181" s="13">
        <f t="shared" si="10"/>
        <v>2.0199999999999999E-2</v>
      </c>
      <c r="N181" s="3">
        <v>5181.3999999999996</v>
      </c>
      <c r="O181" s="13">
        <f t="shared" si="11"/>
        <v>2.9999999999999997E-4</v>
      </c>
    </row>
    <row r="182" spans="1:15" ht="11.25" customHeight="1" x14ac:dyDescent="0.2">
      <c r="A182" s="1">
        <v>1</v>
      </c>
      <c r="B182" s="1">
        <v>105201033</v>
      </c>
      <c r="C182" s="2" t="s">
        <v>366</v>
      </c>
      <c r="D182" s="2" t="s">
        <v>46</v>
      </c>
      <c r="E182" s="33">
        <v>37787845.530000001</v>
      </c>
      <c r="F182" s="33">
        <v>15167880.1</v>
      </c>
      <c r="G182" s="33">
        <v>689268.61</v>
      </c>
      <c r="H182" s="33">
        <v>15857148.710000001</v>
      </c>
      <c r="I182" s="13">
        <f t="shared" si="8"/>
        <v>0.41959999999999997</v>
      </c>
      <c r="J182" s="3">
        <v>19230201.789999999</v>
      </c>
      <c r="K182" s="13">
        <f t="shared" si="9"/>
        <v>0.50890000000000002</v>
      </c>
      <c r="L182" s="3">
        <v>1112328.43</v>
      </c>
      <c r="M182" s="13">
        <f t="shared" si="10"/>
        <v>2.9399999999999999E-2</v>
      </c>
      <c r="N182" s="3">
        <v>1588166.6</v>
      </c>
      <c r="O182" s="13">
        <f t="shared" si="11"/>
        <v>4.2000000000000003E-2</v>
      </c>
    </row>
    <row r="183" spans="1:15" ht="11.25" customHeight="1" x14ac:dyDescent="0.2">
      <c r="A183" s="1">
        <v>1</v>
      </c>
      <c r="B183" s="1">
        <v>105201352</v>
      </c>
      <c r="C183" s="2" t="s">
        <v>365</v>
      </c>
      <c r="D183" s="2" t="s">
        <v>46</v>
      </c>
      <c r="E183" s="33">
        <v>56018312.719999999</v>
      </c>
      <c r="F183" s="33">
        <v>24677112.999999996</v>
      </c>
      <c r="G183" s="33">
        <v>1497222.48</v>
      </c>
      <c r="H183" s="33">
        <v>26174335.48</v>
      </c>
      <c r="I183" s="13">
        <f t="shared" si="8"/>
        <v>0.4672</v>
      </c>
      <c r="J183" s="3">
        <v>27280220.140000001</v>
      </c>
      <c r="K183" s="13">
        <f t="shared" si="9"/>
        <v>0.48699999999999999</v>
      </c>
      <c r="L183" s="3">
        <v>1974844.59</v>
      </c>
      <c r="M183" s="13">
        <f t="shared" si="10"/>
        <v>3.5299999999999998E-2</v>
      </c>
      <c r="N183" s="3">
        <v>588912.51</v>
      </c>
      <c r="O183" s="13">
        <f t="shared" si="11"/>
        <v>1.0500000000000001E-2</v>
      </c>
    </row>
    <row r="184" spans="1:15" ht="11.25" customHeight="1" x14ac:dyDescent="0.2">
      <c r="A184" s="1">
        <v>1</v>
      </c>
      <c r="B184" s="1">
        <v>105204703</v>
      </c>
      <c r="C184" s="2" t="s">
        <v>364</v>
      </c>
      <c r="D184" s="2" t="s">
        <v>46</v>
      </c>
      <c r="E184" s="33">
        <v>56459329.329999998</v>
      </c>
      <c r="F184" s="33">
        <v>14752030.93</v>
      </c>
      <c r="G184" s="33">
        <v>2476292.0900000003</v>
      </c>
      <c r="H184" s="33">
        <v>17228323.02</v>
      </c>
      <c r="I184" s="13">
        <f t="shared" si="8"/>
        <v>0.30509999999999998</v>
      </c>
      <c r="J184" s="3">
        <v>29422887.539999999</v>
      </c>
      <c r="K184" s="13">
        <f t="shared" si="9"/>
        <v>0.52110000000000001</v>
      </c>
      <c r="L184" s="3">
        <v>1579511.47</v>
      </c>
      <c r="M184" s="13">
        <f t="shared" si="10"/>
        <v>2.8000000000000001E-2</v>
      </c>
      <c r="N184" s="3">
        <v>8228607.2999999998</v>
      </c>
      <c r="O184" s="13">
        <f t="shared" si="11"/>
        <v>0.1457</v>
      </c>
    </row>
    <row r="185" spans="1:15" ht="11.25" customHeight="1" x14ac:dyDescent="0.2">
      <c r="A185" s="1">
        <v>1</v>
      </c>
      <c r="B185" s="1">
        <v>115210503</v>
      </c>
      <c r="C185" s="2" t="s">
        <v>223</v>
      </c>
      <c r="D185" s="2" t="s">
        <v>30</v>
      </c>
      <c r="E185" s="33">
        <v>44965960.899999999</v>
      </c>
      <c r="F185" s="33">
        <v>26313622.470000006</v>
      </c>
      <c r="G185" s="33">
        <v>943498.25</v>
      </c>
      <c r="H185" s="33">
        <v>27257120.719999999</v>
      </c>
      <c r="I185" s="13">
        <f t="shared" si="8"/>
        <v>0.60619999999999996</v>
      </c>
      <c r="J185" s="3">
        <v>17139990.18</v>
      </c>
      <c r="K185" s="13">
        <f t="shared" si="9"/>
        <v>0.38119999999999998</v>
      </c>
      <c r="L185" s="3">
        <v>568850</v>
      </c>
      <c r="M185" s="13">
        <f t="shared" si="10"/>
        <v>1.2699999999999999E-2</v>
      </c>
      <c r="O185" s="13">
        <f t="shared" si="11"/>
        <v>0</v>
      </c>
    </row>
    <row r="186" spans="1:15" ht="11.25" customHeight="1" x14ac:dyDescent="0.2">
      <c r="A186" s="1">
        <v>1</v>
      </c>
      <c r="B186" s="1">
        <v>115211003</v>
      </c>
      <c r="C186" s="2" t="s">
        <v>222</v>
      </c>
      <c r="D186" s="2" t="s">
        <v>30</v>
      </c>
      <c r="E186" s="33">
        <v>29300218.84</v>
      </c>
      <c r="F186" s="33">
        <v>14881470.209999999</v>
      </c>
      <c r="G186" s="33">
        <v>967379.9800000001</v>
      </c>
      <c r="H186" s="33">
        <v>15848850.189999999</v>
      </c>
      <c r="I186" s="13">
        <f t="shared" si="8"/>
        <v>0.54090000000000005</v>
      </c>
      <c r="J186" s="3">
        <v>3341893.5</v>
      </c>
      <c r="K186" s="13">
        <f t="shared" si="9"/>
        <v>0.11409999999999999</v>
      </c>
      <c r="L186" s="3">
        <v>119475.15</v>
      </c>
      <c r="M186" s="13">
        <f t="shared" si="10"/>
        <v>4.1000000000000003E-3</v>
      </c>
      <c r="N186" s="3">
        <v>9990000</v>
      </c>
      <c r="O186" s="13">
        <f t="shared" si="11"/>
        <v>0.34100000000000003</v>
      </c>
    </row>
    <row r="187" spans="1:15" ht="11.25" customHeight="1" x14ac:dyDescent="0.2">
      <c r="A187" s="1">
        <v>1</v>
      </c>
      <c r="B187" s="1">
        <v>115211103</v>
      </c>
      <c r="C187" s="2" t="s">
        <v>221</v>
      </c>
      <c r="D187" s="2" t="s">
        <v>30</v>
      </c>
      <c r="E187" s="33">
        <v>73775714.069999993</v>
      </c>
      <c r="F187" s="33">
        <v>47489106.289999999</v>
      </c>
      <c r="G187" s="33">
        <v>1714172.0300000003</v>
      </c>
      <c r="H187" s="33">
        <v>49203278.32</v>
      </c>
      <c r="I187" s="13">
        <f t="shared" si="8"/>
        <v>0.66690000000000005</v>
      </c>
      <c r="J187" s="3">
        <v>22518628.460000001</v>
      </c>
      <c r="K187" s="13">
        <f t="shared" si="9"/>
        <v>0.30520000000000003</v>
      </c>
      <c r="L187" s="3">
        <v>1862876.24</v>
      </c>
      <c r="M187" s="13">
        <f t="shared" si="10"/>
        <v>2.53E-2</v>
      </c>
      <c r="N187" s="3">
        <v>190931.05</v>
      </c>
      <c r="O187" s="13">
        <f t="shared" si="11"/>
        <v>2.5999999999999999E-3</v>
      </c>
    </row>
    <row r="188" spans="1:15" ht="11.25" customHeight="1" x14ac:dyDescent="0.2">
      <c r="A188" s="1">
        <v>1</v>
      </c>
      <c r="B188" s="1">
        <v>115211603</v>
      </c>
      <c r="C188" s="2" t="s">
        <v>220</v>
      </c>
      <c r="D188" s="2" t="s">
        <v>30</v>
      </c>
      <c r="E188" s="33">
        <v>114891752</v>
      </c>
      <c r="F188" s="33">
        <v>86465736</v>
      </c>
      <c r="G188" s="33">
        <v>2579099</v>
      </c>
      <c r="H188" s="33">
        <v>89044835</v>
      </c>
      <c r="I188" s="13">
        <f t="shared" si="8"/>
        <v>0.77500000000000002</v>
      </c>
      <c r="J188" s="3">
        <v>25068535</v>
      </c>
      <c r="K188" s="13">
        <f t="shared" si="9"/>
        <v>0.21820000000000001</v>
      </c>
      <c r="L188" s="3">
        <v>763369</v>
      </c>
      <c r="M188" s="13">
        <f t="shared" si="10"/>
        <v>6.6E-3</v>
      </c>
      <c r="N188" s="3">
        <v>15013</v>
      </c>
      <c r="O188" s="13">
        <f t="shared" si="11"/>
        <v>1E-4</v>
      </c>
    </row>
    <row r="189" spans="1:15" ht="11.25" customHeight="1" x14ac:dyDescent="0.2">
      <c r="A189" s="1">
        <v>1</v>
      </c>
      <c r="B189" s="1">
        <v>115212503</v>
      </c>
      <c r="C189" s="2" t="s">
        <v>219</v>
      </c>
      <c r="D189" s="2" t="s">
        <v>30</v>
      </c>
      <c r="E189" s="33">
        <v>37430225.68</v>
      </c>
      <c r="F189" s="33">
        <v>25333738.209999997</v>
      </c>
      <c r="G189" s="33">
        <v>914186.73999999987</v>
      </c>
      <c r="H189" s="33">
        <v>26247924.949999999</v>
      </c>
      <c r="I189" s="13">
        <f t="shared" si="8"/>
        <v>0.70120000000000005</v>
      </c>
      <c r="J189" s="3">
        <v>10854970.810000001</v>
      </c>
      <c r="K189" s="13">
        <f t="shared" si="9"/>
        <v>0.28999999999999998</v>
      </c>
      <c r="L189" s="3">
        <v>327329.91999999998</v>
      </c>
      <c r="M189" s="13">
        <f t="shared" si="10"/>
        <v>8.6999999999999994E-3</v>
      </c>
      <c r="O189" s="13">
        <f t="shared" si="11"/>
        <v>0</v>
      </c>
    </row>
    <row r="190" spans="1:15" ht="11.25" customHeight="1" x14ac:dyDescent="0.2">
      <c r="A190" s="1">
        <v>1</v>
      </c>
      <c r="B190" s="1">
        <v>115216503</v>
      </c>
      <c r="C190" s="2" t="s">
        <v>218</v>
      </c>
      <c r="D190" s="2" t="s">
        <v>30</v>
      </c>
      <c r="E190" s="33">
        <v>59713897.649999999</v>
      </c>
      <c r="F190" s="33">
        <v>42941546.010000005</v>
      </c>
      <c r="G190" s="33">
        <v>2315382.52</v>
      </c>
      <c r="H190" s="33">
        <v>45256928.530000001</v>
      </c>
      <c r="I190" s="13">
        <f t="shared" si="8"/>
        <v>0.75790000000000002</v>
      </c>
      <c r="J190" s="3">
        <v>13742262.560000001</v>
      </c>
      <c r="K190" s="13">
        <f t="shared" si="9"/>
        <v>0.2301</v>
      </c>
      <c r="L190" s="3">
        <v>707630.16</v>
      </c>
      <c r="M190" s="13">
        <f t="shared" si="10"/>
        <v>1.1900000000000001E-2</v>
      </c>
      <c r="N190" s="3">
        <v>7076.4</v>
      </c>
      <c r="O190" s="13">
        <f t="shared" si="11"/>
        <v>1E-4</v>
      </c>
    </row>
    <row r="191" spans="1:15" ht="11.25" customHeight="1" x14ac:dyDescent="0.2">
      <c r="A191" s="1">
        <v>1</v>
      </c>
      <c r="B191" s="1">
        <v>115218003</v>
      </c>
      <c r="C191" s="2" t="s">
        <v>217</v>
      </c>
      <c r="D191" s="2" t="s">
        <v>30</v>
      </c>
      <c r="E191" s="33">
        <v>44439729.909999996</v>
      </c>
      <c r="F191" s="33">
        <v>25616667.140000001</v>
      </c>
      <c r="G191" s="33">
        <v>933269.58000000007</v>
      </c>
      <c r="H191" s="33">
        <v>26549936.719999999</v>
      </c>
      <c r="I191" s="13">
        <f t="shared" si="8"/>
        <v>0.59740000000000004</v>
      </c>
      <c r="J191" s="3">
        <v>16750587.619999999</v>
      </c>
      <c r="K191" s="13">
        <f t="shared" si="9"/>
        <v>0.37690000000000001</v>
      </c>
      <c r="L191" s="3">
        <v>1139205.57</v>
      </c>
      <c r="M191" s="13">
        <f t="shared" si="10"/>
        <v>2.5600000000000001E-2</v>
      </c>
      <c r="O191" s="13">
        <f t="shared" si="11"/>
        <v>0</v>
      </c>
    </row>
    <row r="192" spans="1:15" ht="11.25" customHeight="1" x14ac:dyDescent="0.2">
      <c r="A192" s="1">
        <v>1</v>
      </c>
      <c r="B192" s="1">
        <v>115218303</v>
      </c>
      <c r="C192" s="2" t="s">
        <v>192</v>
      </c>
      <c r="D192" s="2" t="s">
        <v>30</v>
      </c>
      <c r="E192" s="33">
        <v>31223682.91</v>
      </c>
      <c r="F192" s="33">
        <v>21468274.989999995</v>
      </c>
      <c r="G192" s="33">
        <v>597779.36</v>
      </c>
      <c r="H192" s="33">
        <v>22066054.350000001</v>
      </c>
      <c r="I192" s="13">
        <f t="shared" si="8"/>
        <v>0.70669999999999999</v>
      </c>
      <c r="J192" s="3">
        <v>8959451.5600000005</v>
      </c>
      <c r="K192" s="13">
        <f t="shared" si="9"/>
        <v>0.28689999999999999</v>
      </c>
      <c r="L192" s="3">
        <v>198177</v>
      </c>
      <c r="M192" s="13">
        <f t="shared" si="10"/>
        <v>6.3E-3</v>
      </c>
      <c r="O192" s="13">
        <f t="shared" si="11"/>
        <v>0</v>
      </c>
    </row>
    <row r="193" spans="1:15" ht="11.25" customHeight="1" x14ac:dyDescent="0.2">
      <c r="A193" s="1">
        <v>1</v>
      </c>
      <c r="B193" s="1">
        <v>115221402</v>
      </c>
      <c r="C193" s="2" t="s">
        <v>225</v>
      </c>
      <c r="D193" s="2" t="s">
        <v>25</v>
      </c>
      <c r="E193" s="33">
        <v>171371568</v>
      </c>
      <c r="F193" s="33">
        <v>120023632.69999999</v>
      </c>
      <c r="G193" s="33">
        <v>5753993.5800000001</v>
      </c>
      <c r="H193" s="33">
        <v>125777626.28</v>
      </c>
      <c r="I193" s="13">
        <f t="shared" si="8"/>
        <v>0.7339</v>
      </c>
      <c r="J193" s="3">
        <v>39312184.880000003</v>
      </c>
      <c r="K193" s="13">
        <f t="shared" si="9"/>
        <v>0.22939999999999999</v>
      </c>
      <c r="L193" s="3">
        <v>2602001.92</v>
      </c>
      <c r="M193" s="13">
        <f t="shared" si="10"/>
        <v>1.52E-2</v>
      </c>
      <c r="N193" s="3">
        <v>3679754.92</v>
      </c>
      <c r="O193" s="13">
        <f t="shared" si="11"/>
        <v>2.1499999999999998E-2</v>
      </c>
    </row>
    <row r="194" spans="1:15" ht="11.25" customHeight="1" x14ac:dyDescent="0.2">
      <c r="A194" s="1">
        <v>1</v>
      </c>
      <c r="B194" s="1">
        <v>115221753</v>
      </c>
      <c r="C194" s="2" t="s">
        <v>195</v>
      </c>
      <c r="D194" s="2" t="s">
        <v>25</v>
      </c>
      <c r="E194" s="33">
        <v>57477665.390000001</v>
      </c>
      <c r="F194" s="33">
        <v>44898398.620000005</v>
      </c>
      <c r="G194" s="33">
        <v>1206771.69</v>
      </c>
      <c r="H194" s="33">
        <v>46105170.310000002</v>
      </c>
      <c r="I194" s="13">
        <f t="shared" si="8"/>
        <v>0.80210000000000004</v>
      </c>
      <c r="J194" s="3">
        <v>8810616.7300000004</v>
      </c>
      <c r="K194" s="13">
        <f t="shared" si="9"/>
        <v>0.15329999999999999</v>
      </c>
      <c r="L194" s="3">
        <v>475257.35</v>
      </c>
      <c r="M194" s="13">
        <f t="shared" si="10"/>
        <v>8.3000000000000001E-3</v>
      </c>
      <c r="N194" s="3">
        <v>2086621</v>
      </c>
      <c r="O194" s="13">
        <f t="shared" si="11"/>
        <v>3.6299999999999999E-2</v>
      </c>
    </row>
    <row r="195" spans="1:15" ht="11.25" customHeight="1" x14ac:dyDescent="0.2">
      <c r="A195" s="1">
        <v>1</v>
      </c>
      <c r="B195" s="1">
        <v>115222504</v>
      </c>
      <c r="C195" s="2" t="s">
        <v>171</v>
      </c>
      <c r="D195" s="2" t="s">
        <v>25</v>
      </c>
      <c r="E195" s="33">
        <v>18626843.739999998</v>
      </c>
      <c r="F195" s="33">
        <v>8459705.2799999993</v>
      </c>
      <c r="G195" s="33">
        <v>754379.8</v>
      </c>
      <c r="H195" s="33">
        <v>9214085.0800000001</v>
      </c>
      <c r="I195" s="13">
        <f t="shared" ref="I195:I258" si="12">ROUND(H195/E195,4)</f>
        <v>0.49469999999999997</v>
      </c>
      <c r="J195" s="3">
        <v>9016704.5099999998</v>
      </c>
      <c r="K195" s="13">
        <f t="shared" ref="K195:K258" si="13">ROUND(J195/E195,4)</f>
        <v>0.48409999999999997</v>
      </c>
      <c r="L195" s="3">
        <v>393369.73</v>
      </c>
      <c r="M195" s="13">
        <f t="shared" ref="M195:M258" si="14">ROUND(L195/E195,4)</f>
        <v>2.1100000000000001E-2</v>
      </c>
      <c r="N195" s="3">
        <v>2684.42</v>
      </c>
      <c r="O195" s="13">
        <f t="shared" ref="O195:O258" si="15">ROUND(N195/E195,4)</f>
        <v>1E-4</v>
      </c>
    </row>
    <row r="196" spans="1:15" ht="11.25" customHeight="1" x14ac:dyDescent="0.2">
      <c r="A196" s="1">
        <v>1</v>
      </c>
      <c r="B196" s="1">
        <v>115222752</v>
      </c>
      <c r="C196" s="2" t="s">
        <v>170</v>
      </c>
      <c r="D196" s="2" t="s">
        <v>25</v>
      </c>
      <c r="E196" s="33">
        <v>130561567.84999999</v>
      </c>
      <c r="F196" s="33">
        <v>47445233.910000011</v>
      </c>
      <c r="G196" s="33">
        <v>3152117.59</v>
      </c>
      <c r="H196" s="33">
        <v>50597351.5</v>
      </c>
      <c r="I196" s="13">
        <f t="shared" si="12"/>
        <v>0.38750000000000001</v>
      </c>
      <c r="J196" s="3">
        <v>67360742.189999998</v>
      </c>
      <c r="K196" s="13">
        <f t="shared" si="13"/>
        <v>0.51590000000000003</v>
      </c>
      <c r="L196" s="3">
        <v>11916580.810000001</v>
      </c>
      <c r="M196" s="13">
        <f t="shared" si="14"/>
        <v>9.1300000000000006E-2</v>
      </c>
      <c r="N196" s="3">
        <v>686893.35</v>
      </c>
      <c r="O196" s="13">
        <f t="shared" si="15"/>
        <v>5.3E-3</v>
      </c>
    </row>
    <row r="197" spans="1:15" ht="11.25" customHeight="1" x14ac:dyDescent="0.2">
      <c r="A197" s="1">
        <v>1</v>
      </c>
      <c r="B197" s="1">
        <v>115224003</v>
      </c>
      <c r="C197" s="2" t="s">
        <v>169</v>
      </c>
      <c r="D197" s="2" t="s">
        <v>25</v>
      </c>
      <c r="E197" s="33">
        <v>57599823.57</v>
      </c>
      <c r="F197" s="33">
        <v>36356642.059999995</v>
      </c>
      <c r="G197" s="33">
        <v>1673284.84</v>
      </c>
      <c r="H197" s="33">
        <v>38029926.899999999</v>
      </c>
      <c r="I197" s="13">
        <f t="shared" si="12"/>
        <v>0.66020000000000001</v>
      </c>
      <c r="J197" s="3">
        <v>19035701.670000002</v>
      </c>
      <c r="K197" s="13">
        <f t="shared" si="13"/>
        <v>0.33050000000000002</v>
      </c>
      <c r="L197" s="3">
        <v>479195</v>
      </c>
      <c r="M197" s="13">
        <f t="shared" si="14"/>
        <v>8.3000000000000001E-3</v>
      </c>
      <c r="N197" s="3">
        <v>55000</v>
      </c>
      <c r="O197" s="13">
        <f t="shared" si="15"/>
        <v>1E-3</v>
      </c>
    </row>
    <row r="198" spans="1:15" ht="11.25" customHeight="1" x14ac:dyDescent="0.2">
      <c r="A198" s="1">
        <v>1</v>
      </c>
      <c r="B198" s="1">
        <v>115226003</v>
      </c>
      <c r="C198" s="2" t="s">
        <v>168</v>
      </c>
      <c r="D198" s="2" t="s">
        <v>25</v>
      </c>
      <c r="E198" s="33">
        <v>42242944.740000002</v>
      </c>
      <c r="F198" s="33">
        <v>26517904.34</v>
      </c>
      <c r="G198" s="33">
        <v>1148036.3400000001</v>
      </c>
      <c r="H198" s="33">
        <v>27665940.68</v>
      </c>
      <c r="I198" s="13">
        <f t="shared" si="12"/>
        <v>0.65490000000000004</v>
      </c>
      <c r="J198" s="3">
        <v>13865341.130000001</v>
      </c>
      <c r="K198" s="13">
        <f t="shared" si="13"/>
        <v>0.32819999999999999</v>
      </c>
      <c r="L198" s="3">
        <v>648404.17000000004</v>
      </c>
      <c r="M198" s="13">
        <f t="shared" si="14"/>
        <v>1.5299999999999999E-2</v>
      </c>
      <c r="N198" s="3">
        <v>63258.76</v>
      </c>
      <c r="O198" s="13">
        <f t="shared" si="15"/>
        <v>1.5E-3</v>
      </c>
    </row>
    <row r="199" spans="1:15" ht="11.25" customHeight="1" x14ac:dyDescent="0.2">
      <c r="A199" s="1">
        <v>1</v>
      </c>
      <c r="B199" s="1">
        <v>115226103</v>
      </c>
      <c r="C199" s="2" t="s">
        <v>167</v>
      </c>
      <c r="D199" s="2" t="s">
        <v>25</v>
      </c>
      <c r="E199" s="33">
        <v>13598472.43</v>
      </c>
      <c r="F199" s="33">
        <v>6341499.0999999996</v>
      </c>
      <c r="G199" s="33">
        <v>1135535.31</v>
      </c>
      <c r="H199" s="33">
        <v>7477034.4100000001</v>
      </c>
      <c r="I199" s="13">
        <f t="shared" si="12"/>
        <v>0.54979999999999996</v>
      </c>
      <c r="J199" s="3">
        <v>5911377.3600000003</v>
      </c>
      <c r="K199" s="13">
        <f t="shared" si="13"/>
        <v>0.43469999999999998</v>
      </c>
      <c r="L199" s="3">
        <v>210060.66</v>
      </c>
      <c r="M199" s="13">
        <f t="shared" si="14"/>
        <v>1.54E-2</v>
      </c>
      <c r="O199" s="13">
        <f t="shared" si="15"/>
        <v>0</v>
      </c>
    </row>
    <row r="200" spans="1:15" ht="11.25" customHeight="1" x14ac:dyDescent="0.2">
      <c r="A200" s="1">
        <v>1</v>
      </c>
      <c r="B200" s="1">
        <v>115228003</v>
      </c>
      <c r="C200" s="2" t="s">
        <v>166</v>
      </c>
      <c r="D200" s="2" t="s">
        <v>25</v>
      </c>
      <c r="E200" s="33">
        <v>19695358</v>
      </c>
      <c r="F200" s="33">
        <v>6216544</v>
      </c>
      <c r="G200" s="33">
        <v>685748</v>
      </c>
      <c r="H200" s="33">
        <v>6902292</v>
      </c>
      <c r="I200" s="13">
        <f t="shared" si="12"/>
        <v>0.35049999999999998</v>
      </c>
      <c r="J200" s="3">
        <v>12045552</v>
      </c>
      <c r="K200" s="13">
        <f t="shared" si="13"/>
        <v>0.61160000000000003</v>
      </c>
      <c r="L200" s="3">
        <v>747514</v>
      </c>
      <c r="M200" s="13">
        <f t="shared" si="14"/>
        <v>3.7999999999999999E-2</v>
      </c>
      <c r="O200" s="13">
        <f t="shared" si="15"/>
        <v>0</v>
      </c>
    </row>
    <row r="201" spans="1:15" ht="11.25" customHeight="1" x14ac:dyDescent="0.2">
      <c r="A201" s="1">
        <v>1</v>
      </c>
      <c r="B201" s="1">
        <v>115228303</v>
      </c>
      <c r="C201" s="2" t="s">
        <v>165</v>
      </c>
      <c r="D201" s="2" t="s">
        <v>25</v>
      </c>
      <c r="E201" s="33">
        <v>44736359.5</v>
      </c>
      <c r="F201" s="33">
        <v>34762182.159999996</v>
      </c>
      <c r="G201" s="33">
        <v>635494.65</v>
      </c>
      <c r="H201" s="33">
        <v>35397676.810000002</v>
      </c>
      <c r="I201" s="13">
        <f t="shared" si="12"/>
        <v>0.7913</v>
      </c>
      <c r="J201" s="3">
        <v>9024416.0399999991</v>
      </c>
      <c r="K201" s="13">
        <f t="shared" si="13"/>
        <v>0.20169999999999999</v>
      </c>
      <c r="L201" s="3">
        <v>314266.65000000002</v>
      </c>
      <c r="M201" s="13">
        <f t="shared" si="14"/>
        <v>7.0000000000000001E-3</v>
      </c>
      <c r="O201" s="13">
        <f t="shared" si="15"/>
        <v>0</v>
      </c>
    </row>
    <row r="202" spans="1:15" ht="11.25" customHeight="1" x14ac:dyDescent="0.2">
      <c r="A202" s="1">
        <v>1</v>
      </c>
      <c r="B202" s="1">
        <v>115229003</v>
      </c>
      <c r="C202" s="2" t="s">
        <v>164</v>
      </c>
      <c r="D202" s="2" t="s">
        <v>25</v>
      </c>
      <c r="E202" s="33">
        <v>18402145.109999999</v>
      </c>
      <c r="F202" s="33">
        <v>8058637.7899999982</v>
      </c>
      <c r="G202" s="33">
        <v>538527.94999999995</v>
      </c>
      <c r="H202" s="33">
        <v>8597165.7400000002</v>
      </c>
      <c r="I202" s="13">
        <f t="shared" si="12"/>
        <v>0.4672</v>
      </c>
      <c r="J202" s="3">
        <v>9307743.5600000005</v>
      </c>
      <c r="K202" s="13">
        <f t="shared" si="13"/>
        <v>0.50580000000000003</v>
      </c>
      <c r="L202" s="3">
        <v>497235.81</v>
      </c>
      <c r="M202" s="13">
        <f t="shared" si="14"/>
        <v>2.7E-2</v>
      </c>
      <c r="O202" s="13">
        <f t="shared" si="15"/>
        <v>0</v>
      </c>
    </row>
    <row r="203" spans="1:15" ht="11.25" customHeight="1" x14ac:dyDescent="0.2">
      <c r="A203" s="1">
        <v>1</v>
      </c>
      <c r="B203" s="1">
        <v>125231232</v>
      </c>
      <c r="C203" s="2" t="s">
        <v>438</v>
      </c>
      <c r="D203" s="2" t="s">
        <v>54</v>
      </c>
      <c r="E203" s="33">
        <v>126190626.56</v>
      </c>
      <c r="F203" s="33">
        <v>18565765.789999999</v>
      </c>
      <c r="G203" s="33">
        <v>3566046.8999999994</v>
      </c>
      <c r="H203" s="33">
        <v>22131812.690000001</v>
      </c>
      <c r="I203" s="13">
        <f t="shared" si="12"/>
        <v>0.1754</v>
      </c>
      <c r="J203" s="3">
        <v>90270060.819999993</v>
      </c>
      <c r="K203" s="13">
        <f t="shared" si="13"/>
        <v>0.71530000000000005</v>
      </c>
      <c r="L203" s="3">
        <v>5998868.0499999998</v>
      </c>
      <c r="M203" s="13">
        <f t="shared" si="14"/>
        <v>4.7500000000000001E-2</v>
      </c>
      <c r="N203" s="3">
        <v>7789885</v>
      </c>
      <c r="O203" s="13">
        <f t="shared" si="15"/>
        <v>6.1699999999999998E-2</v>
      </c>
    </row>
    <row r="204" spans="1:15" ht="11.25" customHeight="1" x14ac:dyDescent="0.2">
      <c r="A204" s="1">
        <v>1</v>
      </c>
      <c r="B204" s="1">
        <v>125231303</v>
      </c>
      <c r="C204" s="2" t="s">
        <v>479</v>
      </c>
      <c r="D204" s="2" t="s">
        <v>54</v>
      </c>
      <c r="E204" s="33">
        <v>68272613.739999995</v>
      </c>
      <c r="F204" s="33">
        <v>44456994.190000005</v>
      </c>
      <c r="G204" s="33">
        <v>1284244.1599999999</v>
      </c>
      <c r="H204" s="33">
        <v>45741238.350000001</v>
      </c>
      <c r="I204" s="13">
        <f t="shared" si="12"/>
        <v>0.67</v>
      </c>
      <c r="J204" s="3">
        <v>20373600.16</v>
      </c>
      <c r="K204" s="13">
        <f t="shared" si="13"/>
        <v>0.2984</v>
      </c>
      <c r="L204" s="3">
        <v>1942064.17</v>
      </c>
      <c r="M204" s="13">
        <f t="shared" si="14"/>
        <v>2.8400000000000002E-2</v>
      </c>
      <c r="N204" s="3">
        <v>215711.06</v>
      </c>
      <c r="O204" s="13">
        <f t="shared" si="15"/>
        <v>3.2000000000000002E-3</v>
      </c>
    </row>
    <row r="205" spans="1:15" ht="11.25" customHeight="1" x14ac:dyDescent="0.2">
      <c r="A205" s="1">
        <v>1</v>
      </c>
      <c r="B205" s="1">
        <v>125234103</v>
      </c>
      <c r="C205" s="2" t="s">
        <v>478</v>
      </c>
      <c r="D205" s="2" t="s">
        <v>54</v>
      </c>
      <c r="E205" s="33">
        <v>90373771.290000007</v>
      </c>
      <c r="F205" s="33">
        <v>72452638.280000001</v>
      </c>
      <c r="G205" s="33">
        <v>2621878.7599999998</v>
      </c>
      <c r="H205" s="33">
        <v>75074517.040000007</v>
      </c>
      <c r="I205" s="13">
        <f t="shared" si="12"/>
        <v>0.83069999999999999</v>
      </c>
      <c r="J205" s="3">
        <v>14977573.17</v>
      </c>
      <c r="K205" s="13">
        <f t="shared" si="13"/>
        <v>0.16569999999999999</v>
      </c>
      <c r="L205" s="3">
        <v>321681.08</v>
      </c>
      <c r="M205" s="13">
        <f t="shared" si="14"/>
        <v>3.5999999999999999E-3</v>
      </c>
      <c r="O205" s="13">
        <f t="shared" si="15"/>
        <v>0</v>
      </c>
    </row>
    <row r="206" spans="1:15" ht="11.25" customHeight="1" x14ac:dyDescent="0.2">
      <c r="A206" s="1">
        <v>1</v>
      </c>
      <c r="B206" s="1">
        <v>125234502</v>
      </c>
      <c r="C206" s="2" t="s">
        <v>480</v>
      </c>
      <c r="D206" s="2" t="s">
        <v>54</v>
      </c>
      <c r="E206" s="33">
        <v>104514319.33</v>
      </c>
      <c r="F206" s="33">
        <v>86401070.400000006</v>
      </c>
      <c r="G206" s="33">
        <v>1261241.56</v>
      </c>
      <c r="H206" s="33">
        <v>87662311.959999993</v>
      </c>
      <c r="I206" s="13">
        <f t="shared" si="12"/>
        <v>0.83879999999999999</v>
      </c>
      <c r="J206" s="3">
        <v>16271671.76</v>
      </c>
      <c r="K206" s="13">
        <f t="shared" si="13"/>
        <v>0.15570000000000001</v>
      </c>
      <c r="L206" s="3">
        <v>580335.61</v>
      </c>
      <c r="M206" s="13">
        <f t="shared" si="14"/>
        <v>5.5999999999999999E-3</v>
      </c>
      <c r="O206" s="13">
        <f t="shared" si="15"/>
        <v>0</v>
      </c>
    </row>
    <row r="207" spans="1:15" ht="11.25" customHeight="1" x14ac:dyDescent="0.2">
      <c r="A207" s="1">
        <v>1</v>
      </c>
      <c r="B207" s="1">
        <v>125235103</v>
      </c>
      <c r="C207" s="2" t="s">
        <v>562</v>
      </c>
      <c r="D207" s="2" t="s">
        <v>54</v>
      </c>
      <c r="E207" s="33">
        <v>61226308.5</v>
      </c>
      <c r="F207" s="33">
        <v>37585762.220000006</v>
      </c>
      <c r="G207" s="33">
        <v>1346867.9300000002</v>
      </c>
      <c r="H207" s="33">
        <v>38932630.149999999</v>
      </c>
      <c r="I207" s="13">
        <f t="shared" si="12"/>
        <v>0.63590000000000002</v>
      </c>
      <c r="J207" s="3">
        <v>18901739.239999998</v>
      </c>
      <c r="K207" s="13">
        <f t="shared" si="13"/>
        <v>0.30869999999999997</v>
      </c>
      <c r="L207" s="3">
        <v>1218360.6000000001</v>
      </c>
      <c r="M207" s="13">
        <f t="shared" si="14"/>
        <v>1.9900000000000001E-2</v>
      </c>
      <c r="N207" s="3">
        <v>2173578.5099999998</v>
      </c>
      <c r="O207" s="13">
        <f t="shared" si="15"/>
        <v>3.5499999999999997E-2</v>
      </c>
    </row>
    <row r="208" spans="1:15" ht="11.25" customHeight="1" x14ac:dyDescent="0.2">
      <c r="A208" s="1">
        <v>1</v>
      </c>
      <c r="B208" s="1">
        <v>125235502</v>
      </c>
      <c r="C208" s="2" t="s">
        <v>481</v>
      </c>
      <c r="D208" s="2" t="s">
        <v>54</v>
      </c>
      <c r="E208" s="33">
        <v>73761320.310000002</v>
      </c>
      <c r="F208" s="33">
        <v>59566077.789999999</v>
      </c>
      <c r="G208" s="33">
        <v>1648309.0799999998</v>
      </c>
      <c r="H208" s="33">
        <v>61214386.869999997</v>
      </c>
      <c r="I208" s="13">
        <f t="shared" si="12"/>
        <v>0.82989999999999997</v>
      </c>
      <c r="J208" s="3">
        <v>11829672.35</v>
      </c>
      <c r="K208" s="13">
        <f t="shared" si="13"/>
        <v>0.16039999999999999</v>
      </c>
      <c r="L208" s="3">
        <v>717261.09</v>
      </c>
      <c r="M208" s="13">
        <f t="shared" si="14"/>
        <v>9.7000000000000003E-3</v>
      </c>
      <c r="O208" s="13">
        <f t="shared" si="15"/>
        <v>0</v>
      </c>
    </row>
    <row r="209" spans="1:15" ht="11.25" customHeight="1" x14ac:dyDescent="0.2">
      <c r="A209" s="1">
        <v>1</v>
      </c>
      <c r="B209" s="1">
        <v>125236903</v>
      </c>
      <c r="C209" s="2" t="s">
        <v>482</v>
      </c>
      <c r="D209" s="2" t="s">
        <v>54</v>
      </c>
      <c r="E209" s="33">
        <v>53250324.210000001</v>
      </c>
      <c r="F209" s="33">
        <v>37320419.109999992</v>
      </c>
      <c r="G209" s="33">
        <v>1438989.7999999998</v>
      </c>
      <c r="H209" s="33">
        <v>38759408.909999996</v>
      </c>
      <c r="I209" s="13">
        <f t="shared" si="12"/>
        <v>0.72789999999999999</v>
      </c>
      <c r="J209" s="3">
        <v>14134204.130000001</v>
      </c>
      <c r="K209" s="13">
        <f t="shared" si="13"/>
        <v>0.26540000000000002</v>
      </c>
      <c r="L209" s="3">
        <v>356711.17</v>
      </c>
      <c r="M209" s="13">
        <f t="shared" si="14"/>
        <v>6.7000000000000002E-3</v>
      </c>
      <c r="O209" s="13">
        <f t="shared" si="15"/>
        <v>0</v>
      </c>
    </row>
    <row r="210" spans="1:15" ht="11.25" customHeight="1" x14ac:dyDescent="0.2">
      <c r="A210" s="1">
        <v>1</v>
      </c>
      <c r="B210" s="1">
        <v>125237603</v>
      </c>
      <c r="C210" s="2" t="s">
        <v>483</v>
      </c>
      <c r="D210" s="2" t="s">
        <v>54</v>
      </c>
      <c r="E210" s="33">
        <v>85638023.129999995</v>
      </c>
      <c r="F210" s="33">
        <v>69892043.950000003</v>
      </c>
      <c r="G210" s="33">
        <v>2942676.0700000003</v>
      </c>
      <c r="H210" s="33">
        <v>72834720.019999996</v>
      </c>
      <c r="I210" s="13">
        <f t="shared" si="12"/>
        <v>0.85050000000000003</v>
      </c>
      <c r="J210" s="3">
        <v>12137004.67</v>
      </c>
      <c r="K210" s="13">
        <f t="shared" si="13"/>
        <v>0.14169999999999999</v>
      </c>
      <c r="L210" s="3">
        <v>666298.43999999994</v>
      </c>
      <c r="M210" s="13">
        <f t="shared" si="14"/>
        <v>7.7999999999999996E-3</v>
      </c>
      <c r="O210" s="13">
        <f t="shared" si="15"/>
        <v>0</v>
      </c>
    </row>
    <row r="211" spans="1:15" ht="11.25" customHeight="1" x14ac:dyDescent="0.2">
      <c r="A211" s="1">
        <v>1</v>
      </c>
      <c r="B211" s="1">
        <v>125237702</v>
      </c>
      <c r="C211" s="2" t="s">
        <v>484</v>
      </c>
      <c r="D211" s="2" t="s">
        <v>54</v>
      </c>
      <c r="E211" s="33">
        <v>96886035.849999994</v>
      </c>
      <c r="F211" s="33">
        <v>68494164.969999999</v>
      </c>
      <c r="G211" s="33">
        <v>1519063.58</v>
      </c>
      <c r="H211" s="33">
        <v>70013228.549999997</v>
      </c>
      <c r="I211" s="13">
        <f t="shared" si="12"/>
        <v>0.72260000000000002</v>
      </c>
      <c r="J211" s="3">
        <v>25781629.329999998</v>
      </c>
      <c r="K211" s="13">
        <f t="shared" si="13"/>
        <v>0.2661</v>
      </c>
      <c r="L211" s="3">
        <v>1091177.97</v>
      </c>
      <c r="M211" s="13">
        <f t="shared" si="14"/>
        <v>1.1299999999999999E-2</v>
      </c>
      <c r="O211" s="13">
        <f t="shared" si="15"/>
        <v>0</v>
      </c>
    </row>
    <row r="212" spans="1:15" ht="11.25" customHeight="1" x14ac:dyDescent="0.2">
      <c r="A212" s="1">
        <v>1</v>
      </c>
      <c r="B212" s="1">
        <v>125237903</v>
      </c>
      <c r="C212" s="2" t="s">
        <v>485</v>
      </c>
      <c r="D212" s="2" t="s">
        <v>54</v>
      </c>
      <c r="E212" s="33">
        <v>84464822.120000005</v>
      </c>
      <c r="F212" s="33">
        <v>67312308.019999996</v>
      </c>
      <c r="G212" s="33">
        <v>2873938.6999999997</v>
      </c>
      <c r="H212" s="33">
        <v>70186246.719999999</v>
      </c>
      <c r="I212" s="13">
        <f t="shared" si="12"/>
        <v>0.83099999999999996</v>
      </c>
      <c r="J212" s="3">
        <v>13197776.92</v>
      </c>
      <c r="K212" s="13">
        <f t="shared" si="13"/>
        <v>0.15629999999999999</v>
      </c>
      <c r="L212" s="3">
        <v>860725.43</v>
      </c>
      <c r="M212" s="13">
        <f t="shared" si="14"/>
        <v>1.0200000000000001E-2</v>
      </c>
      <c r="N212" s="3">
        <v>220073.05</v>
      </c>
      <c r="O212" s="13">
        <f t="shared" si="15"/>
        <v>2.5999999999999999E-3</v>
      </c>
    </row>
    <row r="213" spans="1:15" ht="11.25" customHeight="1" x14ac:dyDescent="0.2">
      <c r="A213" s="1">
        <v>1</v>
      </c>
      <c r="B213" s="1">
        <v>125238402</v>
      </c>
      <c r="C213" s="2" t="s">
        <v>486</v>
      </c>
      <c r="D213" s="2" t="s">
        <v>54</v>
      </c>
      <c r="E213" s="33">
        <v>68598601.799999997</v>
      </c>
      <c r="F213" s="33">
        <v>34993711.229999997</v>
      </c>
      <c r="G213" s="33">
        <v>1520187.74</v>
      </c>
      <c r="H213" s="33">
        <v>36513898.969999999</v>
      </c>
      <c r="I213" s="13">
        <f t="shared" si="12"/>
        <v>0.5323</v>
      </c>
      <c r="J213" s="3">
        <v>28310751.84</v>
      </c>
      <c r="K213" s="13">
        <f t="shared" si="13"/>
        <v>0.41270000000000001</v>
      </c>
      <c r="L213" s="3">
        <v>3767450.99</v>
      </c>
      <c r="M213" s="13">
        <f t="shared" si="14"/>
        <v>5.4899999999999997E-2</v>
      </c>
      <c r="N213" s="3">
        <v>6500</v>
      </c>
      <c r="O213" s="13">
        <f t="shared" si="15"/>
        <v>1E-4</v>
      </c>
    </row>
    <row r="214" spans="1:15" ht="11.25" customHeight="1" x14ac:dyDescent="0.2">
      <c r="A214" s="1">
        <v>1</v>
      </c>
      <c r="B214" s="1">
        <v>125238502</v>
      </c>
      <c r="C214" s="2" t="s">
        <v>487</v>
      </c>
      <c r="D214" s="2" t="s">
        <v>54</v>
      </c>
      <c r="E214" s="33">
        <v>67756595.519999996</v>
      </c>
      <c r="F214" s="33">
        <v>53150300.49000001</v>
      </c>
      <c r="G214" s="33">
        <v>2653223.7800000003</v>
      </c>
      <c r="H214" s="33">
        <v>55803524.270000003</v>
      </c>
      <c r="I214" s="13">
        <f t="shared" si="12"/>
        <v>0.8236</v>
      </c>
      <c r="J214" s="3">
        <v>10532756.25</v>
      </c>
      <c r="K214" s="13">
        <f t="shared" si="13"/>
        <v>0.15540000000000001</v>
      </c>
      <c r="L214" s="3">
        <v>318118</v>
      </c>
      <c r="M214" s="13">
        <f t="shared" si="14"/>
        <v>4.7000000000000002E-3</v>
      </c>
      <c r="N214" s="3">
        <v>1102197</v>
      </c>
      <c r="O214" s="13">
        <f t="shared" si="15"/>
        <v>1.6299999999999999E-2</v>
      </c>
    </row>
    <row r="215" spans="1:15" ht="11.25" customHeight="1" x14ac:dyDescent="0.2">
      <c r="A215" s="1">
        <v>1</v>
      </c>
      <c r="B215" s="1">
        <v>125239452</v>
      </c>
      <c r="C215" s="2" t="s">
        <v>488</v>
      </c>
      <c r="D215" s="2" t="s">
        <v>54</v>
      </c>
      <c r="E215" s="33">
        <v>175033432.66</v>
      </c>
      <c r="F215" s="33">
        <v>95886319.669999987</v>
      </c>
      <c r="G215" s="33">
        <v>4174067.11</v>
      </c>
      <c r="H215" s="33">
        <v>100060386.78</v>
      </c>
      <c r="I215" s="13">
        <f t="shared" si="12"/>
        <v>0.57169999999999999</v>
      </c>
      <c r="J215" s="3">
        <v>66177771.869999997</v>
      </c>
      <c r="K215" s="13">
        <f t="shared" si="13"/>
        <v>0.37809999999999999</v>
      </c>
      <c r="L215" s="3">
        <v>6381045.4199999999</v>
      </c>
      <c r="M215" s="13">
        <f t="shared" si="14"/>
        <v>3.6499999999999998E-2</v>
      </c>
      <c r="N215" s="3">
        <v>2414228.59</v>
      </c>
      <c r="O215" s="13">
        <f t="shared" si="15"/>
        <v>1.38E-2</v>
      </c>
    </row>
    <row r="216" spans="1:15" ht="11.25" customHeight="1" x14ac:dyDescent="0.2">
      <c r="A216" s="1">
        <v>1</v>
      </c>
      <c r="B216" s="1">
        <v>125239603</v>
      </c>
      <c r="C216" s="2" t="s">
        <v>503</v>
      </c>
      <c r="D216" s="2" t="s">
        <v>54</v>
      </c>
      <c r="E216" s="33">
        <v>69848068.769999996</v>
      </c>
      <c r="F216" s="33">
        <v>54713053.670000002</v>
      </c>
      <c r="G216" s="33">
        <v>1695731.3</v>
      </c>
      <c r="H216" s="33">
        <v>56408784.969999999</v>
      </c>
      <c r="I216" s="13">
        <f t="shared" si="12"/>
        <v>0.80759999999999998</v>
      </c>
      <c r="J216" s="3">
        <v>13139695.42</v>
      </c>
      <c r="K216" s="13">
        <f t="shared" si="13"/>
        <v>0.18809999999999999</v>
      </c>
      <c r="L216" s="3">
        <v>299588.38</v>
      </c>
      <c r="M216" s="13">
        <f t="shared" si="14"/>
        <v>4.3E-3</v>
      </c>
      <c r="O216" s="13">
        <f t="shared" si="15"/>
        <v>0</v>
      </c>
    </row>
    <row r="217" spans="1:15" ht="11.25" customHeight="1" x14ac:dyDescent="0.2">
      <c r="A217" s="1">
        <v>1</v>
      </c>
      <c r="B217" s="1">
        <v>125239652</v>
      </c>
      <c r="C217" s="2" t="s">
        <v>490</v>
      </c>
      <c r="D217" s="2" t="s">
        <v>54</v>
      </c>
      <c r="E217" s="33">
        <v>87519529.879999995</v>
      </c>
      <c r="F217" s="33">
        <v>44868271.170000002</v>
      </c>
      <c r="G217" s="33">
        <v>1210672</v>
      </c>
      <c r="H217" s="33">
        <v>46078943.170000002</v>
      </c>
      <c r="I217" s="13">
        <f t="shared" si="12"/>
        <v>0.52649999999999997</v>
      </c>
      <c r="J217" s="3">
        <v>38116983.090000004</v>
      </c>
      <c r="K217" s="13">
        <f t="shared" si="13"/>
        <v>0.4355</v>
      </c>
      <c r="L217" s="3">
        <v>3323603.62</v>
      </c>
      <c r="M217" s="13">
        <f t="shared" si="14"/>
        <v>3.7999999999999999E-2</v>
      </c>
      <c r="O217" s="13">
        <f t="shared" si="15"/>
        <v>0</v>
      </c>
    </row>
    <row r="218" spans="1:15" ht="11.25" customHeight="1" x14ac:dyDescent="0.2">
      <c r="A218" s="1">
        <v>1</v>
      </c>
      <c r="B218" s="1">
        <v>109243503</v>
      </c>
      <c r="C218" s="2" t="s">
        <v>115</v>
      </c>
      <c r="D218" s="2" t="s">
        <v>15</v>
      </c>
      <c r="E218" s="33">
        <v>10422866.77</v>
      </c>
      <c r="F218" s="33">
        <v>2424736.96</v>
      </c>
      <c r="G218" s="33">
        <v>247163.7</v>
      </c>
      <c r="H218" s="33">
        <v>2671900.66</v>
      </c>
      <c r="I218" s="13">
        <f t="shared" si="12"/>
        <v>0.25629999999999997</v>
      </c>
      <c r="J218" s="3">
        <v>7553291.9500000002</v>
      </c>
      <c r="K218" s="13">
        <f t="shared" si="13"/>
        <v>0.72470000000000001</v>
      </c>
      <c r="L218" s="3">
        <v>197674.16</v>
      </c>
      <c r="M218" s="13">
        <f t="shared" si="14"/>
        <v>1.9E-2</v>
      </c>
      <c r="O218" s="13">
        <f t="shared" si="15"/>
        <v>0</v>
      </c>
    </row>
    <row r="219" spans="1:15" ht="11.25" customHeight="1" x14ac:dyDescent="0.2">
      <c r="A219" s="1">
        <v>1</v>
      </c>
      <c r="B219" s="1">
        <v>109246003</v>
      </c>
      <c r="C219" s="2" t="s">
        <v>114</v>
      </c>
      <c r="D219" s="2" t="s">
        <v>15</v>
      </c>
      <c r="E219" s="33">
        <v>12668219.84</v>
      </c>
      <c r="F219" s="33">
        <v>4635489.5300000012</v>
      </c>
      <c r="G219" s="33">
        <v>480538.32</v>
      </c>
      <c r="H219" s="33">
        <v>5116027.8499999996</v>
      </c>
      <c r="I219" s="13">
        <f t="shared" si="12"/>
        <v>0.40379999999999999</v>
      </c>
      <c r="J219" s="3">
        <v>7468296.0700000003</v>
      </c>
      <c r="K219" s="13">
        <f t="shared" si="13"/>
        <v>0.58950000000000002</v>
      </c>
      <c r="L219" s="3">
        <v>83895.92</v>
      </c>
      <c r="M219" s="13">
        <f t="shared" si="14"/>
        <v>6.6E-3</v>
      </c>
      <c r="O219" s="13">
        <f t="shared" si="15"/>
        <v>0</v>
      </c>
    </row>
    <row r="220" spans="1:15" ht="11.25" customHeight="1" x14ac:dyDescent="0.2">
      <c r="A220" s="1">
        <v>1</v>
      </c>
      <c r="B220" s="1">
        <v>109248003</v>
      </c>
      <c r="C220" s="2" t="s">
        <v>141</v>
      </c>
      <c r="D220" s="2" t="s">
        <v>15</v>
      </c>
      <c r="E220" s="33">
        <v>25718465.09</v>
      </c>
      <c r="F220" s="33">
        <v>13879609.939999998</v>
      </c>
      <c r="G220" s="33">
        <v>524437.64</v>
      </c>
      <c r="H220" s="33">
        <v>14404047.58</v>
      </c>
      <c r="I220" s="13">
        <f t="shared" si="12"/>
        <v>0.56010000000000004</v>
      </c>
      <c r="J220" s="3">
        <v>10795905.060000001</v>
      </c>
      <c r="K220" s="13">
        <f t="shared" si="13"/>
        <v>0.41980000000000001</v>
      </c>
      <c r="L220" s="3">
        <v>518512.45</v>
      </c>
      <c r="M220" s="13">
        <f t="shared" si="14"/>
        <v>2.0199999999999999E-2</v>
      </c>
      <c r="O220" s="13">
        <f t="shared" si="15"/>
        <v>0</v>
      </c>
    </row>
    <row r="221" spans="1:15" ht="11.25" customHeight="1" x14ac:dyDescent="0.2">
      <c r="A221" s="1">
        <v>1</v>
      </c>
      <c r="B221" s="1">
        <v>105251453</v>
      </c>
      <c r="C221" s="2" t="s">
        <v>363</v>
      </c>
      <c r="D221" s="2" t="s">
        <v>45</v>
      </c>
      <c r="E221" s="33">
        <v>29691495.170000002</v>
      </c>
      <c r="F221" s="33">
        <v>7920295.8600000013</v>
      </c>
      <c r="G221" s="33">
        <v>767075.93</v>
      </c>
      <c r="H221" s="33">
        <v>8687371.7899999991</v>
      </c>
      <c r="I221" s="13">
        <f t="shared" si="12"/>
        <v>0.29260000000000003</v>
      </c>
      <c r="J221" s="3">
        <v>19580952.530000001</v>
      </c>
      <c r="K221" s="13">
        <f t="shared" si="13"/>
        <v>0.65949999999999998</v>
      </c>
      <c r="L221" s="3">
        <v>1494412.85</v>
      </c>
      <c r="M221" s="13">
        <f t="shared" si="14"/>
        <v>5.0299999999999997E-2</v>
      </c>
      <c r="N221" s="3">
        <v>-71242</v>
      </c>
      <c r="O221" s="13">
        <f t="shared" si="15"/>
        <v>-2.3999999999999998E-3</v>
      </c>
    </row>
    <row r="222" spans="1:15" ht="11.25" customHeight="1" x14ac:dyDescent="0.2">
      <c r="A222" s="1">
        <v>1</v>
      </c>
      <c r="B222" s="1">
        <v>105252602</v>
      </c>
      <c r="C222" s="2" t="s">
        <v>362</v>
      </c>
      <c r="D222" s="2" t="s">
        <v>45</v>
      </c>
      <c r="E222" s="33">
        <v>180440822.44999999</v>
      </c>
      <c r="F222" s="33">
        <v>53684769.109999999</v>
      </c>
      <c r="G222" s="33">
        <v>9251343.5</v>
      </c>
      <c r="H222" s="33">
        <v>62936112.609999999</v>
      </c>
      <c r="I222" s="13">
        <f t="shared" si="12"/>
        <v>0.3488</v>
      </c>
      <c r="J222" s="3">
        <v>99766027.489999995</v>
      </c>
      <c r="K222" s="13">
        <f t="shared" si="13"/>
        <v>0.55289999999999995</v>
      </c>
      <c r="L222" s="3">
        <v>15186942.35</v>
      </c>
      <c r="M222" s="13">
        <f t="shared" si="14"/>
        <v>8.4199999999999997E-2</v>
      </c>
      <c r="N222" s="3">
        <v>2551740</v>
      </c>
      <c r="O222" s="13">
        <f t="shared" si="15"/>
        <v>1.41E-2</v>
      </c>
    </row>
    <row r="223" spans="1:15" ht="11.25" customHeight="1" x14ac:dyDescent="0.2">
      <c r="A223" s="1">
        <v>1</v>
      </c>
      <c r="B223" s="1">
        <v>105253303</v>
      </c>
      <c r="C223" s="2" t="s">
        <v>361</v>
      </c>
      <c r="D223" s="2" t="s">
        <v>45</v>
      </c>
      <c r="E223" s="33">
        <v>23974380</v>
      </c>
      <c r="F223" s="33">
        <v>16549723</v>
      </c>
      <c r="G223" s="33">
        <v>376570</v>
      </c>
      <c r="H223" s="33">
        <v>16926293</v>
      </c>
      <c r="I223" s="13">
        <f t="shared" si="12"/>
        <v>0.70599999999999996</v>
      </c>
      <c r="J223" s="3">
        <v>6461941</v>
      </c>
      <c r="K223" s="13">
        <f t="shared" si="13"/>
        <v>0.26950000000000002</v>
      </c>
      <c r="L223" s="3">
        <v>224002</v>
      </c>
      <c r="M223" s="13">
        <f t="shared" si="14"/>
        <v>9.2999999999999992E-3</v>
      </c>
      <c r="N223" s="3">
        <v>362144</v>
      </c>
      <c r="O223" s="13">
        <f t="shared" si="15"/>
        <v>1.5100000000000001E-2</v>
      </c>
    </row>
    <row r="224" spans="1:15" ht="11.25" customHeight="1" x14ac:dyDescent="0.2">
      <c r="A224" s="1">
        <v>1</v>
      </c>
      <c r="B224" s="1">
        <v>105253553</v>
      </c>
      <c r="C224" s="2" t="s">
        <v>388</v>
      </c>
      <c r="D224" s="2" t="s">
        <v>45</v>
      </c>
      <c r="E224" s="33">
        <v>33689905.549999997</v>
      </c>
      <c r="F224" s="33">
        <v>16041347.09</v>
      </c>
      <c r="G224" s="33">
        <v>649802.27</v>
      </c>
      <c r="H224" s="33">
        <v>16691149.359999999</v>
      </c>
      <c r="I224" s="13">
        <f t="shared" si="12"/>
        <v>0.49540000000000001</v>
      </c>
      <c r="J224" s="3">
        <v>12088838.65</v>
      </c>
      <c r="K224" s="13">
        <f t="shared" si="13"/>
        <v>0.35880000000000001</v>
      </c>
      <c r="L224" s="3">
        <v>415739.85</v>
      </c>
      <c r="M224" s="13">
        <f t="shared" si="14"/>
        <v>1.23E-2</v>
      </c>
      <c r="N224" s="3">
        <v>4494177.6900000004</v>
      </c>
      <c r="O224" s="13">
        <f t="shared" si="15"/>
        <v>0.13339999999999999</v>
      </c>
    </row>
    <row r="225" spans="1:15" ht="11.25" customHeight="1" x14ac:dyDescent="0.2">
      <c r="A225" s="1">
        <v>1</v>
      </c>
      <c r="B225" s="1">
        <v>105253903</v>
      </c>
      <c r="C225" s="2" t="s">
        <v>368</v>
      </c>
      <c r="D225" s="2" t="s">
        <v>45</v>
      </c>
      <c r="E225" s="33">
        <v>31334755.539999999</v>
      </c>
      <c r="F225" s="33">
        <v>12853603.250000002</v>
      </c>
      <c r="G225" s="33">
        <v>1170063.1100000001</v>
      </c>
      <c r="H225" s="33">
        <v>14023666.359999999</v>
      </c>
      <c r="I225" s="13">
        <f t="shared" si="12"/>
        <v>0.44750000000000001</v>
      </c>
      <c r="J225" s="3">
        <v>16855305.489999998</v>
      </c>
      <c r="K225" s="13">
        <f t="shared" si="13"/>
        <v>0.53790000000000004</v>
      </c>
      <c r="L225" s="3">
        <v>455783.69</v>
      </c>
      <c r="M225" s="13">
        <f t="shared" si="14"/>
        <v>1.4500000000000001E-2</v>
      </c>
      <c r="O225" s="13">
        <f t="shared" si="15"/>
        <v>0</v>
      </c>
    </row>
    <row r="226" spans="1:15" ht="11.25" customHeight="1" x14ac:dyDescent="0.2">
      <c r="A226" s="1">
        <v>1</v>
      </c>
      <c r="B226" s="1">
        <v>105254053</v>
      </c>
      <c r="C226" s="2" t="s">
        <v>370</v>
      </c>
      <c r="D226" s="2" t="s">
        <v>45</v>
      </c>
      <c r="E226" s="33">
        <v>46096280.270000003</v>
      </c>
      <c r="F226" s="33">
        <v>8565749.129999999</v>
      </c>
      <c r="G226" s="33">
        <v>672684.02</v>
      </c>
      <c r="H226" s="33">
        <v>9238433.1500000004</v>
      </c>
      <c r="I226" s="13">
        <f t="shared" si="12"/>
        <v>0.20039999999999999</v>
      </c>
      <c r="J226" s="3">
        <v>13805911.720000001</v>
      </c>
      <c r="K226" s="13">
        <f t="shared" si="13"/>
        <v>0.29949999999999999</v>
      </c>
      <c r="L226" s="3">
        <v>824840.95</v>
      </c>
      <c r="M226" s="13">
        <f t="shared" si="14"/>
        <v>1.7899999999999999E-2</v>
      </c>
      <c r="N226" s="3">
        <v>22227094.449999999</v>
      </c>
      <c r="O226" s="13">
        <f t="shared" si="15"/>
        <v>0.48220000000000002</v>
      </c>
    </row>
    <row r="227" spans="1:15" ht="11.25" customHeight="1" x14ac:dyDescent="0.2">
      <c r="A227" s="1">
        <v>1</v>
      </c>
      <c r="B227" s="1">
        <v>105254353</v>
      </c>
      <c r="C227" s="2" t="s">
        <v>397</v>
      </c>
      <c r="D227" s="2" t="s">
        <v>45</v>
      </c>
      <c r="E227" s="33">
        <v>30866602.039999999</v>
      </c>
      <c r="F227" s="33">
        <v>15830921.960000001</v>
      </c>
      <c r="G227" s="33">
        <v>517485.04</v>
      </c>
      <c r="H227" s="33">
        <v>16348407</v>
      </c>
      <c r="I227" s="13">
        <f t="shared" si="12"/>
        <v>0.52959999999999996</v>
      </c>
      <c r="J227" s="3">
        <v>14196125.960000001</v>
      </c>
      <c r="K227" s="13">
        <f t="shared" si="13"/>
        <v>0.45989999999999998</v>
      </c>
      <c r="L227" s="3">
        <v>322069.08</v>
      </c>
      <c r="M227" s="13">
        <f t="shared" si="14"/>
        <v>1.04E-2</v>
      </c>
      <c r="O227" s="13">
        <f t="shared" si="15"/>
        <v>0</v>
      </c>
    </row>
    <row r="228" spans="1:15" ht="11.25" customHeight="1" x14ac:dyDescent="0.2">
      <c r="A228" s="1">
        <v>1</v>
      </c>
      <c r="B228" s="1">
        <v>105256553</v>
      </c>
      <c r="C228" s="2" t="s">
        <v>396</v>
      </c>
      <c r="D228" s="2" t="s">
        <v>45</v>
      </c>
      <c r="E228" s="33">
        <v>17758391.5</v>
      </c>
      <c r="F228" s="33">
        <v>5150576.78</v>
      </c>
      <c r="G228" s="33">
        <v>494747.74000000005</v>
      </c>
      <c r="H228" s="33">
        <v>5645324.5199999996</v>
      </c>
      <c r="I228" s="13">
        <f t="shared" si="12"/>
        <v>0.31790000000000002</v>
      </c>
      <c r="J228" s="3">
        <v>11812171.5</v>
      </c>
      <c r="K228" s="13">
        <f t="shared" si="13"/>
        <v>0.66520000000000001</v>
      </c>
      <c r="L228" s="3">
        <v>300895.48</v>
      </c>
      <c r="M228" s="13">
        <f t="shared" si="14"/>
        <v>1.6899999999999998E-2</v>
      </c>
      <c r="O228" s="13">
        <f t="shared" si="15"/>
        <v>0</v>
      </c>
    </row>
    <row r="229" spans="1:15" ht="11.25" customHeight="1" x14ac:dyDescent="0.2">
      <c r="A229" s="1">
        <v>1</v>
      </c>
      <c r="B229" s="1">
        <v>105257602</v>
      </c>
      <c r="C229" s="2" t="s">
        <v>395</v>
      </c>
      <c r="D229" s="2" t="s">
        <v>45</v>
      </c>
      <c r="E229" s="33">
        <v>90780412.219999999</v>
      </c>
      <c r="F229" s="33">
        <v>58047567.18999999</v>
      </c>
      <c r="G229" s="33">
        <v>3780119.0799999991</v>
      </c>
      <c r="H229" s="33">
        <v>61827686.270000003</v>
      </c>
      <c r="I229" s="13">
        <f t="shared" si="12"/>
        <v>0.68110000000000004</v>
      </c>
      <c r="J229" s="3">
        <v>26777018.550000001</v>
      </c>
      <c r="K229" s="13">
        <f t="shared" si="13"/>
        <v>0.29499999999999998</v>
      </c>
      <c r="L229" s="3">
        <v>1450487.55</v>
      </c>
      <c r="M229" s="13">
        <f t="shared" si="14"/>
        <v>1.6E-2</v>
      </c>
      <c r="N229" s="3">
        <v>725219.85</v>
      </c>
      <c r="O229" s="13">
        <f t="shared" si="15"/>
        <v>8.0000000000000002E-3</v>
      </c>
    </row>
    <row r="230" spans="1:15" ht="11.25" customHeight="1" x14ac:dyDescent="0.2">
      <c r="A230" s="1">
        <v>1</v>
      </c>
      <c r="B230" s="1">
        <v>105258303</v>
      </c>
      <c r="C230" s="2" t="s">
        <v>394</v>
      </c>
      <c r="D230" s="2" t="s">
        <v>45</v>
      </c>
      <c r="E230" s="33">
        <v>22606215.140000001</v>
      </c>
      <c r="F230" s="33">
        <v>8716457.9399999995</v>
      </c>
      <c r="G230" s="33">
        <v>401653.44</v>
      </c>
      <c r="H230" s="33">
        <v>9118111.3800000008</v>
      </c>
      <c r="I230" s="13">
        <f t="shared" si="12"/>
        <v>0.40329999999999999</v>
      </c>
      <c r="J230" s="3">
        <v>12953006.560000001</v>
      </c>
      <c r="K230" s="13">
        <f t="shared" si="13"/>
        <v>0.57299999999999995</v>
      </c>
      <c r="L230" s="3">
        <v>535097.19999999995</v>
      </c>
      <c r="M230" s="13">
        <f t="shared" si="14"/>
        <v>2.3699999999999999E-2</v>
      </c>
      <c r="O230" s="13">
        <f t="shared" si="15"/>
        <v>0</v>
      </c>
    </row>
    <row r="231" spans="1:15" ht="11.25" customHeight="1" x14ac:dyDescent="0.2">
      <c r="A231" s="1">
        <v>1</v>
      </c>
      <c r="B231" s="1">
        <v>105258503</v>
      </c>
      <c r="C231" s="2" t="s">
        <v>827</v>
      </c>
      <c r="D231" s="2" t="s">
        <v>45</v>
      </c>
      <c r="E231" s="33">
        <v>19078468.140000001</v>
      </c>
      <c r="F231" s="33">
        <v>4808035.6800000006</v>
      </c>
      <c r="G231" s="33">
        <v>538725.47000000009</v>
      </c>
      <c r="H231" s="33">
        <v>5346761.1500000004</v>
      </c>
      <c r="I231" s="13">
        <f t="shared" si="12"/>
        <v>0.28029999999999999</v>
      </c>
      <c r="J231" s="3">
        <v>13194482.800000001</v>
      </c>
      <c r="K231" s="13">
        <f t="shared" si="13"/>
        <v>0.69159999999999999</v>
      </c>
      <c r="L231" s="3">
        <v>537224.18999999994</v>
      </c>
      <c r="M231" s="13">
        <f t="shared" si="14"/>
        <v>2.8199999999999999E-2</v>
      </c>
      <c r="O231" s="13">
        <f t="shared" si="15"/>
        <v>0</v>
      </c>
    </row>
    <row r="232" spans="1:15" ht="11.25" customHeight="1" x14ac:dyDescent="0.2">
      <c r="A232" s="1">
        <v>1</v>
      </c>
      <c r="B232" s="1">
        <v>105259103</v>
      </c>
      <c r="C232" s="2" t="s">
        <v>393</v>
      </c>
      <c r="D232" s="2" t="s">
        <v>45</v>
      </c>
      <c r="E232" s="33">
        <v>16973308.170000002</v>
      </c>
      <c r="F232" s="33">
        <v>3102489.1900000004</v>
      </c>
      <c r="G232" s="33">
        <v>393375.34</v>
      </c>
      <c r="H232" s="33">
        <v>3495864.53</v>
      </c>
      <c r="I232" s="13">
        <f t="shared" si="12"/>
        <v>0.20599999999999999</v>
      </c>
      <c r="J232" s="3">
        <v>12964964.73</v>
      </c>
      <c r="K232" s="13">
        <f t="shared" si="13"/>
        <v>0.76380000000000003</v>
      </c>
      <c r="L232" s="3">
        <v>512478.91</v>
      </c>
      <c r="M232" s="13">
        <f t="shared" si="14"/>
        <v>3.0200000000000001E-2</v>
      </c>
      <c r="O232" s="13">
        <f t="shared" si="15"/>
        <v>0</v>
      </c>
    </row>
    <row r="233" spans="1:15" ht="11.25" customHeight="1" x14ac:dyDescent="0.2">
      <c r="A233" s="1">
        <v>1</v>
      </c>
      <c r="B233" s="1">
        <v>105259703</v>
      </c>
      <c r="C233" s="2" t="s">
        <v>392</v>
      </c>
      <c r="D233" s="2" t="s">
        <v>45</v>
      </c>
      <c r="E233" s="33">
        <v>22004320</v>
      </c>
      <c r="F233" s="33">
        <v>9845785</v>
      </c>
      <c r="G233" s="33">
        <v>790481</v>
      </c>
      <c r="H233" s="33">
        <v>10636266</v>
      </c>
      <c r="I233" s="13">
        <f t="shared" si="12"/>
        <v>0.4834</v>
      </c>
      <c r="J233" s="3">
        <v>11256959</v>
      </c>
      <c r="K233" s="13">
        <f t="shared" si="13"/>
        <v>0.51160000000000005</v>
      </c>
      <c r="L233" s="3">
        <v>99833</v>
      </c>
      <c r="M233" s="13">
        <f t="shared" si="14"/>
        <v>4.4999999999999997E-3</v>
      </c>
      <c r="N233" s="3">
        <v>11262</v>
      </c>
      <c r="O233" s="13">
        <f t="shared" si="15"/>
        <v>5.0000000000000001E-4</v>
      </c>
    </row>
    <row r="234" spans="1:15" ht="11.25" customHeight="1" x14ac:dyDescent="0.2">
      <c r="A234" s="1">
        <v>1</v>
      </c>
      <c r="B234" s="1">
        <v>101260303</v>
      </c>
      <c r="C234" s="2" t="s">
        <v>295</v>
      </c>
      <c r="D234" s="2" t="s">
        <v>38</v>
      </c>
      <c r="E234" s="33">
        <v>48623268.969999999</v>
      </c>
      <c r="F234" s="33">
        <v>10228733.360000001</v>
      </c>
      <c r="G234" s="33">
        <v>892810.01</v>
      </c>
      <c r="H234" s="33">
        <v>11121543.369999999</v>
      </c>
      <c r="I234" s="13">
        <f t="shared" si="12"/>
        <v>0.22869999999999999</v>
      </c>
      <c r="J234" s="3">
        <v>34211261.359999999</v>
      </c>
      <c r="K234" s="13">
        <f t="shared" si="13"/>
        <v>0.7036</v>
      </c>
      <c r="L234" s="3">
        <v>3145464.24</v>
      </c>
      <c r="M234" s="13">
        <f t="shared" si="14"/>
        <v>6.4699999999999994E-2</v>
      </c>
      <c r="N234" s="3">
        <v>145000</v>
      </c>
      <c r="O234" s="13">
        <f t="shared" si="15"/>
        <v>3.0000000000000001E-3</v>
      </c>
    </row>
    <row r="235" spans="1:15" ht="11.25" customHeight="1" x14ac:dyDescent="0.2">
      <c r="A235" s="1">
        <v>1</v>
      </c>
      <c r="B235" s="1">
        <v>101260803</v>
      </c>
      <c r="C235" s="2" t="s">
        <v>294</v>
      </c>
      <c r="D235" s="2" t="s">
        <v>38</v>
      </c>
      <c r="E235" s="33">
        <v>25255899.649999999</v>
      </c>
      <c r="F235" s="33">
        <v>5930879.9000000004</v>
      </c>
      <c r="G235" s="33">
        <v>511990.14</v>
      </c>
      <c r="H235" s="33">
        <v>6442870.04</v>
      </c>
      <c r="I235" s="13">
        <f t="shared" si="12"/>
        <v>0.25509999999999999</v>
      </c>
      <c r="J235" s="3">
        <v>17219165.109999999</v>
      </c>
      <c r="K235" s="13">
        <f t="shared" si="13"/>
        <v>0.68179999999999996</v>
      </c>
      <c r="L235" s="3">
        <v>1578278.5</v>
      </c>
      <c r="M235" s="13">
        <f t="shared" si="14"/>
        <v>6.25E-2</v>
      </c>
      <c r="N235" s="3">
        <v>15586</v>
      </c>
      <c r="O235" s="13">
        <f t="shared" si="15"/>
        <v>5.9999999999999995E-4</v>
      </c>
    </row>
    <row r="236" spans="1:15" ht="11.25" customHeight="1" x14ac:dyDescent="0.2">
      <c r="A236" s="1">
        <v>1</v>
      </c>
      <c r="B236" s="1">
        <v>101261302</v>
      </c>
      <c r="C236" s="2" t="s">
        <v>293</v>
      </c>
      <c r="D236" s="2" t="s">
        <v>38</v>
      </c>
      <c r="E236" s="33">
        <v>68818771.219999999</v>
      </c>
      <c r="F236" s="33">
        <v>16105675.650000002</v>
      </c>
      <c r="G236" s="33">
        <v>1868290.9099999997</v>
      </c>
      <c r="H236" s="33">
        <v>17973966.559999999</v>
      </c>
      <c r="I236" s="13">
        <f t="shared" si="12"/>
        <v>0.26119999999999999</v>
      </c>
      <c r="J236" s="3">
        <v>46882437.890000001</v>
      </c>
      <c r="K236" s="13">
        <f t="shared" si="13"/>
        <v>0.68120000000000003</v>
      </c>
      <c r="L236" s="3">
        <v>3962366.77</v>
      </c>
      <c r="M236" s="13">
        <f t="shared" si="14"/>
        <v>5.7599999999999998E-2</v>
      </c>
      <c r="O236" s="13">
        <f t="shared" si="15"/>
        <v>0</v>
      </c>
    </row>
    <row r="237" spans="1:15" ht="11.25" customHeight="1" x14ac:dyDescent="0.2">
      <c r="A237" s="1">
        <v>1</v>
      </c>
      <c r="B237" s="1">
        <v>101262903</v>
      </c>
      <c r="C237" s="2" t="s">
        <v>292</v>
      </c>
      <c r="D237" s="2" t="s">
        <v>38</v>
      </c>
      <c r="E237" s="33">
        <v>16335000.23</v>
      </c>
      <c r="F237" s="33">
        <v>5050609.97</v>
      </c>
      <c r="G237" s="33">
        <v>471852.25</v>
      </c>
      <c r="H237" s="33">
        <v>5522462.2199999997</v>
      </c>
      <c r="I237" s="13">
        <f t="shared" si="12"/>
        <v>0.33810000000000001</v>
      </c>
      <c r="J237" s="3">
        <v>10342105.35</v>
      </c>
      <c r="K237" s="13">
        <f t="shared" si="13"/>
        <v>0.6331</v>
      </c>
      <c r="L237" s="3">
        <v>358935.16</v>
      </c>
      <c r="M237" s="13">
        <f t="shared" si="14"/>
        <v>2.1999999999999999E-2</v>
      </c>
      <c r="N237" s="3">
        <v>111497.5</v>
      </c>
      <c r="O237" s="13">
        <f t="shared" si="15"/>
        <v>6.7999999999999996E-3</v>
      </c>
    </row>
    <row r="238" spans="1:15" ht="11.25" customHeight="1" x14ac:dyDescent="0.2">
      <c r="A238" s="1">
        <v>1</v>
      </c>
      <c r="B238" s="1">
        <v>101264003</v>
      </c>
      <c r="C238" s="2" t="s">
        <v>291</v>
      </c>
      <c r="D238" s="2" t="s">
        <v>38</v>
      </c>
      <c r="E238" s="33">
        <v>43433490.130000003</v>
      </c>
      <c r="F238" s="33">
        <v>18620942.640000001</v>
      </c>
      <c r="G238" s="33">
        <v>781332.46000000008</v>
      </c>
      <c r="H238" s="33">
        <v>19402275.100000001</v>
      </c>
      <c r="I238" s="13">
        <f t="shared" si="12"/>
        <v>0.44669999999999999</v>
      </c>
      <c r="J238" s="3">
        <v>22482442.510000002</v>
      </c>
      <c r="K238" s="13">
        <f t="shared" si="13"/>
        <v>0.51759999999999995</v>
      </c>
      <c r="L238" s="3">
        <v>1548772.52</v>
      </c>
      <c r="M238" s="13">
        <f t="shared" si="14"/>
        <v>3.5700000000000003E-2</v>
      </c>
      <c r="O238" s="13">
        <f t="shared" si="15"/>
        <v>0</v>
      </c>
    </row>
    <row r="239" spans="1:15" ht="11.25" customHeight="1" x14ac:dyDescent="0.2">
      <c r="A239" s="1">
        <v>1</v>
      </c>
      <c r="B239" s="1">
        <v>101268003</v>
      </c>
      <c r="C239" s="2" t="s">
        <v>290</v>
      </c>
      <c r="D239" s="2" t="s">
        <v>38</v>
      </c>
      <c r="E239" s="33">
        <v>45189963.18</v>
      </c>
      <c r="F239" s="33">
        <v>14232330.32</v>
      </c>
      <c r="G239" s="33">
        <v>964219.50999999989</v>
      </c>
      <c r="H239" s="33">
        <v>15196549.83</v>
      </c>
      <c r="I239" s="13">
        <f t="shared" si="12"/>
        <v>0.33629999999999999</v>
      </c>
      <c r="J239" s="3">
        <v>27329224.829999998</v>
      </c>
      <c r="K239" s="13">
        <f t="shared" si="13"/>
        <v>0.6048</v>
      </c>
      <c r="L239" s="3">
        <v>2641188.52</v>
      </c>
      <c r="M239" s="13">
        <f t="shared" si="14"/>
        <v>5.8400000000000001E-2</v>
      </c>
      <c r="N239" s="3">
        <v>23000</v>
      </c>
      <c r="O239" s="13">
        <f t="shared" si="15"/>
        <v>5.0000000000000001E-4</v>
      </c>
    </row>
    <row r="240" spans="1:15" ht="11.25" customHeight="1" x14ac:dyDescent="0.2">
      <c r="A240" s="1">
        <v>1</v>
      </c>
      <c r="B240" s="1">
        <v>106272003</v>
      </c>
      <c r="C240" s="2" t="s">
        <v>383</v>
      </c>
      <c r="D240" s="2" t="s">
        <v>48</v>
      </c>
      <c r="E240" s="33">
        <v>11800188.609999999</v>
      </c>
      <c r="F240" s="33">
        <v>6221134.1399999997</v>
      </c>
      <c r="G240" s="33">
        <v>348269.66000000003</v>
      </c>
      <c r="H240" s="33">
        <v>6569403.7999999998</v>
      </c>
      <c r="I240" s="13">
        <f t="shared" si="12"/>
        <v>0.55669999999999997</v>
      </c>
      <c r="J240" s="3">
        <v>4736951.01</v>
      </c>
      <c r="K240" s="13">
        <f t="shared" si="13"/>
        <v>0.40139999999999998</v>
      </c>
      <c r="L240" s="3">
        <v>366248.14</v>
      </c>
      <c r="M240" s="13">
        <f t="shared" si="14"/>
        <v>3.1E-2</v>
      </c>
      <c r="N240" s="3">
        <v>127585.66</v>
      </c>
      <c r="O240" s="13">
        <f t="shared" si="15"/>
        <v>1.0800000000000001E-2</v>
      </c>
    </row>
    <row r="241" spans="1:15" ht="11.25" customHeight="1" x14ac:dyDescent="0.2">
      <c r="A241" s="1">
        <v>1</v>
      </c>
      <c r="B241" s="1">
        <v>112281302</v>
      </c>
      <c r="C241" s="2" t="s">
        <v>75</v>
      </c>
      <c r="D241" s="2" t="s">
        <v>5</v>
      </c>
      <c r="E241" s="33">
        <v>170790196</v>
      </c>
      <c r="F241" s="33">
        <v>72632902</v>
      </c>
      <c r="G241" s="33">
        <v>2519918</v>
      </c>
      <c r="H241" s="33">
        <v>75152820</v>
      </c>
      <c r="I241" s="13">
        <f t="shared" si="12"/>
        <v>0.44</v>
      </c>
      <c r="J241" s="3">
        <v>37013756</v>
      </c>
      <c r="K241" s="13">
        <f t="shared" si="13"/>
        <v>0.2167</v>
      </c>
      <c r="L241" s="3">
        <v>4262022</v>
      </c>
      <c r="M241" s="13">
        <f t="shared" si="14"/>
        <v>2.5000000000000001E-2</v>
      </c>
      <c r="N241" s="3">
        <v>54361598</v>
      </c>
      <c r="O241" s="13">
        <f t="shared" si="15"/>
        <v>0.31830000000000003</v>
      </c>
    </row>
    <row r="242" spans="1:15" ht="11.25" customHeight="1" x14ac:dyDescent="0.2">
      <c r="A242" s="1">
        <v>1</v>
      </c>
      <c r="B242" s="1">
        <v>112282004</v>
      </c>
      <c r="C242" s="2" t="s">
        <v>74</v>
      </c>
      <c r="D242" s="2" t="s">
        <v>5</v>
      </c>
      <c r="E242" s="33">
        <v>7342829.8499999996</v>
      </c>
      <c r="F242" s="33">
        <v>3053295.08</v>
      </c>
      <c r="G242" s="33">
        <v>234120.75</v>
      </c>
      <c r="H242" s="33">
        <v>3287415.83</v>
      </c>
      <c r="I242" s="13">
        <f t="shared" si="12"/>
        <v>0.44769999999999999</v>
      </c>
      <c r="J242" s="3">
        <v>3675443.27</v>
      </c>
      <c r="K242" s="13">
        <f t="shared" si="13"/>
        <v>0.50049999999999994</v>
      </c>
      <c r="L242" s="3">
        <v>379970.75</v>
      </c>
      <c r="M242" s="13">
        <f t="shared" si="14"/>
        <v>5.1700000000000003E-2</v>
      </c>
      <c r="O242" s="13">
        <f t="shared" si="15"/>
        <v>0</v>
      </c>
    </row>
    <row r="243" spans="1:15" ht="11.25" customHeight="1" x14ac:dyDescent="0.2">
      <c r="A243" s="1">
        <v>1</v>
      </c>
      <c r="B243" s="1">
        <v>112283003</v>
      </c>
      <c r="C243" s="2" t="s">
        <v>73</v>
      </c>
      <c r="D243" s="2" t="s">
        <v>5</v>
      </c>
      <c r="E243" s="33">
        <v>39929747.259999998</v>
      </c>
      <c r="F243" s="33">
        <v>22516716.75</v>
      </c>
      <c r="G243" s="33">
        <v>1072307.82</v>
      </c>
      <c r="H243" s="33">
        <v>23589024.57</v>
      </c>
      <c r="I243" s="13">
        <f t="shared" si="12"/>
        <v>0.59079999999999999</v>
      </c>
      <c r="J243" s="3">
        <v>11640158.66</v>
      </c>
      <c r="K243" s="13">
        <f t="shared" si="13"/>
        <v>0.29149999999999998</v>
      </c>
      <c r="L243" s="3">
        <v>1531455.67</v>
      </c>
      <c r="M243" s="13">
        <f t="shared" si="14"/>
        <v>3.8399999999999997E-2</v>
      </c>
      <c r="N243" s="3">
        <v>3169108.36</v>
      </c>
      <c r="O243" s="13">
        <f t="shared" si="15"/>
        <v>7.9399999999999998E-2</v>
      </c>
    </row>
    <row r="244" spans="1:15" ht="11.25" customHeight="1" x14ac:dyDescent="0.2">
      <c r="A244" s="1">
        <v>1</v>
      </c>
      <c r="B244" s="1">
        <v>112286003</v>
      </c>
      <c r="C244" s="2" t="s">
        <v>72</v>
      </c>
      <c r="D244" s="2" t="s">
        <v>5</v>
      </c>
      <c r="E244" s="33">
        <v>49478944.960000001</v>
      </c>
      <c r="F244" s="33">
        <v>18668199.660000004</v>
      </c>
      <c r="G244" s="33">
        <v>495655.07999999996</v>
      </c>
      <c r="H244" s="33">
        <v>19163854.739999998</v>
      </c>
      <c r="I244" s="13">
        <f t="shared" si="12"/>
        <v>0.38729999999999998</v>
      </c>
      <c r="J244" s="3">
        <v>14952017.470000001</v>
      </c>
      <c r="K244" s="13">
        <f t="shared" si="13"/>
        <v>0.30220000000000002</v>
      </c>
      <c r="L244" s="3">
        <v>638210.75</v>
      </c>
      <c r="M244" s="13">
        <f t="shared" si="14"/>
        <v>1.29E-2</v>
      </c>
      <c r="N244" s="3">
        <v>14724862</v>
      </c>
      <c r="O244" s="13">
        <f t="shared" si="15"/>
        <v>0.29759999999999998</v>
      </c>
    </row>
    <row r="245" spans="1:15" ht="11.25" customHeight="1" x14ac:dyDescent="0.2">
      <c r="A245" s="1">
        <v>1</v>
      </c>
      <c r="B245" s="1">
        <v>112289003</v>
      </c>
      <c r="C245" s="2" t="s">
        <v>100</v>
      </c>
      <c r="D245" s="2" t="s">
        <v>5</v>
      </c>
      <c r="E245" s="33">
        <v>50451658.609999999</v>
      </c>
      <c r="F245" s="33">
        <v>24561565.649999999</v>
      </c>
      <c r="G245" s="33">
        <v>3555894.14</v>
      </c>
      <c r="H245" s="33">
        <v>28117459.789999999</v>
      </c>
      <c r="I245" s="13">
        <f t="shared" si="12"/>
        <v>0.55730000000000002</v>
      </c>
      <c r="J245" s="3">
        <v>21269342.149999999</v>
      </c>
      <c r="K245" s="13">
        <f t="shared" si="13"/>
        <v>0.42159999999999997</v>
      </c>
      <c r="L245" s="3">
        <v>1054302.6000000001</v>
      </c>
      <c r="M245" s="13">
        <f t="shared" si="14"/>
        <v>2.0899999999999998E-2</v>
      </c>
      <c r="N245" s="3">
        <v>10554.07</v>
      </c>
      <c r="O245" s="13">
        <f t="shared" si="15"/>
        <v>2.0000000000000001E-4</v>
      </c>
    </row>
    <row r="246" spans="1:15" ht="11.25" customHeight="1" x14ac:dyDescent="0.2">
      <c r="A246" s="1">
        <v>1</v>
      </c>
      <c r="B246" s="1">
        <v>111291304</v>
      </c>
      <c r="C246" s="2" t="s">
        <v>113</v>
      </c>
      <c r="D246" s="2" t="s">
        <v>11</v>
      </c>
      <c r="E246" s="33">
        <v>24111295</v>
      </c>
      <c r="F246" s="33">
        <v>5269907</v>
      </c>
      <c r="G246" s="33">
        <v>276851</v>
      </c>
      <c r="H246" s="33">
        <v>5546758</v>
      </c>
      <c r="I246" s="13">
        <f t="shared" si="12"/>
        <v>0.23</v>
      </c>
      <c r="J246" s="3">
        <v>8217090</v>
      </c>
      <c r="K246" s="13">
        <f t="shared" si="13"/>
        <v>0.34079999999999999</v>
      </c>
      <c r="L246" s="3">
        <v>697447</v>
      </c>
      <c r="M246" s="13">
        <f t="shared" si="14"/>
        <v>2.8899999999999999E-2</v>
      </c>
      <c r="N246" s="3">
        <v>9650000</v>
      </c>
      <c r="O246" s="13">
        <f t="shared" si="15"/>
        <v>0.4002</v>
      </c>
    </row>
    <row r="247" spans="1:15" ht="11.25" customHeight="1" x14ac:dyDescent="0.2">
      <c r="A247" s="1">
        <v>1</v>
      </c>
      <c r="B247" s="1">
        <v>111292304</v>
      </c>
      <c r="C247" s="2" t="s">
        <v>89</v>
      </c>
      <c r="D247" s="2" t="s">
        <v>11</v>
      </c>
      <c r="E247" s="33">
        <v>6821927.0099999998</v>
      </c>
      <c r="F247" s="33">
        <v>2470654.0099999998</v>
      </c>
      <c r="G247" s="33">
        <v>71273.41</v>
      </c>
      <c r="H247" s="33">
        <v>2541927.42</v>
      </c>
      <c r="I247" s="13">
        <f t="shared" si="12"/>
        <v>0.37259999999999999</v>
      </c>
      <c r="J247" s="3">
        <v>4171418.87</v>
      </c>
      <c r="K247" s="13">
        <f t="shared" si="13"/>
        <v>0.61150000000000004</v>
      </c>
      <c r="L247" s="3">
        <v>107980.72</v>
      </c>
      <c r="M247" s="13">
        <f t="shared" si="14"/>
        <v>1.5800000000000002E-2</v>
      </c>
      <c r="N247" s="3">
        <v>600</v>
      </c>
      <c r="O247" s="13">
        <f t="shared" si="15"/>
        <v>1E-4</v>
      </c>
    </row>
    <row r="248" spans="1:15" ht="11.25" customHeight="1" x14ac:dyDescent="0.2">
      <c r="A248" s="1">
        <v>1</v>
      </c>
      <c r="B248" s="1">
        <v>111297504</v>
      </c>
      <c r="C248" s="2" t="s">
        <v>88</v>
      </c>
      <c r="D248" s="2" t="s">
        <v>11</v>
      </c>
      <c r="E248" s="33">
        <v>11414552.4</v>
      </c>
      <c r="F248" s="33">
        <v>3859358.8000000003</v>
      </c>
      <c r="G248" s="33">
        <v>232353.43999999997</v>
      </c>
      <c r="H248" s="33">
        <v>4091712.24</v>
      </c>
      <c r="I248" s="13">
        <f t="shared" si="12"/>
        <v>0.35849999999999999</v>
      </c>
      <c r="J248" s="3">
        <v>7136686.54</v>
      </c>
      <c r="K248" s="13">
        <f t="shared" si="13"/>
        <v>0.62519999999999998</v>
      </c>
      <c r="L248" s="3">
        <v>186153.62</v>
      </c>
      <c r="M248" s="13">
        <f t="shared" si="14"/>
        <v>1.6299999999999999E-2</v>
      </c>
      <c r="O248" s="13">
        <f t="shared" si="15"/>
        <v>0</v>
      </c>
    </row>
    <row r="249" spans="1:15" ht="11.25" customHeight="1" x14ac:dyDescent="0.2">
      <c r="A249" s="1">
        <v>1</v>
      </c>
      <c r="B249" s="1">
        <v>101301303</v>
      </c>
      <c r="C249" s="2" t="s">
        <v>289</v>
      </c>
      <c r="D249" s="2" t="s">
        <v>36</v>
      </c>
      <c r="E249" s="33">
        <v>14868767.93</v>
      </c>
      <c r="F249" s="33">
        <v>4224033</v>
      </c>
      <c r="G249" s="33">
        <v>381367.71</v>
      </c>
      <c r="H249" s="33">
        <v>4605400.71</v>
      </c>
      <c r="I249" s="13">
        <f t="shared" si="12"/>
        <v>0.30969999999999998</v>
      </c>
      <c r="J249" s="3">
        <v>9768469.6500000004</v>
      </c>
      <c r="K249" s="13">
        <f t="shared" si="13"/>
        <v>0.65700000000000003</v>
      </c>
      <c r="L249" s="3">
        <v>456169.21</v>
      </c>
      <c r="M249" s="13">
        <f t="shared" si="14"/>
        <v>3.0700000000000002E-2</v>
      </c>
      <c r="N249" s="3">
        <v>38728.36</v>
      </c>
      <c r="O249" s="13">
        <f t="shared" si="15"/>
        <v>2.5999999999999999E-3</v>
      </c>
    </row>
    <row r="250" spans="1:15" ht="11.25" customHeight="1" x14ac:dyDescent="0.2">
      <c r="A250" s="1">
        <v>1</v>
      </c>
      <c r="B250" s="1">
        <v>101301403</v>
      </c>
      <c r="C250" s="2" t="s">
        <v>288</v>
      </c>
      <c r="D250" s="2" t="s">
        <v>36</v>
      </c>
      <c r="E250" s="33">
        <v>32688410.98</v>
      </c>
      <c r="F250" s="33">
        <v>16126862.460000001</v>
      </c>
      <c r="G250" s="33">
        <v>799073.91</v>
      </c>
      <c r="H250" s="33">
        <v>16925936.370000001</v>
      </c>
      <c r="I250" s="13">
        <f t="shared" si="12"/>
        <v>0.51780000000000004</v>
      </c>
      <c r="J250" s="3">
        <v>14279164.119999999</v>
      </c>
      <c r="K250" s="13">
        <f t="shared" si="13"/>
        <v>0.43680000000000002</v>
      </c>
      <c r="L250" s="3">
        <v>969125.5</v>
      </c>
      <c r="M250" s="13">
        <f t="shared" si="14"/>
        <v>2.9600000000000001E-2</v>
      </c>
      <c r="N250" s="3">
        <v>514184.99</v>
      </c>
      <c r="O250" s="13">
        <f t="shared" si="15"/>
        <v>1.5699999999999999E-2</v>
      </c>
    </row>
    <row r="251" spans="1:15" ht="11.25" customHeight="1" x14ac:dyDescent="0.2">
      <c r="A251" s="1">
        <v>1</v>
      </c>
      <c r="B251" s="1">
        <v>101303503</v>
      </c>
      <c r="C251" s="2" t="s">
        <v>276</v>
      </c>
      <c r="D251" s="2" t="s">
        <v>36</v>
      </c>
      <c r="E251" s="33">
        <v>13176417.4</v>
      </c>
      <c r="F251" s="33">
        <v>4318153.3099999996</v>
      </c>
      <c r="G251" s="33">
        <v>295316.55000000005</v>
      </c>
      <c r="H251" s="33">
        <v>4613469.8600000003</v>
      </c>
      <c r="I251" s="13">
        <f t="shared" si="12"/>
        <v>0.35010000000000002</v>
      </c>
      <c r="J251" s="3">
        <v>8289775.5099999998</v>
      </c>
      <c r="K251" s="13">
        <f t="shared" si="13"/>
        <v>0.62909999999999999</v>
      </c>
      <c r="L251" s="3">
        <v>273172.03000000003</v>
      </c>
      <c r="M251" s="13">
        <f t="shared" si="14"/>
        <v>2.07E-2</v>
      </c>
      <c r="O251" s="13">
        <f t="shared" si="15"/>
        <v>0</v>
      </c>
    </row>
    <row r="252" spans="1:15" ht="11.25" customHeight="1" x14ac:dyDescent="0.2">
      <c r="A252" s="1">
        <v>1</v>
      </c>
      <c r="B252" s="1">
        <v>101306503</v>
      </c>
      <c r="C252" s="2" t="s">
        <v>286</v>
      </c>
      <c r="D252" s="2" t="s">
        <v>36</v>
      </c>
      <c r="E252" s="33">
        <v>10809475.51</v>
      </c>
      <c r="F252" s="33">
        <v>2808725.8999999994</v>
      </c>
      <c r="G252" s="33">
        <v>391461</v>
      </c>
      <c r="H252" s="33">
        <v>3200186.9</v>
      </c>
      <c r="I252" s="13">
        <f t="shared" si="12"/>
        <v>0.29609999999999997</v>
      </c>
      <c r="J252" s="3">
        <v>7364681.1200000001</v>
      </c>
      <c r="K252" s="13">
        <f t="shared" si="13"/>
        <v>0.68130000000000002</v>
      </c>
      <c r="L252" s="3">
        <v>244607.49</v>
      </c>
      <c r="M252" s="13">
        <f t="shared" si="14"/>
        <v>2.2599999999999999E-2</v>
      </c>
      <c r="O252" s="13">
        <f t="shared" si="15"/>
        <v>0</v>
      </c>
    </row>
    <row r="253" spans="1:15" ht="11.25" customHeight="1" x14ac:dyDescent="0.2">
      <c r="A253" s="1">
        <v>1</v>
      </c>
      <c r="B253" s="1">
        <v>101308503</v>
      </c>
      <c r="C253" s="2" t="s">
        <v>296</v>
      </c>
      <c r="D253" s="2" t="s">
        <v>36</v>
      </c>
      <c r="E253" s="33">
        <v>17478047.190000001</v>
      </c>
      <c r="F253" s="33">
        <v>11042635.43</v>
      </c>
      <c r="G253" s="33">
        <v>271774.06</v>
      </c>
      <c r="H253" s="33">
        <v>11314409.49</v>
      </c>
      <c r="I253" s="13">
        <f t="shared" si="12"/>
        <v>0.64729999999999999</v>
      </c>
      <c r="J253" s="3">
        <v>5545146.6900000004</v>
      </c>
      <c r="K253" s="13">
        <f t="shared" si="13"/>
        <v>0.31730000000000003</v>
      </c>
      <c r="L253" s="3">
        <v>618491.01</v>
      </c>
      <c r="M253" s="13">
        <f t="shared" si="14"/>
        <v>3.5400000000000001E-2</v>
      </c>
      <c r="O253" s="13">
        <f t="shared" si="15"/>
        <v>0</v>
      </c>
    </row>
    <row r="254" spans="1:15" ht="11.25" customHeight="1" x14ac:dyDescent="0.2">
      <c r="A254" s="1">
        <v>1</v>
      </c>
      <c r="B254" s="1">
        <v>111312503</v>
      </c>
      <c r="C254" s="2" t="s">
        <v>87</v>
      </c>
      <c r="D254" s="2" t="s">
        <v>10</v>
      </c>
      <c r="E254" s="33">
        <v>26050803.27</v>
      </c>
      <c r="F254" s="33">
        <v>11143547.57</v>
      </c>
      <c r="G254" s="33">
        <v>646488.87</v>
      </c>
      <c r="H254" s="33">
        <v>11790036.439999999</v>
      </c>
      <c r="I254" s="13">
        <f t="shared" si="12"/>
        <v>0.4526</v>
      </c>
      <c r="J254" s="3">
        <v>13606742.82</v>
      </c>
      <c r="K254" s="13">
        <f t="shared" si="13"/>
        <v>0.52229999999999999</v>
      </c>
      <c r="L254" s="3">
        <v>654024.01</v>
      </c>
      <c r="M254" s="13">
        <f t="shared" si="14"/>
        <v>2.5100000000000001E-2</v>
      </c>
      <c r="O254" s="13">
        <f t="shared" si="15"/>
        <v>0</v>
      </c>
    </row>
    <row r="255" spans="1:15" ht="11.25" customHeight="1" x14ac:dyDescent="0.2">
      <c r="A255" s="1">
        <v>1</v>
      </c>
      <c r="B255" s="1">
        <v>111312804</v>
      </c>
      <c r="C255" s="2" t="s">
        <v>86</v>
      </c>
      <c r="D255" s="2" t="s">
        <v>10</v>
      </c>
      <c r="E255" s="33">
        <v>11311859.810000001</v>
      </c>
      <c r="F255" s="33">
        <v>3650764.87</v>
      </c>
      <c r="G255" s="33">
        <v>321229.78999999998</v>
      </c>
      <c r="H255" s="33">
        <v>3971994.66</v>
      </c>
      <c r="I255" s="13">
        <f t="shared" si="12"/>
        <v>0.35110000000000002</v>
      </c>
      <c r="J255" s="3">
        <v>7166488.0099999998</v>
      </c>
      <c r="K255" s="13">
        <f t="shared" si="13"/>
        <v>0.63349999999999995</v>
      </c>
      <c r="L255" s="3">
        <v>166771.37</v>
      </c>
      <c r="M255" s="13">
        <f t="shared" si="14"/>
        <v>1.47E-2</v>
      </c>
      <c r="N255" s="3">
        <v>6605.77</v>
      </c>
      <c r="O255" s="13">
        <f t="shared" si="15"/>
        <v>5.9999999999999995E-4</v>
      </c>
    </row>
    <row r="256" spans="1:15" ht="11.25" customHeight="1" x14ac:dyDescent="0.2">
      <c r="A256" s="1">
        <v>1</v>
      </c>
      <c r="B256" s="1">
        <v>111316003</v>
      </c>
      <c r="C256" s="2" t="s">
        <v>85</v>
      </c>
      <c r="D256" s="2" t="s">
        <v>10</v>
      </c>
      <c r="E256" s="33">
        <v>23113986.359999999</v>
      </c>
      <c r="F256" s="33">
        <v>5081101.25</v>
      </c>
      <c r="G256" s="33">
        <v>591840.64</v>
      </c>
      <c r="H256" s="33">
        <v>5672941.8899999997</v>
      </c>
      <c r="I256" s="13">
        <f t="shared" si="12"/>
        <v>0.24540000000000001</v>
      </c>
      <c r="J256" s="3">
        <v>12718597.59</v>
      </c>
      <c r="K256" s="13">
        <f t="shared" si="13"/>
        <v>0.55030000000000001</v>
      </c>
      <c r="L256" s="3">
        <v>1638946.88</v>
      </c>
      <c r="M256" s="13">
        <f t="shared" si="14"/>
        <v>7.0900000000000005E-2</v>
      </c>
      <c r="N256" s="3">
        <v>3083500</v>
      </c>
      <c r="O256" s="13">
        <f t="shared" si="15"/>
        <v>0.13339999999999999</v>
      </c>
    </row>
    <row r="257" spans="1:15" ht="11.25" customHeight="1" x14ac:dyDescent="0.2">
      <c r="A257" s="1">
        <v>1</v>
      </c>
      <c r="B257" s="1">
        <v>111317503</v>
      </c>
      <c r="C257" s="2" t="s">
        <v>84</v>
      </c>
      <c r="D257" s="2" t="s">
        <v>10</v>
      </c>
      <c r="E257" s="33">
        <v>16523782.08</v>
      </c>
      <c r="F257" s="33">
        <v>4597676.07</v>
      </c>
      <c r="G257" s="33">
        <v>493793.2</v>
      </c>
      <c r="H257" s="33">
        <v>5091469.2699999996</v>
      </c>
      <c r="I257" s="13">
        <f t="shared" si="12"/>
        <v>0.30809999999999998</v>
      </c>
      <c r="J257" s="3">
        <v>10209277.08</v>
      </c>
      <c r="K257" s="13">
        <f t="shared" si="13"/>
        <v>0.6179</v>
      </c>
      <c r="L257" s="3">
        <v>1223035.73</v>
      </c>
      <c r="M257" s="13">
        <f t="shared" si="14"/>
        <v>7.3999999999999996E-2</v>
      </c>
      <c r="O257" s="13">
        <f t="shared" si="15"/>
        <v>0</v>
      </c>
    </row>
    <row r="258" spans="1:15" ht="11.25" customHeight="1" x14ac:dyDescent="0.2">
      <c r="A258" s="1">
        <v>1</v>
      </c>
      <c r="B258" s="1">
        <v>128321103</v>
      </c>
      <c r="C258" s="2" t="s">
        <v>457</v>
      </c>
      <c r="D258" s="2" t="s">
        <v>58</v>
      </c>
      <c r="E258" s="33">
        <v>31970586.07</v>
      </c>
      <c r="F258" s="33">
        <v>12911323.380000001</v>
      </c>
      <c r="G258" s="33">
        <v>479151.81</v>
      </c>
      <c r="H258" s="33">
        <v>13390475.189999999</v>
      </c>
      <c r="I258" s="13">
        <f t="shared" si="12"/>
        <v>0.41880000000000001</v>
      </c>
      <c r="J258" s="3">
        <v>16576658.359999999</v>
      </c>
      <c r="K258" s="13">
        <f t="shared" si="13"/>
        <v>0.51849999999999996</v>
      </c>
      <c r="L258" s="3">
        <v>1438608.38</v>
      </c>
      <c r="M258" s="13">
        <f t="shared" si="14"/>
        <v>4.4999999999999998E-2</v>
      </c>
      <c r="N258" s="3">
        <v>564844.14</v>
      </c>
      <c r="O258" s="13">
        <f t="shared" si="15"/>
        <v>1.77E-2</v>
      </c>
    </row>
    <row r="259" spans="1:15" ht="11.25" customHeight="1" x14ac:dyDescent="0.2">
      <c r="A259" s="1">
        <v>1</v>
      </c>
      <c r="B259" s="1">
        <v>128323303</v>
      </c>
      <c r="C259" s="2" t="s">
        <v>458</v>
      </c>
      <c r="D259" s="2" t="s">
        <v>58</v>
      </c>
      <c r="E259" s="33">
        <v>15184581.02</v>
      </c>
      <c r="F259" s="33">
        <v>6414921.0900000008</v>
      </c>
      <c r="G259" s="33">
        <v>242283.5</v>
      </c>
      <c r="H259" s="33">
        <v>6657204.5899999999</v>
      </c>
      <c r="I259" s="13">
        <f t="shared" ref="I259:I322" si="16">ROUND(H259/E259,4)</f>
        <v>0.43840000000000001</v>
      </c>
      <c r="J259" s="3">
        <v>8276762.1100000003</v>
      </c>
      <c r="K259" s="13">
        <f t="shared" ref="K259:K322" si="17">ROUND(J259/E259,4)</f>
        <v>0.54510000000000003</v>
      </c>
      <c r="L259" s="3">
        <v>250614.32</v>
      </c>
      <c r="M259" s="13">
        <f t="shared" ref="M259:M322" si="18">ROUND(L259/E259,4)</f>
        <v>1.6500000000000001E-2</v>
      </c>
      <c r="O259" s="13">
        <f t="shared" ref="O259:O322" si="19">ROUND(N259/E259,4)</f>
        <v>0</v>
      </c>
    </row>
    <row r="260" spans="1:15" ht="11.25" customHeight="1" x14ac:dyDescent="0.2">
      <c r="A260" s="1">
        <v>1</v>
      </c>
      <c r="B260" s="1">
        <v>128323703</v>
      </c>
      <c r="C260" s="2" t="s">
        <v>459</v>
      </c>
      <c r="D260" s="2" t="s">
        <v>58</v>
      </c>
      <c r="E260" s="33">
        <v>50169818.640000001</v>
      </c>
      <c r="F260" s="33">
        <v>31802451.050000004</v>
      </c>
      <c r="G260" s="33">
        <v>1302092.4000000001</v>
      </c>
      <c r="H260" s="33">
        <v>33104543.449999999</v>
      </c>
      <c r="I260" s="13">
        <f t="shared" si="16"/>
        <v>0.65980000000000005</v>
      </c>
      <c r="J260" s="3">
        <v>16318069.73</v>
      </c>
      <c r="K260" s="13">
        <f t="shared" si="17"/>
        <v>0.32529999999999998</v>
      </c>
      <c r="L260" s="3">
        <v>747205.46</v>
      </c>
      <c r="M260" s="13">
        <f t="shared" si="18"/>
        <v>1.49E-2</v>
      </c>
      <c r="O260" s="13">
        <f t="shared" si="19"/>
        <v>0</v>
      </c>
    </row>
    <row r="261" spans="1:15" ht="11.25" customHeight="1" x14ac:dyDescent="0.2">
      <c r="A261" s="1">
        <v>1</v>
      </c>
      <c r="B261" s="1">
        <v>128325203</v>
      </c>
      <c r="C261" s="2" t="s">
        <v>460</v>
      </c>
      <c r="D261" s="2" t="s">
        <v>58</v>
      </c>
      <c r="E261" s="33">
        <v>22992491.620000001</v>
      </c>
      <c r="F261" s="33">
        <v>7207461.4500000002</v>
      </c>
      <c r="G261" s="33">
        <v>282033.20000000007</v>
      </c>
      <c r="H261" s="33">
        <v>7489494.6500000004</v>
      </c>
      <c r="I261" s="13">
        <f t="shared" si="16"/>
        <v>0.32569999999999999</v>
      </c>
      <c r="J261" s="3">
        <v>14840841.5</v>
      </c>
      <c r="K261" s="13">
        <f t="shared" si="17"/>
        <v>0.64549999999999996</v>
      </c>
      <c r="L261" s="3">
        <v>662155.47</v>
      </c>
      <c r="M261" s="13">
        <f t="shared" si="18"/>
        <v>2.8799999999999999E-2</v>
      </c>
      <c r="O261" s="13">
        <f t="shared" si="19"/>
        <v>0</v>
      </c>
    </row>
    <row r="262" spans="1:15" ht="11.25" customHeight="1" x14ac:dyDescent="0.2">
      <c r="A262" s="1">
        <v>1</v>
      </c>
      <c r="B262" s="1">
        <v>128326303</v>
      </c>
      <c r="C262" s="2" t="s">
        <v>461</v>
      </c>
      <c r="D262" s="2" t="s">
        <v>58</v>
      </c>
      <c r="E262" s="33">
        <v>15621714.880000001</v>
      </c>
      <c r="F262" s="33">
        <v>4109629.2800000003</v>
      </c>
      <c r="G262" s="33">
        <v>305576.88</v>
      </c>
      <c r="H262" s="33">
        <v>4415206.16</v>
      </c>
      <c r="I262" s="13">
        <f t="shared" si="16"/>
        <v>0.28260000000000002</v>
      </c>
      <c r="J262" s="3">
        <v>10921841.91</v>
      </c>
      <c r="K262" s="13">
        <f t="shared" si="17"/>
        <v>0.69910000000000005</v>
      </c>
      <c r="L262" s="3">
        <v>284666.81</v>
      </c>
      <c r="M262" s="13">
        <f t="shared" si="18"/>
        <v>1.8200000000000001E-2</v>
      </c>
      <c r="O262" s="13">
        <f t="shared" si="19"/>
        <v>0</v>
      </c>
    </row>
    <row r="263" spans="1:15" ht="11.25" customHeight="1" x14ac:dyDescent="0.2">
      <c r="A263" s="1">
        <v>1</v>
      </c>
      <c r="B263" s="1">
        <v>128327303</v>
      </c>
      <c r="C263" s="2" t="s">
        <v>476</v>
      </c>
      <c r="D263" s="2" t="s">
        <v>58</v>
      </c>
      <c r="E263" s="33">
        <v>18286562.890000001</v>
      </c>
      <c r="F263" s="33">
        <v>3479868.63</v>
      </c>
      <c r="G263" s="33">
        <v>322445.47000000003</v>
      </c>
      <c r="H263" s="33">
        <v>3802314.1</v>
      </c>
      <c r="I263" s="13">
        <f t="shared" si="16"/>
        <v>0.2079</v>
      </c>
      <c r="J263" s="3">
        <v>13613269.119999999</v>
      </c>
      <c r="K263" s="13">
        <f t="shared" si="17"/>
        <v>0.74439999999999995</v>
      </c>
      <c r="L263" s="3">
        <v>870979.67</v>
      </c>
      <c r="M263" s="13">
        <f t="shared" si="18"/>
        <v>4.7600000000000003E-2</v>
      </c>
      <c r="O263" s="13">
        <f t="shared" si="19"/>
        <v>0</v>
      </c>
    </row>
    <row r="264" spans="1:15" ht="11.25" customHeight="1" x14ac:dyDescent="0.2">
      <c r="A264" s="1">
        <v>1</v>
      </c>
      <c r="B264" s="1">
        <v>128328003</v>
      </c>
      <c r="C264" s="2" t="s">
        <v>463</v>
      </c>
      <c r="D264" s="2" t="s">
        <v>58</v>
      </c>
      <c r="E264" s="33">
        <v>19906989.190000001</v>
      </c>
      <c r="F264" s="33">
        <v>5810628.8599999994</v>
      </c>
      <c r="G264" s="33">
        <v>347162.96</v>
      </c>
      <c r="H264" s="33">
        <v>6157791.8200000003</v>
      </c>
      <c r="I264" s="13">
        <f t="shared" si="16"/>
        <v>0.30930000000000002</v>
      </c>
      <c r="J264" s="3">
        <v>12671304.869999999</v>
      </c>
      <c r="K264" s="13">
        <f t="shared" si="17"/>
        <v>0.63649999999999995</v>
      </c>
      <c r="L264" s="3">
        <v>997292.5</v>
      </c>
      <c r="M264" s="13">
        <f t="shared" si="18"/>
        <v>5.0099999999999999E-2</v>
      </c>
      <c r="N264" s="3">
        <v>80600</v>
      </c>
      <c r="O264" s="13">
        <f t="shared" si="19"/>
        <v>4.0000000000000001E-3</v>
      </c>
    </row>
    <row r="265" spans="1:15" ht="11.25" customHeight="1" x14ac:dyDescent="0.2">
      <c r="A265" s="1">
        <v>1</v>
      </c>
      <c r="B265" s="1">
        <v>106330703</v>
      </c>
      <c r="C265" s="2" t="s">
        <v>382</v>
      </c>
      <c r="D265" s="2" t="s">
        <v>43</v>
      </c>
      <c r="E265" s="33">
        <v>13738272.35</v>
      </c>
      <c r="F265" s="33">
        <v>3111538.8</v>
      </c>
      <c r="G265" s="33">
        <v>317888.28999999998</v>
      </c>
      <c r="H265" s="33">
        <v>3429427.09</v>
      </c>
      <c r="I265" s="13">
        <f t="shared" si="16"/>
        <v>0.24959999999999999</v>
      </c>
      <c r="J265" s="3">
        <v>9980743.9399999995</v>
      </c>
      <c r="K265" s="13">
        <f t="shared" si="17"/>
        <v>0.72650000000000003</v>
      </c>
      <c r="L265" s="3">
        <v>328101.32</v>
      </c>
      <c r="M265" s="13">
        <f t="shared" si="18"/>
        <v>2.3900000000000001E-2</v>
      </c>
      <c r="O265" s="13">
        <f t="shared" si="19"/>
        <v>0</v>
      </c>
    </row>
    <row r="266" spans="1:15" ht="11.25" customHeight="1" x14ac:dyDescent="0.2">
      <c r="A266" s="1">
        <v>1</v>
      </c>
      <c r="B266" s="1">
        <v>106330803</v>
      </c>
      <c r="C266" s="2" t="s">
        <v>357</v>
      </c>
      <c r="D266" s="2" t="s">
        <v>43</v>
      </c>
      <c r="E266" s="33">
        <v>23781962.399999999</v>
      </c>
      <c r="F266" s="33">
        <v>7845259.4100000001</v>
      </c>
      <c r="G266" s="33">
        <v>388374.32</v>
      </c>
      <c r="H266" s="33">
        <v>8233633.7300000004</v>
      </c>
      <c r="I266" s="13">
        <f t="shared" si="16"/>
        <v>0.34620000000000001</v>
      </c>
      <c r="J266" s="3">
        <v>14439691.439999999</v>
      </c>
      <c r="K266" s="13">
        <f t="shared" si="17"/>
        <v>0.60719999999999996</v>
      </c>
      <c r="L266" s="3">
        <v>1108637.23</v>
      </c>
      <c r="M266" s="13">
        <f t="shared" si="18"/>
        <v>4.6600000000000003E-2</v>
      </c>
      <c r="O266" s="13">
        <f t="shared" si="19"/>
        <v>0</v>
      </c>
    </row>
    <row r="267" spans="1:15" ht="11.25" customHeight="1" x14ac:dyDescent="0.2">
      <c r="A267" s="1">
        <v>1</v>
      </c>
      <c r="B267" s="1">
        <v>106338003</v>
      </c>
      <c r="C267" s="2" t="s">
        <v>390</v>
      </c>
      <c r="D267" s="2" t="s">
        <v>43</v>
      </c>
      <c r="E267" s="33">
        <v>36088913.5</v>
      </c>
      <c r="F267" s="33">
        <v>10303004.66</v>
      </c>
      <c r="G267" s="33">
        <v>650703.74000000011</v>
      </c>
      <c r="H267" s="33">
        <v>10953708.4</v>
      </c>
      <c r="I267" s="13">
        <f t="shared" si="16"/>
        <v>0.30349999999999999</v>
      </c>
      <c r="J267" s="3">
        <v>23988651.289999999</v>
      </c>
      <c r="K267" s="13">
        <f t="shared" si="17"/>
        <v>0.66469999999999996</v>
      </c>
      <c r="L267" s="3">
        <v>1144362.75</v>
      </c>
      <c r="M267" s="13">
        <f t="shared" si="18"/>
        <v>3.1699999999999999E-2</v>
      </c>
      <c r="N267" s="3">
        <v>2191.06</v>
      </c>
      <c r="O267" s="13">
        <f t="shared" si="19"/>
        <v>1E-4</v>
      </c>
    </row>
    <row r="268" spans="1:15" ht="11.25" customHeight="1" x14ac:dyDescent="0.2">
      <c r="A268" s="1">
        <v>1</v>
      </c>
      <c r="B268" s="1">
        <v>111343603</v>
      </c>
      <c r="C268" s="2" t="s">
        <v>83</v>
      </c>
      <c r="D268" s="2" t="s">
        <v>9</v>
      </c>
      <c r="E268" s="33">
        <v>34043708.479999997</v>
      </c>
      <c r="F268" s="33">
        <v>15445528.640000001</v>
      </c>
      <c r="G268" s="33">
        <v>634953.04999999993</v>
      </c>
      <c r="H268" s="33">
        <v>16080481.689999999</v>
      </c>
      <c r="I268" s="13">
        <f t="shared" si="16"/>
        <v>0.4723</v>
      </c>
      <c r="J268" s="3">
        <v>16980053.239999998</v>
      </c>
      <c r="K268" s="13">
        <f t="shared" si="17"/>
        <v>0.49880000000000002</v>
      </c>
      <c r="L268" s="3">
        <v>982698.9</v>
      </c>
      <c r="M268" s="13">
        <f t="shared" si="18"/>
        <v>2.8899999999999999E-2</v>
      </c>
      <c r="N268" s="3">
        <v>474.65</v>
      </c>
      <c r="O268" s="13">
        <f t="shared" si="19"/>
        <v>0</v>
      </c>
    </row>
    <row r="269" spans="1:15" ht="11.25" customHeight="1" x14ac:dyDescent="0.2">
      <c r="A269" s="1">
        <v>1</v>
      </c>
      <c r="B269" s="1">
        <v>119350303</v>
      </c>
      <c r="C269" s="2" t="s">
        <v>546</v>
      </c>
      <c r="D269" s="2" t="s">
        <v>63</v>
      </c>
      <c r="E269" s="33">
        <v>44663067.039999999</v>
      </c>
      <c r="F269" s="33">
        <v>29815846.5</v>
      </c>
      <c r="G269" s="33">
        <v>748854.44000000006</v>
      </c>
      <c r="H269" s="33">
        <v>30564700.940000001</v>
      </c>
      <c r="I269" s="13">
        <f t="shared" si="16"/>
        <v>0.68430000000000002</v>
      </c>
      <c r="J269" s="3">
        <v>13685618.33</v>
      </c>
      <c r="K269" s="13">
        <f t="shared" si="17"/>
        <v>0.30640000000000001</v>
      </c>
      <c r="L269" s="3">
        <v>412747.77</v>
      </c>
      <c r="M269" s="13">
        <f t="shared" si="18"/>
        <v>9.1999999999999998E-3</v>
      </c>
      <c r="O269" s="13">
        <f t="shared" si="19"/>
        <v>0</v>
      </c>
    </row>
    <row r="270" spans="1:15" ht="11.25" customHeight="1" x14ac:dyDescent="0.2">
      <c r="A270" s="1">
        <v>1</v>
      </c>
      <c r="B270" s="1">
        <v>119351303</v>
      </c>
      <c r="C270" s="2" t="s">
        <v>547</v>
      </c>
      <c r="D270" s="2" t="s">
        <v>63</v>
      </c>
      <c r="E270" s="33">
        <v>21968277.390000001</v>
      </c>
      <c r="F270" s="33">
        <v>6380584.2599999998</v>
      </c>
      <c r="G270" s="33">
        <v>757761.08</v>
      </c>
      <c r="H270" s="33">
        <v>7138345.3399999999</v>
      </c>
      <c r="I270" s="13">
        <f t="shared" si="16"/>
        <v>0.32490000000000002</v>
      </c>
      <c r="J270" s="3">
        <v>12397462.33</v>
      </c>
      <c r="K270" s="13">
        <f t="shared" si="17"/>
        <v>0.56430000000000002</v>
      </c>
      <c r="L270" s="3">
        <v>2432469.7200000002</v>
      </c>
      <c r="M270" s="13">
        <f t="shared" si="18"/>
        <v>0.11070000000000001</v>
      </c>
      <c r="O270" s="13">
        <f t="shared" si="19"/>
        <v>0</v>
      </c>
    </row>
    <row r="271" spans="1:15" ht="11.25" customHeight="1" x14ac:dyDescent="0.2">
      <c r="A271" s="1">
        <v>1</v>
      </c>
      <c r="B271" s="1">
        <v>119352203</v>
      </c>
      <c r="C271" s="2" t="s">
        <v>548</v>
      </c>
      <c r="D271" s="2" t="s">
        <v>63</v>
      </c>
      <c r="E271" s="33">
        <v>18562446.640000001</v>
      </c>
      <c r="F271" s="33">
        <v>10433693.76</v>
      </c>
      <c r="G271" s="33">
        <v>729641.95</v>
      </c>
      <c r="H271" s="33">
        <v>11163335.710000001</v>
      </c>
      <c r="I271" s="13">
        <f t="shared" si="16"/>
        <v>0.60140000000000005</v>
      </c>
      <c r="J271" s="3">
        <v>7016538.0499999998</v>
      </c>
      <c r="K271" s="13">
        <f t="shared" si="17"/>
        <v>0.378</v>
      </c>
      <c r="L271" s="3">
        <v>382572.88</v>
      </c>
      <c r="M271" s="13">
        <f t="shared" si="18"/>
        <v>2.06E-2</v>
      </c>
      <c r="O271" s="13">
        <f t="shared" si="19"/>
        <v>0</v>
      </c>
    </row>
    <row r="272" spans="1:15" ht="11.25" customHeight="1" x14ac:dyDescent="0.2">
      <c r="A272" s="1">
        <v>1</v>
      </c>
      <c r="B272" s="1">
        <v>119354603</v>
      </c>
      <c r="C272" s="2" t="s">
        <v>507</v>
      </c>
      <c r="D272" s="2" t="s">
        <v>63</v>
      </c>
      <c r="E272" s="33">
        <v>20708838.82</v>
      </c>
      <c r="F272" s="33">
        <v>9869930.5800000019</v>
      </c>
      <c r="G272" s="33">
        <v>270351</v>
      </c>
      <c r="H272" s="33">
        <v>10140281.58</v>
      </c>
      <c r="I272" s="13">
        <f t="shared" si="16"/>
        <v>0.48970000000000002</v>
      </c>
      <c r="J272" s="3">
        <v>9419512.3200000003</v>
      </c>
      <c r="K272" s="13">
        <f t="shared" si="17"/>
        <v>0.45490000000000003</v>
      </c>
      <c r="L272" s="3">
        <v>262688.76</v>
      </c>
      <c r="M272" s="13">
        <f t="shared" si="18"/>
        <v>1.2699999999999999E-2</v>
      </c>
      <c r="N272" s="3">
        <v>886356.16</v>
      </c>
      <c r="O272" s="13">
        <f t="shared" si="19"/>
        <v>4.2799999999999998E-2</v>
      </c>
    </row>
    <row r="273" spans="1:15" ht="11.25" customHeight="1" x14ac:dyDescent="0.2">
      <c r="A273" s="1">
        <v>1</v>
      </c>
      <c r="B273" s="1">
        <v>119355503</v>
      </c>
      <c r="C273" s="2" t="s">
        <v>510</v>
      </c>
      <c r="D273" s="2" t="s">
        <v>63</v>
      </c>
      <c r="E273" s="33">
        <v>23337757.82</v>
      </c>
      <c r="F273" s="33">
        <v>15218941.880000001</v>
      </c>
      <c r="G273" s="33">
        <v>699567.36</v>
      </c>
      <c r="H273" s="33">
        <v>15918509.24</v>
      </c>
      <c r="I273" s="13">
        <f t="shared" si="16"/>
        <v>0.68210000000000004</v>
      </c>
      <c r="J273" s="3">
        <v>6908219.4699999997</v>
      </c>
      <c r="K273" s="13">
        <f t="shared" si="17"/>
        <v>0.29599999999999999</v>
      </c>
      <c r="L273" s="3">
        <v>510125.26</v>
      </c>
      <c r="M273" s="13">
        <f t="shared" si="18"/>
        <v>2.1899999999999999E-2</v>
      </c>
      <c r="N273" s="3">
        <v>903.85</v>
      </c>
      <c r="O273" s="13">
        <f t="shared" si="19"/>
        <v>0</v>
      </c>
    </row>
    <row r="274" spans="1:15" ht="11.25" customHeight="1" x14ac:dyDescent="0.2">
      <c r="A274" s="1">
        <v>1</v>
      </c>
      <c r="B274" s="1">
        <v>119356503</v>
      </c>
      <c r="C274" s="2" t="s">
        <v>534</v>
      </c>
      <c r="D274" s="2" t="s">
        <v>63</v>
      </c>
      <c r="E274" s="33">
        <v>48191237.939999998</v>
      </c>
      <c r="F274" s="33">
        <v>29572997.470000003</v>
      </c>
      <c r="G274" s="33">
        <v>1413118.3900000001</v>
      </c>
      <c r="H274" s="33">
        <v>30986115.859999999</v>
      </c>
      <c r="I274" s="13">
        <f t="shared" si="16"/>
        <v>0.64300000000000002</v>
      </c>
      <c r="J274" s="3">
        <v>16504648.17</v>
      </c>
      <c r="K274" s="13">
        <f t="shared" si="17"/>
        <v>0.34250000000000003</v>
      </c>
      <c r="L274" s="3">
        <v>700473.91</v>
      </c>
      <c r="M274" s="13">
        <f t="shared" si="18"/>
        <v>1.4500000000000001E-2</v>
      </c>
      <c r="O274" s="13">
        <f t="shared" si="19"/>
        <v>0</v>
      </c>
    </row>
    <row r="275" spans="1:15" ht="11.25" customHeight="1" x14ac:dyDescent="0.2">
      <c r="A275" s="1">
        <v>1</v>
      </c>
      <c r="B275" s="1">
        <v>119356603</v>
      </c>
      <c r="C275" s="2" t="s">
        <v>533</v>
      </c>
      <c r="D275" s="2" t="s">
        <v>63</v>
      </c>
      <c r="E275" s="33">
        <v>12278978.300000001</v>
      </c>
      <c r="F275" s="33">
        <v>6966903.9799999995</v>
      </c>
      <c r="G275" s="33">
        <v>278465.02</v>
      </c>
      <c r="H275" s="33">
        <v>7245369</v>
      </c>
      <c r="I275" s="13">
        <f t="shared" si="16"/>
        <v>0.59009999999999996</v>
      </c>
      <c r="J275" s="3">
        <v>4743239.8099999996</v>
      </c>
      <c r="K275" s="13">
        <f t="shared" si="17"/>
        <v>0.38629999999999998</v>
      </c>
      <c r="L275" s="3">
        <v>290369.49</v>
      </c>
      <c r="M275" s="13">
        <f t="shared" si="18"/>
        <v>2.3599999999999999E-2</v>
      </c>
      <c r="O275" s="13">
        <f t="shared" si="19"/>
        <v>0</v>
      </c>
    </row>
    <row r="276" spans="1:15" ht="11.25" customHeight="1" x14ac:dyDescent="0.2">
      <c r="A276" s="1">
        <v>1</v>
      </c>
      <c r="B276" s="1">
        <v>119357003</v>
      </c>
      <c r="C276" s="2" t="s">
        <v>532</v>
      </c>
      <c r="D276" s="2" t="s">
        <v>63</v>
      </c>
      <c r="E276" s="33">
        <v>22582860.25</v>
      </c>
      <c r="F276" s="33">
        <v>13387508.120000001</v>
      </c>
      <c r="G276" s="33">
        <v>427658.76</v>
      </c>
      <c r="H276" s="33">
        <v>13815166.880000001</v>
      </c>
      <c r="I276" s="13">
        <f t="shared" si="16"/>
        <v>0.61180000000000001</v>
      </c>
      <c r="J276" s="3">
        <v>8187894.5999999996</v>
      </c>
      <c r="K276" s="13">
        <f t="shared" si="17"/>
        <v>0.36259999999999998</v>
      </c>
      <c r="L276" s="3">
        <v>579798.77</v>
      </c>
      <c r="M276" s="13">
        <f t="shared" si="18"/>
        <v>2.5700000000000001E-2</v>
      </c>
      <c r="O276" s="13">
        <f t="shared" si="19"/>
        <v>0</v>
      </c>
    </row>
    <row r="277" spans="1:15" ht="11.25" customHeight="1" x14ac:dyDescent="0.2">
      <c r="A277" s="1">
        <v>1</v>
      </c>
      <c r="B277" s="1">
        <v>119357402</v>
      </c>
      <c r="C277" s="2" t="s">
        <v>531</v>
      </c>
      <c r="D277" s="2" t="s">
        <v>63</v>
      </c>
      <c r="E277" s="33">
        <v>133111445.14</v>
      </c>
      <c r="F277" s="33">
        <v>57880784.370000005</v>
      </c>
      <c r="G277" s="33">
        <v>3149598.26</v>
      </c>
      <c r="H277" s="33">
        <v>61030382.630000003</v>
      </c>
      <c r="I277" s="13">
        <f t="shared" si="16"/>
        <v>0.45850000000000002</v>
      </c>
      <c r="J277" s="3">
        <v>62970259.469999999</v>
      </c>
      <c r="K277" s="13">
        <f t="shared" si="17"/>
        <v>0.47310000000000002</v>
      </c>
      <c r="L277" s="3">
        <v>5226770.04</v>
      </c>
      <c r="M277" s="13">
        <f t="shared" si="18"/>
        <v>3.9300000000000002E-2</v>
      </c>
      <c r="N277" s="3">
        <v>3884033</v>
      </c>
      <c r="O277" s="13">
        <f t="shared" si="19"/>
        <v>2.92E-2</v>
      </c>
    </row>
    <row r="278" spans="1:15" ht="11.25" customHeight="1" x14ac:dyDescent="0.2">
      <c r="A278" s="1">
        <v>1</v>
      </c>
      <c r="B278" s="1">
        <v>119358403</v>
      </c>
      <c r="C278" s="2" t="s">
        <v>529</v>
      </c>
      <c r="D278" s="2" t="s">
        <v>63</v>
      </c>
      <c r="E278" s="33">
        <v>28821402</v>
      </c>
      <c r="F278" s="33">
        <v>13835610</v>
      </c>
      <c r="G278" s="33">
        <v>757330</v>
      </c>
      <c r="H278" s="33">
        <v>14592940</v>
      </c>
      <c r="I278" s="13">
        <f t="shared" si="16"/>
        <v>0.50629999999999997</v>
      </c>
      <c r="J278" s="3">
        <v>13158243</v>
      </c>
      <c r="K278" s="13">
        <f t="shared" si="17"/>
        <v>0.45650000000000002</v>
      </c>
      <c r="L278" s="3">
        <v>619519</v>
      </c>
      <c r="M278" s="13">
        <f t="shared" si="18"/>
        <v>2.1499999999999998E-2</v>
      </c>
      <c r="N278" s="3">
        <v>450700</v>
      </c>
      <c r="O278" s="13">
        <f t="shared" si="19"/>
        <v>1.5599999999999999E-2</v>
      </c>
    </row>
    <row r="279" spans="1:15" ht="11.25" customHeight="1" x14ac:dyDescent="0.2">
      <c r="A279" s="1">
        <v>1</v>
      </c>
      <c r="B279" s="1">
        <v>113361303</v>
      </c>
      <c r="C279" s="2" t="s">
        <v>97</v>
      </c>
      <c r="D279" s="2" t="s">
        <v>6</v>
      </c>
      <c r="E279" s="33">
        <v>51410311.640000001</v>
      </c>
      <c r="F279" s="33">
        <v>34695797.040000007</v>
      </c>
      <c r="G279" s="33">
        <v>1179321.77</v>
      </c>
      <c r="H279" s="33">
        <v>35875118.810000002</v>
      </c>
      <c r="I279" s="13">
        <f t="shared" si="16"/>
        <v>0.69779999999999998</v>
      </c>
      <c r="J279" s="3">
        <v>14936658.25</v>
      </c>
      <c r="K279" s="13">
        <f t="shared" si="17"/>
        <v>0.29049999999999998</v>
      </c>
      <c r="L279" s="3">
        <v>593121.39</v>
      </c>
      <c r="M279" s="13">
        <f t="shared" si="18"/>
        <v>1.15E-2</v>
      </c>
      <c r="N279" s="3">
        <v>5413.19</v>
      </c>
      <c r="O279" s="13">
        <f t="shared" si="19"/>
        <v>1E-4</v>
      </c>
    </row>
    <row r="280" spans="1:15" ht="11.25" customHeight="1" x14ac:dyDescent="0.2">
      <c r="A280" s="1">
        <v>1</v>
      </c>
      <c r="B280" s="1">
        <v>113361503</v>
      </c>
      <c r="C280" s="2" t="s">
        <v>96</v>
      </c>
      <c r="D280" s="2" t="s">
        <v>6</v>
      </c>
      <c r="E280" s="33">
        <v>22318677.390000001</v>
      </c>
      <c r="F280" s="33">
        <v>10303917.84</v>
      </c>
      <c r="G280" s="33">
        <v>652401.92000000004</v>
      </c>
      <c r="H280" s="33">
        <v>10956319.76</v>
      </c>
      <c r="I280" s="13">
        <f t="shared" si="16"/>
        <v>0.4909</v>
      </c>
      <c r="J280" s="3">
        <v>10472559.02</v>
      </c>
      <c r="K280" s="13">
        <f t="shared" si="17"/>
        <v>0.46920000000000001</v>
      </c>
      <c r="L280" s="3">
        <v>889798.61</v>
      </c>
      <c r="M280" s="13">
        <f t="shared" si="18"/>
        <v>3.9899999999999998E-2</v>
      </c>
      <c r="O280" s="13">
        <f t="shared" si="19"/>
        <v>0</v>
      </c>
    </row>
    <row r="281" spans="1:15" ht="11.25" customHeight="1" x14ac:dyDescent="0.2">
      <c r="A281" s="1">
        <v>1</v>
      </c>
      <c r="B281" s="1">
        <v>113361703</v>
      </c>
      <c r="C281" s="2" t="s">
        <v>95</v>
      </c>
      <c r="D281" s="2" t="s">
        <v>6</v>
      </c>
      <c r="E281" s="33">
        <v>59559532.630000003</v>
      </c>
      <c r="F281" s="33">
        <v>44356701.329999998</v>
      </c>
      <c r="G281" s="33">
        <v>1774154.56</v>
      </c>
      <c r="H281" s="33">
        <v>46130855.890000001</v>
      </c>
      <c r="I281" s="13">
        <f t="shared" si="16"/>
        <v>0.77449999999999997</v>
      </c>
      <c r="J281" s="3">
        <v>11341148.98</v>
      </c>
      <c r="K281" s="13">
        <f t="shared" si="17"/>
        <v>0.19040000000000001</v>
      </c>
      <c r="L281" s="3">
        <v>2087527.76</v>
      </c>
      <c r="M281" s="13">
        <f t="shared" si="18"/>
        <v>3.5000000000000003E-2</v>
      </c>
      <c r="O281" s="13">
        <f t="shared" si="19"/>
        <v>0</v>
      </c>
    </row>
    <row r="282" spans="1:15" ht="11.25" customHeight="1" x14ac:dyDescent="0.2">
      <c r="A282" s="1">
        <v>1</v>
      </c>
      <c r="B282" s="1">
        <v>113362203</v>
      </c>
      <c r="C282" s="2" t="s">
        <v>94</v>
      </c>
      <c r="D282" s="2" t="s">
        <v>6</v>
      </c>
      <c r="E282" s="33">
        <v>45576781.310000002</v>
      </c>
      <c r="F282" s="33">
        <v>29404704.420000002</v>
      </c>
      <c r="G282" s="33">
        <v>827456.28</v>
      </c>
      <c r="H282" s="33">
        <v>30232160.699999999</v>
      </c>
      <c r="I282" s="13">
        <f t="shared" si="16"/>
        <v>0.6633</v>
      </c>
      <c r="J282" s="3">
        <v>12837380.32</v>
      </c>
      <c r="K282" s="13">
        <f t="shared" si="17"/>
        <v>0.28170000000000001</v>
      </c>
      <c r="L282" s="3">
        <v>1624658.61</v>
      </c>
      <c r="M282" s="13">
        <f t="shared" si="18"/>
        <v>3.56E-2</v>
      </c>
      <c r="N282" s="3">
        <v>882581.68</v>
      </c>
      <c r="O282" s="13">
        <f t="shared" si="19"/>
        <v>1.9400000000000001E-2</v>
      </c>
    </row>
    <row r="283" spans="1:15" ht="11.25" customHeight="1" x14ac:dyDescent="0.2">
      <c r="A283" s="1">
        <v>1</v>
      </c>
      <c r="B283" s="1">
        <v>113362303</v>
      </c>
      <c r="C283" s="2" t="s">
        <v>93</v>
      </c>
      <c r="D283" s="2" t="s">
        <v>6</v>
      </c>
      <c r="E283" s="33">
        <v>49986039.960000001</v>
      </c>
      <c r="F283" s="33">
        <v>34041616.119999997</v>
      </c>
      <c r="G283" s="33">
        <v>3526246.69</v>
      </c>
      <c r="H283" s="33">
        <v>37567862.810000002</v>
      </c>
      <c r="I283" s="13">
        <f t="shared" si="16"/>
        <v>0.75160000000000005</v>
      </c>
      <c r="J283" s="3">
        <v>10991899.08</v>
      </c>
      <c r="K283" s="13">
        <f t="shared" si="17"/>
        <v>0.21990000000000001</v>
      </c>
      <c r="L283" s="3">
        <v>1404635.07</v>
      </c>
      <c r="M283" s="13">
        <f t="shared" si="18"/>
        <v>2.81E-2</v>
      </c>
      <c r="N283" s="3">
        <v>21643</v>
      </c>
      <c r="O283" s="13">
        <f t="shared" si="19"/>
        <v>4.0000000000000002E-4</v>
      </c>
    </row>
    <row r="284" spans="1:15" ht="11.25" customHeight="1" x14ac:dyDescent="0.2">
      <c r="A284" s="1">
        <v>1</v>
      </c>
      <c r="B284" s="1">
        <v>113362403</v>
      </c>
      <c r="C284" s="2" t="s">
        <v>161</v>
      </c>
      <c r="D284" s="2" t="s">
        <v>6</v>
      </c>
      <c r="E284" s="33">
        <v>53413206.670000002</v>
      </c>
      <c r="F284" s="33">
        <v>33427388.050000004</v>
      </c>
      <c r="G284" s="33">
        <v>1848228.4600000002</v>
      </c>
      <c r="H284" s="33">
        <v>35275616.509999998</v>
      </c>
      <c r="I284" s="13">
        <f t="shared" si="16"/>
        <v>0.66039999999999999</v>
      </c>
      <c r="J284" s="3">
        <v>16953190.079999998</v>
      </c>
      <c r="K284" s="13">
        <f t="shared" si="17"/>
        <v>0.31740000000000002</v>
      </c>
      <c r="L284" s="3">
        <v>581839.07999999996</v>
      </c>
      <c r="M284" s="13">
        <f t="shared" si="18"/>
        <v>1.09E-2</v>
      </c>
      <c r="N284" s="3">
        <v>602561</v>
      </c>
      <c r="O284" s="13">
        <f t="shared" si="19"/>
        <v>1.1299999999999999E-2</v>
      </c>
    </row>
    <row r="285" spans="1:15" ht="11.25" customHeight="1" x14ac:dyDescent="0.2">
      <c r="A285" s="1">
        <v>1</v>
      </c>
      <c r="B285" s="1">
        <v>113362603</v>
      </c>
      <c r="C285" s="2" t="s">
        <v>79</v>
      </c>
      <c r="D285" s="2" t="s">
        <v>6</v>
      </c>
      <c r="E285" s="33">
        <v>60511859.390000001</v>
      </c>
      <c r="F285" s="33">
        <v>40742185.989999995</v>
      </c>
      <c r="G285" s="33">
        <v>1426678.4200000002</v>
      </c>
      <c r="H285" s="33">
        <v>42168864.409999996</v>
      </c>
      <c r="I285" s="13">
        <f t="shared" si="16"/>
        <v>0.69689999999999996</v>
      </c>
      <c r="J285" s="3">
        <v>17228627.829999998</v>
      </c>
      <c r="K285" s="13">
        <f t="shared" si="17"/>
        <v>0.28470000000000001</v>
      </c>
      <c r="L285" s="3">
        <v>861695.57</v>
      </c>
      <c r="M285" s="13">
        <f t="shared" si="18"/>
        <v>1.4200000000000001E-2</v>
      </c>
      <c r="N285" s="3">
        <v>252671.58</v>
      </c>
      <c r="O285" s="13">
        <f t="shared" si="19"/>
        <v>4.1999999999999997E-3</v>
      </c>
    </row>
    <row r="286" spans="1:15" ht="11.25" customHeight="1" x14ac:dyDescent="0.2">
      <c r="A286" s="1">
        <v>1</v>
      </c>
      <c r="B286" s="1">
        <v>113363103</v>
      </c>
      <c r="C286" s="2" t="s">
        <v>829</v>
      </c>
      <c r="D286" s="2" t="s">
        <v>6</v>
      </c>
      <c r="E286" s="33">
        <v>108810089.59</v>
      </c>
      <c r="F286" s="33">
        <v>76725900.5</v>
      </c>
      <c r="G286" s="33">
        <v>2455137.37</v>
      </c>
      <c r="H286" s="33">
        <v>79181037.870000005</v>
      </c>
      <c r="I286" s="13">
        <f t="shared" si="16"/>
        <v>0.72770000000000001</v>
      </c>
      <c r="J286" s="3">
        <v>27772749.190000001</v>
      </c>
      <c r="K286" s="13">
        <f t="shared" si="17"/>
        <v>0.25519999999999998</v>
      </c>
      <c r="L286" s="3">
        <v>1748758.03</v>
      </c>
      <c r="M286" s="13">
        <f t="shared" si="18"/>
        <v>1.61E-2</v>
      </c>
      <c r="N286" s="3">
        <v>107544.5</v>
      </c>
      <c r="O286" s="13">
        <f t="shared" si="19"/>
        <v>1E-3</v>
      </c>
    </row>
    <row r="287" spans="1:15" ht="11.25" customHeight="1" x14ac:dyDescent="0.2">
      <c r="A287" s="1">
        <v>1</v>
      </c>
      <c r="B287" s="1">
        <v>113363603</v>
      </c>
      <c r="C287" s="2" t="s">
        <v>213</v>
      </c>
      <c r="D287" s="2" t="s">
        <v>6</v>
      </c>
      <c r="E287" s="33">
        <v>46617992.759999998</v>
      </c>
      <c r="F287" s="33">
        <v>35258960.089999996</v>
      </c>
      <c r="G287" s="33">
        <v>857226.06999999983</v>
      </c>
      <c r="H287" s="33">
        <v>36116186.159999996</v>
      </c>
      <c r="I287" s="13">
        <f t="shared" si="16"/>
        <v>0.77470000000000006</v>
      </c>
      <c r="J287" s="3">
        <v>10054893.58</v>
      </c>
      <c r="K287" s="13">
        <f t="shared" si="17"/>
        <v>0.2157</v>
      </c>
      <c r="L287" s="3">
        <v>446913.02</v>
      </c>
      <c r="M287" s="13">
        <f t="shared" si="18"/>
        <v>9.5999999999999992E-3</v>
      </c>
      <c r="O287" s="13">
        <f t="shared" si="19"/>
        <v>0</v>
      </c>
    </row>
    <row r="288" spans="1:15" ht="11.25" customHeight="1" x14ac:dyDescent="0.2">
      <c r="A288" s="1">
        <v>1</v>
      </c>
      <c r="B288" s="1">
        <v>113364002</v>
      </c>
      <c r="C288" s="2" t="s">
        <v>212</v>
      </c>
      <c r="D288" s="2" t="s">
        <v>6</v>
      </c>
      <c r="E288" s="33">
        <v>202168205</v>
      </c>
      <c r="F288" s="33">
        <v>75020775</v>
      </c>
      <c r="G288" s="33">
        <v>5839524</v>
      </c>
      <c r="H288" s="33">
        <v>80860299</v>
      </c>
      <c r="I288" s="13">
        <f t="shared" si="16"/>
        <v>0.4</v>
      </c>
      <c r="J288" s="3">
        <v>92879786</v>
      </c>
      <c r="K288" s="13">
        <f t="shared" si="17"/>
        <v>0.45939999999999998</v>
      </c>
      <c r="L288" s="3">
        <v>14361489</v>
      </c>
      <c r="M288" s="13">
        <f t="shared" si="18"/>
        <v>7.0999999999999994E-2</v>
      </c>
      <c r="N288" s="3">
        <v>14066631</v>
      </c>
      <c r="O288" s="13">
        <f t="shared" si="19"/>
        <v>6.9599999999999995E-2</v>
      </c>
    </row>
    <row r="289" spans="1:15" ht="11.25" customHeight="1" x14ac:dyDescent="0.2">
      <c r="A289" s="1">
        <v>1</v>
      </c>
      <c r="B289" s="1">
        <v>113364403</v>
      </c>
      <c r="C289" s="2" t="s">
        <v>211</v>
      </c>
      <c r="D289" s="2" t="s">
        <v>6</v>
      </c>
      <c r="E289" s="33">
        <v>48369477.880000003</v>
      </c>
      <c r="F289" s="33">
        <v>32087956.929999996</v>
      </c>
      <c r="G289" s="33">
        <v>1150565.2</v>
      </c>
      <c r="H289" s="33">
        <v>33238522.129999999</v>
      </c>
      <c r="I289" s="13">
        <f t="shared" si="16"/>
        <v>0.68720000000000003</v>
      </c>
      <c r="J289" s="3">
        <v>13267415.130000001</v>
      </c>
      <c r="K289" s="13">
        <f t="shared" si="17"/>
        <v>0.27429999999999999</v>
      </c>
      <c r="L289" s="3">
        <v>1863540.62</v>
      </c>
      <c r="M289" s="13">
        <f t="shared" si="18"/>
        <v>3.85E-2</v>
      </c>
      <c r="O289" s="13">
        <f t="shared" si="19"/>
        <v>0</v>
      </c>
    </row>
    <row r="290" spans="1:15" ht="11.25" customHeight="1" x14ac:dyDescent="0.2">
      <c r="A290" s="1">
        <v>1</v>
      </c>
      <c r="B290" s="1">
        <v>113364503</v>
      </c>
      <c r="C290" s="2" t="s">
        <v>210</v>
      </c>
      <c r="D290" s="2" t="s">
        <v>6</v>
      </c>
      <c r="E290" s="33">
        <v>85207645.379999995</v>
      </c>
      <c r="F290" s="33">
        <v>65635651.810000002</v>
      </c>
      <c r="G290" s="33">
        <v>2572372.09</v>
      </c>
      <c r="H290" s="33">
        <v>68208023.900000006</v>
      </c>
      <c r="I290" s="13">
        <f t="shared" si="16"/>
        <v>0.80049999999999999</v>
      </c>
      <c r="J290" s="3">
        <v>15217224.35</v>
      </c>
      <c r="K290" s="13">
        <f t="shared" si="17"/>
        <v>0.17860000000000001</v>
      </c>
      <c r="L290" s="3">
        <v>738404.04</v>
      </c>
      <c r="M290" s="13">
        <f t="shared" si="18"/>
        <v>8.6999999999999994E-3</v>
      </c>
      <c r="N290" s="3">
        <v>1043993.09</v>
      </c>
      <c r="O290" s="13">
        <f t="shared" si="19"/>
        <v>1.23E-2</v>
      </c>
    </row>
    <row r="291" spans="1:15" ht="11.25" customHeight="1" x14ac:dyDescent="0.2">
      <c r="A291" s="1">
        <v>1</v>
      </c>
      <c r="B291" s="1">
        <v>113365203</v>
      </c>
      <c r="C291" s="2" t="s">
        <v>209</v>
      </c>
      <c r="D291" s="2" t="s">
        <v>6</v>
      </c>
      <c r="E291" s="33">
        <v>70640857</v>
      </c>
      <c r="F291" s="33">
        <v>45675590</v>
      </c>
      <c r="G291" s="33">
        <v>2154336</v>
      </c>
      <c r="H291" s="33">
        <v>47829926</v>
      </c>
      <c r="I291" s="13">
        <f t="shared" si="16"/>
        <v>0.67710000000000004</v>
      </c>
      <c r="J291" s="3">
        <v>21860197</v>
      </c>
      <c r="K291" s="13">
        <f t="shared" si="17"/>
        <v>0.3095</v>
      </c>
      <c r="L291" s="3">
        <v>949059</v>
      </c>
      <c r="M291" s="13">
        <f t="shared" si="18"/>
        <v>1.34E-2</v>
      </c>
      <c r="N291" s="3">
        <v>1675</v>
      </c>
      <c r="O291" s="13">
        <f t="shared" si="19"/>
        <v>0</v>
      </c>
    </row>
    <row r="292" spans="1:15" ht="11.25" customHeight="1" x14ac:dyDescent="0.2">
      <c r="A292" s="1">
        <v>1</v>
      </c>
      <c r="B292" s="1">
        <v>113365303</v>
      </c>
      <c r="C292" s="2" t="s">
        <v>208</v>
      </c>
      <c r="D292" s="2" t="s">
        <v>6</v>
      </c>
      <c r="E292" s="33">
        <v>33083851.93</v>
      </c>
      <c r="F292" s="33">
        <v>24252623.469999995</v>
      </c>
      <c r="G292" s="33">
        <v>660315.17000000004</v>
      </c>
      <c r="H292" s="33">
        <v>24912938.640000001</v>
      </c>
      <c r="I292" s="13">
        <f t="shared" si="16"/>
        <v>0.753</v>
      </c>
      <c r="J292" s="3">
        <v>6726292</v>
      </c>
      <c r="K292" s="13">
        <f t="shared" si="17"/>
        <v>0.20330000000000001</v>
      </c>
      <c r="L292" s="3">
        <v>1417357.74</v>
      </c>
      <c r="M292" s="13">
        <f t="shared" si="18"/>
        <v>4.2799999999999998E-2</v>
      </c>
      <c r="N292" s="3">
        <v>27263.55</v>
      </c>
      <c r="O292" s="13">
        <f t="shared" si="19"/>
        <v>8.0000000000000004E-4</v>
      </c>
    </row>
    <row r="293" spans="1:15" ht="11.25" customHeight="1" x14ac:dyDescent="0.2">
      <c r="A293" s="1">
        <v>1</v>
      </c>
      <c r="B293" s="1">
        <v>113367003</v>
      </c>
      <c r="C293" s="2" t="s">
        <v>207</v>
      </c>
      <c r="D293" s="2" t="s">
        <v>6</v>
      </c>
      <c r="E293" s="33">
        <v>49865846.109999999</v>
      </c>
      <c r="F293" s="33">
        <v>28810896.629999999</v>
      </c>
      <c r="G293" s="33">
        <v>1003115.77</v>
      </c>
      <c r="H293" s="33">
        <v>29814012.399999999</v>
      </c>
      <c r="I293" s="13">
        <f t="shared" si="16"/>
        <v>0.59789999999999999</v>
      </c>
      <c r="J293" s="3">
        <v>17781054.059999999</v>
      </c>
      <c r="K293" s="13">
        <f t="shared" si="17"/>
        <v>0.35659999999999997</v>
      </c>
      <c r="L293" s="3">
        <v>2202988.71</v>
      </c>
      <c r="M293" s="13">
        <f t="shared" si="18"/>
        <v>4.4200000000000003E-2</v>
      </c>
      <c r="N293" s="3">
        <v>67790.94</v>
      </c>
      <c r="O293" s="13">
        <f t="shared" si="19"/>
        <v>1.4E-3</v>
      </c>
    </row>
    <row r="294" spans="1:15" ht="11.25" customHeight="1" x14ac:dyDescent="0.2">
      <c r="A294" s="1">
        <v>1</v>
      </c>
      <c r="B294" s="1">
        <v>113369003</v>
      </c>
      <c r="C294" s="2" t="s">
        <v>206</v>
      </c>
      <c r="D294" s="2" t="s">
        <v>6</v>
      </c>
      <c r="E294" s="33">
        <v>63701147.07</v>
      </c>
      <c r="F294" s="33">
        <v>43037959</v>
      </c>
      <c r="G294" s="33">
        <v>1269391</v>
      </c>
      <c r="H294" s="33">
        <v>44307350</v>
      </c>
      <c r="I294" s="13">
        <f t="shared" si="16"/>
        <v>0.6956</v>
      </c>
      <c r="J294" s="3">
        <v>18811028.07</v>
      </c>
      <c r="K294" s="13">
        <f t="shared" si="17"/>
        <v>0.29530000000000001</v>
      </c>
      <c r="L294" s="3">
        <v>582769</v>
      </c>
      <c r="M294" s="13">
        <f t="shared" si="18"/>
        <v>9.1000000000000004E-3</v>
      </c>
      <c r="O294" s="13">
        <f t="shared" si="19"/>
        <v>0</v>
      </c>
    </row>
    <row r="295" spans="1:15" ht="11.25" customHeight="1" x14ac:dyDescent="0.2">
      <c r="A295" s="1">
        <v>1</v>
      </c>
      <c r="B295" s="1">
        <v>104372003</v>
      </c>
      <c r="C295" s="2" t="s">
        <v>261</v>
      </c>
      <c r="D295" s="2" t="s">
        <v>34</v>
      </c>
      <c r="E295" s="33">
        <v>26180629.66</v>
      </c>
      <c r="F295" s="33">
        <v>8798552.9799999986</v>
      </c>
      <c r="G295" s="33">
        <v>883151.11999999988</v>
      </c>
      <c r="H295" s="33">
        <v>9681704.0999999996</v>
      </c>
      <c r="I295" s="13">
        <f t="shared" si="16"/>
        <v>0.36980000000000002</v>
      </c>
      <c r="J295" s="3">
        <v>16382891.109999999</v>
      </c>
      <c r="K295" s="13">
        <f t="shared" si="17"/>
        <v>0.62580000000000002</v>
      </c>
      <c r="L295" s="3">
        <v>16034.45</v>
      </c>
      <c r="M295" s="13">
        <f t="shared" si="18"/>
        <v>5.9999999999999995E-4</v>
      </c>
      <c r="N295" s="3">
        <v>100000</v>
      </c>
      <c r="O295" s="13">
        <f t="shared" si="19"/>
        <v>3.8E-3</v>
      </c>
    </row>
    <row r="296" spans="1:15" ht="11.25" customHeight="1" x14ac:dyDescent="0.2">
      <c r="A296" s="1">
        <v>1</v>
      </c>
      <c r="B296" s="1">
        <v>104374003</v>
      </c>
      <c r="C296" s="2" t="s">
        <v>260</v>
      </c>
      <c r="D296" s="2" t="s">
        <v>34</v>
      </c>
      <c r="E296" s="33">
        <v>17523428.48</v>
      </c>
      <c r="F296" s="33">
        <v>4813272.3899999997</v>
      </c>
      <c r="G296" s="33">
        <v>1035652.6099999999</v>
      </c>
      <c r="H296" s="33">
        <v>5848925</v>
      </c>
      <c r="I296" s="13">
        <f t="shared" si="16"/>
        <v>0.33379999999999999</v>
      </c>
      <c r="J296" s="3">
        <v>11167262.42</v>
      </c>
      <c r="K296" s="13">
        <f t="shared" si="17"/>
        <v>0.63729999999999998</v>
      </c>
      <c r="L296" s="3">
        <v>488846.06</v>
      </c>
      <c r="M296" s="13">
        <f t="shared" si="18"/>
        <v>2.7900000000000001E-2</v>
      </c>
      <c r="N296" s="3">
        <v>18395</v>
      </c>
      <c r="O296" s="13">
        <f t="shared" si="19"/>
        <v>1E-3</v>
      </c>
    </row>
    <row r="297" spans="1:15" ht="11.25" customHeight="1" x14ac:dyDescent="0.2">
      <c r="A297" s="1">
        <v>1</v>
      </c>
      <c r="B297" s="1">
        <v>104375003</v>
      </c>
      <c r="C297" s="2" t="s">
        <v>259</v>
      </c>
      <c r="D297" s="2" t="s">
        <v>34</v>
      </c>
      <c r="E297" s="33">
        <v>22125309.550000001</v>
      </c>
      <c r="F297" s="33">
        <v>6474251.9900000002</v>
      </c>
      <c r="G297" s="33">
        <v>786845.96000000008</v>
      </c>
      <c r="H297" s="33">
        <v>7261097.9500000002</v>
      </c>
      <c r="I297" s="13">
        <f t="shared" si="16"/>
        <v>0.32819999999999999</v>
      </c>
      <c r="J297" s="3">
        <v>14793889.24</v>
      </c>
      <c r="K297" s="13">
        <f t="shared" si="17"/>
        <v>0.66859999999999997</v>
      </c>
      <c r="L297" s="3">
        <v>58516.36</v>
      </c>
      <c r="M297" s="13">
        <f t="shared" si="18"/>
        <v>2.5999999999999999E-3</v>
      </c>
      <c r="N297" s="3">
        <v>11806</v>
      </c>
      <c r="O297" s="13">
        <f t="shared" si="19"/>
        <v>5.0000000000000001E-4</v>
      </c>
    </row>
    <row r="298" spans="1:15" ht="11.25" customHeight="1" x14ac:dyDescent="0.2">
      <c r="A298" s="1">
        <v>1</v>
      </c>
      <c r="B298" s="1">
        <v>104375203</v>
      </c>
      <c r="C298" s="2" t="s">
        <v>258</v>
      </c>
      <c r="D298" s="2" t="s">
        <v>34</v>
      </c>
      <c r="E298" s="33">
        <v>17713261.559999999</v>
      </c>
      <c r="F298" s="33">
        <v>11167664.209999999</v>
      </c>
      <c r="G298" s="33">
        <v>492351.13000000006</v>
      </c>
      <c r="H298" s="33">
        <v>11660015.34</v>
      </c>
      <c r="I298" s="13">
        <f t="shared" si="16"/>
        <v>0.6583</v>
      </c>
      <c r="J298" s="3">
        <v>5677966.2199999997</v>
      </c>
      <c r="K298" s="13">
        <f t="shared" si="17"/>
        <v>0.32050000000000001</v>
      </c>
      <c r="L298" s="3">
        <v>18608</v>
      </c>
      <c r="M298" s="13">
        <f t="shared" si="18"/>
        <v>1.1000000000000001E-3</v>
      </c>
      <c r="N298" s="3">
        <v>356672</v>
      </c>
      <c r="O298" s="13">
        <f t="shared" si="19"/>
        <v>2.01E-2</v>
      </c>
    </row>
    <row r="299" spans="1:15" ht="11.25" customHeight="1" x14ac:dyDescent="0.2">
      <c r="A299" s="1">
        <v>1</v>
      </c>
      <c r="B299" s="1">
        <v>104375302</v>
      </c>
      <c r="C299" s="2" t="s">
        <v>257</v>
      </c>
      <c r="D299" s="2" t="s">
        <v>34</v>
      </c>
      <c r="E299" s="33">
        <v>47376842.850000001</v>
      </c>
      <c r="F299" s="33">
        <v>10093692.700000001</v>
      </c>
      <c r="G299" s="33">
        <v>1002378.9299999998</v>
      </c>
      <c r="H299" s="33">
        <v>11096071.630000001</v>
      </c>
      <c r="I299" s="13">
        <f t="shared" si="16"/>
        <v>0.23419999999999999</v>
      </c>
      <c r="J299" s="3">
        <v>32255770.359999999</v>
      </c>
      <c r="K299" s="13">
        <f t="shared" si="17"/>
        <v>0.68079999999999996</v>
      </c>
      <c r="L299" s="3">
        <v>3708860.86</v>
      </c>
      <c r="M299" s="13">
        <f t="shared" si="18"/>
        <v>7.8299999999999995E-2</v>
      </c>
      <c r="N299" s="3">
        <v>316140</v>
      </c>
      <c r="O299" s="13">
        <f t="shared" si="19"/>
        <v>6.7000000000000002E-3</v>
      </c>
    </row>
    <row r="300" spans="1:15" ht="11.25" customHeight="1" x14ac:dyDescent="0.2">
      <c r="A300" s="1">
        <v>1</v>
      </c>
      <c r="B300" s="1">
        <v>104376203</v>
      </c>
      <c r="C300" s="2" t="s">
        <v>326</v>
      </c>
      <c r="D300" s="2" t="s">
        <v>34</v>
      </c>
      <c r="E300" s="33">
        <v>16465840.470000001</v>
      </c>
      <c r="F300" s="33">
        <v>5309954.8899999997</v>
      </c>
      <c r="G300" s="33">
        <v>658203.60000000009</v>
      </c>
      <c r="H300" s="33">
        <v>5968158.4900000002</v>
      </c>
      <c r="I300" s="13">
        <f t="shared" si="16"/>
        <v>0.36249999999999999</v>
      </c>
      <c r="J300" s="3">
        <v>10482983.6</v>
      </c>
      <c r="K300" s="13">
        <f t="shared" si="17"/>
        <v>0.63670000000000004</v>
      </c>
      <c r="L300" s="3">
        <v>12198.38</v>
      </c>
      <c r="M300" s="13">
        <f t="shared" si="18"/>
        <v>6.9999999999999999E-4</v>
      </c>
      <c r="N300" s="3">
        <v>2500</v>
      </c>
      <c r="O300" s="13">
        <f t="shared" si="19"/>
        <v>2.0000000000000001E-4</v>
      </c>
    </row>
    <row r="301" spans="1:15" ht="11.25" customHeight="1" x14ac:dyDescent="0.2">
      <c r="A301" s="1">
        <v>1</v>
      </c>
      <c r="B301" s="1">
        <v>104377003</v>
      </c>
      <c r="C301" s="2" t="s">
        <v>243</v>
      </c>
      <c r="D301" s="2" t="s">
        <v>34</v>
      </c>
      <c r="E301" s="33">
        <v>10726133</v>
      </c>
      <c r="F301" s="33">
        <v>3592357</v>
      </c>
      <c r="G301" s="33">
        <v>390210</v>
      </c>
      <c r="H301" s="33">
        <v>3982567</v>
      </c>
      <c r="I301" s="13">
        <f t="shared" si="16"/>
        <v>0.37130000000000002</v>
      </c>
      <c r="J301" s="3">
        <v>6736531</v>
      </c>
      <c r="K301" s="13">
        <f t="shared" si="17"/>
        <v>0.628</v>
      </c>
      <c r="L301" s="3">
        <v>3979</v>
      </c>
      <c r="M301" s="13">
        <f t="shared" si="18"/>
        <v>4.0000000000000002E-4</v>
      </c>
      <c r="N301" s="3">
        <v>3056</v>
      </c>
      <c r="O301" s="13">
        <f t="shared" si="19"/>
        <v>2.9999999999999997E-4</v>
      </c>
    </row>
    <row r="302" spans="1:15" ht="11.25" customHeight="1" x14ac:dyDescent="0.2">
      <c r="A302" s="1">
        <v>1</v>
      </c>
      <c r="B302" s="1">
        <v>104378003</v>
      </c>
      <c r="C302" s="2" t="s">
        <v>298</v>
      </c>
      <c r="D302" s="2" t="s">
        <v>34</v>
      </c>
      <c r="E302" s="33">
        <v>18826007.120000001</v>
      </c>
      <c r="F302" s="33">
        <v>7787661.4000000004</v>
      </c>
      <c r="G302" s="33">
        <v>1272268.5</v>
      </c>
      <c r="H302" s="33">
        <v>9059929.9000000004</v>
      </c>
      <c r="I302" s="13">
        <f t="shared" si="16"/>
        <v>0.48120000000000002</v>
      </c>
      <c r="J302" s="3">
        <v>9719650.1799999997</v>
      </c>
      <c r="K302" s="13">
        <f t="shared" si="17"/>
        <v>0.51629999999999998</v>
      </c>
      <c r="L302" s="3">
        <v>46427.040000000001</v>
      </c>
      <c r="M302" s="13">
        <f t="shared" si="18"/>
        <v>2.5000000000000001E-3</v>
      </c>
      <c r="O302" s="13">
        <f t="shared" si="19"/>
        <v>0</v>
      </c>
    </row>
    <row r="303" spans="1:15" ht="11.25" customHeight="1" x14ac:dyDescent="0.2">
      <c r="A303" s="1">
        <v>1</v>
      </c>
      <c r="B303" s="1">
        <v>113380303</v>
      </c>
      <c r="C303" s="2" t="s">
        <v>194</v>
      </c>
      <c r="D303" s="2" t="s">
        <v>31</v>
      </c>
      <c r="E303" s="33">
        <v>21274237.02</v>
      </c>
      <c r="F303" s="33">
        <v>13014285.439999999</v>
      </c>
      <c r="G303" s="33">
        <v>409343.4</v>
      </c>
      <c r="H303" s="33">
        <v>13423628.84</v>
      </c>
      <c r="I303" s="13">
        <f t="shared" si="16"/>
        <v>0.63100000000000001</v>
      </c>
      <c r="J303" s="3">
        <v>7599334.6100000003</v>
      </c>
      <c r="K303" s="13">
        <f t="shared" si="17"/>
        <v>0.35720000000000002</v>
      </c>
      <c r="L303" s="3">
        <v>251273.57</v>
      </c>
      <c r="M303" s="13">
        <f t="shared" si="18"/>
        <v>1.18E-2</v>
      </c>
      <c r="O303" s="13">
        <f t="shared" si="19"/>
        <v>0</v>
      </c>
    </row>
    <row r="304" spans="1:15" ht="11.25" customHeight="1" x14ac:dyDescent="0.2">
      <c r="A304" s="1">
        <v>1</v>
      </c>
      <c r="B304" s="1">
        <v>113381303</v>
      </c>
      <c r="C304" s="2" t="s">
        <v>204</v>
      </c>
      <c r="D304" s="2" t="s">
        <v>31</v>
      </c>
      <c r="E304" s="33">
        <v>67495241</v>
      </c>
      <c r="F304" s="33">
        <v>44601947</v>
      </c>
      <c r="G304" s="33">
        <v>1485032</v>
      </c>
      <c r="H304" s="33">
        <v>46086979</v>
      </c>
      <c r="I304" s="13">
        <f t="shared" si="16"/>
        <v>0.68279999999999996</v>
      </c>
      <c r="J304" s="3">
        <v>20468506</v>
      </c>
      <c r="K304" s="13">
        <f t="shared" si="17"/>
        <v>0.30330000000000001</v>
      </c>
      <c r="L304" s="3">
        <v>929333</v>
      </c>
      <c r="M304" s="13">
        <f t="shared" si="18"/>
        <v>1.38E-2</v>
      </c>
      <c r="N304" s="3">
        <v>10423</v>
      </c>
      <c r="O304" s="13">
        <f t="shared" si="19"/>
        <v>2.0000000000000001E-4</v>
      </c>
    </row>
    <row r="305" spans="1:15" ht="11.25" customHeight="1" x14ac:dyDescent="0.2">
      <c r="A305" s="1">
        <v>1</v>
      </c>
      <c r="B305" s="1">
        <v>113382303</v>
      </c>
      <c r="C305" s="2" t="s">
        <v>214</v>
      </c>
      <c r="D305" s="2" t="s">
        <v>31</v>
      </c>
      <c r="E305" s="33">
        <v>36909433.810000002</v>
      </c>
      <c r="F305" s="33">
        <v>24853333.320000004</v>
      </c>
      <c r="G305" s="33">
        <v>865468.57000000007</v>
      </c>
      <c r="H305" s="33">
        <v>25718801.890000001</v>
      </c>
      <c r="I305" s="13">
        <f t="shared" si="16"/>
        <v>0.69679999999999997</v>
      </c>
      <c r="J305" s="3">
        <v>10009273.630000001</v>
      </c>
      <c r="K305" s="13">
        <f t="shared" si="17"/>
        <v>0.2712</v>
      </c>
      <c r="L305" s="3">
        <v>591573.31999999995</v>
      </c>
      <c r="M305" s="13">
        <f t="shared" si="18"/>
        <v>1.6E-2</v>
      </c>
      <c r="N305" s="3">
        <v>589784.97</v>
      </c>
      <c r="O305" s="13">
        <f t="shared" si="19"/>
        <v>1.6E-2</v>
      </c>
    </row>
    <row r="306" spans="1:15" ht="11.25" customHeight="1" x14ac:dyDescent="0.2">
      <c r="A306" s="1">
        <v>1</v>
      </c>
      <c r="B306" s="1">
        <v>113384603</v>
      </c>
      <c r="C306" s="2" t="s">
        <v>202</v>
      </c>
      <c r="D306" s="2" t="s">
        <v>31</v>
      </c>
      <c r="E306" s="33">
        <v>65434222.329999998</v>
      </c>
      <c r="F306" s="33">
        <v>17396023.920000002</v>
      </c>
      <c r="G306" s="33">
        <v>2293109.84</v>
      </c>
      <c r="H306" s="33">
        <v>19689133.760000002</v>
      </c>
      <c r="I306" s="13">
        <f t="shared" si="16"/>
        <v>0.3009</v>
      </c>
      <c r="J306" s="3">
        <v>40519980.299999997</v>
      </c>
      <c r="K306" s="13">
        <f t="shared" si="17"/>
        <v>0.61919999999999997</v>
      </c>
      <c r="L306" s="3">
        <v>5223083.2699999996</v>
      </c>
      <c r="M306" s="13">
        <f t="shared" si="18"/>
        <v>7.9799999999999996E-2</v>
      </c>
      <c r="N306" s="3">
        <v>2025</v>
      </c>
      <c r="O306" s="13">
        <f t="shared" si="19"/>
        <v>0</v>
      </c>
    </row>
    <row r="307" spans="1:15" ht="11.25" customHeight="1" x14ac:dyDescent="0.2">
      <c r="A307" s="1">
        <v>1</v>
      </c>
      <c r="B307" s="1">
        <v>113385003</v>
      </c>
      <c r="C307" s="2" t="s">
        <v>201</v>
      </c>
      <c r="D307" s="2" t="s">
        <v>31</v>
      </c>
      <c r="E307" s="33">
        <v>33604597.649999999</v>
      </c>
      <c r="F307" s="33">
        <v>18974523.429999996</v>
      </c>
      <c r="G307" s="33">
        <v>727990.45000000007</v>
      </c>
      <c r="H307" s="33">
        <v>19702513.879999999</v>
      </c>
      <c r="I307" s="13">
        <f t="shared" si="16"/>
        <v>0.58630000000000004</v>
      </c>
      <c r="J307" s="3">
        <v>13138007.27</v>
      </c>
      <c r="K307" s="13">
        <f t="shared" si="17"/>
        <v>0.39100000000000001</v>
      </c>
      <c r="L307" s="3">
        <v>569662.53</v>
      </c>
      <c r="M307" s="13">
        <f t="shared" si="18"/>
        <v>1.7000000000000001E-2</v>
      </c>
      <c r="N307" s="3">
        <v>194413.97</v>
      </c>
      <c r="O307" s="13">
        <f t="shared" si="19"/>
        <v>5.7999999999999996E-3</v>
      </c>
    </row>
    <row r="308" spans="1:15" ht="11.25" customHeight="1" x14ac:dyDescent="0.2">
      <c r="A308" s="1">
        <v>1</v>
      </c>
      <c r="B308" s="1">
        <v>113385303</v>
      </c>
      <c r="C308" s="2" t="s">
        <v>200</v>
      </c>
      <c r="D308" s="2" t="s">
        <v>31</v>
      </c>
      <c r="E308" s="33">
        <v>43177995.100000001</v>
      </c>
      <c r="F308" s="33">
        <v>28960063.02</v>
      </c>
      <c r="G308" s="33">
        <v>1157327.72</v>
      </c>
      <c r="H308" s="33">
        <v>30117390.739999998</v>
      </c>
      <c r="I308" s="13">
        <f t="shared" si="16"/>
        <v>0.69750000000000001</v>
      </c>
      <c r="J308" s="3">
        <v>12013072.27</v>
      </c>
      <c r="K308" s="13">
        <f t="shared" si="17"/>
        <v>0.2782</v>
      </c>
      <c r="L308" s="3">
        <v>1044945.09</v>
      </c>
      <c r="M308" s="13">
        <f t="shared" si="18"/>
        <v>2.4199999999999999E-2</v>
      </c>
      <c r="N308" s="3">
        <v>2587</v>
      </c>
      <c r="O308" s="13">
        <f t="shared" si="19"/>
        <v>1E-4</v>
      </c>
    </row>
    <row r="309" spans="1:15" ht="11.25" customHeight="1" x14ac:dyDescent="0.2">
      <c r="A309" s="1">
        <v>1</v>
      </c>
      <c r="B309" s="1">
        <v>121390302</v>
      </c>
      <c r="C309" s="2" t="s">
        <v>543</v>
      </c>
      <c r="D309" s="2" t="s">
        <v>51</v>
      </c>
      <c r="E309" s="33">
        <v>257654303</v>
      </c>
      <c r="F309" s="33">
        <v>90519740</v>
      </c>
      <c r="G309" s="33">
        <v>6038831</v>
      </c>
      <c r="H309" s="33">
        <v>96558571</v>
      </c>
      <c r="I309" s="13">
        <f t="shared" si="16"/>
        <v>0.37480000000000002</v>
      </c>
      <c r="J309" s="3">
        <v>144345564</v>
      </c>
      <c r="K309" s="13">
        <f t="shared" si="17"/>
        <v>0.56020000000000003</v>
      </c>
      <c r="L309" s="3">
        <v>14995001</v>
      </c>
      <c r="M309" s="13">
        <f t="shared" si="18"/>
        <v>5.8200000000000002E-2</v>
      </c>
      <c r="N309" s="3">
        <v>1755167</v>
      </c>
      <c r="O309" s="13">
        <f t="shared" si="19"/>
        <v>6.7999999999999996E-3</v>
      </c>
    </row>
    <row r="310" spans="1:15" ht="11.25" customHeight="1" x14ac:dyDescent="0.2">
      <c r="A310" s="1">
        <v>1</v>
      </c>
      <c r="B310" s="1">
        <v>121391303</v>
      </c>
      <c r="C310" s="2" t="s">
        <v>536</v>
      </c>
      <c r="D310" s="2" t="s">
        <v>51</v>
      </c>
      <c r="E310" s="33">
        <v>26804424.789999999</v>
      </c>
      <c r="F310" s="33">
        <v>17561317.34</v>
      </c>
      <c r="G310" s="33">
        <v>693027.13</v>
      </c>
      <c r="H310" s="33">
        <v>18254344.469999999</v>
      </c>
      <c r="I310" s="13">
        <f t="shared" si="16"/>
        <v>0.68100000000000005</v>
      </c>
      <c r="J310" s="3">
        <v>7999560.5999999996</v>
      </c>
      <c r="K310" s="13">
        <f t="shared" si="17"/>
        <v>0.2984</v>
      </c>
      <c r="L310" s="3">
        <v>533971.39</v>
      </c>
      <c r="M310" s="13">
        <f t="shared" si="18"/>
        <v>1.9900000000000001E-2</v>
      </c>
      <c r="N310" s="3">
        <v>16548.330000000002</v>
      </c>
      <c r="O310" s="13">
        <f t="shared" si="19"/>
        <v>5.9999999999999995E-4</v>
      </c>
    </row>
    <row r="311" spans="1:15" ht="11.25" customHeight="1" x14ac:dyDescent="0.2">
      <c r="A311" s="1">
        <v>1</v>
      </c>
      <c r="B311" s="1">
        <v>121392303</v>
      </c>
      <c r="C311" s="2" t="s">
        <v>545</v>
      </c>
      <c r="D311" s="2" t="s">
        <v>51</v>
      </c>
      <c r="E311" s="33">
        <v>125220779.54000001</v>
      </c>
      <c r="F311" s="33">
        <v>94347364.170000002</v>
      </c>
      <c r="G311" s="33">
        <v>1795779.84</v>
      </c>
      <c r="H311" s="33">
        <v>96143144.010000005</v>
      </c>
      <c r="I311" s="13">
        <f t="shared" si="16"/>
        <v>0.76780000000000004</v>
      </c>
      <c r="J311" s="3">
        <v>27855333.920000002</v>
      </c>
      <c r="K311" s="13">
        <f t="shared" si="17"/>
        <v>0.22239999999999999</v>
      </c>
      <c r="L311" s="3">
        <v>1207234.6100000001</v>
      </c>
      <c r="M311" s="13">
        <f t="shared" si="18"/>
        <v>9.5999999999999992E-3</v>
      </c>
      <c r="N311" s="3">
        <v>15067</v>
      </c>
      <c r="O311" s="13">
        <f t="shared" si="19"/>
        <v>1E-4</v>
      </c>
    </row>
    <row r="312" spans="1:15" ht="11.25" customHeight="1" x14ac:dyDescent="0.2">
      <c r="A312" s="1">
        <v>1</v>
      </c>
      <c r="B312" s="1">
        <v>121394503</v>
      </c>
      <c r="C312" s="2" t="s">
        <v>400</v>
      </c>
      <c r="D312" s="2" t="s">
        <v>51</v>
      </c>
      <c r="E312" s="33">
        <v>29998099.629999999</v>
      </c>
      <c r="F312" s="33">
        <v>16640756.239999998</v>
      </c>
      <c r="G312" s="33">
        <v>538205.77</v>
      </c>
      <c r="H312" s="33">
        <v>17178962.010000002</v>
      </c>
      <c r="I312" s="13">
        <f t="shared" si="16"/>
        <v>0.57269999999999999</v>
      </c>
      <c r="J312" s="3">
        <v>12108772.84</v>
      </c>
      <c r="K312" s="13">
        <f t="shared" si="17"/>
        <v>0.4037</v>
      </c>
      <c r="L312" s="3">
        <v>533143.07999999996</v>
      </c>
      <c r="M312" s="13">
        <f t="shared" si="18"/>
        <v>1.78E-2</v>
      </c>
      <c r="N312" s="3">
        <v>177221.7</v>
      </c>
      <c r="O312" s="13">
        <f t="shared" si="19"/>
        <v>5.8999999999999999E-3</v>
      </c>
    </row>
    <row r="313" spans="1:15" ht="11.25" customHeight="1" x14ac:dyDescent="0.2">
      <c r="A313" s="1">
        <v>1</v>
      </c>
      <c r="B313" s="1">
        <v>121394603</v>
      </c>
      <c r="C313" s="2" t="s">
        <v>426</v>
      </c>
      <c r="D313" s="2" t="s">
        <v>51</v>
      </c>
      <c r="E313" s="33">
        <v>38515322.07</v>
      </c>
      <c r="F313" s="33">
        <v>25978370.890000001</v>
      </c>
      <c r="G313" s="33">
        <v>986108.91000000015</v>
      </c>
      <c r="H313" s="33">
        <v>26964479.800000001</v>
      </c>
      <c r="I313" s="13">
        <f t="shared" si="16"/>
        <v>0.70009999999999994</v>
      </c>
      <c r="J313" s="3">
        <v>11340879.380000001</v>
      </c>
      <c r="K313" s="13">
        <f t="shared" si="17"/>
        <v>0.29449999999999998</v>
      </c>
      <c r="L313" s="3">
        <v>209962.89</v>
      </c>
      <c r="M313" s="13">
        <f t="shared" si="18"/>
        <v>5.4999999999999997E-3</v>
      </c>
      <c r="O313" s="13">
        <f t="shared" si="19"/>
        <v>0</v>
      </c>
    </row>
    <row r="314" spans="1:15" ht="11.25" customHeight="1" x14ac:dyDescent="0.2">
      <c r="A314" s="1">
        <v>1</v>
      </c>
      <c r="B314" s="1">
        <v>121395103</v>
      </c>
      <c r="C314" s="2" t="s">
        <v>427</v>
      </c>
      <c r="D314" s="2" t="s">
        <v>51</v>
      </c>
      <c r="E314" s="33">
        <v>150112586</v>
      </c>
      <c r="F314" s="33">
        <v>120155733</v>
      </c>
      <c r="G314" s="33">
        <v>2296463</v>
      </c>
      <c r="H314" s="33">
        <v>122452196</v>
      </c>
      <c r="I314" s="13">
        <f t="shared" si="16"/>
        <v>0.81569999999999998</v>
      </c>
      <c r="J314" s="3">
        <v>25733245</v>
      </c>
      <c r="K314" s="13">
        <f t="shared" si="17"/>
        <v>0.1714</v>
      </c>
      <c r="L314" s="3">
        <v>1787029</v>
      </c>
      <c r="M314" s="13">
        <f t="shared" si="18"/>
        <v>1.1900000000000001E-2</v>
      </c>
      <c r="N314" s="3">
        <v>140116</v>
      </c>
      <c r="O314" s="13">
        <f t="shared" si="19"/>
        <v>8.9999999999999998E-4</v>
      </c>
    </row>
    <row r="315" spans="1:15" ht="11.25" customHeight="1" x14ac:dyDescent="0.2">
      <c r="A315" s="1">
        <v>1</v>
      </c>
      <c r="B315" s="1">
        <v>121395603</v>
      </c>
      <c r="C315" s="2" t="s">
        <v>428</v>
      </c>
      <c r="D315" s="2" t="s">
        <v>51</v>
      </c>
      <c r="E315" s="33">
        <v>34366723.649999999</v>
      </c>
      <c r="F315" s="33">
        <v>26237111.960000001</v>
      </c>
      <c r="G315" s="33">
        <v>648957.29</v>
      </c>
      <c r="H315" s="33">
        <v>26886069.25</v>
      </c>
      <c r="I315" s="13">
        <f t="shared" si="16"/>
        <v>0.7823</v>
      </c>
      <c r="J315" s="3">
        <v>6683617.1600000001</v>
      </c>
      <c r="K315" s="13">
        <f t="shared" si="17"/>
        <v>0.19450000000000001</v>
      </c>
      <c r="L315" s="3">
        <v>329845.74</v>
      </c>
      <c r="M315" s="13">
        <f t="shared" si="18"/>
        <v>9.5999999999999992E-3</v>
      </c>
      <c r="N315" s="3">
        <v>467191.5</v>
      </c>
      <c r="O315" s="13">
        <f t="shared" si="19"/>
        <v>1.3599999999999999E-2</v>
      </c>
    </row>
    <row r="316" spans="1:15" ht="11.25" customHeight="1" x14ac:dyDescent="0.2">
      <c r="A316" s="1">
        <v>1</v>
      </c>
      <c r="B316" s="1">
        <v>121395703</v>
      </c>
      <c r="C316" s="2" t="s">
        <v>429</v>
      </c>
      <c r="D316" s="2" t="s">
        <v>51</v>
      </c>
      <c r="E316" s="33">
        <v>57274233.039999999</v>
      </c>
      <c r="F316" s="33">
        <v>44077879.659999996</v>
      </c>
      <c r="G316" s="33">
        <v>817168.15</v>
      </c>
      <c r="H316" s="33">
        <v>44895047.810000002</v>
      </c>
      <c r="I316" s="13">
        <f t="shared" si="16"/>
        <v>0.78390000000000004</v>
      </c>
      <c r="J316" s="3">
        <v>11997049.720000001</v>
      </c>
      <c r="K316" s="13">
        <f t="shared" si="17"/>
        <v>0.20949999999999999</v>
      </c>
      <c r="L316" s="3">
        <v>267135.51</v>
      </c>
      <c r="M316" s="13">
        <f t="shared" si="18"/>
        <v>4.7000000000000002E-3</v>
      </c>
      <c r="N316" s="3">
        <v>115000</v>
      </c>
      <c r="O316" s="13">
        <f t="shared" si="19"/>
        <v>2E-3</v>
      </c>
    </row>
    <row r="317" spans="1:15" ht="11.25" customHeight="1" x14ac:dyDescent="0.2">
      <c r="A317" s="1">
        <v>1</v>
      </c>
      <c r="B317" s="1">
        <v>121397803</v>
      </c>
      <c r="C317" s="2" t="s">
        <v>430</v>
      </c>
      <c r="D317" s="2" t="s">
        <v>51</v>
      </c>
      <c r="E317" s="33">
        <v>59891576.649999999</v>
      </c>
      <c r="F317" s="33">
        <v>41979096.32</v>
      </c>
      <c r="G317" s="33">
        <v>1236686.73</v>
      </c>
      <c r="H317" s="33">
        <v>43215783.049999997</v>
      </c>
      <c r="I317" s="13">
        <f t="shared" si="16"/>
        <v>0.72160000000000002</v>
      </c>
      <c r="J317" s="3">
        <v>15812665.74</v>
      </c>
      <c r="K317" s="13">
        <f t="shared" si="17"/>
        <v>0.26400000000000001</v>
      </c>
      <c r="L317" s="3">
        <v>858557.02</v>
      </c>
      <c r="M317" s="13">
        <f t="shared" si="18"/>
        <v>1.43E-2</v>
      </c>
      <c r="N317" s="3">
        <v>4570.84</v>
      </c>
      <c r="O317" s="13">
        <f t="shared" si="19"/>
        <v>1E-4</v>
      </c>
    </row>
    <row r="318" spans="1:15" ht="11.25" customHeight="1" x14ac:dyDescent="0.2">
      <c r="A318" s="1">
        <v>1</v>
      </c>
      <c r="B318" s="1">
        <v>118401403</v>
      </c>
      <c r="C318" s="2" t="s">
        <v>516</v>
      </c>
      <c r="D318" s="2" t="s">
        <v>67</v>
      </c>
      <c r="E318" s="33">
        <v>34385241.399999999</v>
      </c>
      <c r="F318" s="33">
        <v>20044977.02</v>
      </c>
      <c r="G318" s="33">
        <v>579093.26</v>
      </c>
      <c r="H318" s="33">
        <v>20624070.280000001</v>
      </c>
      <c r="I318" s="13">
        <f t="shared" si="16"/>
        <v>0.5998</v>
      </c>
      <c r="J318" s="3">
        <v>13373068.92</v>
      </c>
      <c r="K318" s="13">
        <f t="shared" si="17"/>
        <v>0.38890000000000002</v>
      </c>
      <c r="L318" s="3">
        <v>388102.2</v>
      </c>
      <c r="M318" s="13">
        <f t="shared" si="18"/>
        <v>1.1299999999999999E-2</v>
      </c>
      <c r="O318" s="13">
        <f t="shared" si="19"/>
        <v>0</v>
      </c>
    </row>
    <row r="319" spans="1:15" ht="11.25" customHeight="1" x14ac:dyDescent="0.2">
      <c r="A319" s="1">
        <v>1</v>
      </c>
      <c r="B319" s="1">
        <v>118401603</v>
      </c>
      <c r="C319" s="2" t="s">
        <v>537</v>
      </c>
      <c r="D319" s="2" t="s">
        <v>67</v>
      </c>
      <c r="E319" s="33">
        <v>34872339.009999998</v>
      </c>
      <c r="F319" s="33">
        <v>22830337.300000001</v>
      </c>
      <c r="G319" s="33">
        <v>468666.29</v>
      </c>
      <c r="H319" s="33">
        <v>23299003.59</v>
      </c>
      <c r="I319" s="13">
        <f t="shared" si="16"/>
        <v>0.66810000000000003</v>
      </c>
      <c r="J319" s="3">
        <v>10785510.289999999</v>
      </c>
      <c r="K319" s="13">
        <f t="shared" si="17"/>
        <v>0.30930000000000002</v>
      </c>
      <c r="L319" s="3">
        <v>787825.13</v>
      </c>
      <c r="M319" s="13">
        <f t="shared" si="18"/>
        <v>2.2599999999999999E-2</v>
      </c>
      <c r="O319" s="13">
        <f t="shared" si="19"/>
        <v>0</v>
      </c>
    </row>
    <row r="320" spans="1:15" ht="11.25" customHeight="1" x14ac:dyDescent="0.2">
      <c r="A320" s="1">
        <v>1</v>
      </c>
      <c r="B320" s="1">
        <v>118402603</v>
      </c>
      <c r="C320" s="2" t="s">
        <v>518</v>
      </c>
      <c r="D320" s="2" t="s">
        <v>67</v>
      </c>
      <c r="E320" s="33">
        <v>26055753.82</v>
      </c>
      <c r="F320" s="33">
        <v>8211640.1099999994</v>
      </c>
      <c r="G320" s="33">
        <v>356380.18000000005</v>
      </c>
      <c r="H320" s="33">
        <v>8568020.2899999991</v>
      </c>
      <c r="I320" s="13">
        <f t="shared" si="16"/>
        <v>0.32879999999999998</v>
      </c>
      <c r="J320" s="3">
        <v>16177713.460000001</v>
      </c>
      <c r="K320" s="13">
        <f t="shared" si="17"/>
        <v>0.62090000000000001</v>
      </c>
      <c r="L320" s="3">
        <v>1260020.07</v>
      </c>
      <c r="M320" s="13">
        <f t="shared" si="18"/>
        <v>4.8399999999999999E-2</v>
      </c>
      <c r="N320" s="3">
        <v>50000</v>
      </c>
      <c r="O320" s="13">
        <f t="shared" si="19"/>
        <v>1.9E-3</v>
      </c>
    </row>
    <row r="321" spans="1:15" ht="11.25" customHeight="1" x14ac:dyDescent="0.2">
      <c r="A321" s="1">
        <v>1</v>
      </c>
      <c r="B321" s="1">
        <v>118403003</v>
      </c>
      <c r="C321" s="2" t="s">
        <v>553</v>
      </c>
      <c r="D321" s="2" t="s">
        <v>67</v>
      </c>
      <c r="E321" s="33">
        <v>27576603.289999999</v>
      </c>
      <c r="F321" s="33">
        <v>13722748.770000001</v>
      </c>
      <c r="G321" s="33">
        <v>243389.6</v>
      </c>
      <c r="H321" s="33">
        <v>13966138.369999999</v>
      </c>
      <c r="I321" s="13">
        <f t="shared" si="16"/>
        <v>0.50639999999999996</v>
      </c>
      <c r="J321" s="3">
        <v>12629370</v>
      </c>
      <c r="K321" s="13">
        <f t="shared" si="17"/>
        <v>0.45800000000000002</v>
      </c>
      <c r="L321" s="3">
        <v>981094.92</v>
      </c>
      <c r="M321" s="13">
        <f t="shared" si="18"/>
        <v>3.56E-2</v>
      </c>
      <c r="O321" s="13">
        <f t="shared" si="19"/>
        <v>0</v>
      </c>
    </row>
    <row r="322" spans="1:15" ht="11.25" customHeight="1" x14ac:dyDescent="0.2">
      <c r="A322" s="1">
        <v>1</v>
      </c>
      <c r="B322" s="1">
        <v>118403302</v>
      </c>
      <c r="C322" s="2" t="s">
        <v>554</v>
      </c>
      <c r="D322" s="2" t="s">
        <v>67</v>
      </c>
      <c r="E322" s="33">
        <v>131082842.34</v>
      </c>
      <c r="F322" s="33">
        <v>57936346.619999997</v>
      </c>
      <c r="G322" s="33">
        <v>1950823.8800000001</v>
      </c>
      <c r="H322" s="33">
        <v>59887170.5</v>
      </c>
      <c r="I322" s="13">
        <f t="shared" si="16"/>
        <v>0.45689999999999997</v>
      </c>
      <c r="J322" s="3">
        <v>64535420.159999996</v>
      </c>
      <c r="K322" s="13">
        <f t="shared" si="17"/>
        <v>0.49230000000000002</v>
      </c>
      <c r="L322" s="3">
        <v>6600947.9400000004</v>
      </c>
      <c r="M322" s="13">
        <f t="shared" si="18"/>
        <v>5.04E-2</v>
      </c>
      <c r="N322" s="3">
        <v>59303.74</v>
      </c>
      <c r="O322" s="13">
        <f t="shared" si="19"/>
        <v>5.0000000000000001E-4</v>
      </c>
    </row>
    <row r="323" spans="1:15" ht="11.25" customHeight="1" x14ac:dyDescent="0.2">
      <c r="A323" s="1">
        <v>1</v>
      </c>
      <c r="B323" s="1">
        <v>118403903</v>
      </c>
      <c r="C323" s="2" t="s">
        <v>558</v>
      </c>
      <c r="D323" s="2" t="s">
        <v>67</v>
      </c>
      <c r="E323" s="33">
        <v>27979945.510000002</v>
      </c>
      <c r="F323" s="33">
        <v>15060078.01</v>
      </c>
      <c r="G323" s="33">
        <v>473963.30999999994</v>
      </c>
      <c r="H323" s="33">
        <v>15534041.32</v>
      </c>
      <c r="I323" s="13">
        <f t="shared" ref="I323:I386" si="20">ROUND(H323/E323,4)</f>
        <v>0.55520000000000003</v>
      </c>
      <c r="J323" s="3">
        <v>11794420.619999999</v>
      </c>
      <c r="K323" s="13">
        <f t="shared" ref="K323:K386" si="21">ROUND(J323/E323,4)</f>
        <v>0.42149999999999999</v>
      </c>
      <c r="L323" s="3">
        <v>499083.57</v>
      </c>
      <c r="M323" s="13">
        <f t="shared" ref="M323:M386" si="22">ROUND(L323/E323,4)</f>
        <v>1.78E-2</v>
      </c>
      <c r="N323" s="3">
        <v>152400</v>
      </c>
      <c r="O323" s="13">
        <f t="shared" ref="O323:O386" si="23">ROUND(N323/E323,4)</f>
        <v>5.4000000000000003E-3</v>
      </c>
    </row>
    <row r="324" spans="1:15" ht="11.25" customHeight="1" x14ac:dyDescent="0.2">
      <c r="A324" s="1">
        <v>1</v>
      </c>
      <c r="B324" s="1">
        <v>118406003</v>
      </c>
      <c r="C324" s="2" t="s">
        <v>552</v>
      </c>
      <c r="D324" s="2" t="s">
        <v>67</v>
      </c>
      <c r="E324" s="33">
        <v>18441324.460000001</v>
      </c>
      <c r="F324" s="33">
        <v>6055871.1999999993</v>
      </c>
      <c r="G324" s="33">
        <v>409301.34000000008</v>
      </c>
      <c r="H324" s="33">
        <v>6465172.54</v>
      </c>
      <c r="I324" s="13">
        <f t="shared" si="20"/>
        <v>0.35060000000000002</v>
      </c>
      <c r="J324" s="3">
        <v>11453719.710000001</v>
      </c>
      <c r="K324" s="13">
        <f t="shared" si="21"/>
        <v>0.62109999999999999</v>
      </c>
      <c r="L324" s="3">
        <v>522432.21</v>
      </c>
      <c r="M324" s="13">
        <f t="shared" si="22"/>
        <v>2.8299999999999999E-2</v>
      </c>
      <c r="O324" s="13">
        <f t="shared" si="23"/>
        <v>0</v>
      </c>
    </row>
    <row r="325" spans="1:15" ht="11.25" customHeight="1" x14ac:dyDescent="0.2">
      <c r="A325" s="1">
        <v>1</v>
      </c>
      <c r="B325" s="1">
        <v>118406602</v>
      </c>
      <c r="C325" s="2" t="s">
        <v>560</v>
      </c>
      <c r="D325" s="2" t="s">
        <v>67</v>
      </c>
      <c r="E325" s="33">
        <v>44577222.57</v>
      </c>
      <c r="F325" s="33">
        <v>25160962.049999997</v>
      </c>
      <c r="G325" s="33">
        <v>567730</v>
      </c>
      <c r="H325" s="33">
        <v>25728692.050000001</v>
      </c>
      <c r="I325" s="13">
        <f t="shared" si="20"/>
        <v>0.57720000000000005</v>
      </c>
      <c r="J325" s="3">
        <v>17338888.859999999</v>
      </c>
      <c r="K325" s="13">
        <f t="shared" si="21"/>
        <v>0.38900000000000001</v>
      </c>
      <c r="L325" s="3">
        <v>1207141.6599999999</v>
      </c>
      <c r="M325" s="13">
        <f t="shared" si="22"/>
        <v>2.7099999999999999E-2</v>
      </c>
      <c r="N325" s="3">
        <v>302500</v>
      </c>
      <c r="O325" s="13">
        <f t="shared" si="23"/>
        <v>6.7999999999999996E-3</v>
      </c>
    </row>
    <row r="326" spans="1:15" ht="11.25" customHeight="1" x14ac:dyDescent="0.2">
      <c r="A326" s="1">
        <v>1</v>
      </c>
      <c r="B326" s="1">
        <v>118408852</v>
      </c>
      <c r="C326" s="2" t="s">
        <v>563</v>
      </c>
      <c r="D326" s="2" t="s">
        <v>67</v>
      </c>
      <c r="E326" s="33">
        <v>104762179.68000001</v>
      </c>
      <c r="F326" s="33">
        <v>56549234.190000005</v>
      </c>
      <c r="G326" s="33">
        <v>1299600.8700000001</v>
      </c>
      <c r="H326" s="33">
        <v>57848835.060000002</v>
      </c>
      <c r="I326" s="13">
        <f t="shared" si="20"/>
        <v>0.55220000000000002</v>
      </c>
      <c r="J326" s="3">
        <v>42464194.189999998</v>
      </c>
      <c r="K326" s="13">
        <f t="shared" si="21"/>
        <v>0.40529999999999999</v>
      </c>
      <c r="L326" s="3">
        <v>4449150.43</v>
      </c>
      <c r="M326" s="13">
        <f t="shared" si="22"/>
        <v>4.2500000000000003E-2</v>
      </c>
      <c r="O326" s="13">
        <f t="shared" si="23"/>
        <v>0</v>
      </c>
    </row>
    <row r="327" spans="1:15" ht="11.25" customHeight="1" x14ac:dyDescent="0.2">
      <c r="A327" s="1">
        <v>1</v>
      </c>
      <c r="B327" s="1">
        <v>118409203</v>
      </c>
      <c r="C327" s="2" t="s">
        <v>544</v>
      </c>
      <c r="D327" s="2" t="s">
        <v>67</v>
      </c>
      <c r="E327" s="33">
        <v>31090095.899999999</v>
      </c>
      <c r="F327" s="33">
        <v>16655385.170000002</v>
      </c>
      <c r="G327" s="33">
        <v>386670.40000000008</v>
      </c>
      <c r="H327" s="33">
        <v>17042055.57</v>
      </c>
      <c r="I327" s="13">
        <f t="shared" si="20"/>
        <v>0.54820000000000002</v>
      </c>
      <c r="J327" s="3">
        <v>13279243.640000001</v>
      </c>
      <c r="K327" s="13">
        <f t="shared" si="21"/>
        <v>0.42709999999999998</v>
      </c>
      <c r="L327" s="3">
        <v>738280.06</v>
      </c>
      <c r="M327" s="13">
        <f t="shared" si="22"/>
        <v>2.3699999999999999E-2</v>
      </c>
      <c r="N327" s="3">
        <v>30516.63</v>
      </c>
      <c r="O327" s="13">
        <f t="shared" si="23"/>
        <v>1E-3</v>
      </c>
    </row>
    <row r="328" spans="1:15" ht="11.25" customHeight="1" x14ac:dyDescent="0.2">
      <c r="A328" s="1">
        <v>1</v>
      </c>
      <c r="B328" s="1">
        <v>118409302</v>
      </c>
      <c r="C328" s="2" t="s">
        <v>557</v>
      </c>
      <c r="D328" s="2" t="s">
        <v>67</v>
      </c>
      <c r="E328" s="33">
        <v>69621322.269999996</v>
      </c>
      <c r="F328" s="33">
        <v>32274781.530000001</v>
      </c>
      <c r="G328" s="33">
        <v>1055793.55</v>
      </c>
      <c r="H328" s="33">
        <v>33330575.079999998</v>
      </c>
      <c r="I328" s="13">
        <f t="shared" si="20"/>
        <v>0.47870000000000001</v>
      </c>
      <c r="J328" s="3">
        <v>31018722.719999999</v>
      </c>
      <c r="K328" s="13">
        <f t="shared" si="21"/>
        <v>0.44550000000000001</v>
      </c>
      <c r="L328" s="3">
        <v>3299014.37</v>
      </c>
      <c r="M328" s="13">
        <f t="shared" si="22"/>
        <v>4.7399999999999998E-2</v>
      </c>
      <c r="N328" s="3">
        <v>1973010.1</v>
      </c>
      <c r="O328" s="13">
        <f t="shared" si="23"/>
        <v>2.8299999999999999E-2</v>
      </c>
    </row>
    <row r="329" spans="1:15" ht="11.25" customHeight="1" x14ac:dyDescent="0.2">
      <c r="A329" s="1">
        <v>1</v>
      </c>
      <c r="B329" s="1">
        <v>117412003</v>
      </c>
      <c r="C329" s="2" t="s">
        <v>175</v>
      </c>
      <c r="D329" s="2" t="s">
        <v>18</v>
      </c>
      <c r="E329" s="33">
        <v>22726633.82</v>
      </c>
      <c r="F329" s="33">
        <v>8680420.0800000001</v>
      </c>
      <c r="G329" s="33">
        <v>893831.1599999998</v>
      </c>
      <c r="H329" s="33">
        <v>9574251.2400000002</v>
      </c>
      <c r="I329" s="13">
        <f t="shared" si="20"/>
        <v>0.42130000000000001</v>
      </c>
      <c r="J329" s="3">
        <v>12820582.91</v>
      </c>
      <c r="K329" s="13">
        <f t="shared" si="21"/>
        <v>0.56410000000000005</v>
      </c>
      <c r="L329" s="3">
        <v>330914.38</v>
      </c>
      <c r="M329" s="13">
        <f t="shared" si="22"/>
        <v>1.46E-2</v>
      </c>
      <c r="N329" s="3">
        <v>885.29</v>
      </c>
      <c r="O329" s="13">
        <f t="shared" si="23"/>
        <v>0</v>
      </c>
    </row>
    <row r="330" spans="1:15" ht="11.25" customHeight="1" x14ac:dyDescent="0.2">
      <c r="A330" s="1">
        <v>1</v>
      </c>
      <c r="B330" s="1">
        <v>117414003</v>
      </c>
      <c r="C330" s="2" t="s">
        <v>174</v>
      </c>
      <c r="D330" s="2" t="s">
        <v>18</v>
      </c>
      <c r="E330" s="33">
        <v>38078349.649999999</v>
      </c>
      <c r="F330" s="33">
        <v>15573652.209999999</v>
      </c>
      <c r="G330" s="33">
        <v>663492.37</v>
      </c>
      <c r="H330" s="33">
        <v>16237144.58</v>
      </c>
      <c r="I330" s="13">
        <f t="shared" si="20"/>
        <v>0.4264</v>
      </c>
      <c r="J330" s="3">
        <v>21115780.079999998</v>
      </c>
      <c r="K330" s="13">
        <f t="shared" si="21"/>
        <v>0.55449999999999999</v>
      </c>
      <c r="L330" s="3">
        <v>720811.19</v>
      </c>
      <c r="M330" s="13">
        <f t="shared" si="22"/>
        <v>1.89E-2</v>
      </c>
      <c r="N330" s="3">
        <v>4613.8</v>
      </c>
      <c r="O330" s="13">
        <f t="shared" si="23"/>
        <v>1E-4</v>
      </c>
    </row>
    <row r="331" spans="1:15" ht="11.25" customHeight="1" x14ac:dyDescent="0.2">
      <c r="A331" s="1">
        <v>1</v>
      </c>
      <c r="B331" s="1">
        <v>117414203</v>
      </c>
      <c r="C331" s="2" t="s">
        <v>131</v>
      </c>
      <c r="D331" s="2" t="s">
        <v>18</v>
      </c>
      <c r="E331" s="33">
        <v>20814185.489999998</v>
      </c>
      <c r="F331" s="33">
        <v>14010994.73</v>
      </c>
      <c r="G331" s="33">
        <v>648426.84000000008</v>
      </c>
      <c r="H331" s="33">
        <v>14659421.57</v>
      </c>
      <c r="I331" s="13">
        <f t="shared" si="20"/>
        <v>0.70430000000000004</v>
      </c>
      <c r="J331" s="3">
        <v>5768445.3399999999</v>
      </c>
      <c r="K331" s="13">
        <f t="shared" si="21"/>
        <v>0.27710000000000001</v>
      </c>
      <c r="L331" s="3">
        <v>364117.58</v>
      </c>
      <c r="M331" s="13">
        <f t="shared" si="22"/>
        <v>1.7500000000000002E-2</v>
      </c>
      <c r="N331" s="3">
        <v>22201</v>
      </c>
      <c r="O331" s="13">
        <f t="shared" si="23"/>
        <v>1.1000000000000001E-3</v>
      </c>
    </row>
    <row r="332" spans="1:15" ht="11.25" customHeight="1" x14ac:dyDescent="0.2">
      <c r="A332" s="1">
        <v>1</v>
      </c>
      <c r="B332" s="1">
        <v>117415004</v>
      </c>
      <c r="C332" s="2" t="s">
        <v>540</v>
      </c>
      <c r="D332" s="2" t="s">
        <v>18</v>
      </c>
      <c r="E332" s="33">
        <v>16613120.27</v>
      </c>
      <c r="F332" s="33">
        <v>5045634.84</v>
      </c>
      <c r="G332" s="33">
        <v>420350.93</v>
      </c>
      <c r="H332" s="33">
        <v>5465985.7699999996</v>
      </c>
      <c r="I332" s="13">
        <f t="shared" si="20"/>
        <v>0.32900000000000001</v>
      </c>
      <c r="J332" s="3">
        <v>7976637.6600000001</v>
      </c>
      <c r="K332" s="13">
        <f t="shared" si="21"/>
        <v>0.48010000000000003</v>
      </c>
      <c r="L332" s="3">
        <v>405338.85</v>
      </c>
      <c r="M332" s="13">
        <f t="shared" si="22"/>
        <v>2.4400000000000002E-2</v>
      </c>
      <c r="N332" s="3">
        <v>2765157.99</v>
      </c>
      <c r="O332" s="13">
        <f t="shared" si="23"/>
        <v>0.16639999999999999</v>
      </c>
    </row>
    <row r="333" spans="1:15" ht="11.25" customHeight="1" x14ac:dyDescent="0.2">
      <c r="A333" s="1">
        <v>1</v>
      </c>
      <c r="B333" s="1">
        <v>117415103</v>
      </c>
      <c r="C333" s="2" t="s">
        <v>539</v>
      </c>
      <c r="D333" s="2" t="s">
        <v>18</v>
      </c>
      <c r="E333" s="33">
        <v>26684639.460000001</v>
      </c>
      <c r="F333" s="33">
        <v>14442291.32</v>
      </c>
      <c r="G333" s="33">
        <v>597046.54</v>
      </c>
      <c r="H333" s="33">
        <v>15039337.859999999</v>
      </c>
      <c r="I333" s="13">
        <f t="shared" si="20"/>
        <v>0.56359999999999999</v>
      </c>
      <c r="J333" s="3">
        <v>11337128.49</v>
      </c>
      <c r="K333" s="13">
        <f t="shared" si="21"/>
        <v>0.4249</v>
      </c>
      <c r="L333" s="3">
        <v>308173.11</v>
      </c>
      <c r="M333" s="13">
        <f t="shared" si="22"/>
        <v>1.15E-2</v>
      </c>
      <c r="O333" s="13">
        <f t="shared" si="23"/>
        <v>0</v>
      </c>
    </row>
    <row r="334" spans="1:15" ht="11.25" customHeight="1" x14ac:dyDescent="0.2">
      <c r="A334" s="1">
        <v>1</v>
      </c>
      <c r="B334" s="1">
        <v>117415303</v>
      </c>
      <c r="C334" s="2" t="s">
        <v>566</v>
      </c>
      <c r="D334" s="2" t="s">
        <v>18</v>
      </c>
      <c r="E334" s="33">
        <v>15729222.59</v>
      </c>
      <c r="F334" s="33">
        <v>8821065.2800000012</v>
      </c>
      <c r="G334" s="33">
        <v>327943.82</v>
      </c>
      <c r="H334" s="33">
        <v>9149009.0999999996</v>
      </c>
      <c r="I334" s="13">
        <f t="shared" si="20"/>
        <v>0.58169999999999999</v>
      </c>
      <c r="J334" s="3">
        <v>6236737.4100000001</v>
      </c>
      <c r="K334" s="13">
        <f t="shared" si="21"/>
        <v>0.39650000000000002</v>
      </c>
      <c r="L334" s="3">
        <v>341951.08</v>
      </c>
      <c r="M334" s="13">
        <f t="shared" si="22"/>
        <v>2.1700000000000001E-2</v>
      </c>
      <c r="N334" s="3">
        <v>1525</v>
      </c>
      <c r="O334" s="13">
        <f t="shared" si="23"/>
        <v>1E-4</v>
      </c>
    </row>
    <row r="335" spans="1:15" ht="11.25" customHeight="1" x14ac:dyDescent="0.2">
      <c r="A335" s="1">
        <v>1</v>
      </c>
      <c r="B335" s="1">
        <v>117416103</v>
      </c>
      <c r="C335" s="2" t="s">
        <v>517</v>
      </c>
      <c r="D335" s="2" t="s">
        <v>18</v>
      </c>
      <c r="E335" s="33">
        <v>17254183.350000001</v>
      </c>
      <c r="F335" s="33">
        <v>7225817.0899999999</v>
      </c>
      <c r="G335" s="33">
        <v>235965</v>
      </c>
      <c r="H335" s="33">
        <v>7461782.0899999999</v>
      </c>
      <c r="I335" s="13">
        <f t="shared" si="20"/>
        <v>0.4325</v>
      </c>
      <c r="J335" s="3">
        <v>9481183.2599999998</v>
      </c>
      <c r="K335" s="13">
        <f t="shared" si="21"/>
        <v>0.54949999999999999</v>
      </c>
      <c r="L335" s="3">
        <v>311218</v>
      </c>
      <c r="M335" s="13">
        <f t="shared" si="22"/>
        <v>1.7999999999999999E-2</v>
      </c>
      <c r="O335" s="13">
        <f t="shared" si="23"/>
        <v>0</v>
      </c>
    </row>
    <row r="336" spans="1:15" ht="11.25" customHeight="1" x14ac:dyDescent="0.2">
      <c r="A336" s="1">
        <v>1</v>
      </c>
      <c r="B336" s="1">
        <v>117417202</v>
      </c>
      <c r="C336" s="2" t="s">
        <v>530</v>
      </c>
      <c r="D336" s="2" t="s">
        <v>18</v>
      </c>
      <c r="E336" s="33">
        <v>83429247.819999993</v>
      </c>
      <c r="F336" s="33">
        <v>32299595.819999993</v>
      </c>
      <c r="G336" s="33">
        <v>2260170.4499999997</v>
      </c>
      <c r="H336" s="33">
        <v>34559766.270000003</v>
      </c>
      <c r="I336" s="13">
        <f t="shared" si="20"/>
        <v>0.41420000000000001</v>
      </c>
      <c r="J336" s="3">
        <v>40412976.130000003</v>
      </c>
      <c r="K336" s="13">
        <f t="shared" si="21"/>
        <v>0.4844</v>
      </c>
      <c r="L336" s="3">
        <v>7266499.8399999999</v>
      </c>
      <c r="M336" s="13">
        <f t="shared" si="22"/>
        <v>8.7099999999999997E-2</v>
      </c>
      <c r="N336" s="3">
        <v>1190005.58</v>
      </c>
      <c r="O336" s="13">
        <f t="shared" si="23"/>
        <v>1.43E-2</v>
      </c>
    </row>
    <row r="337" spans="1:15" ht="11.25" customHeight="1" x14ac:dyDescent="0.2">
      <c r="A337" s="1">
        <v>1</v>
      </c>
      <c r="B337" s="1">
        <v>109420803</v>
      </c>
      <c r="C337" s="2" t="s">
        <v>121</v>
      </c>
      <c r="D337" s="2" t="s">
        <v>17</v>
      </c>
      <c r="E337" s="33">
        <v>37578995.189999998</v>
      </c>
      <c r="F337" s="33">
        <v>11910656.620000001</v>
      </c>
      <c r="G337" s="33">
        <v>1891254.08</v>
      </c>
      <c r="H337" s="33">
        <v>13801910.699999999</v>
      </c>
      <c r="I337" s="13">
        <f t="shared" si="20"/>
        <v>0.36730000000000002</v>
      </c>
      <c r="J337" s="3">
        <v>21928525.93</v>
      </c>
      <c r="K337" s="13">
        <f t="shared" si="21"/>
        <v>0.58350000000000002</v>
      </c>
      <c r="L337" s="3">
        <v>1848558.56</v>
      </c>
      <c r="M337" s="13">
        <f t="shared" si="22"/>
        <v>4.9200000000000001E-2</v>
      </c>
      <c r="O337" s="13">
        <f t="shared" si="23"/>
        <v>0</v>
      </c>
    </row>
    <row r="338" spans="1:15" ht="11.25" customHeight="1" x14ac:dyDescent="0.2">
      <c r="A338" s="1">
        <v>1</v>
      </c>
      <c r="B338" s="1">
        <v>109422303</v>
      </c>
      <c r="C338" s="2" t="s">
        <v>123</v>
      </c>
      <c r="D338" s="2" t="s">
        <v>17</v>
      </c>
      <c r="E338" s="33">
        <v>18630380.57</v>
      </c>
      <c r="F338" s="33">
        <v>4085757.8099999996</v>
      </c>
      <c r="G338" s="33">
        <v>301883.7</v>
      </c>
      <c r="H338" s="33">
        <v>4387641.51</v>
      </c>
      <c r="I338" s="13">
        <f t="shared" si="20"/>
        <v>0.23549999999999999</v>
      </c>
      <c r="J338" s="3">
        <v>13879469.380000001</v>
      </c>
      <c r="K338" s="13">
        <f t="shared" si="21"/>
        <v>0.745</v>
      </c>
      <c r="L338" s="3">
        <v>354064.68</v>
      </c>
      <c r="M338" s="13">
        <f t="shared" si="22"/>
        <v>1.9E-2</v>
      </c>
      <c r="N338" s="3">
        <v>9205</v>
      </c>
      <c r="O338" s="13">
        <f t="shared" si="23"/>
        <v>5.0000000000000001E-4</v>
      </c>
    </row>
    <row r="339" spans="1:15" ht="11.25" customHeight="1" x14ac:dyDescent="0.2">
      <c r="A339" s="1">
        <v>1</v>
      </c>
      <c r="B339" s="1">
        <v>109426003</v>
      </c>
      <c r="C339" s="2" t="s">
        <v>151</v>
      </c>
      <c r="D339" s="2" t="s">
        <v>17</v>
      </c>
      <c r="E339" s="33">
        <v>10866464.880000001</v>
      </c>
      <c r="F339" s="33">
        <v>1675415.86</v>
      </c>
      <c r="G339" s="33">
        <v>204767.74000000002</v>
      </c>
      <c r="H339" s="33">
        <v>1880183.6</v>
      </c>
      <c r="I339" s="13">
        <f t="shared" si="20"/>
        <v>0.17299999999999999</v>
      </c>
      <c r="J339" s="3">
        <v>8195681.0700000003</v>
      </c>
      <c r="K339" s="13">
        <f t="shared" si="21"/>
        <v>0.75419999999999998</v>
      </c>
      <c r="L339" s="3">
        <v>790600.21</v>
      </c>
      <c r="M339" s="13">
        <f t="shared" si="22"/>
        <v>7.2800000000000004E-2</v>
      </c>
      <c r="O339" s="13">
        <f t="shared" si="23"/>
        <v>0</v>
      </c>
    </row>
    <row r="340" spans="1:15" ht="11.25" customHeight="1" x14ac:dyDescent="0.2">
      <c r="A340" s="1">
        <v>1</v>
      </c>
      <c r="B340" s="1">
        <v>109426303</v>
      </c>
      <c r="C340" s="2" t="s">
        <v>150</v>
      </c>
      <c r="D340" s="2" t="s">
        <v>17</v>
      </c>
      <c r="E340" s="33">
        <v>18647710.68</v>
      </c>
      <c r="F340" s="33">
        <v>3048628.16</v>
      </c>
      <c r="G340" s="33">
        <v>533031.19999999995</v>
      </c>
      <c r="H340" s="33">
        <v>3581659.36</v>
      </c>
      <c r="I340" s="13">
        <f t="shared" si="20"/>
        <v>0.19209999999999999</v>
      </c>
      <c r="J340" s="3">
        <v>9922508.9499999993</v>
      </c>
      <c r="K340" s="13">
        <f t="shared" si="21"/>
        <v>0.53210000000000002</v>
      </c>
      <c r="L340" s="3">
        <v>269101.37</v>
      </c>
      <c r="M340" s="13">
        <f t="shared" si="22"/>
        <v>1.44E-2</v>
      </c>
      <c r="N340" s="3">
        <v>4874441</v>
      </c>
      <c r="O340" s="13">
        <f t="shared" si="23"/>
        <v>0.26140000000000002</v>
      </c>
    </row>
    <row r="341" spans="1:15" ht="11.25" customHeight="1" x14ac:dyDescent="0.2">
      <c r="A341" s="1">
        <v>1</v>
      </c>
      <c r="B341" s="1">
        <v>109427503</v>
      </c>
      <c r="C341" s="2" t="s">
        <v>149</v>
      </c>
      <c r="D341" s="2" t="s">
        <v>17</v>
      </c>
      <c r="E341" s="33">
        <v>21405659.789999999</v>
      </c>
      <c r="F341" s="33">
        <v>4337832.75</v>
      </c>
      <c r="G341" s="33">
        <v>159985.70000000001</v>
      </c>
      <c r="H341" s="33">
        <v>4497818.45</v>
      </c>
      <c r="I341" s="13">
        <f t="shared" si="20"/>
        <v>0.21010000000000001</v>
      </c>
      <c r="J341" s="3">
        <v>9717517.3300000001</v>
      </c>
      <c r="K341" s="13">
        <f t="shared" si="21"/>
        <v>0.45400000000000001</v>
      </c>
      <c r="L341" s="3">
        <v>278964.01</v>
      </c>
      <c r="M341" s="13">
        <f t="shared" si="22"/>
        <v>1.2999999999999999E-2</v>
      </c>
      <c r="N341" s="3">
        <v>6911360</v>
      </c>
      <c r="O341" s="13">
        <f t="shared" si="23"/>
        <v>0.32290000000000002</v>
      </c>
    </row>
    <row r="342" spans="1:15" ht="11.25" customHeight="1" x14ac:dyDescent="0.2">
      <c r="A342" s="1">
        <v>1</v>
      </c>
      <c r="B342" s="1">
        <v>104431304</v>
      </c>
      <c r="C342" s="2" t="s">
        <v>378</v>
      </c>
      <c r="D342" s="2" t="s">
        <v>44</v>
      </c>
      <c r="E342" s="33">
        <v>8549286.6300000008</v>
      </c>
      <c r="F342" s="33">
        <v>2167720.2800000003</v>
      </c>
      <c r="G342" s="33">
        <v>438394.39</v>
      </c>
      <c r="H342" s="33">
        <v>2606114.67</v>
      </c>
      <c r="I342" s="13">
        <f t="shared" si="20"/>
        <v>0.30480000000000002</v>
      </c>
      <c r="J342" s="3">
        <v>5824568.5599999996</v>
      </c>
      <c r="K342" s="13">
        <f t="shared" si="21"/>
        <v>0.68130000000000002</v>
      </c>
      <c r="L342" s="3">
        <v>30103.4</v>
      </c>
      <c r="M342" s="13">
        <f t="shared" si="22"/>
        <v>3.5000000000000001E-3</v>
      </c>
      <c r="N342" s="3">
        <v>88500</v>
      </c>
      <c r="O342" s="13">
        <f t="shared" si="23"/>
        <v>1.04E-2</v>
      </c>
    </row>
    <row r="343" spans="1:15" ht="11.25" customHeight="1" x14ac:dyDescent="0.2">
      <c r="A343" s="1">
        <v>1</v>
      </c>
      <c r="B343" s="1">
        <v>104432503</v>
      </c>
      <c r="C343" s="2" t="s">
        <v>377</v>
      </c>
      <c r="D343" s="2" t="s">
        <v>44</v>
      </c>
      <c r="E343" s="33">
        <v>15409195</v>
      </c>
      <c r="F343" s="33">
        <v>3125797</v>
      </c>
      <c r="G343" s="33">
        <v>1191299</v>
      </c>
      <c r="H343" s="33">
        <v>4317096</v>
      </c>
      <c r="I343" s="13">
        <f t="shared" si="20"/>
        <v>0.2802</v>
      </c>
      <c r="J343" s="3">
        <v>10552556</v>
      </c>
      <c r="K343" s="13">
        <f t="shared" si="21"/>
        <v>0.68479999999999996</v>
      </c>
      <c r="L343" s="3">
        <v>530961</v>
      </c>
      <c r="M343" s="13">
        <f t="shared" si="22"/>
        <v>3.4500000000000003E-2</v>
      </c>
      <c r="N343" s="3">
        <v>8582</v>
      </c>
      <c r="O343" s="13">
        <f t="shared" si="23"/>
        <v>5.9999999999999995E-4</v>
      </c>
    </row>
    <row r="344" spans="1:15" ht="11.25" customHeight="1" x14ac:dyDescent="0.2">
      <c r="A344" s="1">
        <v>1</v>
      </c>
      <c r="B344" s="1">
        <v>104432803</v>
      </c>
      <c r="C344" s="2" t="s">
        <v>376</v>
      </c>
      <c r="D344" s="2" t="s">
        <v>44</v>
      </c>
      <c r="E344" s="33">
        <v>18392638.469999999</v>
      </c>
      <c r="F344" s="33">
        <v>6049530.5799999991</v>
      </c>
      <c r="G344" s="33">
        <v>933325.21999999986</v>
      </c>
      <c r="H344" s="33">
        <v>6982855.7999999998</v>
      </c>
      <c r="I344" s="13">
        <f t="shared" si="20"/>
        <v>0.37969999999999998</v>
      </c>
      <c r="J344" s="3">
        <v>10746206.84</v>
      </c>
      <c r="K344" s="13">
        <f t="shared" si="21"/>
        <v>0.58430000000000004</v>
      </c>
      <c r="L344" s="3">
        <v>662975.82999999996</v>
      </c>
      <c r="M344" s="13">
        <f t="shared" si="22"/>
        <v>3.5999999999999997E-2</v>
      </c>
      <c r="N344" s="3">
        <v>600</v>
      </c>
      <c r="O344" s="13">
        <f t="shared" si="23"/>
        <v>0</v>
      </c>
    </row>
    <row r="345" spans="1:15" ht="11.25" customHeight="1" x14ac:dyDescent="0.2">
      <c r="A345" s="1">
        <v>1</v>
      </c>
      <c r="B345" s="1">
        <v>104432903</v>
      </c>
      <c r="C345" s="2" t="s">
        <v>375</v>
      </c>
      <c r="D345" s="2" t="s">
        <v>44</v>
      </c>
      <c r="E345" s="33">
        <v>36869522.170000002</v>
      </c>
      <c r="F345" s="33">
        <v>12296832.610000001</v>
      </c>
      <c r="G345" s="33">
        <v>9226145.7400000021</v>
      </c>
      <c r="H345" s="33">
        <v>21522978.350000001</v>
      </c>
      <c r="I345" s="13">
        <f t="shared" si="20"/>
        <v>0.58379999999999999</v>
      </c>
      <c r="J345" s="3">
        <v>15259133.970000001</v>
      </c>
      <c r="K345" s="13">
        <f t="shared" si="21"/>
        <v>0.41389999999999999</v>
      </c>
      <c r="L345" s="3">
        <v>87409.85</v>
      </c>
      <c r="M345" s="13">
        <f t="shared" si="22"/>
        <v>2.3999999999999998E-3</v>
      </c>
      <c r="O345" s="13">
        <f t="shared" si="23"/>
        <v>0</v>
      </c>
    </row>
    <row r="346" spans="1:15" ht="11.25" customHeight="1" x14ac:dyDescent="0.2">
      <c r="A346" s="1">
        <v>1</v>
      </c>
      <c r="B346" s="1">
        <v>104433303</v>
      </c>
      <c r="C346" s="2" t="s">
        <v>374</v>
      </c>
      <c r="D346" s="2" t="s">
        <v>44</v>
      </c>
      <c r="E346" s="33">
        <v>28880556.460000001</v>
      </c>
      <c r="F346" s="33">
        <v>17251799.109999999</v>
      </c>
      <c r="G346" s="33">
        <v>700979.9800000001</v>
      </c>
      <c r="H346" s="33">
        <v>17952779.09</v>
      </c>
      <c r="I346" s="13">
        <f t="shared" si="20"/>
        <v>0.62160000000000004</v>
      </c>
      <c r="J346" s="3">
        <v>10506077.140000001</v>
      </c>
      <c r="K346" s="13">
        <f t="shared" si="21"/>
        <v>0.36380000000000001</v>
      </c>
      <c r="L346" s="3">
        <v>415164.23</v>
      </c>
      <c r="M346" s="13">
        <f t="shared" si="22"/>
        <v>1.44E-2</v>
      </c>
      <c r="N346" s="3">
        <v>6536</v>
      </c>
      <c r="O346" s="13">
        <f t="shared" si="23"/>
        <v>2.0000000000000001E-4</v>
      </c>
    </row>
    <row r="347" spans="1:15" ht="11.25" customHeight="1" x14ac:dyDescent="0.2">
      <c r="A347" s="1">
        <v>1</v>
      </c>
      <c r="B347" s="1">
        <v>104433604</v>
      </c>
      <c r="C347" s="2" t="s">
        <v>373</v>
      </c>
      <c r="D347" s="2" t="s">
        <v>44</v>
      </c>
      <c r="E347" s="33">
        <v>8607927.1799999997</v>
      </c>
      <c r="F347" s="33">
        <v>3055462.42</v>
      </c>
      <c r="G347" s="33">
        <v>457859.56</v>
      </c>
      <c r="H347" s="33">
        <v>3513321.98</v>
      </c>
      <c r="I347" s="13">
        <f t="shared" si="20"/>
        <v>0.40810000000000002</v>
      </c>
      <c r="J347" s="3">
        <v>5040025.1399999997</v>
      </c>
      <c r="K347" s="13">
        <f t="shared" si="21"/>
        <v>0.58550000000000002</v>
      </c>
      <c r="L347" s="3">
        <v>54580.06</v>
      </c>
      <c r="M347" s="13">
        <f t="shared" si="22"/>
        <v>6.3E-3</v>
      </c>
      <c r="O347" s="13">
        <f t="shared" si="23"/>
        <v>0</v>
      </c>
    </row>
    <row r="348" spans="1:15" ht="11.25" customHeight="1" x14ac:dyDescent="0.2">
      <c r="A348" s="1">
        <v>1</v>
      </c>
      <c r="B348" s="1">
        <v>104433903</v>
      </c>
      <c r="C348" s="2" t="s">
        <v>372</v>
      </c>
      <c r="D348" s="2" t="s">
        <v>44</v>
      </c>
      <c r="E348" s="33">
        <v>15674450.51</v>
      </c>
      <c r="F348" s="33">
        <v>4416921.5599999996</v>
      </c>
      <c r="G348" s="33">
        <v>968469.55</v>
      </c>
      <c r="H348" s="33">
        <v>5385391.1100000003</v>
      </c>
      <c r="I348" s="13">
        <f t="shared" si="20"/>
        <v>0.34360000000000002</v>
      </c>
      <c r="J348" s="3">
        <v>10246373.029999999</v>
      </c>
      <c r="K348" s="13">
        <f t="shared" si="21"/>
        <v>0.65369999999999995</v>
      </c>
      <c r="L348" s="3">
        <v>41636.370000000003</v>
      </c>
      <c r="M348" s="13">
        <f t="shared" si="22"/>
        <v>2.7000000000000001E-3</v>
      </c>
      <c r="N348" s="3">
        <v>1050</v>
      </c>
      <c r="O348" s="13">
        <f t="shared" si="23"/>
        <v>1E-4</v>
      </c>
    </row>
    <row r="349" spans="1:15" ht="11.25" customHeight="1" x14ac:dyDescent="0.2">
      <c r="A349" s="1">
        <v>1</v>
      </c>
      <c r="B349" s="1">
        <v>104435003</v>
      </c>
      <c r="C349" s="2" t="s">
        <v>371</v>
      </c>
      <c r="D349" s="2" t="s">
        <v>44</v>
      </c>
      <c r="E349" s="33">
        <v>17300817.649999999</v>
      </c>
      <c r="F349" s="33">
        <v>6481667.6199999992</v>
      </c>
      <c r="G349" s="33">
        <v>1437988.8600000003</v>
      </c>
      <c r="H349" s="33">
        <v>7919656.4800000004</v>
      </c>
      <c r="I349" s="13">
        <f t="shared" si="20"/>
        <v>0.45779999999999998</v>
      </c>
      <c r="J349" s="3">
        <v>8859489.5800000001</v>
      </c>
      <c r="K349" s="13">
        <f t="shared" si="21"/>
        <v>0.5121</v>
      </c>
      <c r="L349" s="3">
        <v>11117.55</v>
      </c>
      <c r="M349" s="13">
        <f t="shared" si="22"/>
        <v>5.9999999999999995E-4</v>
      </c>
      <c r="N349" s="3">
        <v>510554.04</v>
      </c>
      <c r="O349" s="13">
        <f t="shared" si="23"/>
        <v>2.9499999999999998E-2</v>
      </c>
    </row>
    <row r="350" spans="1:15" ht="11.25" customHeight="1" x14ac:dyDescent="0.2">
      <c r="A350" s="1">
        <v>1</v>
      </c>
      <c r="B350" s="1">
        <v>104435303</v>
      </c>
      <c r="C350" s="2" t="s">
        <v>359</v>
      </c>
      <c r="D350" s="2" t="s">
        <v>44</v>
      </c>
      <c r="E350" s="33">
        <v>19294232.16</v>
      </c>
      <c r="F350" s="33">
        <v>5567222.3700000001</v>
      </c>
      <c r="G350" s="33">
        <v>734629.52</v>
      </c>
      <c r="H350" s="33">
        <v>6301851.8899999997</v>
      </c>
      <c r="I350" s="13">
        <f t="shared" si="20"/>
        <v>0.3266</v>
      </c>
      <c r="J350" s="3">
        <v>12963421.73</v>
      </c>
      <c r="K350" s="13">
        <f t="shared" si="21"/>
        <v>0.67190000000000005</v>
      </c>
      <c r="L350" s="3">
        <v>19793.54</v>
      </c>
      <c r="M350" s="13">
        <f t="shared" si="22"/>
        <v>1E-3</v>
      </c>
      <c r="N350" s="3">
        <v>9165</v>
      </c>
      <c r="O350" s="13">
        <f t="shared" si="23"/>
        <v>5.0000000000000001E-4</v>
      </c>
    </row>
    <row r="351" spans="1:15" ht="11.25" customHeight="1" x14ac:dyDescent="0.2">
      <c r="A351" s="1">
        <v>1</v>
      </c>
      <c r="B351" s="1">
        <v>104435603</v>
      </c>
      <c r="C351" s="2" t="s">
        <v>369</v>
      </c>
      <c r="D351" s="2" t="s">
        <v>44</v>
      </c>
      <c r="E351" s="33">
        <v>30086207.039999999</v>
      </c>
      <c r="F351" s="33">
        <v>7629179.2199999997</v>
      </c>
      <c r="G351" s="33">
        <v>1634305.49</v>
      </c>
      <c r="H351" s="33">
        <v>9263484.7100000009</v>
      </c>
      <c r="I351" s="13">
        <f t="shared" si="20"/>
        <v>0.30790000000000001</v>
      </c>
      <c r="J351" s="3">
        <v>19561654.829999998</v>
      </c>
      <c r="K351" s="13">
        <f t="shared" si="21"/>
        <v>0.6502</v>
      </c>
      <c r="L351" s="3">
        <v>1260538.45</v>
      </c>
      <c r="M351" s="13">
        <f t="shared" si="22"/>
        <v>4.19E-2</v>
      </c>
      <c r="N351" s="3">
        <v>529.04999999999995</v>
      </c>
      <c r="O351" s="13">
        <f t="shared" si="23"/>
        <v>0</v>
      </c>
    </row>
    <row r="352" spans="1:15" ht="11.25" customHeight="1" x14ac:dyDescent="0.2">
      <c r="A352" s="1">
        <v>1</v>
      </c>
      <c r="B352" s="1">
        <v>104435703</v>
      </c>
      <c r="C352" s="2" t="s">
        <v>379</v>
      </c>
      <c r="D352" s="2" t="s">
        <v>44</v>
      </c>
      <c r="E352" s="33">
        <v>17663908.670000002</v>
      </c>
      <c r="F352" s="33">
        <v>5054825.43</v>
      </c>
      <c r="G352" s="33">
        <v>495497.59</v>
      </c>
      <c r="H352" s="33">
        <v>5550323.0199999996</v>
      </c>
      <c r="I352" s="13">
        <f t="shared" si="20"/>
        <v>0.31419999999999998</v>
      </c>
      <c r="J352" s="3">
        <v>9426618.1300000008</v>
      </c>
      <c r="K352" s="13">
        <f t="shared" si="21"/>
        <v>0.53369999999999995</v>
      </c>
      <c r="L352" s="3">
        <v>31967.52</v>
      </c>
      <c r="M352" s="13">
        <f t="shared" si="22"/>
        <v>1.8E-3</v>
      </c>
      <c r="N352" s="3">
        <v>2655000</v>
      </c>
      <c r="O352" s="13">
        <f t="shared" si="23"/>
        <v>0.15029999999999999</v>
      </c>
    </row>
    <row r="353" spans="1:15" ht="11.25" customHeight="1" x14ac:dyDescent="0.2">
      <c r="A353" s="1">
        <v>1</v>
      </c>
      <c r="B353" s="1">
        <v>104437503</v>
      </c>
      <c r="C353" s="2" t="s">
        <v>367</v>
      </c>
      <c r="D353" s="2" t="s">
        <v>44</v>
      </c>
      <c r="E353" s="33">
        <v>14012132.34</v>
      </c>
      <c r="F353" s="33">
        <v>4896090.7300000004</v>
      </c>
      <c r="G353" s="33">
        <v>869573.75</v>
      </c>
      <c r="H353" s="33">
        <v>5765664.4800000004</v>
      </c>
      <c r="I353" s="13">
        <f t="shared" si="20"/>
        <v>0.41149999999999998</v>
      </c>
      <c r="J353" s="3">
        <v>8216846.6399999997</v>
      </c>
      <c r="K353" s="13">
        <f t="shared" si="21"/>
        <v>0.58640000000000003</v>
      </c>
      <c r="L353" s="3">
        <v>29621.22</v>
      </c>
      <c r="M353" s="13">
        <f t="shared" si="22"/>
        <v>2.0999999999999999E-3</v>
      </c>
      <c r="O353" s="13">
        <f t="shared" si="23"/>
        <v>0</v>
      </c>
    </row>
    <row r="354" spans="1:15" ht="11.25" customHeight="1" x14ac:dyDescent="0.2">
      <c r="A354" s="1">
        <v>1</v>
      </c>
      <c r="B354" s="1">
        <v>111444602</v>
      </c>
      <c r="C354" s="2" t="s">
        <v>82</v>
      </c>
      <c r="D354" s="2" t="s">
        <v>8</v>
      </c>
      <c r="E354" s="33">
        <v>71199912.159999996</v>
      </c>
      <c r="F354" s="33">
        <v>30793402.410000004</v>
      </c>
      <c r="G354" s="33">
        <v>1618497.53</v>
      </c>
      <c r="H354" s="33">
        <v>32411899.940000001</v>
      </c>
      <c r="I354" s="13">
        <f t="shared" si="20"/>
        <v>0.45519999999999999</v>
      </c>
      <c r="J354" s="3">
        <v>34609938.939999998</v>
      </c>
      <c r="K354" s="13">
        <f t="shared" si="21"/>
        <v>0.48609999999999998</v>
      </c>
      <c r="L354" s="3">
        <v>4178073.28</v>
      </c>
      <c r="M354" s="13">
        <f t="shared" si="22"/>
        <v>5.8700000000000002E-2</v>
      </c>
      <c r="O354" s="13">
        <f t="shared" si="23"/>
        <v>0</v>
      </c>
    </row>
    <row r="355" spans="1:15" ht="11.25" customHeight="1" x14ac:dyDescent="0.2">
      <c r="A355" s="1">
        <v>1</v>
      </c>
      <c r="B355" s="1">
        <v>120452003</v>
      </c>
      <c r="C355" s="2" t="s">
        <v>513</v>
      </c>
      <c r="D355" s="2" t="s">
        <v>66</v>
      </c>
      <c r="E355" s="33">
        <v>179860738.40000001</v>
      </c>
      <c r="F355" s="33">
        <v>102796549.64</v>
      </c>
      <c r="G355" s="33">
        <v>1497107.4100000001</v>
      </c>
      <c r="H355" s="33">
        <v>104293657.05</v>
      </c>
      <c r="I355" s="13">
        <f t="shared" si="20"/>
        <v>0.57989999999999997</v>
      </c>
      <c r="J355" s="3">
        <v>36958204.289999999</v>
      </c>
      <c r="K355" s="13">
        <f t="shared" si="21"/>
        <v>0.20549999999999999</v>
      </c>
      <c r="L355" s="3">
        <v>2717356.1</v>
      </c>
      <c r="M355" s="13">
        <f t="shared" si="22"/>
        <v>1.5100000000000001E-2</v>
      </c>
      <c r="N355" s="3">
        <v>35891520.960000001</v>
      </c>
      <c r="O355" s="13">
        <f t="shared" si="23"/>
        <v>0.1996</v>
      </c>
    </row>
    <row r="356" spans="1:15" ht="11.25" customHeight="1" x14ac:dyDescent="0.2">
      <c r="A356" s="1">
        <v>1</v>
      </c>
      <c r="B356" s="1">
        <v>120455203</v>
      </c>
      <c r="C356" s="2" t="s">
        <v>521</v>
      </c>
      <c r="D356" s="2" t="s">
        <v>66</v>
      </c>
      <c r="E356" s="33">
        <v>92484483.730000004</v>
      </c>
      <c r="F356" s="33">
        <v>48825113.160000011</v>
      </c>
      <c r="G356" s="33">
        <v>1639936.4000000001</v>
      </c>
      <c r="H356" s="33">
        <v>50465049.560000002</v>
      </c>
      <c r="I356" s="13">
        <f t="shared" si="20"/>
        <v>0.54569999999999996</v>
      </c>
      <c r="J356" s="3">
        <v>40588873.170000002</v>
      </c>
      <c r="K356" s="13">
        <f t="shared" si="21"/>
        <v>0.43890000000000001</v>
      </c>
      <c r="L356" s="3">
        <v>1429616.6</v>
      </c>
      <c r="M356" s="13">
        <f t="shared" si="22"/>
        <v>1.55E-2</v>
      </c>
      <c r="N356" s="3">
        <v>944.4</v>
      </c>
      <c r="O356" s="13">
        <f t="shared" si="23"/>
        <v>0</v>
      </c>
    </row>
    <row r="357" spans="1:15" ht="11.25" customHeight="1" x14ac:dyDescent="0.2">
      <c r="A357" s="1">
        <v>1</v>
      </c>
      <c r="B357" s="1">
        <v>120455403</v>
      </c>
      <c r="C357" s="2" t="s">
        <v>522</v>
      </c>
      <c r="D357" s="2" t="s">
        <v>66</v>
      </c>
      <c r="E357" s="33">
        <v>202198061.06999999</v>
      </c>
      <c r="F357" s="33">
        <v>142831673.22</v>
      </c>
      <c r="G357" s="33">
        <v>2280751.2599999998</v>
      </c>
      <c r="H357" s="33">
        <v>145112424.47999999</v>
      </c>
      <c r="I357" s="13">
        <f t="shared" si="20"/>
        <v>0.7177</v>
      </c>
      <c r="J357" s="3">
        <v>53476282.090000004</v>
      </c>
      <c r="K357" s="13">
        <f t="shared" si="21"/>
        <v>0.26450000000000001</v>
      </c>
      <c r="L357" s="3">
        <v>3596765.57</v>
      </c>
      <c r="M357" s="13">
        <f t="shared" si="22"/>
        <v>1.78E-2</v>
      </c>
      <c r="N357" s="3">
        <v>12588.93</v>
      </c>
      <c r="O357" s="13">
        <f t="shared" si="23"/>
        <v>1E-4</v>
      </c>
    </row>
    <row r="358" spans="1:15" ht="11.25" customHeight="1" x14ac:dyDescent="0.2">
      <c r="A358" s="1">
        <v>1</v>
      </c>
      <c r="B358" s="1">
        <v>120456003</v>
      </c>
      <c r="C358" s="2" t="s">
        <v>524</v>
      </c>
      <c r="D358" s="2" t="s">
        <v>66</v>
      </c>
      <c r="E358" s="33">
        <v>99937599.659999996</v>
      </c>
      <c r="F358" s="33">
        <v>68030278.599999994</v>
      </c>
      <c r="G358" s="33">
        <v>810640.51</v>
      </c>
      <c r="H358" s="33">
        <v>68840919.109999999</v>
      </c>
      <c r="I358" s="13">
        <f t="shared" si="20"/>
        <v>0.68879999999999997</v>
      </c>
      <c r="J358" s="3">
        <v>28095460.940000001</v>
      </c>
      <c r="K358" s="13">
        <f t="shared" si="21"/>
        <v>0.28110000000000002</v>
      </c>
      <c r="L358" s="3">
        <v>2955719.61</v>
      </c>
      <c r="M358" s="13">
        <f t="shared" si="22"/>
        <v>2.9600000000000001E-2</v>
      </c>
      <c r="N358" s="3">
        <v>45500</v>
      </c>
      <c r="O358" s="13">
        <f t="shared" si="23"/>
        <v>5.0000000000000001E-4</v>
      </c>
    </row>
    <row r="359" spans="1:15" ht="11.25" customHeight="1" x14ac:dyDescent="0.2">
      <c r="A359" s="1">
        <v>1</v>
      </c>
      <c r="B359" s="1">
        <v>123460302</v>
      </c>
      <c r="C359" s="2" t="s">
        <v>444</v>
      </c>
      <c r="D359" s="2" t="s">
        <v>50</v>
      </c>
      <c r="E359" s="33">
        <v>133787691.7</v>
      </c>
      <c r="F359" s="33">
        <v>104359954.68000001</v>
      </c>
      <c r="G359" s="33">
        <v>1430283.03</v>
      </c>
      <c r="H359" s="33">
        <v>105790237.70999999</v>
      </c>
      <c r="I359" s="13">
        <f t="shared" si="20"/>
        <v>0.79069999999999996</v>
      </c>
      <c r="J359" s="3">
        <v>27141302.100000001</v>
      </c>
      <c r="K359" s="13">
        <f t="shared" si="21"/>
        <v>0.2029</v>
      </c>
      <c r="L359" s="3">
        <v>856151.89</v>
      </c>
      <c r="M359" s="13">
        <f t="shared" si="22"/>
        <v>6.4000000000000003E-3</v>
      </c>
      <c r="O359" s="13">
        <f t="shared" si="23"/>
        <v>0</v>
      </c>
    </row>
    <row r="360" spans="1:15" ht="11.25" customHeight="1" x14ac:dyDescent="0.2">
      <c r="A360" s="1">
        <v>1</v>
      </c>
      <c r="B360" s="1">
        <v>123460504</v>
      </c>
      <c r="C360" s="2" t="s">
        <v>445</v>
      </c>
      <c r="D360" s="2" t="s">
        <v>50</v>
      </c>
      <c r="E360" s="33">
        <v>253302</v>
      </c>
      <c r="F360" s="33">
        <v>249014</v>
      </c>
      <c r="G360" s="33">
        <v>86</v>
      </c>
      <c r="H360" s="33">
        <v>249100</v>
      </c>
      <c r="I360" s="13">
        <f t="shared" si="20"/>
        <v>0.98340000000000005</v>
      </c>
      <c r="J360" s="3">
        <v>4202</v>
      </c>
      <c r="K360" s="13">
        <f t="shared" si="21"/>
        <v>1.66E-2</v>
      </c>
      <c r="M360" s="13">
        <f t="shared" si="22"/>
        <v>0</v>
      </c>
      <c r="O360" s="13">
        <f t="shared" si="23"/>
        <v>0</v>
      </c>
    </row>
    <row r="361" spans="1:15" ht="11.25" customHeight="1" x14ac:dyDescent="0.2">
      <c r="A361" s="1">
        <v>1</v>
      </c>
      <c r="B361" s="1">
        <v>123461302</v>
      </c>
      <c r="C361" s="2" t="s">
        <v>446</v>
      </c>
      <c r="D361" s="2" t="s">
        <v>50</v>
      </c>
      <c r="E361" s="33">
        <v>105171192</v>
      </c>
      <c r="F361" s="33">
        <v>82553397</v>
      </c>
      <c r="G361" s="33">
        <v>1891628</v>
      </c>
      <c r="H361" s="33">
        <v>84445025</v>
      </c>
      <c r="I361" s="13">
        <f t="shared" si="20"/>
        <v>0.80289999999999995</v>
      </c>
      <c r="J361" s="3">
        <v>20174635</v>
      </c>
      <c r="K361" s="13">
        <f t="shared" si="21"/>
        <v>0.1918</v>
      </c>
      <c r="L361" s="3">
        <v>551532</v>
      </c>
      <c r="M361" s="13">
        <f t="shared" si="22"/>
        <v>5.1999999999999998E-3</v>
      </c>
      <c r="O361" s="13">
        <f t="shared" si="23"/>
        <v>0</v>
      </c>
    </row>
    <row r="362" spans="1:15" ht="11.25" customHeight="1" x14ac:dyDescent="0.2">
      <c r="A362" s="1">
        <v>1</v>
      </c>
      <c r="B362" s="1">
        <v>123461602</v>
      </c>
      <c r="C362" s="2" t="s">
        <v>447</v>
      </c>
      <c r="D362" s="2" t="s">
        <v>50</v>
      </c>
      <c r="E362" s="33">
        <v>107029328.95</v>
      </c>
      <c r="F362" s="33">
        <v>87286703.580000013</v>
      </c>
      <c r="G362" s="33">
        <v>2457523.9500000002</v>
      </c>
      <c r="H362" s="33">
        <v>89744227.530000001</v>
      </c>
      <c r="I362" s="13">
        <f t="shared" si="20"/>
        <v>0.83850000000000002</v>
      </c>
      <c r="J362" s="3">
        <v>16578763.539999999</v>
      </c>
      <c r="K362" s="13">
        <f t="shared" si="21"/>
        <v>0.15490000000000001</v>
      </c>
      <c r="L362" s="3">
        <v>548227.18999999994</v>
      </c>
      <c r="M362" s="13">
        <f t="shared" si="22"/>
        <v>5.1000000000000004E-3</v>
      </c>
      <c r="N362" s="3">
        <v>158110.69</v>
      </c>
      <c r="O362" s="13">
        <f t="shared" si="23"/>
        <v>1.5E-3</v>
      </c>
    </row>
    <row r="363" spans="1:15" ht="11.25" customHeight="1" x14ac:dyDescent="0.2">
      <c r="A363" s="1">
        <v>1</v>
      </c>
      <c r="B363" s="1">
        <v>123463603</v>
      </c>
      <c r="C363" s="2" t="s">
        <v>448</v>
      </c>
      <c r="D363" s="2" t="s">
        <v>50</v>
      </c>
      <c r="E363" s="33">
        <v>92439317</v>
      </c>
      <c r="F363" s="33">
        <v>72899219.989999995</v>
      </c>
      <c r="G363" s="33">
        <v>1588512.0000000002</v>
      </c>
      <c r="H363" s="33">
        <v>74487731.989999995</v>
      </c>
      <c r="I363" s="13">
        <f t="shared" si="20"/>
        <v>0.80579999999999996</v>
      </c>
      <c r="J363" s="3">
        <v>16506206.83</v>
      </c>
      <c r="K363" s="13">
        <f t="shared" si="21"/>
        <v>0.17860000000000001</v>
      </c>
      <c r="L363" s="3">
        <v>1445378.18</v>
      </c>
      <c r="M363" s="13">
        <f t="shared" si="22"/>
        <v>1.5599999999999999E-2</v>
      </c>
      <c r="O363" s="13">
        <f t="shared" si="23"/>
        <v>0</v>
      </c>
    </row>
    <row r="364" spans="1:15" ht="11.25" customHeight="1" x14ac:dyDescent="0.2">
      <c r="A364" s="1">
        <v>1</v>
      </c>
      <c r="B364" s="1">
        <v>123463803</v>
      </c>
      <c r="C364" s="2" t="s">
        <v>449</v>
      </c>
      <c r="D364" s="2" t="s">
        <v>50</v>
      </c>
      <c r="E364" s="33">
        <v>14369400</v>
      </c>
      <c r="F364" s="33">
        <v>11626685</v>
      </c>
      <c r="G364" s="33">
        <v>131663</v>
      </c>
      <c r="H364" s="33">
        <v>11758348</v>
      </c>
      <c r="I364" s="13">
        <f t="shared" si="20"/>
        <v>0.81830000000000003</v>
      </c>
      <c r="J364" s="3">
        <v>2537623</v>
      </c>
      <c r="K364" s="13">
        <f t="shared" si="21"/>
        <v>0.17660000000000001</v>
      </c>
      <c r="L364" s="3">
        <v>73429</v>
      </c>
      <c r="M364" s="13">
        <f t="shared" si="22"/>
        <v>5.1000000000000004E-3</v>
      </c>
      <c r="O364" s="13">
        <f t="shared" si="23"/>
        <v>0</v>
      </c>
    </row>
    <row r="365" spans="1:15" ht="11.25" customHeight="1" x14ac:dyDescent="0.2">
      <c r="A365" s="1">
        <v>1</v>
      </c>
      <c r="B365" s="1">
        <v>123464502</v>
      </c>
      <c r="C365" s="2" t="s">
        <v>412</v>
      </c>
      <c r="D365" s="2" t="s">
        <v>50</v>
      </c>
      <c r="E365" s="33">
        <v>227898183.06</v>
      </c>
      <c r="F365" s="33">
        <v>195156384.94999999</v>
      </c>
      <c r="G365" s="33">
        <v>1969741.48</v>
      </c>
      <c r="H365" s="33">
        <v>197126126.43000001</v>
      </c>
      <c r="I365" s="13">
        <f t="shared" si="20"/>
        <v>0.86499999999999999</v>
      </c>
      <c r="J365" s="3">
        <v>29247190.960000001</v>
      </c>
      <c r="K365" s="13">
        <f t="shared" si="21"/>
        <v>0.1283</v>
      </c>
      <c r="L365" s="3">
        <v>706487.9</v>
      </c>
      <c r="M365" s="13">
        <f t="shared" si="22"/>
        <v>3.0999999999999999E-3</v>
      </c>
      <c r="N365" s="3">
        <v>818377.77</v>
      </c>
      <c r="O365" s="13">
        <f t="shared" si="23"/>
        <v>3.5999999999999999E-3</v>
      </c>
    </row>
    <row r="366" spans="1:15" ht="11.25" customHeight="1" x14ac:dyDescent="0.2">
      <c r="A366" s="1">
        <v>1</v>
      </c>
      <c r="B366" s="1">
        <v>123464603</v>
      </c>
      <c r="C366" s="2" t="s">
        <v>410</v>
      </c>
      <c r="D366" s="2" t="s">
        <v>50</v>
      </c>
      <c r="E366" s="33">
        <v>44387539.549999997</v>
      </c>
      <c r="F366" s="33">
        <v>35082063.719999999</v>
      </c>
      <c r="G366" s="33">
        <v>1602277.1199999999</v>
      </c>
      <c r="H366" s="33">
        <v>36684340.840000004</v>
      </c>
      <c r="I366" s="13">
        <f t="shared" si="20"/>
        <v>0.82650000000000001</v>
      </c>
      <c r="J366" s="3">
        <v>7258438.2400000002</v>
      </c>
      <c r="K366" s="13">
        <f t="shared" si="21"/>
        <v>0.16350000000000001</v>
      </c>
      <c r="L366" s="3">
        <v>323687.43</v>
      </c>
      <c r="M366" s="13">
        <f t="shared" si="22"/>
        <v>7.3000000000000001E-3</v>
      </c>
      <c r="N366" s="3">
        <v>121073.04</v>
      </c>
      <c r="O366" s="13">
        <f t="shared" si="23"/>
        <v>2.7000000000000001E-3</v>
      </c>
    </row>
    <row r="367" spans="1:15" ht="11.25" customHeight="1" x14ac:dyDescent="0.2">
      <c r="A367" s="1">
        <v>1</v>
      </c>
      <c r="B367" s="1">
        <v>123465303</v>
      </c>
      <c r="C367" s="2" t="s">
        <v>436</v>
      </c>
      <c r="D367" s="2" t="s">
        <v>50</v>
      </c>
      <c r="E367" s="33">
        <v>100343760.44</v>
      </c>
      <c r="F367" s="33">
        <v>76532413.24000001</v>
      </c>
      <c r="G367" s="33">
        <v>2726509.3500000006</v>
      </c>
      <c r="H367" s="33">
        <v>79258922.590000004</v>
      </c>
      <c r="I367" s="13">
        <f t="shared" si="20"/>
        <v>0.78990000000000005</v>
      </c>
      <c r="J367" s="3">
        <v>18910888.57</v>
      </c>
      <c r="K367" s="13">
        <f t="shared" si="21"/>
        <v>0.1885</v>
      </c>
      <c r="L367" s="3">
        <v>360462.18</v>
      </c>
      <c r="M367" s="13">
        <f t="shared" si="22"/>
        <v>3.5999999999999999E-3</v>
      </c>
      <c r="N367" s="3">
        <v>1813487.1</v>
      </c>
      <c r="O367" s="13">
        <f t="shared" si="23"/>
        <v>1.8100000000000002E-2</v>
      </c>
    </row>
    <row r="368" spans="1:15" ht="11.25" customHeight="1" x14ac:dyDescent="0.2">
      <c r="A368" s="1">
        <v>1</v>
      </c>
      <c r="B368" s="1">
        <v>123465602</v>
      </c>
      <c r="C368" s="2" t="s">
        <v>401</v>
      </c>
      <c r="D368" s="2" t="s">
        <v>50</v>
      </c>
      <c r="E368" s="33">
        <v>134811574.38</v>
      </c>
      <c r="F368" s="33">
        <v>97654283.209999993</v>
      </c>
      <c r="G368" s="33">
        <v>1823320.33</v>
      </c>
      <c r="H368" s="33">
        <v>99477603.540000007</v>
      </c>
      <c r="I368" s="13">
        <f t="shared" si="20"/>
        <v>0.7379</v>
      </c>
      <c r="J368" s="3">
        <v>29841328.98</v>
      </c>
      <c r="K368" s="13">
        <f t="shared" si="21"/>
        <v>0.22140000000000001</v>
      </c>
      <c r="L368" s="3">
        <v>5492641.8600000003</v>
      </c>
      <c r="M368" s="13">
        <f t="shared" si="22"/>
        <v>4.07E-2</v>
      </c>
      <c r="O368" s="13">
        <f t="shared" si="23"/>
        <v>0</v>
      </c>
    </row>
    <row r="369" spans="1:15" ht="11.25" customHeight="1" x14ac:dyDescent="0.2">
      <c r="A369" s="1">
        <v>1</v>
      </c>
      <c r="B369" s="1">
        <v>123465702</v>
      </c>
      <c r="C369" s="2" t="s">
        <v>402</v>
      </c>
      <c r="D369" s="2" t="s">
        <v>50</v>
      </c>
      <c r="E369" s="33">
        <v>225606338.84</v>
      </c>
      <c r="F369" s="33">
        <v>177888194.48000002</v>
      </c>
      <c r="G369" s="33">
        <v>3597036.81</v>
      </c>
      <c r="H369" s="33">
        <v>181485231.28999999</v>
      </c>
      <c r="I369" s="13">
        <f t="shared" si="20"/>
        <v>0.8044</v>
      </c>
      <c r="J369" s="3">
        <v>40848095.25</v>
      </c>
      <c r="K369" s="13">
        <f t="shared" si="21"/>
        <v>0.18110000000000001</v>
      </c>
      <c r="L369" s="3">
        <v>3192350.55</v>
      </c>
      <c r="M369" s="13">
        <f t="shared" si="22"/>
        <v>1.4200000000000001E-2</v>
      </c>
      <c r="N369" s="3">
        <v>80661.75</v>
      </c>
      <c r="O369" s="13">
        <f t="shared" si="23"/>
        <v>4.0000000000000002E-4</v>
      </c>
    </row>
    <row r="370" spans="1:15" ht="11.25" customHeight="1" x14ac:dyDescent="0.2">
      <c r="A370" s="1">
        <v>1</v>
      </c>
      <c r="B370" s="1">
        <v>123466103</v>
      </c>
      <c r="C370" s="2" t="s">
        <v>403</v>
      </c>
      <c r="D370" s="2" t="s">
        <v>50</v>
      </c>
      <c r="E370" s="33">
        <v>96031925.840000004</v>
      </c>
      <c r="F370" s="33">
        <v>74065269.349999994</v>
      </c>
      <c r="G370" s="33">
        <v>2205625.42</v>
      </c>
      <c r="H370" s="33">
        <v>76270894.769999996</v>
      </c>
      <c r="I370" s="13">
        <f t="shared" si="20"/>
        <v>0.79420000000000002</v>
      </c>
      <c r="J370" s="3">
        <v>19144594.059999999</v>
      </c>
      <c r="K370" s="13">
        <f t="shared" si="21"/>
        <v>0.19939999999999999</v>
      </c>
      <c r="L370" s="3">
        <v>615962.01</v>
      </c>
      <c r="M370" s="13">
        <f t="shared" si="22"/>
        <v>6.4000000000000003E-3</v>
      </c>
      <c r="N370" s="3">
        <v>475</v>
      </c>
      <c r="O370" s="13">
        <f t="shared" si="23"/>
        <v>0</v>
      </c>
    </row>
    <row r="371" spans="1:15" ht="11.25" customHeight="1" x14ac:dyDescent="0.2">
      <c r="A371" s="1">
        <v>1</v>
      </c>
      <c r="B371" s="1">
        <v>123466303</v>
      </c>
      <c r="C371" s="2" t="s">
        <v>404</v>
      </c>
      <c r="D371" s="2" t="s">
        <v>50</v>
      </c>
      <c r="E371" s="33">
        <v>62122052</v>
      </c>
      <c r="F371" s="33">
        <v>42109346</v>
      </c>
      <c r="G371" s="33">
        <v>1137939</v>
      </c>
      <c r="H371" s="33">
        <v>43247285</v>
      </c>
      <c r="I371" s="13">
        <f t="shared" si="20"/>
        <v>0.69620000000000004</v>
      </c>
      <c r="J371" s="3">
        <v>17838116</v>
      </c>
      <c r="K371" s="13">
        <f t="shared" si="21"/>
        <v>0.28710000000000002</v>
      </c>
      <c r="L371" s="3">
        <v>807458</v>
      </c>
      <c r="M371" s="13">
        <f t="shared" si="22"/>
        <v>1.2999999999999999E-2</v>
      </c>
      <c r="N371" s="3">
        <v>229193</v>
      </c>
      <c r="O371" s="13">
        <f t="shared" si="23"/>
        <v>3.7000000000000002E-3</v>
      </c>
    </row>
    <row r="372" spans="1:15" ht="11.25" customHeight="1" x14ac:dyDescent="0.2">
      <c r="A372" s="1">
        <v>1</v>
      </c>
      <c r="B372" s="1">
        <v>123466403</v>
      </c>
      <c r="C372" s="2" t="s">
        <v>405</v>
      </c>
      <c r="D372" s="2" t="s">
        <v>50</v>
      </c>
      <c r="E372" s="33">
        <v>56945712.119999997</v>
      </c>
      <c r="F372" s="33">
        <v>32704427.550000001</v>
      </c>
      <c r="G372" s="33">
        <v>1421921.6500000001</v>
      </c>
      <c r="H372" s="33">
        <v>34126349.200000003</v>
      </c>
      <c r="I372" s="13">
        <f t="shared" si="20"/>
        <v>0.59930000000000005</v>
      </c>
      <c r="J372" s="3">
        <v>19850509.690000001</v>
      </c>
      <c r="K372" s="13">
        <f t="shared" si="21"/>
        <v>0.34860000000000002</v>
      </c>
      <c r="L372" s="3">
        <v>2144415.5299999998</v>
      </c>
      <c r="M372" s="13">
        <f t="shared" si="22"/>
        <v>3.7699999999999997E-2</v>
      </c>
      <c r="N372" s="3">
        <v>824437.7</v>
      </c>
      <c r="O372" s="13">
        <f t="shared" si="23"/>
        <v>1.4500000000000001E-2</v>
      </c>
    </row>
    <row r="373" spans="1:15" ht="11.25" customHeight="1" x14ac:dyDescent="0.2">
      <c r="A373" s="1">
        <v>1</v>
      </c>
      <c r="B373" s="1">
        <v>123467103</v>
      </c>
      <c r="C373" s="2" t="s">
        <v>406</v>
      </c>
      <c r="D373" s="2" t="s">
        <v>50</v>
      </c>
      <c r="E373" s="33">
        <v>117209882.43000001</v>
      </c>
      <c r="F373" s="33">
        <v>86111975.450000018</v>
      </c>
      <c r="G373" s="33">
        <v>2817492.5000000005</v>
      </c>
      <c r="H373" s="33">
        <v>88929467.950000003</v>
      </c>
      <c r="I373" s="13">
        <f t="shared" si="20"/>
        <v>0.75870000000000004</v>
      </c>
      <c r="J373" s="3">
        <v>24365230.379999999</v>
      </c>
      <c r="K373" s="13">
        <f t="shared" si="21"/>
        <v>0.2079</v>
      </c>
      <c r="L373" s="3">
        <v>753097.37</v>
      </c>
      <c r="M373" s="13">
        <f t="shared" si="22"/>
        <v>6.4000000000000003E-3</v>
      </c>
      <c r="N373" s="3">
        <v>3162086.73</v>
      </c>
      <c r="O373" s="13">
        <f t="shared" si="23"/>
        <v>2.7E-2</v>
      </c>
    </row>
    <row r="374" spans="1:15" ht="11.25" customHeight="1" x14ac:dyDescent="0.2">
      <c r="A374" s="1">
        <v>1</v>
      </c>
      <c r="B374" s="1">
        <v>123467203</v>
      </c>
      <c r="C374" s="2" t="s">
        <v>407</v>
      </c>
      <c r="D374" s="2" t="s">
        <v>50</v>
      </c>
      <c r="E374" s="33">
        <v>49993792.18</v>
      </c>
      <c r="F374" s="33">
        <v>40860219.060000002</v>
      </c>
      <c r="G374" s="33">
        <v>1002882.78</v>
      </c>
      <c r="H374" s="33">
        <v>41863101.840000004</v>
      </c>
      <c r="I374" s="13">
        <f t="shared" si="20"/>
        <v>0.83740000000000003</v>
      </c>
      <c r="J374" s="3">
        <v>7934891.1500000004</v>
      </c>
      <c r="K374" s="13">
        <f t="shared" si="21"/>
        <v>0.15870000000000001</v>
      </c>
      <c r="L374" s="3">
        <v>187753.63</v>
      </c>
      <c r="M374" s="13">
        <f t="shared" si="22"/>
        <v>3.8E-3</v>
      </c>
      <c r="N374" s="3">
        <v>8045.56</v>
      </c>
      <c r="O374" s="13">
        <f t="shared" si="23"/>
        <v>2.0000000000000001E-4</v>
      </c>
    </row>
    <row r="375" spans="1:15" ht="11.25" customHeight="1" x14ac:dyDescent="0.2">
      <c r="A375" s="1">
        <v>1</v>
      </c>
      <c r="B375" s="1">
        <v>123467303</v>
      </c>
      <c r="C375" s="2" t="s">
        <v>408</v>
      </c>
      <c r="D375" s="2" t="s">
        <v>50</v>
      </c>
      <c r="E375" s="33">
        <v>136657776.94999999</v>
      </c>
      <c r="F375" s="33">
        <v>107173390.13999999</v>
      </c>
      <c r="G375" s="33">
        <v>3210785.48</v>
      </c>
      <c r="H375" s="33">
        <v>110384175.62</v>
      </c>
      <c r="I375" s="13">
        <f t="shared" si="20"/>
        <v>0.80769999999999997</v>
      </c>
      <c r="J375" s="3">
        <v>25589117.120000001</v>
      </c>
      <c r="K375" s="13">
        <f t="shared" si="21"/>
        <v>0.18720000000000001</v>
      </c>
      <c r="L375" s="3">
        <v>684484.21</v>
      </c>
      <c r="M375" s="13">
        <f t="shared" si="22"/>
        <v>5.0000000000000001E-3</v>
      </c>
      <c r="O375" s="13">
        <f t="shared" si="23"/>
        <v>0</v>
      </c>
    </row>
    <row r="376" spans="1:15" ht="11.25" customHeight="1" x14ac:dyDescent="0.2">
      <c r="A376" s="1">
        <v>1</v>
      </c>
      <c r="B376" s="1">
        <v>123468303</v>
      </c>
      <c r="C376" s="2" t="s">
        <v>409</v>
      </c>
      <c r="D376" s="2" t="s">
        <v>50</v>
      </c>
      <c r="E376" s="33">
        <v>88407449.129999995</v>
      </c>
      <c r="F376" s="33">
        <v>71392573.189999998</v>
      </c>
      <c r="G376" s="33">
        <v>2735234.9000000004</v>
      </c>
      <c r="H376" s="33">
        <v>74127808.090000004</v>
      </c>
      <c r="I376" s="13">
        <f t="shared" si="20"/>
        <v>0.83850000000000002</v>
      </c>
      <c r="J376" s="3">
        <v>13833935.880000001</v>
      </c>
      <c r="K376" s="13">
        <f t="shared" si="21"/>
        <v>0.1565</v>
      </c>
      <c r="L376" s="3">
        <v>445705.16</v>
      </c>
      <c r="M376" s="13">
        <f t="shared" si="22"/>
        <v>5.0000000000000001E-3</v>
      </c>
      <c r="O376" s="13">
        <f t="shared" si="23"/>
        <v>0</v>
      </c>
    </row>
    <row r="377" spans="1:15" ht="11.25" customHeight="1" x14ac:dyDescent="0.2">
      <c r="A377" s="1">
        <v>1</v>
      </c>
      <c r="B377" s="1">
        <v>123468402</v>
      </c>
      <c r="C377" s="2" t="s">
        <v>424</v>
      </c>
      <c r="D377" s="2" t="s">
        <v>50</v>
      </c>
      <c r="E377" s="33">
        <v>86374950.829999998</v>
      </c>
      <c r="F377" s="33">
        <v>71967113.450000003</v>
      </c>
      <c r="G377" s="33">
        <v>2346895.0300000003</v>
      </c>
      <c r="H377" s="33">
        <v>74314008.480000004</v>
      </c>
      <c r="I377" s="13">
        <f t="shared" si="20"/>
        <v>0.86040000000000005</v>
      </c>
      <c r="J377" s="3">
        <v>11280261.99</v>
      </c>
      <c r="K377" s="13">
        <f t="shared" si="21"/>
        <v>0.13059999999999999</v>
      </c>
      <c r="L377" s="3">
        <v>770555.48</v>
      </c>
      <c r="M377" s="13">
        <f t="shared" si="22"/>
        <v>8.8999999999999999E-3</v>
      </c>
      <c r="N377" s="3">
        <v>10124.879999999999</v>
      </c>
      <c r="O377" s="13">
        <f t="shared" si="23"/>
        <v>1E-4</v>
      </c>
    </row>
    <row r="378" spans="1:15" ht="11.25" customHeight="1" x14ac:dyDescent="0.2">
      <c r="A378" s="1">
        <v>1</v>
      </c>
      <c r="B378" s="1">
        <v>123468503</v>
      </c>
      <c r="C378" s="2" t="s">
        <v>411</v>
      </c>
      <c r="D378" s="2" t="s">
        <v>50</v>
      </c>
      <c r="E378" s="33">
        <v>57306938.780000001</v>
      </c>
      <c r="F378" s="33">
        <v>43714714.909999996</v>
      </c>
      <c r="G378" s="33">
        <v>2034942.85</v>
      </c>
      <c r="H378" s="33">
        <v>45749657.759999998</v>
      </c>
      <c r="I378" s="13">
        <f t="shared" si="20"/>
        <v>0.79830000000000001</v>
      </c>
      <c r="J378" s="3">
        <v>11057224.310000001</v>
      </c>
      <c r="K378" s="13">
        <f t="shared" si="21"/>
        <v>0.19289999999999999</v>
      </c>
      <c r="L378" s="3">
        <v>442774.68</v>
      </c>
      <c r="M378" s="13">
        <f t="shared" si="22"/>
        <v>7.7000000000000002E-3</v>
      </c>
      <c r="N378" s="3">
        <v>57282.03</v>
      </c>
      <c r="O378" s="13">
        <f t="shared" si="23"/>
        <v>1E-3</v>
      </c>
    </row>
    <row r="379" spans="1:15" ht="11.25" customHeight="1" x14ac:dyDescent="0.2">
      <c r="A379" s="1">
        <v>1</v>
      </c>
      <c r="B379" s="1">
        <v>123468603</v>
      </c>
      <c r="C379" s="2" t="s">
        <v>399</v>
      </c>
      <c r="D379" s="2" t="s">
        <v>50</v>
      </c>
      <c r="E379" s="33">
        <v>53028620.270000003</v>
      </c>
      <c r="F379" s="33">
        <v>34329036.950000003</v>
      </c>
      <c r="G379" s="33">
        <v>943277.36999999988</v>
      </c>
      <c r="H379" s="33">
        <v>35272314.32</v>
      </c>
      <c r="I379" s="13">
        <f t="shared" si="20"/>
        <v>0.66520000000000001</v>
      </c>
      <c r="J379" s="3">
        <v>17327513.350000001</v>
      </c>
      <c r="K379" s="13">
        <f t="shared" si="21"/>
        <v>0.32679999999999998</v>
      </c>
      <c r="L379" s="3">
        <v>426989.41</v>
      </c>
      <c r="M379" s="13">
        <f t="shared" si="22"/>
        <v>8.0999999999999996E-3</v>
      </c>
      <c r="N379" s="3">
        <v>1803.19</v>
      </c>
      <c r="O379" s="13">
        <f t="shared" si="23"/>
        <v>0</v>
      </c>
    </row>
    <row r="380" spans="1:15" ht="11.25" customHeight="1" x14ac:dyDescent="0.2">
      <c r="A380" s="1">
        <v>1</v>
      </c>
      <c r="B380" s="1">
        <v>123469303</v>
      </c>
      <c r="C380" s="2" t="s">
        <v>413</v>
      </c>
      <c r="D380" s="2" t="s">
        <v>50</v>
      </c>
      <c r="E380" s="33">
        <v>88605503.890000001</v>
      </c>
      <c r="F380" s="33">
        <v>70951705.829999998</v>
      </c>
      <c r="G380" s="33">
        <v>1426799.21</v>
      </c>
      <c r="H380" s="33">
        <v>72378505.040000007</v>
      </c>
      <c r="I380" s="13">
        <f t="shared" si="20"/>
        <v>0.81689999999999996</v>
      </c>
      <c r="J380" s="3">
        <v>15678105.140000001</v>
      </c>
      <c r="K380" s="13">
        <f t="shared" si="21"/>
        <v>0.1769</v>
      </c>
      <c r="L380" s="3">
        <v>500900.21</v>
      </c>
      <c r="M380" s="13">
        <f t="shared" si="22"/>
        <v>5.7000000000000002E-3</v>
      </c>
      <c r="N380" s="3">
        <v>47993.5</v>
      </c>
      <c r="O380" s="13">
        <f t="shared" si="23"/>
        <v>5.0000000000000001E-4</v>
      </c>
    </row>
    <row r="381" spans="1:15" ht="11.25" customHeight="1" x14ac:dyDescent="0.2">
      <c r="A381" s="1">
        <v>1</v>
      </c>
      <c r="B381" s="1">
        <v>116471803</v>
      </c>
      <c r="C381" s="2" t="s">
        <v>184</v>
      </c>
      <c r="D381" s="2" t="s">
        <v>28</v>
      </c>
      <c r="E381" s="33">
        <v>35580673.060000002</v>
      </c>
      <c r="F381" s="33">
        <v>19858225.850000001</v>
      </c>
      <c r="G381" s="33">
        <v>1632704.65</v>
      </c>
      <c r="H381" s="33">
        <v>21490930.5</v>
      </c>
      <c r="I381" s="13">
        <f t="shared" si="20"/>
        <v>0.60399999999999998</v>
      </c>
      <c r="J381" s="3">
        <v>12705812.99</v>
      </c>
      <c r="K381" s="13">
        <f t="shared" si="21"/>
        <v>0.35709999999999997</v>
      </c>
      <c r="L381" s="3">
        <v>1377659.57</v>
      </c>
      <c r="M381" s="13">
        <f t="shared" si="22"/>
        <v>3.8699999999999998E-2</v>
      </c>
      <c r="N381" s="3">
        <v>6270</v>
      </c>
      <c r="O381" s="13">
        <f t="shared" si="23"/>
        <v>2.0000000000000001E-4</v>
      </c>
    </row>
    <row r="382" spans="1:15" ht="11.25" customHeight="1" x14ac:dyDescent="0.2">
      <c r="A382" s="1">
        <v>1</v>
      </c>
      <c r="B382" s="1">
        <v>120480803</v>
      </c>
      <c r="C382" s="2" t="s">
        <v>527</v>
      </c>
      <c r="D382" s="2" t="s">
        <v>61</v>
      </c>
      <c r="E382" s="33">
        <v>59714459.130000003</v>
      </c>
      <c r="F382" s="33">
        <v>31284800.339999996</v>
      </c>
      <c r="G382" s="33">
        <v>616054.63</v>
      </c>
      <c r="H382" s="33">
        <v>31900854.969999999</v>
      </c>
      <c r="I382" s="13">
        <f t="shared" si="20"/>
        <v>0.53420000000000001</v>
      </c>
      <c r="J382" s="3">
        <v>18322946.440000001</v>
      </c>
      <c r="K382" s="13">
        <f t="shared" si="21"/>
        <v>0.30680000000000002</v>
      </c>
      <c r="L382" s="3">
        <v>700657.72</v>
      </c>
      <c r="M382" s="13">
        <f t="shared" si="22"/>
        <v>1.17E-2</v>
      </c>
      <c r="N382" s="3">
        <v>8790000</v>
      </c>
      <c r="O382" s="13">
        <f t="shared" si="23"/>
        <v>0.1472</v>
      </c>
    </row>
    <row r="383" spans="1:15" ht="11.25" customHeight="1" x14ac:dyDescent="0.2">
      <c r="A383" s="1">
        <v>1</v>
      </c>
      <c r="B383" s="1">
        <v>120481002</v>
      </c>
      <c r="C383" s="2" t="s">
        <v>520</v>
      </c>
      <c r="D383" s="2" t="s">
        <v>61</v>
      </c>
      <c r="E383" s="33">
        <v>231850885.88</v>
      </c>
      <c r="F383" s="33">
        <v>163197719.66</v>
      </c>
      <c r="G383" s="33">
        <v>3528711.6900000004</v>
      </c>
      <c r="H383" s="33">
        <v>166726431.34999999</v>
      </c>
      <c r="I383" s="13">
        <f t="shared" si="20"/>
        <v>0.71909999999999996</v>
      </c>
      <c r="J383" s="3">
        <v>59485262.539999999</v>
      </c>
      <c r="K383" s="13">
        <f t="shared" si="21"/>
        <v>0.25659999999999999</v>
      </c>
      <c r="L383" s="3">
        <v>5266015.5999999996</v>
      </c>
      <c r="M383" s="13">
        <f t="shared" si="22"/>
        <v>2.2700000000000001E-2</v>
      </c>
      <c r="N383" s="3">
        <v>373176.39</v>
      </c>
      <c r="O383" s="13">
        <f t="shared" si="23"/>
        <v>1.6000000000000001E-3</v>
      </c>
    </row>
    <row r="384" spans="1:15" ht="11.25" customHeight="1" x14ac:dyDescent="0.2">
      <c r="A384" s="1">
        <v>1</v>
      </c>
      <c r="B384" s="1">
        <v>120483302</v>
      </c>
      <c r="C384" s="2" t="s">
        <v>508</v>
      </c>
      <c r="D384" s="2" t="s">
        <v>61</v>
      </c>
      <c r="E384" s="33">
        <v>141620019.16</v>
      </c>
      <c r="F384" s="33">
        <v>94987546.280000016</v>
      </c>
      <c r="G384" s="33">
        <v>1992465.07</v>
      </c>
      <c r="H384" s="33">
        <v>96980011.349999994</v>
      </c>
      <c r="I384" s="13">
        <f t="shared" si="20"/>
        <v>0.68479999999999996</v>
      </c>
      <c r="J384" s="3">
        <v>40379328.75</v>
      </c>
      <c r="K384" s="13">
        <f t="shared" si="21"/>
        <v>0.28510000000000002</v>
      </c>
      <c r="L384" s="3">
        <v>2565556.09</v>
      </c>
      <c r="M384" s="13">
        <f t="shared" si="22"/>
        <v>1.8100000000000002E-2</v>
      </c>
      <c r="N384" s="3">
        <v>1695122.97</v>
      </c>
      <c r="O384" s="13">
        <f t="shared" si="23"/>
        <v>1.2E-2</v>
      </c>
    </row>
    <row r="385" spans="1:15" ht="11.25" customHeight="1" x14ac:dyDescent="0.2">
      <c r="A385" s="1">
        <v>1</v>
      </c>
      <c r="B385" s="1">
        <v>120484803</v>
      </c>
      <c r="C385" s="2" t="s">
        <v>519</v>
      </c>
      <c r="D385" s="2" t="s">
        <v>61</v>
      </c>
      <c r="E385" s="33">
        <v>73898918.129999995</v>
      </c>
      <c r="F385" s="33">
        <v>53853644.090000004</v>
      </c>
      <c r="G385" s="33">
        <v>940173.97</v>
      </c>
      <c r="H385" s="33">
        <v>54793818.060000002</v>
      </c>
      <c r="I385" s="13">
        <f t="shared" si="20"/>
        <v>0.74150000000000005</v>
      </c>
      <c r="J385" s="3">
        <v>18724569.539999999</v>
      </c>
      <c r="K385" s="13">
        <f t="shared" si="21"/>
        <v>0.25340000000000001</v>
      </c>
      <c r="L385" s="3">
        <v>364182.66</v>
      </c>
      <c r="M385" s="13">
        <f t="shared" si="22"/>
        <v>4.8999999999999998E-3</v>
      </c>
      <c r="N385" s="3">
        <v>16347.87</v>
      </c>
      <c r="O385" s="13">
        <f t="shared" si="23"/>
        <v>2.0000000000000001E-4</v>
      </c>
    </row>
    <row r="386" spans="1:15" ht="11.25" customHeight="1" x14ac:dyDescent="0.2">
      <c r="A386" s="1">
        <v>1</v>
      </c>
      <c r="B386" s="1">
        <v>120484903</v>
      </c>
      <c r="C386" s="2" t="s">
        <v>505</v>
      </c>
      <c r="D386" s="2" t="s">
        <v>61</v>
      </c>
      <c r="E386" s="33">
        <v>90714793.549999997</v>
      </c>
      <c r="F386" s="33">
        <v>61448481.080000013</v>
      </c>
      <c r="G386" s="33">
        <v>1307224.48</v>
      </c>
      <c r="H386" s="33">
        <v>62755705.560000002</v>
      </c>
      <c r="I386" s="13">
        <f t="shared" si="20"/>
        <v>0.69179999999999997</v>
      </c>
      <c r="J386" s="3">
        <v>26659843.149999999</v>
      </c>
      <c r="K386" s="13">
        <f t="shared" si="21"/>
        <v>0.29389999999999999</v>
      </c>
      <c r="L386" s="3">
        <v>1297104.3400000001</v>
      </c>
      <c r="M386" s="13">
        <f t="shared" si="22"/>
        <v>1.43E-2</v>
      </c>
      <c r="N386" s="3">
        <v>2140.5</v>
      </c>
      <c r="O386" s="13">
        <f t="shared" si="23"/>
        <v>0</v>
      </c>
    </row>
    <row r="387" spans="1:15" ht="11.25" customHeight="1" x14ac:dyDescent="0.2">
      <c r="A387" s="1">
        <v>1</v>
      </c>
      <c r="B387" s="1">
        <v>120485603</v>
      </c>
      <c r="C387" s="2" t="s">
        <v>515</v>
      </c>
      <c r="D387" s="2" t="s">
        <v>61</v>
      </c>
      <c r="E387" s="33">
        <v>26847695.34</v>
      </c>
      <c r="F387" s="33">
        <v>16910078.07</v>
      </c>
      <c r="G387" s="33">
        <v>402448.01999999996</v>
      </c>
      <c r="H387" s="33">
        <v>17312526.09</v>
      </c>
      <c r="I387" s="13">
        <f t="shared" ref="I387:I450" si="24">ROUND(H387/E387,4)</f>
        <v>0.64480000000000004</v>
      </c>
      <c r="J387" s="3">
        <v>9265511.7799999993</v>
      </c>
      <c r="K387" s="13">
        <f t="shared" ref="K387:K450" si="25">ROUND(J387/E387,4)</f>
        <v>0.34510000000000002</v>
      </c>
      <c r="L387" s="3">
        <v>269657.46999999997</v>
      </c>
      <c r="M387" s="13">
        <f t="shared" ref="M387:M450" si="26">ROUND(L387/E387,4)</f>
        <v>0.01</v>
      </c>
      <c r="O387" s="13">
        <f t="shared" ref="O387:O450" si="27">ROUND(N387/E387,4)</f>
        <v>0</v>
      </c>
    </row>
    <row r="388" spans="1:15" ht="11.25" customHeight="1" x14ac:dyDescent="0.2">
      <c r="A388" s="1">
        <v>1</v>
      </c>
      <c r="B388" s="1">
        <v>120486003</v>
      </c>
      <c r="C388" s="2" t="s">
        <v>528</v>
      </c>
      <c r="D388" s="2" t="s">
        <v>61</v>
      </c>
      <c r="E388" s="33">
        <v>50103229.060000002</v>
      </c>
      <c r="F388" s="33">
        <v>32946290.430000003</v>
      </c>
      <c r="G388" s="33">
        <v>530925.07000000007</v>
      </c>
      <c r="H388" s="33">
        <v>33477215.5</v>
      </c>
      <c r="I388" s="13">
        <f t="shared" si="24"/>
        <v>0.66820000000000002</v>
      </c>
      <c r="J388" s="3">
        <v>8028990.1100000003</v>
      </c>
      <c r="K388" s="13">
        <f t="shared" si="25"/>
        <v>0.16020000000000001</v>
      </c>
      <c r="L388" s="3">
        <v>230023.45</v>
      </c>
      <c r="M388" s="13">
        <f t="shared" si="26"/>
        <v>4.5999999999999999E-3</v>
      </c>
      <c r="N388" s="3">
        <v>8367000</v>
      </c>
      <c r="O388" s="13">
        <f t="shared" si="27"/>
        <v>0.16700000000000001</v>
      </c>
    </row>
    <row r="389" spans="1:15" ht="11.25" customHeight="1" x14ac:dyDescent="0.2">
      <c r="A389" s="1">
        <v>1</v>
      </c>
      <c r="B389" s="1">
        <v>120488603</v>
      </c>
      <c r="C389" s="2" t="s">
        <v>559</v>
      </c>
      <c r="D389" s="2" t="s">
        <v>61</v>
      </c>
      <c r="E389" s="33">
        <v>35387259.32</v>
      </c>
      <c r="F389" s="33">
        <v>22993473.809999995</v>
      </c>
      <c r="G389" s="33">
        <v>607734.51</v>
      </c>
      <c r="H389" s="33">
        <v>23601208.32</v>
      </c>
      <c r="I389" s="13">
        <f t="shared" si="24"/>
        <v>0.66690000000000005</v>
      </c>
      <c r="J389" s="3">
        <v>11226009</v>
      </c>
      <c r="K389" s="13">
        <f t="shared" si="25"/>
        <v>0.31719999999999998</v>
      </c>
      <c r="L389" s="3">
        <v>560042</v>
      </c>
      <c r="M389" s="13">
        <f t="shared" si="26"/>
        <v>1.5800000000000002E-2</v>
      </c>
      <c r="O389" s="13">
        <f t="shared" si="27"/>
        <v>0</v>
      </c>
    </row>
    <row r="390" spans="1:15" ht="11.25" customHeight="1" x14ac:dyDescent="0.2">
      <c r="A390" s="1">
        <v>1</v>
      </c>
      <c r="B390" s="1">
        <v>116493503</v>
      </c>
      <c r="C390" s="2" t="s">
        <v>163</v>
      </c>
      <c r="D390" s="2" t="s">
        <v>24</v>
      </c>
      <c r="E390" s="33">
        <v>18042389.449999999</v>
      </c>
      <c r="F390" s="33">
        <v>7174516.4399999995</v>
      </c>
      <c r="G390" s="33">
        <v>287414.51999999996</v>
      </c>
      <c r="H390" s="33">
        <v>7461930.96</v>
      </c>
      <c r="I390" s="13">
        <f t="shared" si="24"/>
        <v>0.41360000000000002</v>
      </c>
      <c r="J390" s="3">
        <v>10223517.76</v>
      </c>
      <c r="K390" s="13">
        <f t="shared" si="25"/>
        <v>0.56659999999999999</v>
      </c>
      <c r="L390" s="3">
        <v>340928.35</v>
      </c>
      <c r="M390" s="13">
        <f t="shared" si="26"/>
        <v>1.89E-2</v>
      </c>
      <c r="N390" s="3">
        <v>16012.38</v>
      </c>
      <c r="O390" s="13">
        <f t="shared" si="27"/>
        <v>8.9999999999999998E-4</v>
      </c>
    </row>
    <row r="391" spans="1:15" ht="11.25" customHeight="1" x14ac:dyDescent="0.2">
      <c r="A391" s="1">
        <v>1</v>
      </c>
      <c r="B391" s="1">
        <v>116495003</v>
      </c>
      <c r="C391" s="2" t="s">
        <v>191</v>
      </c>
      <c r="D391" s="2" t="s">
        <v>24</v>
      </c>
      <c r="E391" s="33">
        <v>29974263.149999999</v>
      </c>
      <c r="F391" s="33">
        <v>12889579</v>
      </c>
      <c r="G391" s="33">
        <v>540672.34</v>
      </c>
      <c r="H391" s="33">
        <v>13430251.34</v>
      </c>
      <c r="I391" s="13">
        <f t="shared" si="24"/>
        <v>0.4481</v>
      </c>
      <c r="J391" s="3">
        <v>15178173.720000001</v>
      </c>
      <c r="K391" s="13">
        <f t="shared" si="25"/>
        <v>0.50639999999999996</v>
      </c>
      <c r="L391" s="3">
        <v>1365838.09</v>
      </c>
      <c r="M391" s="13">
        <f t="shared" si="26"/>
        <v>4.5600000000000002E-2</v>
      </c>
      <c r="O391" s="13">
        <f t="shared" si="27"/>
        <v>0</v>
      </c>
    </row>
    <row r="392" spans="1:15" ht="11.25" customHeight="1" x14ac:dyDescent="0.2">
      <c r="A392" s="1">
        <v>1</v>
      </c>
      <c r="B392" s="1">
        <v>116495103</v>
      </c>
      <c r="C392" s="2" t="s">
        <v>190</v>
      </c>
      <c r="D392" s="2" t="s">
        <v>24</v>
      </c>
      <c r="E392" s="33">
        <v>21901359.09</v>
      </c>
      <c r="F392" s="33">
        <v>4009818.96</v>
      </c>
      <c r="G392" s="33">
        <v>378730.03</v>
      </c>
      <c r="H392" s="33">
        <v>4388548.99</v>
      </c>
      <c r="I392" s="13">
        <f t="shared" si="24"/>
        <v>0.20039999999999999</v>
      </c>
      <c r="J392" s="3">
        <v>12343393.02</v>
      </c>
      <c r="K392" s="13">
        <f t="shared" si="25"/>
        <v>0.56359999999999999</v>
      </c>
      <c r="L392" s="3">
        <v>624417.07999999996</v>
      </c>
      <c r="M392" s="13">
        <f t="shared" si="26"/>
        <v>2.8500000000000001E-2</v>
      </c>
      <c r="N392" s="3">
        <v>4545000</v>
      </c>
      <c r="O392" s="13">
        <f t="shared" si="27"/>
        <v>0.20749999999999999</v>
      </c>
    </row>
    <row r="393" spans="1:15" ht="11.25" customHeight="1" x14ac:dyDescent="0.2">
      <c r="A393" s="1">
        <v>1</v>
      </c>
      <c r="B393" s="1">
        <v>116496503</v>
      </c>
      <c r="C393" s="2" t="s">
        <v>189</v>
      </c>
      <c r="D393" s="2" t="s">
        <v>24</v>
      </c>
      <c r="E393" s="33">
        <v>27953621.629999999</v>
      </c>
      <c r="F393" s="33">
        <v>5325058.3999999994</v>
      </c>
      <c r="G393" s="33">
        <v>3461337.11</v>
      </c>
      <c r="H393" s="33">
        <v>8786395.5099999998</v>
      </c>
      <c r="I393" s="13">
        <f t="shared" si="24"/>
        <v>0.31430000000000002</v>
      </c>
      <c r="J393" s="3">
        <v>17231380.93</v>
      </c>
      <c r="K393" s="13">
        <f t="shared" si="25"/>
        <v>0.61639999999999995</v>
      </c>
      <c r="L393" s="3">
        <v>1927245.19</v>
      </c>
      <c r="M393" s="13">
        <f t="shared" si="26"/>
        <v>6.8900000000000003E-2</v>
      </c>
      <c r="N393" s="3">
        <v>8600</v>
      </c>
      <c r="O393" s="13">
        <f t="shared" si="27"/>
        <v>2.9999999999999997E-4</v>
      </c>
    </row>
    <row r="394" spans="1:15" ht="11.25" customHeight="1" x14ac:dyDescent="0.2">
      <c r="A394" s="1">
        <v>1</v>
      </c>
      <c r="B394" s="1">
        <v>116496603</v>
      </c>
      <c r="C394" s="2" t="s">
        <v>188</v>
      </c>
      <c r="D394" s="2" t="s">
        <v>24</v>
      </c>
      <c r="E394" s="33">
        <v>41475827.299999997</v>
      </c>
      <c r="F394" s="33">
        <v>19141184.420000002</v>
      </c>
      <c r="G394" s="33">
        <v>1078964.1599999999</v>
      </c>
      <c r="H394" s="33">
        <v>20220148.579999998</v>
      </c>
      <c r="I394" s="13">
        <f t="shared" si="24"/>
        <v>0.48749999999999999</v>
      </c>
      <c r="J394" s="3">
        <v>19555236.91</v>
      </c>
      <c r="K394" s="13">
        <f t="shared" si="25"/>
        <v>0.47149999999999997</v>
      </c>
      <c r="L394" s="3">
        <v>1700441.81</v>
      </c>
      <c r="M394" s="13">
        <f t="shared" si="26"/>
        <v>4.1000000000000002E-2</v>
      </c>
      <c r="O394" s="13">
        <f t="shared" si="27"/>
        <v>0</v>
      </c>
    </row>
    <row r="395" spans="1:15" ht="11.25" customHeight="1" x14ac:dyDescent="0.2">
      <c r="A395" s="1">
        <v>1</v>
      </c>
      <c r="B395" s="1">
        <v>116498003</v>
      </c>
      <c r="C395" s="2" t="s">
        <v>187</v>
      </c>
      <c r="D395" s="2" t="s">
        <v>24</v>
      </c>
      <c r="E395" s="33">
        <v>25221666.449999999</v>
      </c>
      <c r="F395" s="33">
        <v>10325454.92</v>
      </c>
      <c r="G395" s="33">
        <v>447696.28</v>
      </c>
      <c r="H395" s="33">
        <v>10773151.199999999</v>
      </c>
      <c r="I395" s="13">
        <f t="shared" si="24"/>
        <v>0.42709999999999998</v>
      </c>
      <c r="J395" s="3">
        <v>10039348.98</v>
      </c>
      <c r="K395" s="13">
        <f t="shared" si="25"/>
        <v>0.39800000000000002</v>
      </c>
      <c r="L395" s="3">
        <v>770166.27</v>
      </c>
      <c r="M395" s="13">
        <f t="shared" si="26"/>
        <v>3.0499999999999999E-2</v>
      </c>
      <c r="N395" s="3">
        <v>3639000</v>
      </c>
      <c r="O395" s="13">
        <f t="shared" si="27"/>
        <v>0.14430000000000001</v>
      </c>
    </row>
    <row r="396" spans="1:15" ht="11.25" customHeight="1" x14ac:dyDescent="0.2">
      <c r="A396" s="1">
        <v>1</v>
      </c>
      <c r="B396" s="1">
        <v>115503004</v>
      </c>
      <c r="C396" s="2" t="s">
        <v>153</v>
      </c>
      <c r="D396" s="2" t="s">
        <v>22</v>
      </c>
      <c r="E396" s="33">
        <v>12750694.18</v>
      </c>
      <c r="F396" s="33">
        <v>6141999.1000000006</v>
      </c>
      <c r="G396" s="33">
        <v>232594.62000000002</v>
      </c>
      <c r="H396" s="33">
        <v>6374593.7199999997</v>
      </c>
      <c r="I396" s="13">
        <f t="shared" si="24"/>
        <v>0.49990000000000001</v>
      </c>
      <c r="J396" s="3">
        <v>6244899.4699999997</v>
      </c>
      <c r="K396" s="13">
        <f t="shared" si="25"/>
        <v>0.48980000000000001</v>
      </c>
      <c r="L396" s="3">
        <v>128845</v>
      </c>
      <c r="M396" s="13">
        <f t="shared" si="26"/>
        <v>1.01E-2</v>
      </c>
      <c r="N396" s="3">
        <v>2355.9899999999998</v>
      </c>
      <c r="O396" s="13">
        <f t="shared" si="27"/>
        <v>2.0000000000000001E-4</v>
      </c>
    </row>
    <row r="397" spans="1:15" ht="11.25" customHeight="1" x14ac:dyDescent="0.2">
      <c r="A397" s="1">
        <v>1</v>
      </c>
      <c r="B397" s="1">
        <v>115504003</v>
      </c>
      <c r="C397" s="2" t="s">
        <v>162</v>
      </c>
      <c r="D397" s="2" t="s">
        <v>22</v>
      </c>
      <c r="E397" s="33">
        <v>17970013.039999999</v>
      </c>
      <c r="F397" s="33">
        <v>7605203.959999999</v>
      </c>
      <c r="G397" s="33">
        <v>677441.3</v>
      </c>
      <c r="H397" s="33">
        <v>8282645.2599999998</v>
      </c>
      <c r="I397" s="13">
        <f t="shared" si="24"/>
        <v>0.46089999999999998</v>
      </c>
      <c r="J397" s="3">
        <v>8999012.25</v>
      </c>
      <c r="K397" s="13">
        <f t="shared" si="25"/>
        <v>0.50080000000000002</v>
      </c>
      <c r="L397" s="3">
        <v>392441.53</v>
      </c>
      <c r="M397" s="13">
        <f t="shared" si="26"/>
        <v>2.18E-2</v>
      </c>
      <c r="N397" s="3">
        <v>295914</v>
      </c>
      <c r="O397" s="13">
        <f t="shared" si="27"/>
        <v>1.6500000000000001E-2</v>
      </c>
    </row>
    <row r="398" spans="1:15" ht="11.25" customHeight="1" x14ac:dyDescent="0.2">
      <c r="A398" s="1">
        <v>1</v>
      </c>
      <c r="B398" s="1">
        <v>115506003</v>
      </c>
      <c r="C398" s="2" t="s">
        <v>172</v>
      </c>
      <c r="D398" s="2" t="s">
        <v>22</v>
      </c>
      <c r="E398" s="33">
        <v>29712232.359999999</v>
      </c>
      <c r="F398" s="33">
        <v>14232638.319999998</v>
      </c>
      <c r="G398" s="33">
        <v>1030147.74</v>
      </c>
      <c r="H398" s="33">
        <v>15262786.060000001</v>
      </c>
      <c r="I398" s="13">
        <f t="shared" si="24"/>
        <v>0.51370000000000005</v>
      </c>
      <c r="J398" s="3">
        <v>14147598.26</v>
      </c>
      <c r="K398" s="13">
        <f t="shared" si="25"/>
        <v>0.47620000000000001</v>
      </c>
      <c r="L398" s="3">
        <v>301848.03999999998</v>
      </c>
      <c r="M398" s="13">
        <f t="shared" si="26"/>
        <v>1.0200000000000001E-2</v>
      </c>
      <c r="O398" s="13">
        <f t="shared" si="27"/>
        <v>0</v>
      </c>
    </row>
    <row r="399" spans="1:15" ht="11.25" customHeight="1" x14ac:dyDescent="0.2">
      <c r="A399" s="1">
        <v>1</v>
      </c>
      <c r="B399" s="1">
        <v>115508003</v>
      </c>
      <c r="C399" s="2" t="s">
        <v>160</v>
      </c>
      <c r="D399" s="2" t="s">
        <v>22</v>
      </c>
      <c r="E399" s="33">
        <v>35575182.219999999</v>
      </c>
      <c r="F399" s="33">
        <v>17457555.929999996</v>
      </c>
      <c r="G399" s="33">
        <v>821421.01</v>
      </c>
      <c r="H399" s="33">
        <v>18278976.940000001</v>
      </c>
      <c r="I399" s="13">
        <f t="shared" si="24"/>
        <v>0.51380000000000003</v>
      </c>
      <c r="J399" s="3">
        <v>16110403.369999999</v>
      </c>
      <c r="K399" s="13">
        <f t="shared" si="25"/>
        <v>0.45290000000000002</v>
      </c>
      <c r="L399" s="3">
        <v>1137414.8799999999</v>
      </c>
      <c r="M399" s="13">
        <f t="shared" si="26"/>
        <v>3.2000000000000001E-2</v>
      </c>
      <c r="N399" s="3">
        <v>48387.03</v>
      </c>
      <c r="O399" s="13">
        <f t="shared" si="27"/>
        <v>1.4E-3</v>
      </c>
    </row>
    <row r="400" spans="1:15" ht="11.25" customHeight="1" x14ac:dyDescent="0.2">
      <c r="A400" s="1">
        <v>1</v>
      </c>
      <c r="B400" s="1">
        <v>126515001</v>
      </c>
      <c r="C400" s="2" t="s">
        <v>477</v>
      </c>
      <c r="D400" s="2" t="s">
        <v>59</v>
      </c>
      <c r="E400" s="33">
        <v>2851005304</v>
      </c>
      <c r="F400" s="33">
        <v>1063461997.6600001</v>
      </c>
      <c r="G400" s="33">
        <v>139310656.55000001</v>
      </c>
      <c r="H400" s="33">
        <v>1202772654.21</v>
      </c>
      <c r="I400" s="13">
        <f t="shared" si="24"/>
        <v>0.4219</v>
      </c>
      <c r="J400" s="3">
        <v>1402492539.74</v>
      </c>
      <c r="K400" s="13">
        <f t="shared" si="25"/>
        <v>0.4919</v>
      </c>
      <c r="L400" s="3">
        <v>223722808.88999999</v>
      </c>
      <c r="M400" s="13">
        <f t="shared" si="26"/>
        <v>7.85E-2</v>
      </c>
      <c r="N400" s="3">
        <v>22017301.16</v>
      </c>
      <c r="O400" s="13">
        <f t="shared" si="27"/>
        <v>7.7000000000000002E-3</v>
      </c>
    </row>
    <row r="401" spans="1:15" ht="11.25" customHeight="1" x14ac:dyDescent="0.2">
      <c r="A401" s="1">
        <v>1</v>
      </c>
      <c r="B401" s="1">
        <v>120522003</v>
      </c>
      <c r="C401" s="2" t="s">
        <v>556</v>
      </c>
      <c r="D401" s="2" t="s">
        <v>70</v>
      </c>
      <c r="E401" s="33">
        <v>74086992.859999999</v>
      </c>
      <c r="F401" s="33">
        <v>44450413.779999994</v>
      </c>
      <c r="G401" s="33">
        <v>1156749.0799999998</v>
      </c>
      <c r="H401" s="33">
        <v>45607162.859999999</v>
      </c>
      <c r="I401" s="13">
        <f t="shared" si="24"/>
        <v>0.61560000000000004</v>
      </c>
      <c r="J401" s="3">
        <v>26877506.34</v>
      </c>
      <c r="K401" s="13">
        <f t="shared" si="25"/>
        <v>0.36280000000000001</v>
      </c>
      <c r="L401" s="3">
        <v>1602323.66</v>
      </c>
      <c r="M401" s="13">
        <f t="shared" si="26"/>
        <v>2.1600000000000001E-2</v>
      </c>
      <c r="O401" s="13">
        <f t="shared" si="27"/>
        <v>0</v>
      </c>
    </row>
    <row r="402" spans="1:15" ht="11.25" customHeight="1" x14ac:dyDescent="0.2">
      <c r="A402" s="1">
        <v>1</v>
      </c>
      <c r="B402" s="1">
        <v>119648303</v>
      </c>
      <c r="C402" s="2" t="s">
        <v>561</v>
      </c>
      <c r="D402" s="2" t="s">
        <v>70</v>
      </c>
      <c r="E402" s="33">
        <v>65248710.93</v>
      </c>
      <c r="F402" s="33">
        <v>47976135.370000005</v>
      </c>
      <c r="G402" s="33">
        <v>1560400.54</v>
      </c>
      <c r="H402" s="33">
        <v>49536535.909999996</v>
      </c>
      <c r="I402" s="13">
        <f t="shared" si="24"/>
        <v>0.75919999999999999</v>
      </c>
      <c r="J402" s="3">
        <v>14570125.630000001</v>
      </c>
      <c r="K402" s="13">
        <f t="shared" si="25"/>
        <v>0.2233</v>
      </c>
      <c r="L402" s="3">
        <v>1129904.8799999999</v>
      </c>
      <c r="M402" s="13">
        <f t="shared" si="26"/>
        <v>1.7299999999999999E-2</v>
      </c>
      <c r="N402" s="3">
        <v>12144.51</v>
      </c>
      <c r="O402" s="13">
        <f t="shared" si="27"/>
        <v>2.0000000000000001E-4</v>
      </c>
    </row>
    <row r="403" spans="1:15" ht="11.25" customHeight="1" x14ac:dyDescent="0.2">
      <c r="A403" s="1">
        <v>1</v>
      </c>
      <c r="B403" s="1">
        <v>109530304</v>
      </c>
      <c r="C403" s="2" t="s">
        <v>148</v>
      </c>
      <c r="D403" s="2" t="s">
        <v>21</v>
      </c>
      <c r="E403" s="33">
        <v>4420085.5</v>
      </c>
      <c r="F403" s="33">
        <v>1510005.0599999998</v>
      </c>
      <c r="G403" s="33">
        <v>258854.49</v>
      </c>
      <c r="H403" s="33">
        <v>1768859.55</v>
      </c>
      <c r="I403" s="13">
        <f t="shared" si="24"/>
        <v>0.4002</v>
      </c>
      <c r="J403" s="3">
        <v>2378817.0299999998</v>
      </c>
      <c r="K403" s="13">
        <f t="shared" si="25"/>
        <v>0.53820000000000001</v>
      </c>
      <c r="L403" s="3">
        <v>272408.92</v>
      </c>
      <c r="M403" s="13">
        <f t="shared" si="26"/>
        <v>6.1600000000000002E-2</v>
      </c>
      <c r="O403" s="13">
        <f t="shared" si="27"/>
        <v>0</v>
      </c>
    </row>
    <row r="404" spans="1:15" ht="11.25" customHeight="1" x14ac:dyDescent="0.2">
      <c r="A404" s="1">
        <v>1</v>
      </c>
      <c r="B404" s="1">
        <v>109531304</v>
      </c>
      <c r="C404" s="2" t="s">
        <v>147</v>
      </c>
      <c r="D404" s="2" t="s">
        <v>21</v>
      </c>
      <c r="E404" s="33">
        <v>12413566.279999999</v>
      </c>
      <c r="F404" s="33">
        <v>5608722.1600000001</v>
      </c>
      <c r="G404" s="33">
        <v>237669.59</v>
      </c>
      <c r="H404" s="33">
        <v>5846391.75</v>
      </c>
      <c r="I404" s="13">
        <f t="shared" si="24"/>
        <v>0.47099999999999997</v>
      </c>
      <c r="J404" s="3">
        <v>6370896.1699999999</v>
      </c>
      <c r="K404" s="13">
        <f t="shared" si="25"/>
        <v>0.51319999999999999</v>
      </c>
      <c r="L404" s="3">
        <v>196278.36</v>
      </c>
      <c r="M404" s="13">
        <f t="shared" si="26"/>
        <v>1.5800000000000002E-2</v>
      </c>
      <c r="O404" s="13">
        <f t="shared" si="27"/>
        <v>0</v>
      </c>
    </row>
    <row r="405" spans="1:15" ht="11.25" customHeight="1" x14ac:dyDescent="0.2">
      <c r="A405" s="1">
        <v>1</v>
      </c>
      <c r="B405" s="1">
        <v>109532804</v>
      </c>
      <c r="C405" s="2" t="s">
        <v>146</v>
      </c>
      <c r="D405" s="2" t="s">
        <v>21</v>
      </c>
      <c r="E405" s="33">
        <v>6642865.5700000003</v>
      </c>
      <c r="F405" s="33">
        <v>3012205.0300000003</v>
      </c>
      <c r="G405" s="33">
        <v>255641.73</v>
      </c>
      <c r="H405" s="33">
        <v>3267846.76</v>
      </c>
      <c r="I405" s="13">
        <f t="shared" si="24"/>
        <v>0.4919</v>
      </c>
      <c r="J405" s="3">
        <v>3241035.81</v>
      </c>
      <c r="K405" s="13">
        <f t="shared" si="25"/>
        <v>0.4879</v>
      </c>
      <c r="L405" s="3">
        <v>133983</v>
      </c>
      <c r="M405" s="13">
        <f t="shared" si="26"/>
        <v>2.0199999999999999E-2</v>
      </c>
      <c r="O405" s="13">
        <f t="shared" si="27"/>
        <v>0</v>
      </c>
    </row>
    <row r="406" spans="1:15" ht="11.25" customHeight="1" x14ac:dyDescent="0.2">
      <c r="A406" s="1">
        <v>1</v>
      </c>
      <c r="B406" s="1">
        <v>109535504</v>
      </c>
      <c r="C406" s="2" t="s">
        <v>145</v>
      </c>
      <c r="D406" s="2" t="s">
        <v>21</v>
      </c>
      <c r="E406" s="33">
        <v>9386313.6400000006</v>
      </c>
      <c r="F406" s="33">
        <v>2743594.8500000006</v>
      </c>
      <c r="G406" s="33">
        <v>117037.22</v>
      </c>
      <c r="H406" s="33">
        <v>2860632.07</v>
      </c>
      <c r="I406" s="13">
        <f t="shared" si="24"/>
        <v>0.30480000000000002</v>
      </c>
      <c r="J406" s="3">
        <v>6261948.54</v>
      </c>
      <c r="K406" s="13">
        <f t="shared" si="25"/>
        <v>0.66710000000000003</v>
      </c>
      <c r="L406" s="3">
        <v>263733.03000000003</v>
      </c>
      <c r="M406" s="13">
        <f t="shared" si="26"/>
        <v>2.81E-2</v>
      </c>
      <c r="O406" s="13">
        <f t="shared" si="27"/>
        <v>0</v>
      </c>
    </row>
    <row r="407" spans="1:15" ht="11.25" customHeight="1" x14ac:dyDescent="0.2">
      <c r="A407" s="1">
        <v>1</v>
      </c>
      <c r="B407" s="1">
        <v>109537504</v>
      </c>
      <c r="C407" s="2" t="s">
        <v>144</v>
      </c>
      <c r="D407" s="2" t="s">
        <v>21</v>
      </c>
      <c r="E407" s="33">
        <v>8316787.7599999998</v>
      </c>
      <c r="F407" s="33">
        <v>2211578.6599999997</v>
      </c>
      <c r="G407" s="33">
        <v>177367.56</v>
      </c>
      <c r="H407" s="33">
        <v>2388946.2200000002</v>
      </c>
      <c r="I407" s="13">
        <f t="shared" si="24"/>
        <v>0.28720000000000001</v>
      </c>
      <c r="J407" s="3">
        <v>5169656.54</v>
      </c>
      <c r="K407" s="13">
        <f t="shared" si="25"/>
        <v>0.62160000000000004</v>
      </c>
      <c r="L407" s="3">
        <v>213377</v>
      </c>
      <c r="M407" s="13">
        <f t="shared" si="26"/>
        <v>2.5700000000000001E-2</v>
      </c>
      <c r="N407" s="3">
        <v>544808</v>
      </c>
      <c r="O407" s="13">
        <f t="shared" si="27"/>
        <v>6.5500000000000003E-2</v>
      </c>
    </row>
    <row r="408" spans="1:15" ht="11.25" customHeight="1" x14ac:dyDescent="0.2">
      <c r="A408" s="1">
        <v>1</v>
      </c>
      <c r="B408" s="1">
        <v>129540803</v>
      </c>
      <c r="C408" s="2" t="s">
        <v>451</v>
      </c>
      <c r="D408" s="2" t="s">
        <v>55</v>
      </c>
      <c r="E408" s="33">
        <v>38613554.049999997</v>
      </c>
      <c r="F408" s="33">
        <v>22243250.879999999</v>
      </c>
      <c r="G408" s="33">
        <v>932176.49</v>
      </c>
      <c r="H408" s="33">
        <v>23175427.370000001</v>
      </c>
      <c r="I408" s="13">
        <f t="shared" si="24"/>
        <v>0.60019999999999996</v>
      </c>
      <c r="J408" s="3">
        <v>14915678.17</v>
      </c>
      <c r="K408" s="13">
        <f t="shared" si="25"/>
        <v>0.38629999999999998</v>
      </c>
      <c r="L408" s="3">
        <v>522448.51</v>
      </c>
      <c r="M408" s="13">
        <f t="shared" si="26"/>
        <v>1.35E-2</v>
      </c>
      <c r="O408" s="13">
        <f t="shared" si="27"/>
        <v>0</v>
      </c>
    </row>
    <row r="409" spans="1:15" ht="11.25" customHeight="1" x14ac:dyDescent="0.2">
      <c r="A409" s="1">
        <v>1</v>
      </c>
      <c r="B409" s="1">
        <v>129544503</v>
      </c>
      <c r="C409" s="2" t="s">
        <v>465</v>
      </c>
      <c r="D409" s="2" t="s">
        <v>55</v>
      </c>
      <c r="E409" s="33">
        <v>17145213.82</v>
      </c>
      <c r="F409" s="33">
        <v>4673163.4999999991</v>
      </c>
      <c r="G409" s="33">
        <v>693306.56</v>
      </c>
      <c r="H409" s="33">
        <v>5366470.0599999996</v>
      </c>
      <c r="I409" s="13">
        <f t="shared" si="24"/>
        <v>0.313</v>
      </c>
      <c r="J409" s="3">
        <v>11131564.65</v>
      </c>
      <c r="K409" s="13">
        <f t="shared" si="25"/>
        <v>0.64929999999999999</v>
      </c>
      <c r="L409" s="3">
        <v>646859.11</v>
      </c>
      <c r="M409" s="13">
        <f t="shared" si="26"/>
        <v>3.7699999999999997E-2</v>
      </c>
      <c r="N409" s="3">
        <v>320</v>
      </c>
      <c r="O409" s="13">
        <f t="shared" si="27"/>
        <v>0</v>
      </c>
    </row>
    <row r="410" spans="1:15" ht="11.25" customHeight="1" x14ac:dyDescent="0.2">
      <c r="A410" s="1">
        <v>1</v>
      </c>
      <c r="B410" s="1">
        <v>129544703</v>
      </c>
      <c r="C410" s="2" t="s">
        <v>466</v>
      </c>
      <c r="D410" s="2" t="s">
        <v>55</v>
      </c>
      <c r="E410" s="33">
        <v>35093731.759999998</v>
      </c>
      <c r="F410" s="33">
        <v>6939406.9899999984</v>
      </c>
      <c r="G410" s="33">
        <v>476197.95</v>
      </c>
      <c r="H410" s="33">
        <v>7415604.9400000004</v>
      </c>
      <c r="I410" s="13">
        <f t="shared" si="24"/>
        <v>0.21129999999999999</v>
      </c>
      <c r="J410" s="3">
        <v>8458019.4800000004</v>
      </c>
      <c r="K410" s="13">
        <f t="shared" si="25"/>
        <v>0.24099999999999999</v>
      </c>
      <c r="L410" s="3">
        <v>478731.84</v>
      </c>
      <c r="M410" s="13">
        <f t="shared" si="26"/>
        <v>1.3599999999999999E-2</v>
      </c>
      <c r="N410" s="3">
        <v>18741375.5</v>
      </c>
      <c r="O410" s="13">
        <f t="shared" si="27"/>
        <v>0.53400000000000003</v>
      </c>
    </row>
    <row r="411" spans="1:15" ht="11.25" customHeight="1" x14ac:dyDescent="0.2">
      <c r="A411" s="1">
        <v>1</v>
      </c>
      <c r="B411" s="1">
        <v>129545003</v>
      </c>
      <c r="C411" s="2" t="s">
        <v>467</v>
      </c>
      <c r="D411" s="2" t="s">
        <v>55</v>
      </c>
      <c r="E411" s="33">
        <v>45313968.039999999</v>
      </c>
      <c r="F411" s="33">
        <v>11335000.040000001</v>
      </c>
      <c r="G411" s="33">
        <v>755601.22999999986</v>
      </c>
      <c r="H411" s="33">
        <v>12090601.27</v>
      </c>
      <c r="I411" s="13">
        <f t="shared" si="24"/>
        <v>0.26679999999999998</v>
      </c>
      <c r="J411" s="3">
        <v>13932847.74</v>
      </c>
      <c r="K411" s="13">
        <f t="shared" si="25"/>
        <v>0.3075</v>
      </c>
      <c r="L411" s="3">
        <v>557573.80000000005</v>
      </c>
      <c r="M411" s="13">
        <f t="shared" si="26"/>
        <v>1.23E-2</v>
      </c>
      <c r="N411" s="3">
        <v>18732945.23</v>
      </c>
      <c r="O411" s="13">
        <f t="shared" si="27"/>
        <v>0.41339999999999999</v>
      </c>
    </row>
    <row r="412" spans="1:15" ht="11.25" customHeight="1" x14ac:dyDescent="0.2">
      <c r="A412" s="1">
        <v>1</v>
      </c>
      <c r="B412" s="1">
        <v>129546003</v>
      </c>
      <c r="C412" s="2" t="s">
        <v>468</v>
      </c>
      <c r="D412" s="2" t="s">
        <v>55</v>
      </c>
      <c r="E412" s="33">
        <v>28700557.629999999</v>
      </c>
      <c r="F412" s="33">
        <v>10400257.689999999</v>
      </c>
      <c r="G412" s="33">
        <v>484809.37</v>
      </c>
      <c r="H412" s="33">
        <v>10885067.060000001</v>
      </c>
      <c r="I412" s="13">
        <f t="shared" si="24"/>
        <v>0.37930000000000003</v>
      </c>
      <c r="J412" s="3">
        <v>10789953.220000001</v>
      </c>
      <c r="K412" s="13">
        <f t="shared" si="25"/>
        <v>0.37590000000000001</v>
      </c>
      <c r="L412" s="3">
        <v>457801.05</v>
      </c>
      <c r="M412" s="13">
        <f t="shared" si="26"/>
        <v>1.6E-2</v>
      </c>
      <c r="N412" s="3">
        <v>6567736.2999999998</v>
      </c>
      <c r="O412" s="13">
        <f t="shared" si="27"/>
        <v>0.2288</v>
      </c>
    </row>
    <row r="413" spans="1:15" ht="11.25" customHeight="1" x14ac:dyDescent="0.2">
      <c r="A413" s="1">
        <v>1</v>
      </c>
      <c r="B413" s="1">
        <v>129546103</v>
      </c>
      <c r="C413" s="2" t="s">
        <v>469</v>
      </c>
      <c r="D413" s="2" t="s">
        <v>55</v>
      </c>
      <c r="E413" s="33">
        <v>36634567.909999996</v>
      </c>
      <c r="F413" s="33">
        <v>12989125.680000002</v>
      </c>
      <c r="G413" s="33">
        <v>3043077.08</v>
      </c>
      <c r="H413" s="33">
        <v>16032202.76</v>
      </c>
      <c r="I413" s="13">
        <f t="shared" si="24"/>
        <v>0.43759999999999999</v>
      </c>
      <c r="J413" s="3">
        <v>19196462.100000001</v>
      </c>
      <c r="K413" s="13">
        <f t="shared" si="25"/>
        <v>0.52400000000000002</v>
      </c>
      <c r="L413" s="3">
        <v>1031059.22</v>
      </c>
      <c r="M413" s="13">
        <f t="shared" si="26"/>
        <v>2.81E-2</v>
      </c>
      <c r="N413" s="3">
        <v>374843.83</v>
      </c>
      <c r="O413" s="13">
        <f t="shared" si="27"/>
        <v>1.0200000000000001E-2</v>
      </c>
    </row>
    <row r="414" spans="1:15" ht="11.25" customHeight="1" x14ac:dyDescent="0.2">
      <c r="A414" s="1">
        <v>1</v>
      </c>
      <c r="B414" s="1">
        <v>129546803</v>
      </c>
      <c r="C414" s="2" t="s">
        <v>470</v>
      </c>
      <c r="D414" s="2" t="s">
        <v>55</v>
      </c>
      <c r="E414" s="33">
        <v>10146381.199999999</v>
      </c>
      <c r="F414" s="33">
        <v>4651805.8499999996</v>
      </c>
      <c r="G414" s="33">
        <v>529560.22</v>
      </c>
      <c r="H414" s="33">
        <v>5181366.07</v>
      </c>
      <c r="I414" s="13">
        <f t="shared" si="24"/>
        <v>0.51070000000000004</v>
      </c>
      <c r="J414" s="3">
        <v>4680093.3099999996</v>
      </c>
      <c r="K414" s="13">
        <f t="shared" si="25"/>
        <v>0.46129999999999999</v>
      </c>
      <c r="L414" s="3">
        <v>284921.82</v>
      </c>
      <c r="M414" s="13">
        <f t="shared" si="26"/>
        <v>2.81E-2</v>
      </c>
      <c r="O414" s="13">
        <f t="shared" si="27"/>
        <v>0</v>
      </c>
    </row>
    <row r="415" spans="1:15" ht="11.25" customHeight="1" x14ac:dyDescent="0.2">
      <c r="A415" s="1">
        <v>1</v>
      </c>
      <c r="B415" s="1">
        <v>129547303</v>
      </c>
      <c r="C415" s="2" t="s">
        <v>472</v>
      </c>
      <c r="D415" s="2" t="s">
        <v>55</v>
      </c>
      <c r="E415" s="33">
        <v>18260722.59</v>
      </c>
      <c r="F415" s="33">
        <v>7510295.2299999995</v>
      </c>
      <c r="G415" s="33">
        <v>632488.78</v>
      </c>
      <c r="H415" s="33">
        <v>8142784.0099999998</v>
      </c>
      <c r="I415" s="13">
        <f t="shared" si="24"/>
        <v>0.44590000000000002</v>
      </c>
      <c r="J415" s="3">
        <v>9737456.5600000005</v>
      </c>
      <c r="K415" s="13">
        <f t="shared" si="25"/>
        <v>0.53320000000000001</v>
      </c>
      <c r="L415" s="3">
        <v>380450.07</v>
      </c>
      <c r="M415" s="13">
        <f t="shared" si="26"/>
        <v>2.0799999999999999E-2</v>
      </c>
      <c r="N415" s="3">
        <v>31.95</v>
      </c>
      <c r="O415" s="13">
        <f t="shared" si="27"/>
        <v>0</v>
      </c>
    </row>
    <row r="416" spans="1:15" ht="11.25" customHeight="1" x14ac:dyDescent="0.2">
      <c r="A416" s="1">
        <v>1</v>
      </c>
      <c r="B416" s="1">
        <v>129547203</v>
      </c>
      <c r="C416" s="2" t="s">
        <v>471</v>
      </c>
      <c r="D416" s="2" t="s">
        <v>55</v>
      </c>
      <c r="E416" s="33">
        <v>16149999.91</v>
      </c>
      <c r="F416" s="33">
        <v>4284441.4399999995</v>
      </c>
      <c r="G416" s="33">
        <v>292456.99</v>
      </c>
      <c r="H416" s="33">
        <v>4576898.43</v>
      </c>
      <c r="I416" s="13">
        <f t="shared" si="24"/>
        <v>0.28339999999999999</v>
      </c>
      <c r="J416" s="3">
        <v>10966611.84</v>
      </c>
      <c r="K416" s="13">
        <f t="shared" si="25"/>
        <v>0.67900000000000005</v>
      </c>
      <c r="L416" s="3">
        <v>606039.64</v>
      </c>
      <c r="M416" s="13">
        <f t="shared" si="26"/>
        <v>3.7499999999999999E-2</v>
      </c>
      <c r="N416" s="3">
        <v>450</v>
      </c>
      <c r="O416" s="13">
        <f t="shared" si="27"/>
        <v>0</v>
      </c>
    </row>
    <row r="417" spans="1:15" ht="11.25" customHeight="1" x14ac:dyDescent="0.2">
      <c r="A417" s="1">
        <v>1</v>
      </c>
      <c r="B417" s="1">
        <v>129547603</v>
      </c>
      <c r="C417" s="2" t="s">
        <v>473</v>
      </c>
      <c r="D417" s="2" t="s">
        <v>55</v>
      </c>
      <c r="E417" s="33">
        <v>29367902.18</v>
      </c>
      <c r="F417" s="33">
        <v>13360219.360000001</v>
      </c>
      <c r="G417" s="33">
        <v>561525.20000000007</v>
      </c>
      <c r="H417" s="33">
        <v>13921744.560000001</v>
      </c>
      <c r="I417" s="13">
        <f t="shared" si="24"/>
        <v>0.47399999999999998</v>
      </c>
      <c r="J417" s="3">
        <v>11803565.08</v>
      </c>
      <c r="K417" s="13">
        <f t="shared" si="25"/>
        <v>0.40189999999999998</v>
      </c>
      <c r="L417" s="3">
        <v>1269360.8999999999</v>
      </c>
      <c r="M417" s="13">
        <f t="shared" si="26"/>
        <v>4.3200000000000002E-2</v>
      </c>
      <c r="N417" s="3">
        <v>2373231.64</v>
      </c>
      <c r="O417" s="13">
        <f t="shared" si="27"/>
        <v>8.0799999999999997E-2</v>
      </c>
    </row>
    <row r="418" spans="1:15" ht="11.25" customHeight="1" x14ac:dyDescent="0.2">
      <c r="A418" s="1">
        <v>1</v>
      </c>
      <c r="B418" s="1">
        <v>129547803</v>
      </c>
      <c r="C418" s="2" t="s">
        <v>474</v>
      </c>
      <c r="D418" s="2" t="s">
        <v>55</v>
      </c>
      <c r="E418" s="33">
        <v>14807953.43</v>
      </c>
      <c r="F418" s="33">
        <v>5041915.18</v>
      </c>
      <c r="G418" s="33">
        <v>332992.57</v>
      </c>
      <c r="H418" s="33">
        <v>5374907.75</v>
      </c>
      <c r="I418" s="13">
        <f t="shared" si="24"/>
        <v>0.36299999999999999</v>
      </c>
      <c r="J418" s="3">
        <v>7239826.9400000004</v>
      </c>
      <c r="K418" s="13">
        <f t="shared" si="25"/>
        <v>0.4889</v>
      </c>
      <c r="L418" s="3">
        <v>213692.92</v>
      </c>
      <c r="M418" s="13">
        <f t="shared" si="26"/>
        <v>1.44E-2</v>
      </c>
      <c r="N418" s="3">
        <v>1979525.82</v>
      </c>
      <c r="O418" s="13">
        <f t="shared" si="27"/>
        <v>0.13370000000000001</v>
      </c>
    </row>
    <row r="419" spans="1:15" ht="11.25" customHeight="1" x14ac:dyDescent="0.2">
      <c r="A419" s="1">
        <v>1</v>
      </c>
      <c r="B419" s="1">
        <v>129548803</v>
      </c>
      <c r="C419" s="2" t="s">
        <v>475</v>
      </c>
      <c r="D419" s="2" t="s">
        <v>55</v>
      </c>
      <c r="E419" s="33">
        <v>14385411.859999999</v>
      </c>
      <c r="F419" s="33">
        <v>3810242.0199999996</v>
      </c>
      <c r="G419" s="33">
        <v>353003.43000000005</v>
      </c>
      <c r="H419" s="33">
        <v>4163245.45</v>
      </c>
      <c r="I419" s="13">
        <f t="shared" si="24"/>
        <v>0.28939999999999999</v>
      </c>
      <c r="J419" s="3">
        <v>9928079.5299999993</v>
      </c>
      <c r="K419" s="13">
        <f t="shared" si="25"/>
        <v>0.69010000000000005</v>
      </c>
      <c r="L419" s="3">
        <v>294086.88</v>
      </c>
      <c r="M419" s="13">
        <f t="shared" si="26"/>
        <v>2.0400000000000001E-2</v>
      </c>
      <c r="O419" s="13">
        <f t="shared" si="27"/>
        <v>0</v>
      </c>
    </row>
    <row r="420" spans="1:15" ht="11.25" customHeight="1" x14ac:dyDescent="0.2">
      <c r="A420" s="1">
        <v>1</v>
      </c>
      <c r="B420" s="1">
        <v>116555003</v>
      </c>
      <c r="C420" s="2" t="s">
        <v>186</v>
      </c>
      <c r="D420" s="2" t="s">
        <v>29</v>
      </c>
      <c r="E420" s="33">
        <v>34184337.350000001</v>
      </c>
      <c r="F420" s="33">
        <v>17068679.549999997</v>
      </c>
      <c r="G420" s="33">
        <v>582988.75999999978</v>
      </c>
      <c r="H420" s="33">
        <v>17651668.309999999</v>
      </c>
      <c r="I420" s="13">
        <f t="shared" si="24"/>
        <v>0.51639999999999997</v>
      </c>
      <c r="J420" s="3">
        <v>14948794.93</v>
      </c>
      <c r="K420" s="13">
        <f t="shared" si="25"/>
        <v>0.43730000000000002</v>
      </c>
      <c r="L420" s="3">
        <v>1295432.24</v>
      </c>
      <c r="M420" s="13">
        <f t="shared" si="26"/>
        <v>3.7900000000000003E-2</v>
      </c>
      <c r="N420" s="3">
        <v>288441.87</v>
      </c>
      <c r="O420" s="13">
        <f t="shared" si="27"/>
        <v>8.3999999999999995E-3</v>
      </c>
    </row>
    <row r="421" spans="1:15" ht="11.25" customHeight="1" x14ac:dyDescent="0.2">
      <c r="A421" s="1">
        <v>1</v>
      </c>
      <c r="B421" s="1">
        <v>116557103</v>
      </c>
      <c r="C421" s="2" t="s">
        <v>185</v>
      </c>
      <c r="D421" s="2" t="s">
        <v>29</v>
      </c>
      <c r="E421" s="33">
        <v>39044447.020000003</v>
      </c>
      <c r="F421" s="33">
        <v>22795554.920000002</v>
      </c>
      <c r="G421" s="33">
        <v>894302.07000000007</v>
      </c>
      <c r="H421" s="33">
        <v>23689856.989999998</v>
      </c>
      <c r="I421" s="13">
        <f t="shared" si="24"/>
        <v>0.60670000000000002</v>
      </c>
      <c r="J421" s="3">
        <v>13832322.779999999</v>
      </c>
      <c r="K421" s="13">
        <f t="shared" si="25"/>
        <v>0.3543</v>
      </c>
      <c r="L421" s="3">
        <v>1522267.25</v>
      </c>
      <c r="M421" s="13">
        <f t="shared" si="26"/>
        <v>3.9E-2</v>
      </c>
      <c r="O421" s="13">
        <f t="shared" si="27"/>
        <v>0</v>
      </c>
    </row>
    <row r="422" spans="1:15" ht="11.25" customHeight="1" x14ac:dyDescent="0.2">
      <c r="A422" s="1">
        <v>1</v>
      </c>
      <c r="B422" s="1">
        <v>108561003</v>
      </c>
      <c r="C422" s="2" t="s">
        <v>127</v>
      </c>
      <c r="D422" s="2" t="s">
        <v>14</v>
      </c>
      <c r="E422" s="33">
        <v>11172727.74</v>
      </c>
      <c r="F422" s="33">
        <v>3187709.73</v>
      </c>
      <c r="G422" s="33">
        <v>230274.68999999997</v>
      </c>
      <c r="H422" s="33">
        <v>3417984.42</v>
      </c>
      <c r="I422" s="13">
        <f t="shared" si="24"/>
        <v>0.30590000000000001</v>
      </c>
      <c r="J422" s="3">
        <v>7484783.5800000001</v>
      </c>
      <c r="K422" s="13">
        <f t="shared" si="25"/>
        <v>0.66990000000000005</v>
      </c>
      <c r="L422" s="3">
        <v>269959.74</v>
      </c>
      <c r="M422" s="13">
        <f t="shared" si="26"/>
        <v>2.4199999999999999E-2</v>
      </c>
      <c r="O422" s="13">
        <f t="shared" si="27"/>
        <v>0</v>
      </c>
    </row>
    <row r="423" spans="1:15" ht="11.25" customHeight="1" x14ac:dyDescent="0.2">
      <c r="A423" s="1">
        <v>1</v>
      </c>
      <c r="B423" s="1">
        <v>108561803</v>
      </c>
      <c r="C423" s="2" t="s">
        <v>126</v>
      </c>
      <c r="D423" s="2" t="s">
        <v>14</v>
      </c>
      <c r="E423" s="33">
        <v>13582763.18</v>
      </c>
      <c r="F423" s="33">
        <v>3800172.2099999995</v>
      </c>
      <c r="G423" s="33">
        <v>354670.55</v>
      </c>
      <c r="H423" s="33">
        <v>4154842.76</v>
      </c>
      <c r="I423" s="13">
        <f t="shared" si="24"/>
        <v>0.30590000000000001</v>
      </c>
      <c r="J423" s="3">
        <v>9167439.1199999992</v>
      </c>
      <c r="K423" s="13">
        <f t="shared" si="25"/>
        <v>0.67490000000000006</v>
      </c>
      <c r="L423" s="3">
        <v>260481.3</v>
      </c>
      <c r="M423" s="13">
        <f t="shared" si="26"/>
        <v>1.9199999999999998E-2</v>
      </c>
      <c r="O423" s="13">
        <f t="shared" si="27"/>
        <v>0</v>
      </c>
    </row>
    <row r="424" spans="1:15" ht="11.25" customHeight="1" x14ac:dyDescent="0.2">
      <c r="A424" s="1">
        <v>1</v>
      </c>
      <c r="B424" s="1">
        <v>108565203</v>
      </c>
      <c r="C424" s="2" t="s">
        <v>125</v>
      </c>
      <c r="D424" s="2" t="s">
        <v>14</v>
      </c>
      <c r="E424" s="33">
        <v>13542747.75</v>
      </c>
      <c r="F424" s="33">
        <v>2761260.6</v>
      </c>
      <c r="G424" s="33">
        <v>250973.63</v>
      </c>
      <c r="H424" s="33">
        <v>3012234.23</v>
      </c>
      <c r="I424" s="13">
        <f t="shared" si="24"/>
        <v>0.22239999999999999</v>
      </c>
      <c r="J424" s="3">
        <v>10037076.970000001</v>
      </c>
      <c r="K424" s="13">
        <f t="shared" si="25"/>
        <v>0.74109999999999998</v>
      </c>
      <c r="L424" s="3">
        <v>493436.55</v>
      </c>
      <c r="M424" s="13">
        <f t="shared" si="26"/>
        <v>3.6400000000000002E-2</v>
      </c>
      <c r="O424" s="13">
        <f t="shared" si="27"/>
        <v>0</v>
      </c>
    </row>
    <row r="425" spans="1:15" ht="11.25" customHeight="1" x14ac:dyDescent="0.2">
      <c r="A425" s="1">
        <v>1</v>
      </c>
      <c r="B425" s="1">
        <v>108565503</v>
      </c>
      <c r="C425" s="2" t="s">
        <v>124</v>
      </c>
      <c r="D425" s="2" t="s">
        <v>14</v>
      </c>
      <c r="E425" s="33">
        <v>17671158.579999998</v>
      </c>
      <c r="F425" s="33">
        <v>4884319.91</v>
      </c>
      <c r="G425" s="33">
        <v>376206.34999999992</v>
      </c>
      <c r="H425" s="33">
        <v>5260526.26</v>
      </c>
      <c r="I425" s="13">
        <f t="shared" si="24"/>
        <v>0.29770000000000002</v>
      </c>
      <c r="J425" s="3">
        <v>11739669.08</v>
      </c>
      <c r="K425" s="13">
        <f t="shared" si="25"/>
        <v>0.6643</v>
      </c>
      <c r="L425" s="3">
        <v>667868.93999999994</v>
      </c>
      <c r="M425" s="13">
        <f t="shared" si="26"/>
        <v>3.78E-2</v>
      </c>
      <c r="N425" s="3">
        <v>3094.3</v>
      </c>
      <c r="O425" s="13">
        <f t="shared" si="27"/>
        <v>2.0000000000000001E-4</v>
      </c>
    </row>
    <row r="426" spans="1:15" ht="11.25" customHeight="1" x14ac:dyDescent="0.2">
      <c r="A426" s="1">
        <v>1</v>
      </c>
      <c r="B426" s="1">
        <v>108566303</v>
      </c>
      <c r="C426" s="2" t="s">
        <v>112</v>
      </c>
      <c r="D426" s="2" t="s">
        <v>14</v>
      </c>
      <c r="E426" s="33">
        <v>11092169.02</v>
      </c>
      <c r="F426" s="33">
        <v>5462279.8599999994</v>
      </c>
      <c r="G426" s="33">
        <v>165365.85000000003</v>
      </c>
      <c r="H426" s="33">
        <v>5627645.71</v>
      </c>
      <c r="I426" s="13">
        <f t="shared" si="24"/>
        <v>0.50739999999999996</v>
      </c>
      <c r="J426" s="3">
        <v>5242960.0199999996</v>
      </c>
      <c r="K426" s="13">
        <f t="shared" si="25"/>
        <v>0.47270000000000001</v>
      </c>
      <c r="L426" s="3">
        <v>221563.29</v>
      </c>
      <c r="M426" s="13">
        <f t="shared" si="26"/>
        <v>0.02</v>
      </c>
      <c r="O426" s="13">
        <f t="shared" si="27"/>
        <v>0</v>
      </c>
    </row>
    <row r="427" spans="1:15" ht="11.25" customHeight="1" x14ac:dyDescent="0.2">
      <c r="A427" s="1">
        <v>1</v>
      </c>
      <c r="B427" s="1">
        <v>108567004</v>
      </c>
      <c r="C427" s="2" t="s">
        <v>122</v>
      </c>
      <c r="D427" s="2" t="s">
        <v>14</v>
      </c>
      <c r="E427" s="33">
        <v>4380207.45</v>
      </c>
      <c r="F427" s="33">
        <v>1135782.48</v>
      </c>
      <c r="G427" s="33">
        <v>114186.44</v>
      </c>
      <c r="H427" s="33">
        <v>1249968.92</v>
      </c>
      <c r="I427" s="13">
        <f t="shared" si="24"/>
        <v>0.28539999999999999</v>
      </c>
      <c r="J427" s="3">
        <v>2796150.71</v>
      </c>
      <c r="K427" s="13">
        <f t="shared" si="25"/>
        <v>0.63839999999999997</v>
      </c>
      <c r="L427" s="3">
        <v>334087.82</v>
      </c>
      <c r="M427" s="13">
        <f t="shared" si="26"/>
        <v>7.6300000000000007E-2</v>
      </c>
      <c r="O427" s="13">
        <f t="shared" si="27"/>
        <v>0</v>
      </c>
    </row>
    <row r="428" spans="1:15" ht="11.25" customHeight="1" x14ac:dyDescent="0.2">
      <c r="A428" s="1">
        <v>1</v>
      </c>
      <c r="B428" s="1">
        <v>108567204</v>
      </c>
      <c r="C428" s="2" t="s">
        <v>132</v>
      </c>
      <c r="D428" s="2" t="s">
        <v>14</v>
      </c>
      <c r="E428" s="33">
        <v>8099025.2300000004</v>
      </c>
      <c r="F428" s="33">
        <v>2029740.1299999997</v>
      </c>
      <c r="G428" s="33">
        <v>264492.82</v>
      </c>
      <c r="H428" s="33">
        <v>2294232.9500000002</v>
      </c>
      <c r="I428" s="13">
        <f t="shared" si="24"/>
        <v>0.2833</v>
      </c>
      <c r="J428" s="3">
        <v>5600227.1699999999</v>
      </c>
      <c r="K428" s="13">
        <f t="shared" si="25"/>
        <v>0.6915</v>
      </c>
      <c r="L428" s="3">
        <v>198303.11</v>
      </c>
      <c r="M428" s="13">
        <f t="shared" si="26"/>
        <v>2.4500000000000001E-2</v>
      </c>
      <c r="N428" s="3">
        <v>6262</v>
      </c>
      <c r="O428" s="13">
        <f t="shared" si="27"/>
        <v>8.0000000000000004E-4</v>
      </c>
    </row>
    <row r="429" spans="1:15" ht="11.25" customHeight="1" x14ac:dyDescent="0.2">
      <c r="A429" s="1">
        <v>1</v>
      </c>
      <c r="B429" s="1">
        <v>108567404</v>
      </c>
      <c r="C429" s="2" t="s">
        <v>120</v>
      </c>
      <c r="D429" s="2" t="s">
        <v>14</v>
      </c>
      <c r="E429" s="33">
        <v>6390651.3499999996</v>
      </c>
      <c r="F429" s="33">
        <v>3728000.2499999995</v>
      </c>
      <c r="G429" s="33">
        <v>145641.66999999998</v>
      </c>
      <c r="H429" s="33">
        <v>3873641.92</v>
      </c>
      <c r="I429" s="13">
        <f t="shared" si="24"/>
        <v>0.60609999999999997</v>
      </c>
      <c r="J429" s="3">
        <v>2382516.02</v>
      </c>
      <c r="K429" s="13">
        <f t="shared" si="25"/>
        <v>0.37280000000000002</v>
      </c>
      <c r="L429" s="3">
        <v>134493.41</v>
      </c>
      <c r="M429" s="13">
        <f t="shared" si="26"/>
        <v>2.1000000000000001E-2</v>
      </c>
      <c r="O429" s="13">
        <f t="shared" si="27"/>
        <v>0</v>
      </c>
    </row>
    <row r="430" spans="1:15" ht="11.25" customHeight="1" x14ac:dyDescent="0.2">
      <c r="A430" s="1">
        <v>1</v>
      </c>
      <c r="B430" s="1">
        <v>108567703</v>
      </c>
      <c r="C430" s="2" t="s">
        <v>119</v>
      </c>
      <c r="D430" s="2" t="s">
        <v>14</v>
      </c>
      <c r="E430" s="33">
        <v>34534995.57</v>
      </c>
      <c r="F430" s="33">
        <v>19452499.470000003</v>
      </c>
      <c r="G430" s="33">
        <v>916023.7300000001</v>
      </c>
      <c r="H430" s="33">
        <v>20368523.199999999</v>
      </c>
      <c r="I430" s="13">
        <f t="shared" si="24"/>
        <v>0.58979999999999999</v>
      </c>
      <c r="J430" s="3">
        <v>13375789.84</v>
      </c>
      <c r="K430" s="13">
        <f t="shared" si="25"/>
        <v>0.38729999999999998</v>
      </c>
      <c r="L430" s="3">
        <v>790682.53</v>
      </c>
      <c r="M430" s="13">
        <f t="shared" si="26"/>
        <v>2.29E-2</v>
      </c>
      <c r="O430" s="13">
        <f t="shared" si="27"/>
        <v>0</v>
      </c>
    </row>
    <row r="431" spans="1:15" ht="11.25" customHeight="1" x14ac:dyDescent="0.2">
      <c r="A431" s="1">
        <v>1</v>
      </c>
      <c r="B431" s="1">
        <v>108568404</v>
      </c>
      <c r="C431" s="2" t="s">
        <v>118</v>
      </c>
      <c r="D431" s="2" t="s">
        <v>14</v>
      </c>
      <c r="E431" s="33">
        <v>5150255.1500000004</v>
      </c>
      <c r="F431" s="33">
        <v>1569288.17</v>
      </c>
      <c r="G431" s="33">
        <v>103873.29999999999</v>
      </c>
      <c r="H431" s="33">
        <v>1673161.47</v>
      </c>
      <c r="I431" s="13">
        <f t="shared" si="24"/>
        <v>0.32490000000000002</v>
      </c>
      <c r="J431" s="3">
        <v>3303995.59</v>
      </c>
      <c r="K431" s="13">
        <f t="shared" si="25"/>
        <v>0.64149999999999996</v>
      </c>
      <c r="L431" s="3">
        <v>173098.09</v>
      </c>
      <c r="M431" s="13">
        <f t="shared" si="26"/>
        <v>3.3599999999999998E-2</v>
      </c>
      <c r="O431" s="13">
        <f t="shared" si="27"/>
        <v>0</v>
      </c>
    </row>
    <row r="432" spans="1:15" ht="11.25" customHeight="1" x14ac:dyDescent="0.2">
      <c r="A432" s="1">
        <v>1</v>
      </c>
      <c r="B432" s="1">
        <v>108569103</v>
      </c>
      <c r="C432" s="2" t="s">
        <v>117</v>
      </c>
      <c r="D432" s="2" t="s">
        <v>14</v>
      </c>
      <c r="E432" s="33">
        <v>15907288.08</v>
      </c>
      <c r="F432" s="33">
        <v>3243483.96</v>
      </c>
      <c r="G432" s="33">
        <v>543314.05999999994</v>
      </c>
      <c r="H432" s="33">
        <v>3786798.02</v>
      </c>
      <c r="I432" s="13">
        <f t="shared" si="24"/>
        <v>0.23810000000000001</v>
      </c>
      <c r="J432" s="3">
        <v>11647433.720000001</v>
      </c>
      <c r="K432" s="13">
        <f t="shared" si="25"/>
        <v>0.73219999999999996</v>
      </c>
      <c r="L432" s="3">
        <v>473056.34</v>
      </c>
      <c r="M432" s="13">
        <f t="shared" si="26"/>
        <v>2.9700000000000001E-2</v>
      </c>
      <c r="O432" s="13">
        <f t="shared" si="27"/>
        <v>0</v>
      </c>
    </row>
    <row r="433" spans="1:15" ht="11.25" customHeight="1" x14ac:dyDescent="0.2">
      <c r="A433" s="1">
        <v>1</v>
      </c>
      <c r="B433" s="1">
        <v>117576303</v>
      </c>
      <c r="C433" s="2" t="s">
        <v>512</v>
      </c>
      <c r="D433" s="2" t="s">
        <v>65</v>
      </c>
      <c r="E433" s="33">
        <v>13350936.34</v>
      </c>
      <c r="F433" s="33">
        <v>8447036.6899999995</v>
      </c>
      <c r="G433" s="33">
        <v>153568.31</v>
      </c>
      <c r="H433" s="33">
        <v>8600605</v>
      </c>
      <c r="I433" s="13">
        <f t="shared" si="24"/>
        <v>0.64419999999999999</v>
      </c>
      <c r="J433" s="3">
        <v>4440750.9800000004</v>
      </c>
      <c r="K433" s="13">
        <f t="shared" si="25"/>
        <v>0.33260000000000001</v>
      </c>
      <c r="L433" s="3">
        <v>244905.1</v>
      </c>
      <c r="M433" s="13">
        <f t="shared" si="26"/>
        <v>1.83E-2</v>
      </c>
      <c r="N433" s="3">
        <v>64675.26</v>
      </c>
      <c r="O433" s="13">
        <f t="shared" si="27"/>
        <v>4.7999999999999996E-3</v>
      </c>
    </row>
    <row r="434" spans="1:15" ht="11.25" customHeight="1" x14ac:dyDescent="0.2">
      <c r="A434" s="1">
        <v>1</v>
      </c>
      <c r="B434" s="1">
        <v>119581003</v>
      </c>
      <c r="C434" s="2" t="s">
        <v>535</v>
      </c>
      <c r="D434" s="2" t="s">
        <v>64</v>
      </c>
      <c r="E434" s="33">
        <v>16877750.559999999</v>
      </c>
      <c r="F434" s="33">
        <v>6022105.2400000002</v>
      </c>
      <c r="G434" s="33">
        <v>460752.53</v>
      </c>
      <c r="H434" s="33">
        <v>6482857.7699999996</v>
      </c>
      <c r="I434" s="13">
        <f t="shared" si="24"/>
        <v>0.3841</v>
      </c>
      <c r="J434" s="3">
        <v>10107252.68</v>
      </c>
      <c r="K434" s="13">
        <f t="shared" si="25"/>
        <v>0.59889999999999999</v>
      </c>
      <c r="L434" s="3">
        <v>287640.11</v>
      </c>
      <c r="M434" s="13">
        <f t="shared" si="26"/>
        <v>1.7000000000000001E-2</v>
      </c>
      <c r="O434" s="13">
        <f t="shared" si="27"/>
        <v>0</v>
      </c>
    </row>
    <row r="435" spans="1:15" ht="11.25" customHeight="1" x14ac:dyDescent="0.2">
      <c r="A435" s="1">
        <v>1</v>
      </c>
      <c r="B435" s="1">
        <v>119582503</v>
      </c>
      <c r="C435" s="2" t="s">
        <v>525</v>
      </c>
      <c r="D435" s="2" t="s">
        <v>64</v>
      </c>
      <c r="E435" s="33">
        <v>18730540.34</v>
      </c>
      <c r="F435" s="33">
        <v>6114942.0100000007</v>
      </c>
      <c r="G435" s="33">
        <v>1517183.1300000001</v>
      </c>
      <c r="H435" s="33">
        <v>7632125.1399999997</v>
      </c>
      <c r="I435" s="13">
        <f t="shared" si="24"/>
        <v>0.40749999999999997</v>
      </c>
      <c r="J435" s="3">
        <v>10662645.640000001</v>
      </c>
      <c r="K435" s="13">
        <f t="shared" si="25"/>
        <v>0.56930000000000003</v>
      </c>
      <c r="L435" s="3">
        <v>422547.56</v>
      </c>
      <c r="M435" s="13">
        <f t="shared" si="26"/>
        <v>2.2599999999999999E-2</v>
      </c>
      <c r="N435" s="3">
        <v>13222</v>
      </c>
      <c r="O435" s="13">
        <f t="shared" si="27"/>
        <v>6.9999999999999999E-4</v>
      </c>
    </row>
    <row r="436" spans="1:15" ht="11.25" customHeight="1" x14ac:dyDescent="0.2">
      <c r="A436" s="1">
        <v>1</v>
      </c>
      <c r="B436" s="1">
        <v>119583003</v>
      </c>
      <c r="C436" s="2" t="s">
        <v>523</v>
      </c>
      <c r="D436" s="2" t="s">
        <v>64</v>
      </c>
      <c r="E436" s="33">
        <v>13307208.27</v>
      </c>
      <c r="F436" s="33">
        <v>6224054.1600000001</v>
      </c>
      <c r="G436" s="33">
        <v>423998.84</v>
      </c>
      <c r="H436" s="33">
        <v>6648053</v>
      </c>
      <c r="I436" s="13">
        <f t="shared" si="24"/>
        <v>0.49959999999999999</v>
      </c>
      <c r="J436" s="3">
        <v>6391918.0499999998</v>
      </c>
      <c r="K436" s="13">
        <f t="shared" si="25"/>
        <v>0.4803</v>
      </c>
      <c r="L436" s="3">
        <v>266920.77</v>
      </c>
      <c r="M436" s="13">
        <f t="shared" si="26"/>
        <v>2.01E-2</v>
      </c>
      <c r="N436" s="3">
        <v>316.45</v>
      </c>
      <c r="O436" s="13">
        <f t="shared" si="27"/>
        <v>0</v>
      </c>
    </row>
    <row r="437" spans="1:15" ht="11.25" customHeight="1" x14ac:dyDescent="0.2">
      <c r="A437" s="1">
        <v>1</v>
      </c>
      <c r="B437" s="1">
        <v>119584503</v>
      </c>
      <c r="C437" s="2" t="s">
        <v>509</v>
      </c>
      <c r="D437" s="2" t="s">
        <v>64</v>
      </c>
      <c r="E437" s="33">
        <v>24168975.629999999</v>
      </c>
      <c r="F437" s="33">
        <v>9705344.1199999992</v>
      </c>
      <c r="G437" s="33">
        <v>767509.51</v>
      </c>
      <c r="H437" s="33">
        <v>10472853.630000001</v>
      </c>
      <c r="I437" s="13">
        <f t="shared" si="24"/>
        <v>0.43330000000000002</v>
      </c>
      <c r="J437" s="3">
        <v>13165772.32</v>
      </c>
      <c r="K437" s="13">
        <f t="shared" si="25"/>
        <v>0.54469999999999996</v>
      </c>
      <c r="L437" s="3">
        <v>530349.68000000005</v>
      </c>
      <c r="M437" s="13">
        <f t="shared" si="26"/>
        <v>2.1899999999999999E-2</v>
      </c>
      <c r="O437" s="13">
        <f t="shared" si="27"/>
        <v>0</v>
      </c>
    </row>
    <row r="438" spans="1:15" ht="11.25" customHeight="1" x14ac:dyDescent="0.2">
      <c r="A438" s="1">
        <v>1</v>
      </c>
      <c r="B438" s="1">
        <v>119584603</v>
      </c>
      <c r="C438" s="2" t="s">
        <v>514</v>
      </c>
      <c r="D438" s="2" t="s">
        <v>64</v>
      </c>
      <c r="E438" s="33">
        <v>18033502.43</v>
      </c>
      <c r="F438" s="33">
        <v>7508713.2300000004</v>
      </c>
      <c r="G438" s="33">
        <v>805430.17</v>
      </c>
      <c r="H438" s="33">
        <v>8314143.4000000004</v>
      </c>
      <c r="I438" s="13">
        <f t="shared" si="24"/>
        <v>0.46100000000000002</v>
      </c>
      <c r="J438" s="3">
        <v>9258559.4700000007</v>
      </c>
      <c r="K438" s="13">
        <f t="shared" si="25"/>
        <v>0.51339999999999997</v>
      </c>
      <c r="L438" s="3">
        <v>457835.93</v>
      </c>
      <c r="M438" s="13">
        <f t="shared" si="26"/>
        <v>2.5399999999999999E-2</v>
      </c>
      <c r="N438" s="3">
        <v>2963.63</v>
      </c>
      <c r="O438" s="13">
        <f t="shared" si="27"/>
        <v>2.0000000000000001E-4</v>
      </c>
    </row>
    <row r="439" spans="1:15" ht="11.25" customHeight="1" x14ac:dyDescent="0.2">
      <c r="A439" s="1">
        <v>1</v>
      </c>
      <c r="B439" s="1">
        <v>119586503</v>
      </c>
      <c r="C439" s="2" t="s">
        <v>555</v>
      </c>
      <c r="D439" s="2" t="s">
        <v>64</v>
      </c>
      <c r="E439" s="33">
        <v>14366315.4</v>
      </c>
      <c r="F439" s="33">
        <v>3736641.44</v>
      </c>
      <c r="G439" s="33">
        <v>151262.28999999998</v>
      </c>
      <c r="H439" s="33">
        <v>3887903.73</v>
      </c>
      <c r="I439" s="13">
        <f t="shared" si="24"/>
        <v>0.27060000000000001</v>
      </c>
      <c r="J439" s="3">
        <v>9994434.5800000001</v>
      </c>
      <c r="K439" s="13">
        <f t="shared" si="25"/>
        <v>0.69569999999999999</v>
      </c>
      <c r="L439" s="3">
        <v>483977.09</v>
      </c>
      <c r="M439" s="13">
        <f t="shared" si="26"/>
        <v>3.3700000000000001E-2</v>
      </c>
      <c r="O439" s="13">
        <f t="shared" si="27"/>
        <v>0</v>
      </c>
    </row>
    <row r="440" spans="1:15" ht="11.25" customHeight="1" x14ac:dyDescent="0.2">
      <c r="A440" s="1">
        <v>1</v>
      </c>
      <c r="B440" s="1">
        <v>117596003</v>
      </c>
      <c r="C440" s="2" t="s">
        <v>526</v>
      </c>
      <c r="D440" s="2" t="s">
        <v>62</v>
      </c>
      <c r="E440" s="33">
        <v>31240071.41</v>
      </c>
      <c r="F440" s="33">
        <v>10431355.419999998</v>
      </c>
      <c r="G440" s="33">
        <v>531652.01</v>
      </c>
      <c r="H440" s="33">
        <v>10963007.43</v>
      </c>
      <c r="I440" s="13">
        <f t="shared" si="24"/>
        <v>0.35089999999999999</v>
      </c>
      <c r="J440" s="3">
        <v>19445586.07</v>
      </c>
      <c r="K440" s="13">
        <f t="shared" si="25"/>
        <v>0.62250000000000005</v>
      </c>
      <c r="L440" s="3">
        <v>831477.91</v>
      </c>
      <c r="M440" s="13">
        <f t="shared" si="26"/>
        <v>2.6599999999999999E-2</v>
      </c>
      <c r="O440" s="13">
        <f t="shared" si="27"/>
        <v>0</v>
      </c>
    </row>
    <row r="441" spans="1:15" ht="11.25" customHeight="1" x14ac:dyDescent="0.2">
      <c r="A441" s="1">
        <v>1</v>
      </c>
      <c r="B441" s="1">
        <v>117597003</v>
      </c>
      <c r="C441" s="2" t="s">
        <v>506</v>
      </c>
      <c r="D441" s="2" t="s">
        <v>62</v>
      </c>
      <c r="E441" s="33">
        <v>29316036.190000001</v>
      </c>
      <c r="F441" s="33">
        <v>13188102.969999999</v>
      </c>
      <c r="G441" s="33">
        <v>716583.82</v>
      </c>
      <c r="H441" s="33">
        <v>13904686.789999999</v>
      </c>
      <c r="I441" s="13">
        <f t="shared" si="24"/>
        <v>0.4743</v>
      </c>
      <c r="J441" s="3">
        <v>14679652.48</v>
      </c>
      <c r="K441" s="13">
        <f t="shared" si="25"/>
        <v>0.50070000000000003</v>
      </c>
      <c r="L441" s="3">
        <v>731696.92</v>
      </c>
      <c r="M441" s="13">
        <f t="shared" si="26"/>
        <v>2.5000000000000001E-2</v>
      </c>
      <c r="O441" s="13">
        <f t="shared" si="27"/>
        <v>0</v>
      </c>
    </row>
    <row r="442" spans="1:15" ht="11.25" customHeight="1" x14ac:dyDescent="0.2">
      <c r="A442" s="1">
        <v>1</v>
      </c>
      <c r="B442" s="1">
        <v>117598503</v>
      </c>
      <c r="C442" s="2" t="s">
        <v>511</v>
      </c>
      <c r="D442" s="2" t="s">
        <v>62</v>
      </c>
      <c r="E442" s="33">
        <v>30323403.109999999</v>
      </c>
      <c r="F442" s="33">
        <v>13028534.620000001</v>
      </c>
      <c r="G442" s="33">
        <v>489876.61</v>
      </c>
      <c r="H442" s="33">
        <v>13518411.23</v>
      </c>
      <c r="I442" s="13">
        <f t="shared" si="24"/>
        <v>0.44579999999999997</v>
      </c>
      <c r="J442" s="3">
        <v>9681290.7200000007</v>
      </c>
      <c r="K442" s="13">
        <f t="shared" si="25"/>
        <v>0.31929999999999997</v>
      </c>
      <c r="L442" s="3">
        <v>559828.16</v>
      </c>
      <c r="M442" s="13">
        <f t="shared" si="26"/>
        <v>1.8499999999999999E-2</v>
      </c>
      <c r="N442" s="3">
        <v>6563873</v>
      </c>
      <c r="O442" s="13">
        <f t="shared" si="27"/>
        <v>0.2165</v>
      </c>
    </row>
    <row r="443" spans="1:15" ht="11.25" customHeight="1" x14ac:dyDescent="0.2">
      <c r="A443" s="1">
        <v>1</v>
      </c>
      <c r="B443" s="1">
        <v>116604003</v>
      </c>
      <c r="C443" s="2" t="s">
        <v>173</v>
      </c>
      <c r="D443" s="2" t="s">
        <v>26</v>
      </c>
      <c r="E443" s="33">
        <v>30803540.460000001</v>
      </c>
      <c r="F443" s="33">
        <v>22243360.260000005</v>
      </c>
      <c r="G443" s="33">
        <v>793868.71</v>
      </c>
      <c r="H443" s="33">
        <v>23037228.969999999</v>
      </c>
      <c r="I443" s="13">
        <f t="shared" si="24"/>
        <v>0.74790000000000001</v>
      </c>
      <c r="J443" s="3">
        <v>7375545.5999999996</v>
      </c>
      <c r="K443" s="13">
        <f t="shared" si="25"/>
        <v>0.2394</v>
      </c>
      <c r="L443" s="3">
        <v>364803.72</v>
      </c>
      <c r="M443" s="13">
        <f t="shared" si="26"/>
        <v>1.18E-2</v>
      </c>
      <c r="N443" s="3">
        <v>25962.17</v>
      </c>
      <c r="O443" s="13">
        <f t="shared" si="27"/>
        <v>8.0000000000000004E-4</v>
      </c>
    </row>
    <row r="444" spans="1:15" ht="11.25" customHeight="1" x14ac:dyDescent="0.2">
      <c r="A444" s="1">
        <v>1</v>
      </c>
      <c r="B444" s="1">
        <v>116605003</v>
      </c>
      <c r="C444" s="2" t="s">
        <v>183</v>
      </c>
      <c r="D444" s="2" t="s">
        <v>26</v>
      </c>
      <c r="E444" s="33">
        <v>28567662.18</v>
      </c>
      <c r="F444" s="33">
        <v>13742233.500000002</v>
      </c>
      <c r="G444" s="33">
        <v>633785.93999999994</v>
      </c>
      <c r="H444" s="33">
        <v>14376019.439999999</v>
      </c>
      <c r="I444" s="13">
        <f t="shared" si="24"/>
        <v>0.50319999999999998</v>
      </c>
      <c r="J444" s="3">
        <v>13424615.050000001</v>
      </c>
      <c r="K444" s="13">
        <f t="shared" si="25"/>
        <v>0.46989999999999998</v>
      </c>
      <c r="L444" s="3">
        <v>739127.69</v>
      </c>
      <c r="M444" s="13">
        <f t="shared" si="26"/>
        <v>2.5899999999999999E-2</v>
      </c>
      <c r="N444" s="3">
        <v>27900</v>
      </c>
      <c r="O444" s="13">
        <f t="shared" si="27"/>
        <v>1E-3</v>
      </c>
    </row>
    <row r="445" spans="1:15" ht="11.25" customHeight="1" x14ac:dyDescent="0.2">
      <c r="A445" s="1">
        <v>1</v>
      </c>
      <c r="B445" s="1">
        <v>106611303</v>
      </c>
      <c r="C445" s="2" t="s">
        <v>360</v>
      </c>
      <c r="D445" s="2" t="s">
        <v>40</v>
      </c>
      <c r="E445" s="33">
        <v>18018091.399999999</v>
      </c>
      <c r="F445" s="33">
        <v>6537588.1899999995</v>
      </c>
      <c r="G445" s="33">
        <v>244349.69</v>
      </c>
      <c r="H445" s="33">
        <v>6781937.8799999999</v>
      </c>
      <c r="I445" s="13">
        <f t="shared" si="24"/>
        <v>0.37640000000000001</v>
      </c>
      <c r="J445" s="3">
        <v>10755724.82</v>
      </c>
      <c r="K445" s="13">
        <f t="shared" si="25"/>
        <v>0.59689999999999999</v>
      </c>
      <c r="L445" s="3">
        <v>480428.7</v>
      </c>
      <c r="M445" s="13">
        <f t="shared" si="26"/>
        <v>2.6700000000000002E-2</v>
      </c>
      <c r="O445" s="13">
        <f t="shared" si="27"/>
        <v>0</v>
      </c>
    </row>
    <row r="446" spans="1:15" ht="11.25" customHeight="1" x14ac:dyDescent="0.2">
      <c r="A446" s="1">
        <v>1</v>
      </c>
      <c r="B446" s="1">
        <v>106612203</v>
      </c>
      <c r="C446" s="2" t="s">
        <v>336</v>
      </c>
      <c r="D446" s="2" t="s">
        <v>40</v>
      </c>
      <c r="E446" s="33">
        <v>31575101.030000001</v>
      </c>
      <c r="F446" s="33">
        <v>10751934.110000001</v>
      </c>
      <c r="G446" s="33">
        <v>1913735.5899999999</v>
      </c>
      <c r="H446" s="33">
        <v>12665669.699999999</v>
      </c>
      <c r="I446" s="13">
        <f t="shared" si="24"/>
        <v>0.40110000000000001</v>
      </c>
      <c r="J446" s="3">
        <v>18103084.420000002</v>
      </c>
      <c r="K446" s="13">
        <f t="shared" si="25"/>
        <v>0.57330000000000003</v>
      </c>
      <c r="L446" s="3">
        <v>785954.69</v>
      </c>
      <c r="M446" s="13">
        <f t="shared" si="26"/>
        <v>2.4899999999999999E-2</v>
      </c>
      <c r="N446" s="3">
        <v>20392.22</v>
      </c>
      <c r="O446" s="13">
        <f t="shared" si="27"/>
        <v>5.9999999999999995E-4</v>
      </c>
    </row>
    <row r="447" spans="1:15" ht="11.25" customHeight="1" x14ac:dyDescent="0.2">
      <c r="A447" s="1">
        <v>1</v>
      </c>
      <c r="B447" s="1">
        <v>106616203</v>
      </c>
      <c r="C447" s="2" t="s">
        <v>335</v>
      </c>
      <c r="D447" s="2" t="s">
        <v>40</v>
      </c>
      <c r="E447" s="33">
        <v>28711947.149999999</v>
      </c>
      <c r="F447" s="33">
        <v>6401076.7400000012</v>
      </c>
      <c r="G447" s="33">
        <v>499889.56000000006</v>
      </c>
      <c r="H447" s="33">
        <v>6900966.2999999998</v>
      </c>
      <c r="I447" s="13">
        <f t="shared" si="24"/>
        <v>0.2404</v>
      </c>
      <c r="J447" s="3">
        <v>20372164.530000001</v>
      </c>
      <c r="K447" s="13">
        <f t="shared" si="25"/>
        <v>0.70950000000000002</v>
      </c>
      <c r="L447" s="3">
        <v>1438816.32</v>
      </c>
      <c r="M447" s="13">
        <f t="shared" si="26"/>
        <v>5.0099999999999999E-2</v>
      </c>
      <c r="O447" s="13">
        <f t="shared" si="27"/>
        <v>0</v>
      </c>
    </row>
    <row r="448" spans="1:15" ht="11.25" customHeight="1" x14ac:dyDescent="0.2">
      <c r="A448" s="1">
        <v>1</v>
      </c>
      <c r="B448" s="1">
        <v>106617203</v>
      </c>
      <c r="C448" s="2" t="s">
        <v>334</v>
      </c>
      <c r="D448" s="2" t="s">
        <v>40</v>
      </c>
      <c r="E448" s="33">
        <v>29925655.859999999</v>
      </c>
      <c r="F448" s="33">
        <v>7642438.7200000007</v>
      </c>
      <c r="G448" s="33">
        <v>632551.54</v>
      </c>
      <c r="H448" s="33">
        <v>8274990.2599999998</v>
      </c>
      <c r="I448" s="13">
        <f t="shared" si="24"/>
        <v>0.27650000000000002</v>
      </c>
      <c r="J448" s="3">
        <v>20589014.489999998</v>
      </c>
      <c r="K448" s="13">
        <f t="shared" si="25"/>
        <v>0.68799999999999994</v>
      </c>
      <c r="L448" s="3">
        <v>1058167.99</v>
      </c>
      <c r="M448" s="13">
        <f t="shared" si="26"/>
        <v>3.5400000000000001E-2</v>
      </c>
      <c r="N448" s="3">
        <v>3483.12</v>
      </c>
      <c r="O448" s="13">
        <f t="shared" si="27"/>
        <v>1E-4</v>
      </c>
    </row>
    <row r="449" spans="1:15" ht="11.25" customHeight="1" x14ac:dyDescent="0.2">
      <c r="A449" s="1">
        <v>1</v>
      </c>
      <c r="B449" s="1">
        <v>106618603</v>
      </c>
      <c r="C449" s="2" t="s">
        <v>333</v>
      </c>
      <c r="D449" s="2" t="s">
        <v>40</v>
      </c>
      <c r="E449" s="33">
        <v>13107470.59</v>
      </c>
      <c r="F449" s="33">
        <v>2963802.7700000005</v>
      </c>
      <c r="G449" s="33">
        <v>222319.76</v>
      </c>
      <c r="H449" s="33">
        <v>3186122.53</v>
      </c>
      <c r="I449" s="13">
        <f t="shared" si="24"/>
        <v>0.24310000000000001</v>
      </c>
      <c r="J449" s="3">
        <v>9550776.9199999999</v>
      </c>
      <c r="K449" s="13">
        <f t="shared" si="25"/>
        <v>0.72870000000000001</v>
      </c>
      <c r="L449" s="3">
        <v>370571.14</v>
      </c>
      <c r="M449" s="13">
        <f t="shared" si="26"/>
        <v>2.8299999999999999E-2</v>
      </c>
      <c r="O449" s="13">
        <f t="shared" si="27"/>
        <v>0</v>
      </c>
    </row>
    <row r="450" spans="1:15" ht="11.25" customHeight="1" x14ac:dyDescent="0.2">
      <c r="A450" s="1">
        <v>1</v>
      </c>
      <c r="B450" s="1">
        <v>105628302</v>
      </c>
      <c r="C450" s="2" t="s">
        <v>391</v>
      </c>
      <c r="D450" s="2" t="s">
        <v>49</v>
      </c>
      <c r="E450" s="33">
        <v>72605570.760000005</v>
      </c>
      <c r="F450" s="33">
        <v>25294143.25</v>
      </c>
      <c r="G450" s="33">
        <v>1796892.9799999997</v>
      </c>
      <c r="H450" s="33">
        <v>27091036.23</v>
      </c>
      <c r="I450" s="13">
        <f t="shared" si="24"/>
        <v>0.37309999999999999</v>
      </c>
      <c r="J450" s="3">
        <v>41423281.799999997</v>
      </c>
      <c r="K450" s="13">
        <f t="shared" si="25"/>
        <v>0.57050000000000001</v>
      </c>
      <c r="L450" s="3">
        <v>4023885</v>
      </c>
      <c r="M450" s="13">
        <f t="shared" si="26"/>
        <v>5.5399999999999998E-2</v>
      </c>
      <c r="N450" s="3">
        <v>67367.73</v>
      </c>
      <c r="O450" s="13">
        <f t="shared" si="27"/>
        <v>8.9999999999999998E-4</v>
      </c>
    </row>
    <row r="451" spans="1:15" ht="11.25" customHeight="1" x14ac:dyDescent="0.2">
      <c r="A451" s="1">
        <v>1</v>
      </c>
      <c r="B451" s="1">
        <v>101630504</v>
      </c>
      <c r="C451" s="2" t="s">
        <v>284</v>
      </c>
      <c r="D451" s="2" t="s">
        <v>37</v>
      </c>
      <c r="E451" s="33">
        <v>9948204.6300000008</v>
      </c>
      <c r="F451" s="33">
        <v>3115842.6999999997</v>
      </c>
      <c r="G451" s="33">
        <v>265438.89999999997</v>
      </c>
      <c r="H451" s="33">
        <v>3381281.6</v>
      </c>
      <c r="I451" s="13">
        <f t="shared" ref="I451:I514" si="28">ROUND(H451/E451,4)</f>
        <v>0.33989999999999998</v>
      </c>
      <c r="J451" s="3">
        <v>6236454.0999999996</v>
      </c>
      <c r="K451" s="13">
        <f t="shared" ref="K451:K514" si="29">ROUND(J451/E451,4)</f>
        <v>0.62690000000000001</v>
      </c>
      <c r="L451" s="3">
        <v>213616.17</v>
      </c>
      <c r="M451" s="13">
        <f t="shared" ref="M451:M514" si="30">ROUND(L451/E451,4)</f>
        <v>2.1499999999999998E-2</v>
      </c>
      <c r="N451" s="3">
        <v>116852.76</v>
      </c>
      <c r="O451" s="13">
        <f t="shared" ref="O451:O514" si="31">ROUND(N451/E451,4)</f>
        <v>1.17E-2</v>
      </c>
    </row>
    <row r="452" spans="1:15" ht="11.25" customHeight="1" x14ac:dyDescent="0.2">
      <c r="A452" s="1">
        <v>1</v>
      </c>
      <c r="B452" s="1">
        <v>101630903</v>
      </c>
      <c r="C452" s="2" t="s">
        <v>283</v>
      </c>
      <c r="D452" s="2" t="s">
        <v>37</v>
      </c>
      <c r="E452" s="33">
        <v>17113709.129999999</v>
      </c>
      <c r="F452" s="33">
        <v>6438811.6000000006</v>
      </c>
      <c r="G452" s="33">
        <v>429299.76</v>
      </c>
      <c r="H452" s="33">
        <v>6868111.3600000003</v>
      </c>
      <c r="I452" s="13">
        <f t="shared" si="28"/>
        <v>0.40129999999999999</v>
      </c>
      <c r="J452" s="3">
        <v>9665897.7699999996</v>
      </c>
      <c r="K452" s="13">
        <f t="shared" si="29"/>
        <v>0.56479999999999997</v>
      </c>
      <c r="L452" s="3">
        <v>419700</v>
      </c>
      <c r="M452" s="13">
        <f t="shared" si="30"/>
        <v>2.4500000000000001E-2</v>
      </c>
      <c r="N452" s="3">
        <v>160000</v>
      </c>
      <c r="O452" s="13">
        <f t="shared" si="31"/>
        <v>9.2999999999999992E-3</v>
      </c>
    </row>
    <row r="453" spans="1:15" ht="11.25" customHeight="1" x14ac:dyDescent="0.2">
      <c r="A453" s="1">
        <v>1</v>
      </c>
      <c r="B453" s="1">
        <v>101631003</v>
      </c>
      <c r="C453" s="2" t="s">
        <v>282</v>
      </c>
      <c r="D453" s="2" t="s">
        <v>37</v>
      </c>
      <c r="E453" s="33">
        <v>18326152.489999998</v>
      </c>
      <c r="F453" s="33">
        <v>4350509.2</v>
      </c>
      <c r="G453" s="33">
        <v>421167.19</v>
      </c>
      <c r="H453" s="33">
        <v>4771676.3899999997</v>
      </c>
      <c r="I453" s="13">
        <f t="shared" si="28"/>
        <v>0.26040000000000002</v>
      </c>
      <c r="J453" s="3">
        <v>13000102.52</v>
      </c>
      <c r="K453" s="13">
        <f t="shared" si="29"/>
        <v>0.70940000000000003</v>
      </c>
      <c r="L453" s="3">
        <v>554373.57999999996</v>
      </c>
      <c r="M453" s="13">
        <f t="shared" si="30"/>
        <v>3.0300000000000001E-2</v>
      </c>
      <c r="O453" s="13">
        <f t="shared" si="31"/>
        <v>0</v>
      </c>
    </row>
    <row r="454" spans="1:15" ht="11.25" customHeight="1" x14ac:dyDescent="0.2">
      <c r="A454" s="1">
        <v>1</v>
      </c>
      <c r="B454" s="1">
        <v>101631203</v>
      </c>
      <c r="C454" s="2" t="s">
        <v>281</v>
      </c>
      <c r="D454" s="2" t="s">
        <v>37</v>
      </c>
      <c r="E454" s="33">
        <v>17686271.219999999</v>
      </c>
      <c r="F454" s="33">
        <v>6899200.8700000001</v>
      </c>
      <c r="G454" s="33">
        <v>488640.51999999996</v>
      </c>
      <c r="H454" s="33">
        <v>7387841.3899999997</v>
      </c>
      <c r="I454" s="13">
        <f t="shared" si="28"/>
        <v>0.41770000000000002</v>
      </c>
      <c r="J454" s="3">
        <v>9942279.3599999994</v>
      </c>
      <c r="K454" s="13">
        <f t="shared" si="29"/>
        <v>0.56210000000000004</v>
      </c>
      <c r="L454" s="3">
        <v>346150.47</v>
      </c>
      <c r="M454" s="13">
        <f t="shared" si="30"/>
        <v>1.9599999999999999E-2</v>
      </c>
      <c r="N454" s="3">
        <v>10000</v>
      </c>
      <c r="O454" s="13">
        <f t="shared" si="31"/>
        <v>5.9999999999999995E-4</v>
      </c>
    </row>
    <row r="455" spans="1:15" ht="11.25" customHeight="1" x14ac:dyDescent="0.2">
      <c r="A455" s="1">
        <v>1</v>
      </c>
      <c r="B455" s="1">
        <v>101631503</v>
      </c>
      <c r="C455" s="2" t="s">
        <v>280</v>
      </c>
      <c r="D455" s="2" t="s">
        <v>37</v>
      </c>
      <c r="E455" s="33">
        <v>13602133.310000001</v>
      </c>
      <c r="F455" s="33">
        <v>4211745.87</v>
      </c>
      <c r="G455" s="33">
        <v>177070.66000000003</v>
      </c>
      <c r="H455" s="33">
        <v>4388816.53</v>
      </c>
      <c r="I455" s="13">
        <f t="shared" si="28"/>
        <v>0.32269999999999999</v>
      </c>
      <c r="J455" s="3">
        <v>8967681.0800000001</v>
      </c>
      <c r="K455" s="13">
        <f t="shared" si="29"/>
        <v>0.6593</v>
      </c>
      <c r="L455" s="3">
        <v>231818.8</v>
      </c>
      <c r="M455" s="13">
        <f t="shared" si="30"/>
        <v>1.7000000000000001E-2</v>
      </c>
      <c r="N455" s="3">
        <v>13816.9</v>
      </c>
      <c r="O455" s="13">
        <f t="shared" si="31"/>
        <v>1E-3</v>
      </c>
    </row>
    <row r="456" spans="1:15" ht="11.25" customHeight="1" x14ac:dyDescent="0.2">
      <c r="A456" s="1">
        <v>1</v>
      </c>
      <c r="B456" s="1">
        <v>101631703</v>
      </c>
      <c r="C456" s="2" t="s">
        <v>279</v>
      </c>
      <c r="D456" s="2" t="s">
        <v>37</v>
      </c>
      <c r="E456" s="33">
        <v>71491426.079999998</v>
      </c>
      <c r="F456" s="33">
        <v>48812487.830000006</v>
      </c>
      <c r="G456" s="33">
        <v>1840242.9400000002</v>
      </c>
      <c r="H456" s="33">
        <v>50652730.770000003</v>
      </c>
      <c r="I456" s="13">
        <f t="shared" si="28"/>
        <v>0.70850000000000002</v>
      </c>
      <c r="J456" s="3">
        <v>19944112.460000001</v>
      </c>
      <c r="K456" s="13">
        <f t="shared" si="29"/>
        <v>0.27900000000000003</v>
      </c>
      <c r="L456" s="3">
        <v>483966.35</v>
      </c>
      <c r="M456" s="13">
        <f t="shared" si="30"/>
        <v>6.7999999999999996E-3</v>
      </c>
      <c r="N456" s="3">
        <v>410616.5</v>
      </c>
      <c r="O456" s="13">
        <f t="shared" si="31"/>
        <v>5.7000000000000002E-3</v>
      </c>
    </row>
    <row r="457" spans="1:15" ht="11.25" customHeight="1" x14ac:dyDescent="0.2">
      <c r="A457" s="1">
        <v>1</v>
      </c>
      <c r="B457" s="1">
        <v>101631803</v>
      </c>
      <c r="C457" s="2" t="s">
        <v>278</v>
      </c>
      <c r="D457" s="2" t="s">
        <v>37</v>
      </c>
      <c r="E457" s="33">
        <v>28145147.309999999</v>
      </c>
      <c r="F457" s="33">
        <v>8002205.1699999999</v>
      </c>
      <c r="G457" s="33">
        <v>415170.17000000004</v>
      </c>
      <c r="H457" s="33">
        <v>8417375.3399999999</v>
      </c>
      <c r="I457" s="13">
        <f t="shared" si="28"/>
        <v>0.29909999999999998</v>
      </c>
      <c r="J457" s="3">
        <v>12869405.09</v>
      </c>
      <c r="K457" s="13">
        <f t="shared" si="29"/>
        <v>0.45729999999999998</v>
      </c>
      <c r="L457" s="3">
        <v>547443.43999999994</v>
      </c>
      <c r="M457" s="13">
        <f t="shared" si="30"/>
        <v>1.95E-2</v>
      </c>
      <c r="N457" s="3">
        <v>6310923.4400000004</v>
      </c>
      <c r="O457" s="13">
        <f t="shared" si="31"/>
        <v>0.22420000000000001</v>
      </c>
    </row>
    <row r="458" spans="1:15" ht="11.25" customHeight="1" x14ac:dyDescent="0.2">
      <c r="A458" s="1">
        <v>1</v>
      </c>
      <c r="B458" s="1">
        <v>101631903</v>
      </c>
      <c r="C458" s="2" t="s">
        <v>306</v>
      </c>
      <c r="D458" s="2" t="s">
        <v>37</v>
      </c>
      <c r="E458" s="33">
        <v>17441888.43</v>
      </c>
      <c r="F458" s="33">
        <v>9002347.3300000001</v>
      </c>
      <c r="G458" s="33">
        <v>252628.48000000001</v>
      </c>
      <c r="H458" s="33">
        <v>9254975.8100000005</v>
      </c>
      <c r="I458" s="13">
        <f t="shared" si="28"/>
        <v>0.53059999999999996</v>
      </c>
      <c r="J458" s="3">
        <v>7999793.4500000002</v>
      </c>
      <c r="K458" s="13">
        <f t="shared" si="29"/>
        <v>0.4587</v>
      </c>
      <c r="L458" s="3">
        <v>184619.17</v>
      </c>
      <c r="M458" s="13">
        <f t="shared" si="30"/>
        <v>1.06E-2</v>
      </c>
      <c r="N458" s="3">
        <v>2500</v>
      </c>
      <c r="O458" s="13">
        <f t="shared" si="31"/>
        <v>1E-4</v>
      </c>
    </row>
    <row r="459" spans="1:15" ht="11.25" customHeight="1" x14ac:dyDescent="0.2">
      <c r="A459" s="1">
        <v>1</v>
      </c>
      <c r="B459" s="1">
        <v>101632403</v>
      </c>
      <c r="C459" s="2" t="s">
        <v>285</v>
      </c>
      <c r="D459" s="2" t="s">
        <v>37</v>
      </c>
      <c r="E459" s="33">
        <v>17145119.859999999</v>
      </c>
      <c r="F459" s="33">
        <v>6825756.3399999989</v>
      </c>
      <c r="G459" s="33">
        <v>488403.92</v>
      </c>
      <c r="H459" s="33">
        <v>7314160.2599999998</v>
      </c>
      <c r="I459" s="13">
        <f t="shared" si="28"/>
        <v>0.42659999999999998</v>
      </c>
      <c r="J459" s="3">
        <v>9612270.5999999996</v>
      </c>
      <c r="K459" s="13">
        <f t="shared" si="29"/>
        <v>0.56059999999999999</v>
      </c>
      <c r="L459" s="3">
        <v>218689</v>
      </c>
      <c r="M459" s="13">
        <f t="shared" si="30"/>
        <v>1.2800000000000001E-2</v>
      </c>
      <c r="O459" s="13">
        <f t="shared" si="31"/>
        <v>0</v>
      </c>
    </row>
    <row r="460" spans="1:15" ht="11.25" customHeight="1" x14ac:dyDescent="0.2">
      <c r="A460" s="1">
        <v>1</v>
      </c>
      <c r="B460" s="1">
        <v>101633903</v>
      </c>
      <c r="C460" s="2" t="s">
        <v>287</v>
      </c>
      <c r="D460" s="2" t="s">
        <v>37</v>
      </c>
      <c r="E460" s="33">
        <v>29374315.710000001</v>
      </c>
      <c r="F460" s="33">
        <v>12039991.479999999</v>
      </c>
      <c r="G460" s="33">
        <v>805108.03</v>
      </c>
      <c r="H460" s="33">
        <v>12845099.51</v>
      </c>
      <c r="I460" s="13">
        <f t="shared" si="28"/>
        <v>0.43730000000000002</v>
      </c>
      <c r="J460" s="3">
        <v>16128546.07</v>
      </c>
      <c r="K460" s="13">
        <f t="shared" si="29"/>
        <v>0.54910000000000003</v>
      </c>
      <c r="L460" s="3">
        <v>400670.13</v>
      </c>
      <c r="M460" s="13">
        <f t="shared" si="30"/>
        <v>1.3599999999999999E-2</v>
      </c>
      <c r="O460" s="13">
        <f t="shared" si="31"/>
        <v>0</v>
      </c>
    </row>
    <row r="461" spans="1:15" ht="11.25" customHeight="1" x14ac:dyDescent="0.2">
      <c r="A461" s="1">
        <v>1</v>
      </c>
      <c r="B461" s="1">
        <v>101636503</v>
      </c>
      <c r="C461" s="2" t="s">
        <v>316</v>
      </c>
      <c r="D461" s="2" t="s">
        <v>37</v>
      </c>
      <c r="E461" s="33">
        <v>57294474.020000003</v>
      </c>
      <c r="F461" s="33">
        <v>42382537</v>
      </c>
      <c r="G461" s="33">
        <v>1100250.7</v>
      </c>
      <c r="H461" s="33">
        <v>43482787.700000003</v>
      </c>
      <c r="I461" s="13">
        <f t="shared" si="28"/>
        <v>0.75890000000000002</v>
      </c>
      <c r="J461" s="3">
        <v>13488170.689999999</v>
      </c>
      <c r="K461" s="13">
        <f t="shared" si="29"/>
        <v>0.2354</v>
      </c>
      <c r="L461" s="3">
        <v>322390.21000000002</v>
      </c>
      <c r="M461" s="13">
        <f t="shared" si="30"/>
        <v>5.5999999999999999E-3</v>
      </c>
      <c r="N461" s="3">
        <v>1125.42</v>
      </c>
      <c r="O461" s="13">
        <f t="shared" si="31"/>
        <v>0</v>
      </c>
    </row>
    <row r="462" spans="1:15" ht="11.25" customHeight="1" x14ac:dyDescent="0.2">
      <c r="A462" s="1">
        <v>1</v>
      </c>
      <c r="B462" s="1">
        <v>101637002</v>
      </c>
      <c r="C462" s="2" t="s">
        <v>315</v>
      </c>
      <c r="D462" s="2" t="s">
        <v>37</v>
      </c>
      <c r="E462" s="33">
        <v>42287071.689999998</v>
      </c>
      <c r="F462" s="33">
        <v>20021962.650000002</v>
      </c>
      <c r="G462" s="33">
        <v>901694.64999999991</v>
      </c>
      <c r="H462" s="33">
        <v>20923657.300000001</v>
      </c>
      <c r="I462" s="13">
        <f t="shared" si="28"/>
        <v>0.49480000000000002</v>
      </c>
      <c r="J462" s="3">
        <v>20461016.050000001</v>
      </c>
      <c r="K462" s="13">
        <f t="shared" si="29"/>
        <v>0.4839</v>
      </c>
      <c r="L462" s="3">
        <v>804686.45</v>
      </c>
      <c r="M462" s="13">
        <f t="shared" si="30"/>
        <v>1.9E-2</v>
      </c>
      <c r="N462" s="3">
        <v>97711.89</v>
      </c>
      <c r="O462" s="13">
        <f t="shared" si="31"/>
        <v>2.3E-3</v>
      </c>
    </row>
    <row r="463" spans="1:15" ht="11.25" customHeight="1" x14ac:dyDescent="0.2">
      <c r="A463" s="1">
        <v>1</v>
      </c>
      <c r="B463" s="1">
        <v>101638003</v>
      </c>
      <c r="C463" s="2" t="s">
        <v>314</v>
      </c>
      <c r="D463" s="2" t="s">
        <v>37</v>
      </c>
      <c r="E463" s="33">
        <v>71237290.450000003</v>
      </c>
      <c r="F463" s="33">
        <v>27481077.409999996</v>
      </c>
      <c r="G463" s="33">
        <v>645224.56000000006</v>
      </c>
      <c r="H463" s="33">
        <v>28126301.969999999</v>
      </c>
      <c r="I463" s="13">
        <f t="shared" si="28"/>
        <v>0.39479999999999998</v>
      </c>
      <c r="J463" s="3">
        <v>20067256.449999999</v>
      </c>
      <c r="K463" s="13">
        <f t="shared" si="29"/>
        <v>0.28170000000000001</v>
      </c>
      <c r="L463" s="3">
        <v>893732.03</v>
      </c>
      <c r="M463" s="13">
        <f t="shared" si="30"/>
        <v>1.2500000000000001E-2</v>
      </c>
      <c r="N463" s="3">
        <v>22150000</v>
      </c>
      <c r="O463" s="13">
        <f t="shared" si="31"/>
        <v>0.31090000000000001</v>
      </c>
    </row>
    <row r="464" spans="1:15" ht="11.25" customHeight="1" x14ac:dyDescent="0.2">
      <c r="A464" s="1">
        <v>1</v>
      </c>
      <c r="B464" s="1">
        <v>101638803</v>
      </c>
      <c r="C464" s="2" t="s">
        <v>313</v>
      </c>
      <c r="D464" s="2" t="s">
        <v>37</v>
      </c>
      <c r="E464" s="33">
        <v>26221311.010000002</v>
      </c>
      <c r="F464" s="33">
        <v>9922997.6600000001</v>
      </c>
      <c r="G464" s="33">
        <v>1001732.2399999999</v>
      </c>
      <c r="H464" s="33">
        <v>10924729.9</v>
      </c>
      <c r="I464" s="13">
        <f t="shared" si="28"/>
        <v>0.41660000000000003</v>
      </c>
      <c r="J464" s="3">
        <v>13170017.279999999</v>
      </c>
      <c r="K464" s="13">
        <f t="shared" si="29"/>
        <v>0.50229999999999997</v>
      </c>
      <c r="L464" s="3">
        <v>2095095.08</v>
      </c>
      <c r="M464" s="13">
        <f t="shared" si="30"/>
        <v>7.9899999999999999E-2</v>
      </c>
      <c r="N464" s="3">
        <v>31468.75</v>
      </c>
      <c r="O464" s="13">
        <f t="shared" si="31"/>
        <v>1.1999999999999999E-3</v>
      </c>
    </row>
    <row r="465" spans="1:15" ht="11.25" customHeight="1" x14ac:dyDescent="0.2">
      <c r="A465" s="1">
        <v>1</v>
      </c>
      <c r="B465" s="1">
        <v>119648703</v>
      </c>
      <c r="C465" s="2" t="s">
        <v>549</v>
      </c>
      <c r="D465" s="2" t="s">
        <v>69</v>
      </c>
      <c r="E465" s="33">
        <v>49069496.009999998</v>
      </c>
      <c r="F465" s="33">
        <v>29879580.299999997</v>
      </c>
      <c r="G465" s="33">
        <v>1733877.6500000001</v>
      </c>
      <c r="H465" s="33">
        <v>31613457.949999999</v>
      </c>
      <c r="I465" s="13">
        <f t="shared" si="28"/>
        <v>0.64429999999999998</v>
      </c>
      <c r="J465" s="3">
        <v>16206031.630000001</v>
      </c>
      <c r="K465" s="13">
        <f t="shared" si="29"/>
        <v>0.33029999999999998</v>
      </c>
      <c r="L465" s="3">
        <v>1250006.43</v>
      </c>
      <c r="M465" s="13">
        <f t="shared" si="30"/>
        <v>2.5499999999999998E-2</v>
      </c>
      <c r="O465" s="13">
        <f t="shared" si="31"/>
        <v>0</v>
      </c>
    </row>
    <row r="466" spans="1:15" ht="11.25" customHeight="1" x14ac:dyDescent="0.2">
      <c r="A466" s="1">
        <v>1</v>
      </c>
      <c r="B466" s="1">
        <v>119648903</v>
      </c>
      <c r="C466" s="2" t="s">
        <v>550</v>
      </c>
      <c r="D466" s="2" t="s">
        <v>69</v>
      </c>
      <c r="E466" s="33">
        <v>41696888.399999999</v>
      </c>
      <c r="F466" s="33">
        <v>24566323.410000004</v>
      </c>
      <c r="G466" s="33">
        <v>909316.75000000012</v>
      </c>
      <c r="H466" s="33">
        <v>25475640.16</v>
      </c>
      <c r="I466" s="13">
        <f t="shared" si="28"/>
        <v>0.61099999999999999</v>
      </c>
      <c r="J466" s="3">
        <v>15263535.710000001</v>
      </c>
      <c r="K466" s="13">
        <f t="shared" si="29"/>
        <v>0.36609999999999998</v>
      </c>
      <c r="L466" s="3">
        <v>957712.53</v>
      </c>
      <c r="M466" s="13">
        <f t="shared" si="30"/>
        <v>2.3E-2</v>
      </c>
      <c r="O466" s="13">
        <f t="shared" si="31"/>
        <v>0</v>
      </c>
    </row>
    <row r="467" spans="1:15" ht="11.25" customHeight="1" x14ac:dyDescent="0.2">
      <c r="A467" s="1">
        <v>1</v>
      </c>
      <c r="B467" s="1">
        <v>107650603</v>
      </c>
      <c r="C467" s="2" t="s">
        <v>332</v>
      </c>
      <c r="D467" s="2" t="s">
        <v>39</v>
      </c>
      <c r="E467" s="33">
        <v>35016699.520000003</v>
      </c>
      <c r="F467" s="33">
        <v>17130498.699999999</v>
      </c>
      <c r="G467" s="33">
        <v>1097920.98</v>
      </c>
      <c r="H467" s="33">
        <v>18228419.68</v>
      </c>
      <c r="I467" s="13">
        <f t="shared" si="28"/>
        <v>0.52059999999999995</v>
      </c>
      <c r="J467" s="3">
        <v>16024140.18</v>
      </c>
      <c r="K467" s="13">
        <f t="shared" si="29"/>
        <v>0.45760000000000001</v>
      </c>
      <c r="L467" s="3">
        <v>764139.66</v>
      </c>
      <c r="M467" s="13">
        <f t="shared" si="30"/>
        <v>2.18E-2</v>
      </c>
      <c r="O467" s="13">
        <f t="shared" si="31"/>
        <v>0</v>
      </c>
    </row>
    <row r="468" spans="1:15" ht="11.25" customHeight="1" x14ac:dyDescent="0.2">
      <c r="A468" s="1">
        <v>1</v>
      </c>
      <c r="B468" s="1">
        <v>107650703</v>
      </c>
      <c r="C468" s="2" t="s">
        <v>331</v>
      </c>
      <c r="D468" s="2" t="s">
        <v>39</v>
      </c>
      <c r="E468" s="33">
        <v>26917058.41</v>
      </c>
      <c r="F468" s="33">
        <v>14985890.450000001</v>
      </c>
      <c r="G468" s="33">
        <v>735261.94000000006</v>
      </c>
      <c r="H468" s="33">
        <v>15721152.390000001</v>
      </c>
      <c r="I468" s="13">
        <f t="shared" si="28"/>
        <v>0.58409999999999995</v>
      </c>
      <c r="J468" s="3">
        <v>10810331.66</v>
      </c>
      <c r="K468" s="13">
        <f t="shared" si="29"/>
        <v>0.40160000000000001</v>
      </c>
      <c r="L468" s="3">
        <v>354624.64</v>
      </c>
      <c r="M468" s="13">
        <f t="shared" si="30"/>
        <v>1.32E-2</v>
      </c>
      <c r="N468" s="3">
        <v>30949.72</v>
      </c>
      <c r="O468" s="13">
        <f t="shared" si="31"/>
        <v>1.1000000000000001E-3</v>
      </c>
    </row>
    <row r="469" spans="1:15" ht="11.25" customHeight="1" x14ac:dyDescent="0.2">
      <c r="A469" s="1">
        <v>1</v>
      </c>
      <c r="B469" s="1">
        <v>107651603</v>
      </c>
      <c r="C469" s="2" t="s">
        <v>330</v>
      </c>
      <c r="D469" s="2" t="s">
        <v>39</v>
      </c>
      <c r="E469" s="33">
        <v>32115777.25</v>
      </c>
      <c r="F469" s="33">
        <v>11440426.689999999</v>
      </c>
      <c r="G469" s="33">
        <v>765872.69</v>
      </c>
      <c r="H469" s="33">
        <v>12206299.380000001</v>
      </c>
      <c r="I469" s="13">
        <f t="shared" si="28"/>
        <v>0.38009999999999999</v>
      </c>
      <c r="J469" s="3">
        <v>18143153.010000002</v>
      </c>
      <c r="K469" s="13">
        <f t="shared" si="29"/>
        <v>0.56489999999999996</v>
      </c>
      <c r="L469" s="3">
        <v>1642616.86</v>
      </c>
      <c r="M469" s="13">
        <f t="shared" si="30"/>
        <v>5.11E-2</v>
      </c>
      <c r="N469" s="3">
        <v>123708</v>
      </c>
      <c r="O469" s="13">
        <f t="shared" si="31"/>
        <v>3.8999999999999998E-3</v>
      </c>
    </row>
    <row r="470" spans="1:15" ht="11.25" customHeight="1" x14ac:dyDescent="0.2">
      <c r="A470" s="1">
        <v>1</v>
      </c>
      <c r="B470" s="1">
        <v>107652603</v>
      </c>
      <c r="C470" s="2" t="s">
        <v>329</v>
      </c>
      <c r="D470" s="2" t="s">
        <v>39</v>
      </c>
      <c r="E470" s="33">
        <v>51451583.200000003</v>
      </c>
      <c r="F470" s="33">
        <v>35452593.680000007</v>
      </c>
      <c r="G470" s="33">
        <v>1396785.84</v>
      </c>
      <c r="H470" s="33">
        <v>36849379.520000003</v>
      </c>
      <c r="I470" s="13">
        <f t="shared" si="28"/>
        <v>0.71619999999999995</v>
      </c>
      <c r="J470" s="3">
        <v>14297034.550000001</v>
      </c>
      <c r="K470" s="13">
        <f t="shared" si="29"/>
        <v>0.27789999999999998</v>
      </c>
      <c r="L470" s="3">
        <v>301697.45</v>
      </c>
      <c r="M470" s="13">
        <f t="shared" si="30"/>
        <v>5.8999999999999999E-3</v>
      </c>
      <c r="N470" s="3">
        <v>3471.68</v>
      </c>
      <c r="O470" s="13">
        <f t="shared" si="31"/>
        <v>1E-4</v>
      </c>
    </row>
    <row r="471" spans="1:15" ht="11.25" customHeight="1" x14ac:dyDescent="0.2">
      <c r="A471" s="1">
        <v>1</v>
      </c>
      <c r="B471" s="1">
        <v>107653102</v>
      </c>
      <c r="C471" s="2" t="s">
        <v>318</v>
      </c>
      <c r="D471" s="2" t="s">
        <v>39</v>
      </c>
      <c r="E471" s="33">
        <v>54037730.149999999</v>
      </c>
      <c r="F471" s="33">
        <v>31536222.979999997</v>
      </c>
      <c r="G471" s="33">
        <v>3040216.5300000003</v>
      </c>
      <c r="H471" s="33">
        <v>34576439.509999998</v>
      </c>
      <c r="I471" s="13">
        <f t="shared" si="28"/>
        <v>0.63990000000000002</v>
      </c>
      <c r="J471" s="3">
        <v>18719225.149999999</v>
      </c>
      <c r="K471" s="13">
        <f t="shared" si="29"/>
        <v>0.34639999999999999</v>
      </c>
      <c r="L471" s="3">
        <v>741960.49</v>
      </c>
      <c r="M471" s="13">
        <f t="shared" si="30"/>
        <v>1.37E-2</v>
      </c>
      <c r="N471" s="3">
        <v>105</v>
      </c>
      <c r="O471" s="13">
        <f t="shared" si="31"/>
        <v>0</v>
      </c>
    </row>
    <row r="472" spans="1:15" ht="11.25" customHeight="1" x14ac:dyDescent="0.2">
      <c r="A472" s="1">
        <v>1</v>
      </c>
      <c r="B472" s="1">
        <v>107653203</v>
      </c>
      <c r="C472" s="2" t="s">
        <v>327</v>
      </c>
      <c r="D472" s="2" t="s">
        <v>39</v>
      </c>
      <c r="E472" s="33">
        <v>41187375.380000003</v>
      </c>
      <c r="F472" s="33">
        <v>22105183.999999996</v>
      </c>
      <c r="G472" s="33">
        <v>1210522.81</v>
      </c>
      <c r="H472" s="33">
        <v>23315706.809999999</v>
      </c>
      <c r="I472" s="13">
        <f t="shared" si="28"/>
        <v>0.56610000000000005</v>
      </c>
      <c r="J472" s="3">
        <v>16997873.260000002</v>
      </c>
      <c r="K472" s="13">
        <f t="shared" si="29"/>
        <v>0.41270000000000001</v>
      </c>
      <c r="L472" s="3">
        <v>873795.31</v>
      </c>
      <c r="M472" s="13">
        <f t="shared" si="30"/>
        <v>2.12E-2</v>
      </c>
      <c r="O472" s="13">
        <f t="shared" si="31"/>
        <v>0</v>
      </c>
    </row>
    <row r="473" spans="1:15" ht="11.25" customHeight="1" x14ac:dyDescent="0.2">
      <c r="A473" s="1">
        <v>1</v>
      </c>
      <c r="B473" s="1">
        <v>107653802</v>
      </c>
      <c r="C473" s="2" t="s">
        <v>337</v>
      </c>
      <c r="D473" s="2" t="s">
        <v>39</v>
      </c>
      <c r="E473" s="33">
        <v>108832105</v>
      </c>
      <c r="F473" s="33">
        <v>52869139</v>
      </c>
      <c r="G473" s="33">
        <v>1937521</v>
      </c>
      <c r="H473" s="33">
        <v>54806660</v>
      </c>
      <c r="I473" s="13">
        <f t="shared" si="28"/>
        <v>0.50360000000000005</v>
      </c>
      <c r="J473" s="3">
        <v>30294606</v>
      </c>
      <c r="K473" s="13">
        <f t="shared" si="29"/>
        <v>0.27839999999999998</v>
      </c>
      <c r="L473" s="3">
        <v>1339490</v>
      </c>
      <c r="M473" s="13">
        <f t="shared" si="30"/>
        <v>1.23E-2</v>
      </c>
      <c r="N473" s="3">
        <v>22391349</v>
      </c>
      <c r="O473" s="13">
        <f t="shared" si="31"/>
        <v>0.20569999999999999</v>
      </c>
    </row>
    <row r="474" spans="1:15" ht="11.25" customHeight="1" x14ac:dyDescent="0.2">
      <c r="A474" s="1">
        <v>1</v>
      </c>
      <c r="B474" s="1">
        <v>107654103</v>
      </c>
      <c r="C474" s="2" t="s">
        <v>325</v>
      </c>
      <c r="D474" s="2" t="s">
        <v>39</v>
      </c>
      <c r="E474" s="33">
        <v>18606550.449999999</v>
      </c>
      <c r="F474" s="33">
        <v>5405687.71</v>
      </c>
      <c r="G474" s="33">
        <v>543791.43000000005</v>
      </c>
      <c r="H474" s="33">
        <v>5949479.1399999997</v>
      </c>
      <c r="I474" s="13">
        <f t="shared" si="28"/>
        <v>0.31979999999999997</v>
      </c>
      <c r="J474" s="3">
        <v>11683163.460000001</v>
      </c>
      <c r="K474" s="13">
        <f t="shared" si="29"/>
        <v>0.62790000000000001</v>
      </c>
      <c r="L474" s="3">
        <v>973906.85</v>
      </c>
      <c r="M474" s="13">
        <f t="shared" si="30"/>
        <v>5.2299999999999999E-2</v>
      </c>
      <c r="N474" s="3">
        <v>1</v>
      </c>
      <c r="O474" s="13">
        <f t="shared" si="31"/>
        <v>0</v>
      </c>
    </row>
    <row r="475" spans="1:15" ht="11.25" customHeight="1" x14ac:dyDescent="0.2">
      <c r="A475" s="1">
        <v>1</v>
      </c>
      <c r="B475" s="1">
        <v>107654403</v>
      </c>
      <c r="C475" s="2" t="s">
        <v>324</v>
      </c>
      <c r="D475" s="2" t="s">
        <v>39</v>
      </c>
      <c r="E475" s="33">
        <v>53183169.600000001</v>
      </c>
      <c r="F475" s="33">
        <v>23435740.809999995</v>
      </c>
      <c r="G475" s="33">
        <v>1483865.38</v>
      </c>
      <c r="H475" s="33">
        <v>24919606.190000001</v>
      </c>
      <c r="I475" s="13">
        <f t="shared" si="28"/>
        <v>0.46860000000000002</v>
      </c>
      <c r="J475" s="3">
        <v>26321856.09</v>
      </c>
      <c r="K475" s="13">
        <f t="shared" si="29"/>
        <v>0.49490000000000001</v>
      </c>
      <c r="L475" s="3">
        <v>1655119.8</v>
      </c>
      <c r="M475" s="13">
        <f t="shared" si="30"/>
        <v>3.1099999999999999E-2</v>
      </c>
      <c r="N475" s="3">
        <v>286587.52000000002</v>
      </c>
      <c r="O475" s="13">
        <f t="shared" si="31"/>
        <v>5.4000000000000003E-3</v>
      </c>
    </row>
    <row r="476" spans="1:15" ht="11.25" customHeight="1" x14ac:dyDescent="0.2">
      <c r="A476" s="1">
        <v>1</v>
      </c>
      <c r="B476" s="1">
        <v>107654903</v>
      </c>
      <c r="C476" s="2" t="s">
        <v>323</v>
      </c>
      <c r="D476" s="2" t="s">
        <v>39</v>
      </c>
      <c r="E476" s="33">
        <v>27445105.629999999</v>
      </c>
      <c r="F476" s="33">
        <v>16005128.739999998</v>
      </c>
      <c r="G476" s="33">
        <v>797048.77</v>
      </c>
      <c r="H476" s="33">
        <v>16802177.510000002</v>
      </c>
      <c r="I476" s="13">
        <f t="shared" si="28"/>
        <v>0.61219999999999997</v>
      </c>
      <c r="J476" s="3">
        <v>10072510.01</v>
      </c>
      <c r="K476" s="13">
        <f t="shared" si="29"/>
        <v>0.36699999999999999</v>
      </c>
      <c r="L476" s="3">
        <v>570418.11</v>
      </c>
      <c r="M476" s="13">
        <f t="shared" si="30"/>
        <v>2.0799999999999999E-2</v>
      </c>
      <c r="O476" s="13">
        <f t="shared" si="31"/>
        <v>0</v>
      </c>
    </row>
    <row r="477" spans="1:15" ht="11.25" customHeight="1" x14ac:dyDescent="0.2">
      <c r="A477" s="1">
        <v>1</v>
      </c>
      <c r="B477" s="1">
        <v>107655803</v>
      </c>
      <c r="C477" s="2" t="s">
        <v>322</v>
      </c>
      <c r="D477" s="2" t="s">
        <v>39</v>
      </c>
      <c r="E477" s="33">
        <v>21980576.620000001</v>
      </c>
      <c r="F477" s="33">
        <v>4033039.2299999995</v>
      </c>
      <c r="G477" s="33">
        <v>512597.38</v>
      </c>
      <c r="H477" s="33">
        <v>4545636.6100000003</v>
      </c>
      <c r="I477" s="13">
        <f t="shared" si="28"/>
        <v>0.20680000000000001</v>
      </c>
      <c r="J477" s="3">
        <v>8872182.5999999996</v>
      </c>
      <c r="K477" s="13">
        <f t="shared" si="29"/>
        <v>0.40360000000000001</v>
      </c>
      <c r="L477" s="3">
        <v>442757.41</v>
      </c>
      <c r="M477" s="13">
        <f t="shared" si="30"/>
        <v>2.01E-2</v>
      </c>
      <c r="N477" s="3">
        <v>8120000</v>
      </c>
      <c r="O477" s="13">
        <f t="shared" si="31"/>
        <v>0.36940000000000001</v>
      </c>
    </row>
    <row r="478" spans="1:15" ht="11.25" customHeight="1" x14ac:dyDescent="0.2">
      <c r="A478" s="1">
        <v>1</v>
      </c>
      <c r="B478" s="1">
        <v>107655903</v>
      </c>
      <c r="C478" s="2" t="s">
        <v>321</v>
      </c>
      <c r="D478" s="2" t="s">
        <v>39</v>
      </c>
      <c r="E478" s="33">
        <v>31368697.149999999</v>
      </c>
      <c r="F478" s="33">
        <v>14535627.660000002</v>
      </c>
      <c r="G478" s="33">
        <v>995015.3600000001</v>
      </c>
      <c r="H478" s="33">
        <v>15530643.02</v>
      </c>
      <c r="I478" s="13">
        <f t="shared" si="28"/>
        <v>0.49509999999999998</v>
      </c>
      <c r="J478" s="3">
        <v>14963265.48</v>
      </c>
      <c r="K478" s="13">
        <f t="shared" si="29"/>
        <v>0.47699999999999998</v>
      </c>
      <c r="L478" s="3">
        <v>725189.65</v>
      </c>
      <c r="M478" s="13">
        <f t="shared" si="30"/>
        <v>2.3099999999999999E-2</v>
      </c>
      <c r="N478" s="3">
        <v>149599</v>
      </c>
      <c r="O478" s="13">
        <f t="shared" si="31"/>
        <v>4.7999999999999996E-3</v>
      </c>
    </row>
    <row r="479" spans="1:15" ht="11.25" customHeight="1" x14ac:dyDescent="0.2">
      <c r="A479" s="1">
        <v>1</v>
      </c>
      <c r="B479" s="1">
        <v>107656303</v>
      </c>
      <c r="C479" s="2" t="s">
        <v>320</v>
      </c>
      <c r="D479" s="2" t="s">
        <v>39</v>
      </c>
      <c r="E479" s="33">
        <v>33352157.059999999</v>
      </c>
      <c r="F479" s="33">
        <v>11263934.350000001</v>
      </c>
      <c r="G479" s="33">
        <v>749961.82</v>
      </c>
      <c r="H479" s="33">
        <v>12013896.17</v>
      </c>
      <c r="I479" s="13">
        <f t="shared" si="28"/>
        <v>0.36020000000000002</v>
      </c>
      <c r="J479" s="3">
        <v>19374904.329999998</v>
      </c>
      <c r="K479" s="13">
        <f t="shared" si="29"/>
        <v>0.58089999999999997</v>
      </c>
      <c r="L479" s="3">
        <v>1963356.56</v>
      </c>
      <c r="M479" s="13">
        <f t="shared" si="30"/>
        <v>5.8900000000000001E-2</v>
      </c>
      <c r="O479" s="13">
        <f t="shared" si="31"/>
        <v>0</v>
      </c>
    </row>
    <row r="480" spans="1:15" ht="11.25" customHeight="1" x14ac:dyDescent="0.2">
      <c r="A480" s="1">
        <v>1</v>
      </c>
      <c r="B480" s="1">
        <v>107656502</v>
      </c>
      <c r="C480" s="2" t="s">
        <v>319</v>
      </c>
      <c r="D480" s="2" t="s">
        <v>39</v>
      </c>
      <c r="E480" s="33">
        <v>63000801</v>
      </c>
      <c r="F480" s="33">
        <v>34127969</v>
      </c>
      <c r="G480" s="33">
        <v>1237816</v>
      </c>
      <c r="H480" s="33">
        <v>35365785</v>
      </c>
      <c r="I480" s="13">
        <f t="shared" si="28"/>
        <v>0.56140000000000001</v>
      </c>
      <c r="J480" s="3">
        <v>26931162</v>
      </c>
      <c r="K480" s="13">
        <f t="shared" si="29"/>
        <v>0.42749999999999999</v>
      </c>
      <c r="L480" s="3">
        <v>702114</v>
      </c>
      <c r="M480" s="13">
        <f t="shared" si="30"/>
        <v>1.11E-2</v>
      </c>
      <c r="N480" s="3">
        <v>1740</v>
      </c>
      <c r="O480" s="13">
        <f t="shared" si="31"/>
        <v>0</v>
      </c>
    </row>
    <row r="481" spans="1:15" ht="11.25" customHeight="1" x14ac:dyDescent="0.2">
      <c r="A481" s="1">
        <v>1</v>
      </c>
      <c r="B481" s="1">
        <v>107657103</v>
      </c>
      <c r="C481" s="2" t="s">
        <v>347</v>
      </c>
      <c r="D481" s="2" t="s">
        <v>39</v>
      </c>
      <c r="E481" s="33">
        <v>50956920.810000002</v>
      </c>
      <c r="F481" s="33">
        <v>26472662.180000003</v>
      </c>
      <c r="G481" s="33">
        <v>571869.69999999995</v>
      </c>
      <c r="H481" s="33">
        <v>27044531.879999999</v>
      </c>
      <c r="I481" s="13">
        <f t="shared" si="28"/>
        <v>0.53069999999999995</v>
      </c>
      <c r="J481" s="3">
        <v>22944034.600000001</v>
      </c>
      <c r="K481" s="13">
        <f t="shared" si="29"/>
        <v>0.45029999999999998</v>
      </c>
      <c r="L481" s="3">
        <v>967354.33</v>
      </c>
      <c r="M481" s="13">
        <f t="shared" si="30"/>
        <v>1.9E-2</v>
      </c>
      <c r="N481" s="3">
        <v>1000</v>
      </c>
      <c r="O481" s="13">
        <f t="shared" si="31"/>
        <v>0</v>
      </c>
    </row>
    <row r="482" spans="1:15" ht="11.25" customHeight="1" x14ac:dyDescent="0.2">
      <c r="A482" s="1">
        <v>1</v>
      </c>
      <c r="B482" s="1">
        <v>107657503</v>
      </c>
      <c r="C482" s="2" t="s">
        <v>349</v>
      </c>
      <c r="D482" s="2" t="s">
        <v>39</v>
      </c>
      <c r="E482" s="33">
        <v>26777779.149999999</v>
      </c>
      <c r="F482" s="33">
        <v>10342203.089999998</v>
      </c>
      <c r="G482" s="33">
        <v>771523.88</v>
      </c>
      <c r="H482" s="33">
        <v>11113726.970000001</v>
      </c>
      <c r="I482" s="13">
        <f t="shared" si="28"/>
        <v>0.41499999999999998</v>
      </c>
      <c r="J482" s="3">
        <v>15357343.5</v>
      </c>
      <c r="K482" s="13">
        <f t="shared" si="29"/>
        <v>0.57350000000000001</v>
      </c>
      <c r="L482" s="3">
        <v>306498.68</v>
      </c>
      <c r="M482" s="13">
        <f t="shared" si="30"/>
        <v>1.14E-2</v>
      </c>
      <c r="N482" s="3">
        <v>210</v>
      </c>
      <c r="O482" s="13">
        <f t="shared" si="31"/>
        <v>0</v>
      </c>
    </row>
    <row r="483" spans="1:15" ht="11.25" customHeight="1" x14ac:dyDescent="0.2">
      <c r="A483" s="1">
        <v>1</v>
      </c>
      <c r="B483" s="1">
        <v>107658903</v>
      </c>
      <c r="C483" s="2" t="s">
        <v>328</v>
      </c>
      <c r="D483" s="2" t="s">
        <v>39</v>
      </c>
      <c r="E483" s="33">
        <v>30301591</v>
      </c>
      <c r="F483" s="33">
        <v>11738117.299999999</v>
      </c>
      <c r="G483" s="33">
        <v>1063583.7</v>
      </c>
      <c r="H483" s="33">
        <v>12801701</v>
      </c>
      <c r="I483" s="13">
        <f t="shared" si="28"/>
        <v>0.42249999999999999</v>
      </c>
      <c r="J483" s="3">
        <v>16790148</v>
      </c>
      <c r="K483" s="13">
        <f t="shared" si="29"/>
        <v>0.55410000000000004</v>
      </c>
      <c r="L483" s="3">
        <v>709742</v>
      </c>
      <c r="M483" s="13">
        <f t="shared" si="30"/>
        <v>2.3400000000000001E-2</v>
      </c>
      <c r="O483" s="13">
        <f t="shared" si="31"/>
        <v>0</v>
      </c>
    </row>
    <row r="484" spans="1:15" ht="11.25" customHeight="1" x14ac:dyDescent="0.2">
      <c r="A484" s="1">
        <v>1</v>
      </c>
      <c r="B484" s="1">
        <v>119665003</v>
      </c>
      <c r="C484" s="2" t="s">
        <v>504</v>
      </c>
      <c r="D484" s="2" t="s">
        <v>60</v>
      </c>
      <c r="E484" s="33">
        <v>19127109</v>
      </c>
      <c r="F484" s="33">
        <v>8208197</v>
      </c>
      <c r="G484" s="33">
        <v>461899</v>
      </c>
      <c r="H484" s="33">
        <v>8670096</v>
      </c>
      <c r="I484" s="13">
        <f t="shared" si="28"/>
        <v>0.45329999999999998</v>
      </c>
      <c r="J484" s="3">
        <v>10047941</v>
      </c>
      <c r="K484" s="13">
        <f t="shared" si="29"/>
        <v>0.52529999999999999</v>
      </c>
      <c r="L484" s="3">
        <v>409009</v>
      </c>
      <c r="M484" s="13">
        <f t="shared" si="30"/>
        <v>2.1399999999999999E-2</v>
      </c>
      <c r="N484" s="3">
        <v>63</v>
      </c>
      <c r="O484" s="13">
        <f t="shared" si="31"/>
        <v>0</v>
      </c>
    </row>
    <row r="485" spans="1:15" ht="11.25" customHeight="1" x14ac:dyDescent="0.2">
      <c r="A485" s="1">
        <v>1</v>
      </c>
      <c r="B485" s="1">
        <v>118667503</v>
      </c>
      <c r="C485" s="2" t="s">
        <v>538</v>
      </c>
      <c r="D485" s="2" t="s">
        <v>60</v>
      </c>
      <c r="E485" s="33">
        <v>44186175.170000002</v>
      </c>
      <c r="F485" s="33">
        <v>22511004.470000006</v>
      </c>
      <c r="G485" s="33">
        <v>1063224.94</v>
      </c>
      <c r="H485" s="33">
        <v>23574229.41</v>
      </c>
      <c r="I485" s="13">
        <f t="shared" si="28"/>
        <v>0.53349999999999997</v>
      </c>
      <c r="J485" s="3">
        <v>19778006.399999999</v>
      </c>
      <c r="K485" s="13">
        <f t="shared" si="29"/>
        <v>0.4476</v>
      </c>
      <c r="L485" s="3">
        <v>833939.36</v>
      </c>
      <c r="M485" s="13">
        <f t="shared" si="30"/>
        <v>1.89E-2</v>
      </c>
      <c r="O485" s="13">
        <f t="shared" si="31"/>
        <v>0</v>
      </c>
    </row>
    <row r="486" spans="1:15" ht="11.25" customHeight="1" x14ac:dyDescent="0.2">
      <c r="A486" s="1">
        <v>1</v>
      </c>
      <c r="B486" s="1">
        <v>112671303</v>
      </c>
      <c r="C486" s="2" t="s">
        <v>102</v>
      </c>
      <c r="D486" s="2" t="s">
        <v>7</v>
      </c>
      <c r="E486" s="33">
        <v>77431541.959999993</v>
      </c>
      <c r="F486" s="33">
        <v>57563765.710000001</v>
      </c>
      <c r="G486" s="33">
        <v>1863372.48</v>
      </c>
      <c r="H486" s="33">
        <v>59427138.189999998</v>
      </c>
      <c r="I486" s="13">
        <f t="shared" si="28"/>
        <v>0.76749999999999996</v>
      </c>
      <c r="J486" s="3">
        <v>17438861.280000001</v>
      </c>
      <c r="K486" s="13">
        <f t="shared" si="29"/>
        <v>0.22520000000000001</v>
      </c>
      <c r="L486" s="3">
        <v>565542.49</v>
      </c>
      <c r="M486" s="13">
        <f t="shared" si="30"/>
        <v>7.3000000000000001E-3</v>
      </c>
      <c r="O486" s="13">
        <f t="shared" si="31"/>
        <v>0</v>
      </c>
    </row>
    <row r="487" spans="1:15" ht="11.25" customHeight="1" x14ac:dyDescent="0.2">
      <c r="A487" s="1">
        <v>1</v>
      </c>
      <c r="B487" s="1">
        <v>112671603</v>
      </c>
      <c r="C487" s="2" t="s">
        <v>81</v>
      </c>
      <c r="D487" s="2" t="s">
        <v>7</v>
      </c>
      <c r="E487" s="33">
        <v>92960542</v>
      </c>
      <c r="F487" s="33">
        <v>68808714.610000014</v>
      </c>
      <c r="G487" s="33">
        <v>1900828.6900000002</v>
      </c>
      <c r="H487" s="33">
        <v>70709543.299999997</v>
      </c>
      <c r="I487" s="13">
        <f t="shared" si="28"/>
        <v>0.76060000000000005</v>
      </c>
      <c r="J487" s="3">
        <v>21505108.699999999</v>
      </c>
      <c r="K487" s="13">
        <f t="shared" si="29"/>
        <v>0.23130000000000001</v>
      </c>
      <c r="L487" s="3">
        <v>696679</v>
      </c>
      <c r="M487" s="13">
        <f t="shared" si="30"/>
        <v>7.4999999999999997E-3</v>
      </c>
      <c r="N487" s="3">
        <v>49211</v>
      </c>
      <c r="O487" s="13">
        <f t="shared" si="31"/>
        <v>5.0000000000000001E-4</v>
      </c>
    </row>
    <row r="488" spans="1:15" ht="11.25" customHeight="1" x14ac:dyDescent="0.2">
      <c r="A488" s="1">
        <v>1</v>
      </c>
      <c r="B488" s="1">
        <v>112671803</v>
      </c>
      <c r="C488" s="2" t="s">
        <v>109</v>
      </c>
      <c r="D488" s="2" t="s">
        <v>7</v>
      </c>
      <c r="E488" s="33">
        <v>55488612.310000002</v>
      </c>
      <c r="F488" s="33">
        <v>33722933.460000001</v>
      </c>
      <c r="G488" s="33">
        <v>1182193.77</v>
      </c>
      <c r="H488" s="33">
        <v>34905127.229999997</v>
      </c>
      <c r="I488" s="13">
        <f t="shared" si="28"/>
        <v>0.62909999999999999</v>
      </c>
      <c r="J488" s="3">
        <v>19996624.309999999</v>
      </c>
      <c r="K488" s="13">
        <f t="shared" si="29"/>
        <v>0.3604</v>
      </c>
      <c r="L488" s="3">
        <v>586860.77</v>
      </c>
      <c r="M488" s="13">
        <f t="shared" si="30"/>
        <v>1.06E-2</v>
      </c>
      <c r="O488" s="13">
        <f t="shared" si="31"/>
        <v>0</v>
      </c>
    </row>
    <row r="489" spans="1:15" ht="11.25" customHeight="1" x14ac:dyDescent="0.2">
      <c r="A489" s="1">
        <v>1</v>
      </c>
      <c r="B489" s="1">
        <v>112672203</v>
      </c>
      <c r="C489" s="2" t="s">
        <v>108</v>
      </c>
      <c r="D489" s="2" t="s">
        <v>7</v>
      </c>
      <c r="E489" s="33">
        <v>39630937.909999996</v>
      </c>
      <c r="F489" s="33">
        <v>24610041.370000001</v>
      </c>
      <c r="G489" s="33">
        <v>717138.61</v>
      </c>
      <c r="H489" s="33">
        <v>25327179.98</v>
      </c>
      <c r="I489" s="13">
        <f t="shared" si="28"/>
        <v>0.6391</v>
      </c>
      <c r="J489" s="3">
        <v>13795014.779999999</v>
      </c>
      <c r="K489" s="13">
        <f t="shared" si="29"/>
        <v>0.34810000000000002</v>
      </c>
      <c r="L489" s="3">
        <v>462092.79</v>
      </c>
      <c r="M489" s="13">
        <f t="shared" si="30"/>
        <v>1.17E-2</v>
      </c>
      <c r="N489" s="3">
        <v>46650.36</v>
      </c>
      <c r="O489" s="13">
        <f t="shared" si="31"/>
        <v>1.1999999999999999E-3</v>
      </c>
    </row>
    <row r="490" spans="1:15" ht="11.25" customHeight="1" x14ac:dyDescent="0.2">
      <c r="A490" s="1">
        <v>1</v>
      </c>
      <c r="B490" s="1">
        <v>112672803</v>
      </c>
      <c r="C490" s="2" t="s">
        <v>107</v>
      </c>
      <c r="D490" s="2" t="s">
        <v>7</v>
      </c>
      <c r="E490" s="33">
        <v>30022283</v>
      </c>
      <c r="F490" s="33">
        <v>21202869</v>
      </c>
      <c r="G490" s="33">
        <v>706144</v>
      </c>
      <c r="H490" s="33">
        <v>21909013</v>
      </c>
      <c r="I490" s="13">
        <f t="shared" si="28"/>
        <v>0.7298</v>
      </c>
      <c r="J490" s="3">
        <v>7344348</v>
      </c>
      <c r="K490" s="13">
        <f t="shared" si="29"/>
        <v>0.24460000000000001</v>
      </c>
      <c r="L490" s="3">
        <v>768922</v>
      </c>
      <c r="M490" s="13">
        <f t="shared" si="30"/>
        <v>2.5600000000000001E-2</v>
      </c>
      <c r="O490" s="13">
        <f t="shared" si="31"/>
        <v>0</v>
      </c>
    </row>
    <row r="491" spans="1:15" ht="11.25" customHeight="1" x14ac:dyDescent="0.2">
      <c r="A491" s="1">
        <v>1</v>
      </c>
      <c r="B491" s="1">
        <v>112674403</v>
      </c>
      <c r="C491" s="2" t="s">
        <v>106</v>
      </c>
      <c r="D491" s="2" t="s">
        <v>7</v>
      </c>
      <c r="E491" s="33">
        <v>60975214.799999997</v>
      </c>
      <c r="F491" s="33">
        <v>38646920.670000002</v>
      </c>
      <c r="G491" s="33">
        <v>1109351.4300000002</v>
      </c>
      <c r="H491" s="33">
        <v>39756272.100000001</v>
      </c>
      <c r="I491" s="13">
        <f t="shared" si="28"/>
        <v>0.65200000000000002</v>
      </c>
      <c r="J491" s="3">
        <v>20272838.27</v>
      </c>
      <c r="K491" s="13">
        <f t="shared" si="29"/>
        <v>0.33250000000000002</v>
      </c>
      <c r="L491" s="3">
        <v>943138.43</v>
      </c>
      <c r="M491" s="13">
        <f t="shared" si="30"/>
        <v>1.55E-2</v>
      </c>
      <c r="N491" s="3">
        <v>2966</v>
      </c>
      <c r="O491" s="13">
        <f t="shared" si="31"/>
        <v>0</v>
      </c>
    </row>
    <row r="492" spans="1:15" ht="11.25" customHeight="1" x14ac:dyDescent="0.2">
      <c r="A492" s="1">
        <v>1</v>
      </c>
      <c r="B492" s="1">
        <v>115674603</v>
      </c>
      <c r="C492" s="2" t="s">
        <v>159</v>
      </c>
      <c r="D492" s="2" t="s">
        <v>7</v>
      </c>
      <c r="E492" s="33">
        <v>51750825.259999998</v>
      </c>
      <c r="F492" s="33">
        <v>26489888.760000005</v>
      </c>
      <c r="G492" s="33">
        <v>921653.35</v>
      </c>
      <c r="H492" s="33">
        <v>27411542.109999999</v>
      </c>
      <c r="I492" s="13">
        <f t="shared" si="28"/>
        <v>0.52969999999999995</v>
      </c>
      <c r="J492" s="3">
        <v>14122201.65</v>
      </c>
      <c r="K492" s="13">
        <f t="shared" si="29"/>
        <v>0.27289999999999998</v>
      </c>
      <c r="L492" s="3">
        <v>332541</v>
      </c>
      <c r="M492" s="13">
        <f t="shared" si="30"/>
        <v>6.4000000000000003E-3</v>
      </c>
      <c r="N492" s="3">
        <v>9884540.5</v>
      </c>
      <c r="O492" s="13">
        <f t="shared" si="31"/>
        <v>0.191</v>
      </c>
    </row>
    <row r="493" spans="1:15" ht="11.25" customHeight="1" x14ac:dyDescent="0.2">
      <c r="A493" s="1">
        <v>1</v>
      </c>
      <c r="B493" s="1">
        <v>112675503</v>
      </c>
      <c r="C493" s="2" t="s">
        <v>105</v>
      </c>
      <c r="D493" s="2" t="s">
        <v>7</v>
      </c>
      <c r="E493" s="33">
        <v>84223466</v>
      </c>
      <c r="F493" s="33">
        <v>50536087</v>
      </c>
      <c r="G493" s="33">
        <v>3560829</v>
      </c>
      <c r="H493" s="33">
        <v>54096916</v>
      </c>
      <c r="I493" s="13">
        <f t="shared" si="28"/>
        <v>0.64229999999999998</v>
      </c>
      <c r="J493" s="3">
        <v>29173104</v>
      </c>
      <c r="K493" s="13">
        <f t="shared" si="29"/>
        <v>0.34639999999999999</v>
      </c>
      <c r="L493" s="3">
        <v>953446</v>
      </c>
      <c r="M493" s="13">
        <f t="shared" si="30"/>
        <v>1.1299999999999999E-2</v>
      </c>
      <c r="O493" s="13">
        <f t="shared" si="31"/>
        <v>0</v>
      </c>
    </row>
    <row r="494" spans="1:15" ht="11.25" customHeight="1" x14ac:dyDescent="0.2">
      <c r="A494" s="1">
        <v>1</v>
      </c>
      <c r="B494" s="1">
        <v>112676203</v>
      </c>
      <c r="C494" s="2" t="s">
        <v>104</v>
      </c>
      <c r="D494" s="2" t="s">
        <v>7</v>
      </c>
      <c r="E494" s="33">
        <v>50109658</v>
      </c>
      <c r="F494" s="33">
        <v>32214820.799999997</v>
      </c>
      <c r="G494" s="33">
        <v>724179.05999999994</v>
      </c>
      <c r="H494" s="33">
        <v>32938999.859999999</v>
      </c>
      <c r="I494" s="13">
        <f t="shared" si="28"/>
        <v>0.6573</v>
      </c>
      <c r="J494" s="3">
        <v>16695755.48</v>
      </c>
      <c r="K494" s="13">
        <f t="shared" si="29"/>
        <v>0.3332</v>
      </c>
      <c r="L494" s="3">
        <v>471243.38</v>
      </c>
      <c r="M494" s="13">
        <f t="shared" si="30"/>
        <v>9.4000000000000004E-3</v>
      </c>
      <c r="N494" s="3">
        <v>3659.28</v>
      </c>
      <c r="O494" s="13">
        <f t="shared" si="31"/>
        <v>1E-4</v>
      </c>
    </row>
    <row r="495" spans="1:15" ht="11.25" customHeight="1" x14ac:dyDescent="0.2">
      <c r="A495" s="1">
        <v>1</v>
      </c>
      <c r="B495" s="1">
        <v>112676403</v>
      </c>
      <c r="C495" s="2" t="s">
        <v>103</v>
      </c>
      <c r="D495" s="2" t="s">
        <v>7</v>
      </c>
      <c r="E495" s="33">
        <v>77484631.019999996</v>
      </c>
      <c r="F495" s="33">
        <v>37852407.449999996</v>
      </c>
      <c r="G495" s="33">
        <v>1188685.76</v>
      </c>
      <c r="H495" s="33">
        <v>39041093.210000001</v>
      </c>
      <c r="I495" s="13">
        <f t="shared" si="28"/>
        <v>0.50390000000000001</v>
      </c>
      <c r="J495" s="3">
        <v>18715013.73</v>
      </c>
      <c r="K495" s="13">
        <f t="shared" si="29"/>
        <v>0.24149999999999999</v>
      </c>
      <c r="L495" s="3">
        <v>513077.63</v>
      </c>
      <c r="M495" s="13">
        <f t="shared" si="30"/>
        <v>6.6E-3</v>
      </c>
      <c r="N495" s="3">
        <v>19215446.449999999</v>
      </c>
      <c r="O495" s="13">
        <f t="shared" si="31"/>
        <v>0.248</v>
      </c>
    </row>
    <row r="496" spans="1:15" ht="11.25" customHeight="1" x14ac:dyDescent="0.2">
      <c r="A496" s="1">
        <v>1</v>
      </c>
      <c r="B496" s="1">
        <v>112676503</v>
      </c>
      <c r="C496" s="2" t="s">
        <v>91</v>
      </c>
      <c r="D496" s="2" t="s">
        <v>7</v>
      </c>
      <c r="E496" s="33">
        <v>50502765.479999997</v>
      </c>
      <c r="F496" s="33">
        <v>32821162.340000004</v>
      </c>
      <c r="G496" s="33">
        <v>951592.49</v>
      </c>
      <c r="H496" s="33">
        <v>33772754.829999998</v>
      </c>
      <c r="I496" s="13">
        <f t="shared" si="28"/>
        <v>0.66869999999999996</v>
      </c>
      <c r="J496" s="3">
        <v>16092040.24</v>
      </c>
      <c r="K496" s="13">
        <f t="shared" si="29"/>
        <v>0.31859999999999999</v>
      </c>
      <c r="L496" s="3">
        <v>376382.84</v>
      </c>
      <c r="M496" s="13">
        <f t="shared" si="30"/>
        <v>7.4999999999999997E-3</v>
      </c>
      <c r="N496" s="3">
        <v>261587.57</v>
      </c>
      <c r="O496" s="13">
        <f t="shared" si="31"/>
        <v>5.1999999999999998E-3</v>
      </c>
    </row>
    <row r="497" spans="1:15" ht="11.25" customHeight="1" x14ac:dyDescent="0.2">
      <c r="A497" s="1">
        <v>1</v>
      </c>
      <c r="B497" s="1">
        <v>112676703</v>
      </c>
      <c r="C497" s="2" t="s">
        <v>101</v>
      </c>
      <c r="D497" s="2" t="s">
        <v>7</v>
      </c>
      <c r="E497" s="33">
        <v>93659478.260000005</v>
      </c>
      <c r="F497" s="33">
        <v>37537730.549999997</v>
      </c>
      <c r="G497" s="33">
        <v>981046.13000000012</v>
      </c>
      <c r="H497" s="33">
        <v>38518776.68</v>
      </c>
      <c r="I497" s="13">
        <f t="shared" si="28"/>
        <v>0.4113</v>
      </c>
      <c r="J497" s="3">
        <v>20080109.66</v>
      </c>
      <c r="K497" s="13">
        <f t="shared" si="29"/>
        <v>0.21440000000000001</v>
      </c>
      <c r="L497" s="3">
        <v>538589.02</v>
      </c>
      <c r="M497" s="13">
        <f t="shared" si="30"/>
        <v>5.7999999999999996E-3</v>
      </c>
      <c r="N497" s="3">
        <v>34522002.899999999</v>
      </c>
      <c r="O497" s="13">
        <f t="shared" si="31"/>
        <v>0.36859999999999998</v>
      </c>
    </row>
    <row r="498" spans="1:15" ht="11.25" customHeight="1" x14ac:dyDescent="0.2">
      <c r="A498" s="1">
        <v>1</v>
      </c>
      <c r="B498" s="1">
        <v>115219002</v>
      </c>
      <c r="C498" s="2" t="s">
        <v>381</v>
      </c>
      <c r="D498" s="2" t="s">
        <v>7</v>
      </c>
      <c r="E498" s="33">
        <v>99662656.299999997</v>
      </c>
      <c r="F498" s="33">
        <v>69340816</v>
      </c>
      <c r="G498" s="33">
        <v>2389052</v>
      </c>
      <c r="H498" s="33">
        <v>71729868</v>
      </c>
      <c r="I498" s="13">
        <f t="shared" si="28"/>
        <v>0.71970000000000001</v>
      </c>
      <c r="J498" s="3">
        <v>26614882.75</v>
      </c>
      <c r="K498" s="13">
        <f t="shared" si="29"/>
        <v>0.26700000000000002</v>
      </c>
      <c r="L498" s="3">
        <v>1161607.55</v>
      </c>
      <c r="M498" s="13">
        <f t="shared" si="30"/>
        <v>1.17E-2</v>
      </c>
      <c r="N498" s="3">
        <v>156298</v>
      </c>
      <c r="O498" s="13">
        <f t="shared" si="31"/>
        <v>1.6000000000000001E-3</v>
      </c>
    </row>
    <row r="499" spans="1:15" ht="11.25" customHeight="1" x14ac:dyDescent="0.2">
      <c r="A499" s="1">
        <v>1</v>
      </c>
      <c r="B499" s="1">
        <v>112678503</v>
      </c>
      <c r="C499" s="2" t="s">
        <v>111</v>
      </c>
      <c r="D499" s="2" t="s">
        <v>7</v>
      </c>
      <c r="E499" s="33">
        <v>50148070</v>
      </c>
      <c r="F499" s="33">
        <v>35350570</v>
      </c>
      <c r="G499" s="33">
        <v>1950709</v>
      </c>
      <c r="H499" s="33">
        <v>37301279</v>
      </c>
      <c r="I499" s="13">
        <f t="shared" si="28"/>
        <v>0.74380000000000002</v>
      </c>
      <c r="J499" s="3">
        <v>12333524</v>
      </c>
      <c r="K499" s="13">
        <f t="shared" si="29"/>
        <v>0.24590000000000001</v>
      </c>
      <c r="L499" s="3">
        <v>513267</v>
      </c>
      <c r="M499" s="13">
        <f t="shared" si="30"/>
        <v>1.0200000000000001E-2</v>
      </c>
      <c r="O499" s="13">
        <f t="shared" si="31"/>
        <v>0</v>
      </c>
    </row>
    <row r="500" spans="1:15" ht="11.25" customHeight="1" x14ac:dyDescent="0.2">
      <c r="A500" s="1">
        <v>1</v>
      </c>
      <c r="B500" s="1">
        <v>112679002</v>
      </c>
      <c r="C500" s="2" t="s">
        <v>99</v>
      </c>
      <c r="D500" s="2" t="s">
        <v>7</v>
      </c>
      <c r="E500" s="33">
        <v>132220344.11</v>
      </c>
      <c r="F500" s="33">
        <v>30665082.530000001</v>
      </c>
      <c r="G500" s="33">
        <v>2120150.4500000002</v>
      </c>
      <c r="H500" s="33">
        <v>32785232.98</v>
      </c>
      <c r="I500" s="13">
        <f t="shared" si="28"/>
        <v>0.248</v>
      </c>
      <c r="J500" s="3">
        <v>78989584.560000002</v>
      </c>
      <c r="K500" s="13">
        <f t="shared" si="29"/>
        <v>0.59740000000000004</v>
      </c>
      <c r="L500" s="3">
        <v>7600489.7599999998</v>
      </c>
      <c r="M500" s="13">
        <f t="shared" si="30"/>
        <v>5.7500000000000002E-2</v>
      </c>
      <c r="N500" s="3">
        <v>12845036.810000001</v>
      </c>
      <c r="O500" s="13">
        <f t="shared" si="31"/>
        <v>9.7100000000000006E-2</v>
      </c>
    </row>
    <row r="501" spans="1:15" ht="11.25" customHeight="1" x14ac:dyDescent="0.2">
      <c r="A501" s="1">
        <v>1</v>
      </c>
      <c r="B501" s="1">
        <v>112679403</v>
      </c>
      <c r="C501" s="2" t="s">
        <v>98</v>
      </c>
      <c r="D501" s="2" t="s">
        <v>7</v>
      </c>
      <c r="E501" s="33">
        <v>61225317.43</v>
      </c>
      <c r="F501" s="33">
        <v>41517351.469999991</v>
      </c>
      <c r="G501" s="33">
        <v>938633.91</v>
      </c>
      <c r="H501" s="33">
        <v>42455985.380000003</v>
      </c>
      <c r="I501" s="13">
        <f t="shared" si="28"/>
        <v>0.69340000000000002</v>
      </c>
      <c r="J501" s="3">
        <v>8412613.5199999996</v>
      </c>
      <c r="K501" s="13">
        <f t="shared" si="29"/>
        <v>0.13739999999999999</v>
      </c>
      <c r="L501" s="3">
        <v>353735.08</v>
      </c>
      <c r="M501" s="13">
        <f t="shared" si="30"/>
        <v>5.7999999999999996E-3</v>
      </c>
      <c r="N501" s="3">
        <v>10002983.449999999</v>
      </c>
      <c r="O501" s="13">
        <f t="shared" si="31"/>
        <v>0.16339999999999999</v>
      </c>
    </row>
    <row r="502" spans="1:15" ht="11.25" customHeight="1" x14ac:dyDescent="0.2">
      <c r="A502" s="1">
        <v>3</v>
      </c>
      <c r="B502" s="1">
        <v>103020407</v>
      </c>
      <c r="C502" s="2" t="s">
        <v>625</v>
      </c>
      <c r="D502" s="2" t="s">
        <v>33</v>
      </c>
      <c r="E502" s="33">
        <v>8777901</v>
      </c>
      <c r="F502" s="33">
        <v>0</v>
      </c>
      <c r="G502" s="33">
        <v>7494413</v>
      </c>
      <c r="H502" s="33">
        <v>7494413</v>
      </c>
      <c r="I502" s="13">
        <f t="shared" si="28"/>
        <v>0.8538</v>
      </c>
      <c r="J502" s="3">
        <v>995567</v>
      </c>
      <c r="K502" s="13">
        <f t="shared" si="29"/>
        <v>0.1134</v>
      </c>
      <c r="L502" s="3">
        <v>287921</v>
      </c>
      <c r="M502" s="13">
        <f t="shared" si="30"/>
        <v>3.2800000000000003E-2</v>
      </c>
      <c r="O502" s="13">
        <f t="shared" si="31"/>
        <v>0</v>
      </c>
    </row>
    <row r="503" spans="1:15" ht="11.25" customHeight="1" x14ac:dyDescent="0.2">
      <c r="A503" s="1">
        <v>3</v>
      </c>
      <c r="B503" s="1">
        <v>103023807</v>
      </c>
      <c r="C503" s="2" t="s">
        <v>599</v>
      </c>
      <c r="D503" s="2" t="s">
        <v>33</v>
      </c>
      <c r="E503" s="33">
        <v>6427195.7800000003</v>
      </c>
      <c r="F503" s="33">
        <v>0</v>
      </c>
      <c r="G503" s="33">
        <v>4757699.0600000005</v>
      </c>
      <c r="H503" s="33">
        <v>4757699.0599999996</v>
      </c>
      <c r="I503" s="13">
        <f t="shared" si="28"/>
        <v>0.74019999999999997</v>
      </c>
      <c r="J503" s="3">
        <v>1224819.72</v>
      </c>
      <c r="K503" s="13">
        <f t="shared" si="29"/>
        <v>0.19059999999999999</v>
      </c>
      <c r="L503" s="3">
        <v>444677</v>
      </c>
      <c r="M503" s="13">
        <f t="shared" si="30"/>
        <v>6.9199999999999998E-2</v>
      </c>
      <c r="O503" s="13">
        <f t="shared" si="31"/>
        <v>0</v>
      </c>
    </row>
    <row r="504" spans="1:15" ht="11.25" customHeight="1" x14ac:dyDescent="0.2">
      <c r="A504" s="1">
        <v>3</v>
      </c>
      <c r="B504" s="1">
        <v>103027307</v>
      </c>
      <c r="C504" s="2" t="s">
        <v>585</v>
      </c>
      <c r="D504" s="2" t="s">
        <v>33</v>
      </c>
      <c r="E504" s="33">
        <v>5887154</v>
      </c>
      <c r="F504" s="33">
        <v>0</v>
      </c>
      <c r="G504" s="33">
        <v>4770365</v>
      </c>
      <c r="H504" s="33">
        <v>4770365</v>
      </c>
      <c r="I504" s="13">
        <f t="shared" si="28"/>
        <v>0.81030000000000002</v>
      </c>
      <c r="J504" s="3">
        <v>778799</v>
      </c>
      <c r="K504" s="13">
        <f t="shared" si="29"/>
        <v>0.1323</v>
      </c>
      <c r="L504" s="3">
        <v>337990</v>
      </c>
      <c r="M504" s="13">
        <f t="shared" si="30"/>
        <v>5.74E-2</v>
      </c>
      <c r="O504" s="13">
        <f t="shared" si="31"/>
        <v>0</v>
      </c>
    </row>
    <row r="505" spans="1:15" ht="11.25" customHeight="1" x14ac:dyDescent="0.2">
      <c r="A505" s="1">
        <v>3</v>
      </c>
      <c r="B505" s="1">
        <v>103028807</v>
      </c>
      <c r="C505" s="2" t="s">
        <v>834</v>
      </c>
      <c r="D505" s="2" t="s">
        <v>33</v>
      </c>
      <c r="E505" s="33">
        <v>6163030.6399999997</v>
      </c>
      <c r="F505" s="33">
        <v>0</v>
      </c>
      <c r="G505" s="33">
        <v>4792424.4099999992</v>
      </c>
      <c r="H505" s="33">
        <v>4792424.41</v>
      </c>
      <c r="I505" s="13">
        <f t="shared" si="28"/>
        <v>0.77759999999999996</v>
      </c>
      <c r="J505" s="3">
        <v>1069393.78</v>
      </c>
      <c r="K505" s="13">
        <f t="shared" si="29"/>
        <v>0.17349999999999999</v>
      </c>
      <c r="L505" s="3">
        <v>301212.45</v>
      </c>
      <c r="M505" s="13">
        <f t="shared" si="30"/>
        <v>4.8899999999999999E-2</v>
      </c>
      <c r="O505" s="13">
        <f t="shared" si="31"/>
        <v>0</v>
      </c>
    </row>
    <row r="506" spans="1:15" ht="11.25" customHeight="1" x14ac:dyDescent="0.2">
      <c r="A506" s="1">
        <v>3</v>
      </c>
      <c r="B506" s="1">
        <v>128034607</v>
      </c>
      <c r="C506" s="2" t="s">
        <v>593</v>
      </c>
      <c r="D506" s="2" t="s">
        <v>57</v>
      </c>
      <c r="E506" s="33">
        <v>7966240.5899999999</v>
      </c>
      <c r="F506" s="33">
        <v>0</v>
      </c>
      <c r="G506" s="33">
        <v>6578264.2299999995</v>
      </c>
      <c r="H506" s="33">
        <v>6578264.2300000004</v>
      </c>
      <c r="I506" s="13">
        <f t="shared" si="28"/>
        <v>0.82579999999999998</v>
      </c>
      <c r="J506" s="3">
        <v>1250949.3700000001</v>
      </c>
      <c r="K506" s="13">
        <f t="shared" si="29"/>
        <v>0.157</v>
      </c>
      <c r="L506" s="3">
        <v>131766</v>
      </c>
      <c r="M506" s="13">
        <f t="shared" si="30"/>
        <v>1.6500000000000001E-2</v>
      </c>
      <c r="N506" s="3">
        <v>5260.99</v>
      </c>
      <c r="O506" s="13">
        <f t="shared" si="31"/>
        <v>6.9999999999999999E-4</v>
      </c>
    </row>
    <row r="507" spans="1:15" ht="11.25" customHeight="1" x14ac:dyDescent="0.2">
      <c r="A507" s="1">
        <v>3</v>
      </c>
      <c r="B507" s="1">
        <v>127041307</v>
      </c>
      <c r="C507" s="2" t="s">
        <v>569</v>
      </c>
      <c r="D507" s="2" t="s">
        <v>56</v>
      </c>
      <c r="E507" s="33">
        <v>5476897</v>
      </c>
      <c r="F507" s="33">
        <v>0</v>
      </c>
      <c r="G507" s="33">
        <v>4189030</v>
      </c>
      <c r="H507" s="33">
        <v>4189030</v>
      </c>
      <c r="I507" s="13">
        <f t="shared" si="28"/>
        <v>0.76490000000000002</v>
      </c>
      <c r="J507" s="3">
        <v>987414</v>
      </c>
      <c r="K507" s="13">
        <f t="shared" si="29"/>
        <v>0.18029999999999999</v>
      </c>
      <c r="L507" s="3">
        <v>300453</v>
      </c>
      <c r="M507" s="13">
        <f t="shared" si="30"/>
        <v>5.4899999999999997E-2</v>
      </c>
      <c r="O507" s="13">
        <f t="shared" si="31"/>
        <v>0</v>
      </c>
    </row>
    <row r="508" spans="1:15" ht="11.25" customHeight="1" x14ac:dyDescent="0.2">
      <c r="A508" s="1">
        <v>3</v>
      </c>
      <c r="B508" s="1">
        <v>108051307</v>
      </c>
      <c r="C508" s="2" t="s">
        <v>578</v>
      </c>
      <c r="D508" s="2" t="s">
        <v>42</v>
      </c>
      <c r="E508" s="33">
        <v>1971452.78</v>
      </c>
      <c r="F508" s="33">
        <v>0</v>
      </c>
      <c r="G508" s="33">
        <v>1214207.93</v>
      </c>
      <c r="H508" s="33">
        <v>1214207.93</v>
      </c>
      <c r="I508" s="13">
        <f t="shared" si="28"/>
        <v>0.6159</v>
      </c>
      <c r="J508" s="3">
        <v>577259.85</v>
      </c>
      <c r="K508" s="13">
        <f t="shared" si="29"/>
        <v>0.2928</v>
      </c>
      <c r="L508" s="3">
        <v>179985</v>
      </c>
      <c r="M508" s="13">
        <f t="shared" si="30"/>
        <v>9.1300000000000006E-2</v>
      </c>
      <c r="O508" s="13">
        <f t="shared" si="31"/>
        <v>0</v>
      </c>
    </row>
    <row r="509" spans="1:15" ht="11.25" customHeight="1" x14ac:dyDescent="0.2">
      <c r="A509" s="1">
        <v>3</v>
      </c>
      <c r="B509" s="1">
        <v>114060557</v>
      </c>
      <c r="C509" s="2" t="s">
        <v>574</v>
      </c>
      <c r="D509" s="2" t="s">
        <v>32</v>
      </c>
      <c r="E509" s="33">
        <v>15645860.02</v>
      </c>
      <c r="F509" s="33">
        <v>0</v>
      </c>
      <c r="G509" s="33">
        <v>12685107.51</v>
      </c>
      <c r="H509" s="33">
        <v>12685107.51</v>
      </c>
      <c r="I509" s="13">
        <f t="shared" si="28"/>
        <v>0.81079999999999997</v>
      </c>
      <c r="J509" s="3">
        <v>2453265.2599999998</v>
      </c>
      <c r="K509" s="13">
        <f t="shared" si="29"/>
        <v>0.15679999999999999</v>
      </c>
      <c r="L509" s="3">
        <v>502649</v>
      </c>
      <c r="M509" s="13">
        <f t="shared" si="30"/>
        <v>3.2099999999999997E-2</v>
      </c>
      <c r="N509" s="3">
        <v>4838.25</v>
      </c>
      <c r="O509" s="13">
        <f t="shared" si="31"/>
        <v>2.9999999999999997E-4</v>
      </c>
    </row>
    <row r="510" spans="1:15" ht="11.25" customHeight="1" x14ac:dyDescent="0.2">
      <c r="A510" s="1">
        <v>3</v>
      </c>
      <c r="B510" s="1">
        <v>114067107</v>
      </c>
      <c r="C510" s="2" t="s">
        <v>601</v>
      </c>
      <c r="D510" s="2" t="s">
        <v>32</v>
      </c>
      <c r="E510" s="33">
        <v>8793574.3000000007</v>
      </c>
      <c r="F510" s="33">
        <v>0</v>
      </c>
      <c r="G510" s="33">
        <v>6259225.54</v>
      </c>
      <c r="H510" s="33">
        <v>6259225.54</v>
      </c>
      <c r="I510" s="13">
        <f t="shared" si="28"/>
        <v>0.71179999999999999</v>
      </c>
      <c r="J510" s="3">
        <v>1958689.76</v>
      </c>
      <c r="K510" s="13">
        <f t="shared" si="29"/>
        <v>0.22270000000000001</v>
      </c>
      <c r="L510" s="3">
        <v>575659</v>
      </c>
      <c r="M510" s="13">
        <f t="shared" si="30"/>
        <v>6.5500000000000003E-2</v>
      </c>
      <c r="O510" s="13">
        <f t="shared" si="31"/>
        <v>0</v>
      </c>
    </row>
    <row r="511" spans="1:15" ht="11.25" customHeight="1" x14ac:dyDescent="0.2">
      <c r="A511" s="1">
        <v>3</v>
      </c>
      <c r="B511" s="1">
        <v>108070607</v>
      </c>
      <c r="C511" s="2" t="s">
        <v>610</v>
      </c>
      <c r="D511" s="2" t="s">
        <v>41</v>
      </c>
      <c r="E511" s="33">
        <v>8051445.5999999996</v>
      </c>
      <c r="F511" s="33">
        <v>0</v>
      </c>
      <c r="G511" s="33">
        <v>6049678.2000000002</v>
      </c>
      <c r="H511" s="33">
        <v>6049678.2000000002</v>
      </c>
      <c r="I511" s="13">
        <f t="shared" si="28"/>
        <v>0.75139999999999996</v>
      </c>
      <c r="J511" s="3">
        <v>1659949.65</v>
      </c>
      <c r="K511" s="13">
        <f t="shared" si="29"/>
        <v>0.20619999999999999</v>
      </c>
      <c r="L511" s="3">
        <v>337761</v>
      </c>
      <c r="M511" s="13">
        <f t="shared" si="30"/>
        <v>4.2000000000000003E-2</v>
      </c>
      <c r="N511" s="3">
        <v>4056.75</v>
      </c>
      <c r="O511" s="13">
        <f t="shared" si="31"/>
        <v>5.0000000000000001E-4</v>
      </c>
    </row>
    <row r="512" spans="1:15" ht="11.25" customHeight="1" x14ac:dyDescent="0.2">
      <c r="A512" s="1">
        <v>3</v>
      </c>
      <c r="B512" s="1">
        <v>117080607</v>
      </c>
      <c r="C512" s="2" t="s">
        <v>575</v>
      </c>
      <c r="D512" s="2" t="s">
        <v>27</v>
      </c>
      <c r="E512" s="33">
        <v>4166572.1</v>
      </c>
      <c r="F512" s="33">
        <v>0</v>
      </c>
      <c r="G512" s="33">
        <v>3381915.9899999998</v>
      </c>
      <c r="H512" s="33">
        <v>3381915.99</v>
      </c>
      <c r="I512" s="13">
        <f t="shared" si="28"/>
        <v>0.81169999999999998</v>
      </c>
      <c r="J512" s="3">
        <v>639381.11</v>
      </c>
      <c r="K512" s="13">
        <f t="shared" si="29"/>
        <v>0.1535</v>
      </c>
      <c r="L512" s="3">
        <v>145275</v>
      </c>
      <c r="M512" s="13">
        <f t="shared" si="30"/>
        <v>3.49E-2</v>
      </c>
      <c r="O512" s="13">
        <f t="shared" si="31"/>
        <v>0</v>
      </c>
    </row>
    <row r="513" spans="1:15" ht="11.25" customHeight="1" x14ac:dyDescent="0.2">
      <c r="A513" s="1">
        <v>3</v>
      </c>
      <c r="B513" s="1">
        <v>122091457</v>
      </c>
      <c r="C513" s="2" t="s">
        <v>586</v>
      </c>
      <c r="D513" s="2" t="s">
        <v>53</v>
      </c>
      <c r="E513" s="33">
        <v>22303835</v>
      </c>
      <c r="F513" s="33">
        <v>0</v>
      </c>
      <c r="G513" s="33">
        <v>18922009</v>
      </c>
      <c r="H513" s="33">
        <v>18922009</v>
      </c>
      <c r="I513" s="13">
        <f t="shared" si="28"/>
        <v>0.84840000000000004</v>
      </c>
      <c r="J513" s="3">
        <v>3023379</v>
      </c>
      <c r="K513" s="13">
        <f t="shared" si="29"/>
        <v>0.1356</v>
      </c>
      <c r="L513" s="3">
        <v>358447</v>
      </c>
      <c r="M513" s="13">
        <f t="shared" si="30"/>
        <v>1.61E-2</v>
      </c>
      <c r="O513" s="13">
        <f t="shared" si="31"/>
        <v>0</v>
      </c>
    </row>
    <row r="514" spans="1:15" ht="11.25" customHeight="1" x14ac:dyDescent="0.2">
      <c r="A514" s="1">
        <v>3</v>
      </c>
      <c r="B514" s="1">
        <v>122097007</v>
      </c>
      <c r="C514" s="2" t="s">
        <v>596</v>
      </c>
      <c r="D514" s="2" t="s">
        <v>53</v>
      </c>
      <c r="E514" s="33">
        <v>10410169.84</v>
      </c>
      <c r="F514" s="33">
        <v>0</v>
      </c>
      <c r="G514" s="33">
        <v>9001512.2999999989</v>
      </c>
      <c r="H514" s="33">
        <v>9001512.3000000007</v>
      </c>
      <c r="I514" s="13">
        <f t="shared" si="28"/>
        <v>0.86470000000000002</v>
      </c>
      <c r="J514" s="3">
        <v>1143150.54</v>
      </c>
      <c r="K514" s="13">
        <f t="shared" si="29"/>
        <v>0.10979999999999999</v>
      </c>
      <c r="L514" s="3">
        <v>265507</v>
      </c>
      <c r="M514" s="13">
        <f t="shared" si="30"/>
        <v>2.5499999999999998E-2</v>
      </c>
      <c r="O514" s="13">
        <f t="shared" si="31"/>
        <v>0</v>
      </c>
    </row>
    <row r="515" spans="1:15" ht="11.25" customHeight="1" x14ac:dyDescent="0.2">
      <c r="A515" s="1">
        <v>3</v>
      </c>
      <c r="B515" s="1">
        <v>122099007</v>
      </c>
      <c r="C515" s="2" t="s">
        <v>567</v>
      </c>
      <c r="D515" s="2" t="s">
        <v>53</v>
      </c>
      <c r="E515" s="33">
        <v>8712956.2400000002</v>
      </c>
      <c r="F515" s="33">
        <v>0</v>
      </c>
      <c r="G515" s="33">
        <v>7643187.2800000003</v>
      </c>
      <c r="H515" s="33">
        <v>7643187.2800000003</v>
      </c>
      <c r="I515" s="13">
        <f t="shared" ref="I515:I578" si="32">ROUND(H515/E515,4)</f>
        <v>0.87719999999999998</v>
      </c>
      <c r="J515" s="3">
        <v>932485.51</v>
      </c>
      <c r="K515" s="13">
        <f t="shared" ref="K515:K578" si="33">ROUND(J515/E515,4)</f>
        <v>0.107</v>
      </c>
      <c r="L515" s="3">
        <v>126138</v>
      </c>
      <c r="M515" s="13">
        <f t="shared" ref="M515:M578" si="34">ROUND(L515/E515,4)</f>
        <v>1.4500000000000001E-2</v>
      </c>
      <c r="N515" s="3">
        <v>11145.45</v>
      </c>
      <c r="O515" s="13">
        <f t="shared" ref="O515:O578" si="35">ROUND(N515/E515,4)</f>
        <v>1.2999999999999999E-3</v>
      </c>
    </row>
    <row r="516" spans="1:15" ht="11.25" customHeight="1" x14ac:dyDescent="0.2">
      <c r="A516" s="1">
        <v>3</v>
      </c>
      <c r="B516" s="1">
        <v>104101307</v>
      </c>
      <c r="C516" s="2" t="s">
        <v>568</v>
      </c>
      <c r="D516" s="2" t="s">
        <v>35</v>
      </c>
      <c r="E516" s="33">
        <v>4492630</v>
      </c>
      <c r="F516" s="33">
        <v>0</v>
      </c>
      <c r="G516" s="33">
        <v>3184827</v>
      </c>
      <c r="H516" s="33">
        <v>3184827</v>
      </c>
      <c r="I516" s="13">
        <f t="shared" si="32"/>
        <v>0.70889999999999997</v>
      </c>
      <c r="J516" s="3">
        <v>945595</v>
      </c>
      <c r="K516" s="13">
        <f t="shared" si="33"/>
        <v>0.21049999999999999</v>
      </c>
      <c r="L516" s="3">
        <v>255647</v>
      </c>
      <c r="M516" s="13">
        <f t="shared" si="34"/>
        <v>5.6899999999999999E-2</v>
      </c>
      <c r="N516" s="3">
        <v>106561</v>
      </c>
      <c r="O516" s="13">
        <f t="shared" si="35"/>
        <v>2.3699999999999999E-2</v>
      </c>
    </row>
    <row r="517" spans="1:15" ht="11.25" customHeight="1" x14ac:dyDescent="0.2">
      <c r="A517" s="1">
        <v>3</v>
      </c>
      <c r="B517" s="1">
        <v>108110307</v>
      </c>
      <c r="C517" s="2" t="s">
        <v>626</v>
      </c>
      <c r="D517" s="2" t="s">
        <v>12</v>
      </c>
      <c r="E517" s="33">
        <v>3173193.78</v>
      </c>
      <c r="F517" s="33">
        <v>0</v>
      </c>
      <c r="G517" s="33">
        <v>2446334.13</v>
      </c>
      <c r="H517" s="33">
        <v>2446334.13</v>
      </c>
      <c r="I517" s="13">
        <f t="shared" si="32"/>
        <v>0.77090000000000003</v>
      </c>
      <c r="J517" s="3">
        <v>612161.65</v>
      </c>
      <c r="K517" s="13">
        <f t="shared" si="33"/>
        <v>0.19289999999999999</v>
      </c>
      <c r="L517" s="3">
        <v>114698</v>
      </c>
      <c r="M517" s="13">
        <f t="shared" si="34"/>
        <v>3.61E-2</v>
      </c>
      <c r="O517" s="13">
        <f t="shared" si="35"/>
        <v>0</v>
      </c>
    </row>
    <row r="518" spans="1:15" ht="11.25" customHeight="1" x14ac:dyDescent="0.2">
      <c r="A518" s="1">
        <v>3</v>
      </c>
      <c r="B518" s="1">
        <v>108112607</v>
      </c>
      <c r="C518" s="2" t="s">
        <v>603</v>
      </c>
      <c r="D518" s="2" t="s">
        <v>12</v>
      </c>
      <c r="E518" s="33">
        <v>5297648.7300000004</v>
      </c>
      <c r="F518" s="33">
        <v>0</v>
      </c>
      <c r="G518" s="33">
        <v>4377496.2700000005</v>
      </c>
      <c r="H518" s="33">
        <v>4377496.2699999996</v>
      </c>
      <c r="I518" s="13">
        <f t="shared" si="32"/>
        <v>0.82630000000000003</v>
      </c>
      <c r="J518" s="3">
        <v>816711.46</v>
      </c>
      <c r="K518" s="13">
        <f t="shared" si="33"/>
        <v>0.1542</v>
      </c>
      <c r="L518" s="3">
        <v>103441</v>
      </c>
      <c r="M518" s="13">
        <f t="shared" si="34"/>
        <v>1.95E-2</v>
      </c>
      <c r="O518" s="13">
        <f t="shared" si="35"/>
        <v>0</v>
      </c>
    </row>
    <row r="519" spans="1:15" ht="11.25" customHeight="1" x14ac:dyDescent="0.2">
      <c r="A519" s="1">
        <v>3</v>
      </c>
      <c r="B519" s="1">
        <v>121131507</v>
      </c>
      <c r="C519" s="2" t="s">
        <v>580</v>
      </c>
      <c r="D519" s="2" t="s">
        <v>68</v>
      </c>
      <c r="E519" s="33">
        <v>7366086</v>
      </c>
      <c r="F519" s="33">
        <v>0</v>
      </c>
      <c r="G519" s="33">
        <v>6396462</v>
      </c>
      <c r="H519" s="33">
        <v>6396462</v>
      </c>
      <c r="I519" s="13">
        <f t="shared" si="32"/>
        <v>0.86839999999999995</v>
      </c>
      <c r="J519" s="3">
        <v>812850</v>
      </c>
      <c r="K519" s="13">
        <f t="shared" si="33"/>
        <v>0.1104</v>
      </c>
      <c r="L519" s="3">
        <v>156774</v>
      </c>
      <c r="M519" s="13">
        <f t="shared" si="34"/>
        <v>2.1299999999999999E-2</v>
      </c>
      <c r="O519" s="13">
        <f t="shared" si="35"/>
        <v>0</v>
      </c>
    </row>
    <row r="520" spans="1:15" ht="11.25" customHeight="1" x14ac:dyDescent="0.2">
      <c r="A520" s="1">
        <v>3</v>
      </c>
      <c r="B520" s="1">
        <v>110141607</v>
      </c>
      <c r="C520" s="2" t="s">
        <v>628</v>
      </c>
      <c r="D520" s="2" t="s">
        <v>19</v>
      </c>
      <c r="E520" s="33">
        <v>15397063.970000001</v>
      </c>
      <c r="F520" s="33">
        <v>0</v>
      </c>
      <c r="G520" s="33">
        <v>7286821.0899999999</v>
      </c>
      <c r="H520" s="33">
        <v>7286821.0899999999</v>
      </c>
      <c r="I520" s="13">
        <f t="shared" si="32"/>
        <v>0.4733</v>
      </c>
      <c r="J520" s="3">
        <v>1181932.78</v>
      </c>
      <c r="K520" s="13">
        <f t="shared" si="33"/>
        <v>7.6799999999999993E-2</v>
      </c>
      <c r="L520" s="3">
        <v>204738</v>
      </c>
      <c r="M520" s="13">
        <f t="shared" si="34"/>
        <v>1.3299999999999999E-2</v>
      </c>
      <c r="N520" s="3">
        <v>6723572.0999999996</v>
      </c>
      <c r="O520" s="13">
        <f t="shared" si="35"/>
        <v>0.43669999999999998</v>
      </c>
    </row>
    <row r="521" spans="1:15" ht="11.25" customHeight="1" x14ac:dyDescent="0.2">
      <c r="A521" s="1">
        <v>3</v>
      </c>
      <c r="B521" s="1">
        <v>124151607</v>
      </c>
      <c r="C521" s="2" t="s">
        <v>621</v>
      </c>
      <c r="D521" s="2" t="s">
        <v>52</v>
      </c>
      <c r="E521" s="33">
        <v>27512365.120000001</v>
      </c>
      <c r="F521" s="33">
        <v>0</v>
      </c>
      <c r="G521" s="33">
        <v>23485367.120000001</v>
      </c>
      <c r="H521" s="33">
        <v>23485367.120000001</v>
      </c>
      <c r="I521" s="13">
        <f t="shared" si="32"/>
        <v>0.85360000000000003</v>
      </c>
      <c r="J521" s="3">
        <v>2661750</v>
      </c>
      <c r="K521" s="13">
        <f t="shared" si="33"/>
        <v>9.6699999999999994E-2</v>
      </c>
      <c r="L521" s="3">
        <v>1365248</v>
      </c>
      <c r="M521" s="13">
        <f t="shared" si="34"/>
        <v>4.9599999999999998E-2</v>
      </c>
      <c r="O521" s="13">
        <f t="shared" si="35"/>
        <v>0</v>
      </c>
    </row>
    <row r="522" spans="1:15" ht="11.25" customHeight="1" x14ac:dyDescent="0.2">
      <c r="A522" s="1">
        <v>3</v>
      </c>
      <c r="B522" s="1">
        <v>106161357</v>
      </c>
      <c r="C522" s="2" t="s">
        <v>581</v>
      </c>
      <c r="D522" s="2" t="s">
        <v>47</v>
      </c>
      <c r="E522" s="33">
        <v>3196676.72</v>
      </c>
      <c r="F522" s="33">
        <v>0</v>
      </c>
      <c r="G522" s="33">
        <v>2083300.18</v>
      </c>
      <c r="H522" s="33">
        <v>2083300.18</v>
      </c>
      <c r="I522" s="13">
        <f t="shared" si="32"/>
        <v>0.65169999999999995</v>
      </c>
      <c r="J522" s="3">
        <v>853492.49</v>
      </c>
      <c r="K522" s="13">
        <f t="shared" si="33"/>
        <v>0.26700000000000002</v>
      </c>
      <c r="L522" s="3">
        <v>259884.05</v>
      </c>
      <c r="M522" s="13">
        <f t="shared" si="34"/>
        <v>8.1299999999999997E-2</v>
      </c>
      <c r="O522" s="13">
        <f t="shared" si="35"/>
        <v>0</v>
      </c>
    </row>
    <row r="523" spans="1:15" ht="11.25" customHeight="1" x14ac:dyDescent="0.2">
      <c r="A523" s="1">
        <v>3</v>
      </c>
      <c r="B523" s="1">
        <v>110171607</v>
      </c>
      <c r="C523" s="2" t="s">
        <v>612</v>
      </c>
      <c r="D523" s="2" t="s">
        <v>13</v>
      </c>
      <c r="E523" s="33">
        <v>4775629.3899999997</v>
      </c>
      <c r="F523" s="33">
        <v>0</v>
      </c>
      <c r="G523" s="33">
        <v>3789467.56</v>
      </c>
      <c r="H523" s="33">
        <v>3789467.56</v>
      </c>
      <c r="I523" s="13">
        <f t="shared" si="32"/>
        <v>0.79349999999999998</v>
      </c>
      <c r="J523" s="3">
        <v>825457.83</v>
      </c>
      <c r="K523" s="13">
        <f t="shared" si="33"/>
        <v>0.17280000000000001</v>
      </c>
      <c r="L523" s="3">
        <v>160704</v>
      </c>
      <c r="M523" s="13">
        <f t="shared" si="34"/>
        <v>3.3700000000000001E-2</v>
      </c>
      <c r="O523" s="13">
        <f t="shared" si="35"/>
        <v>0</v>
      </c>
    </row>
    <row r="524" spans="1:15" ht="11.25" customHeight="1" x14ac:dyDescent="0.2">
      <c r="A524" s="1">
        <v>3</v>
      </c>
      <c r="B524" s="1">
        <v>116191757</v>
      </c>
      <c r="C524" s="2" t="s">
        <v>582</v>
      </c>
      <c r="D524" s="2" t="s">
        <v>23</v>
      </c>
      <c r="E524" s="33">
        <v>9341499</v>
      </c>
      <c r="F524" s="33">
        <v>0</v>
      </c>
      <c r="G524" s="33">
        <v>5770610</v>
      </c>
      <c r="H524" s="33">
        <v>5770610</v>
      </c>
      <c r="I524" s="13">
        <f t="shared" si="32"/>
        <v>0.61770000000000003</v>
      </c>
      <c r="J524" s="3">
        <v>973724</v>
      </c>
      <c r="K524" s="13">
        <f t="shared" si="33"/>
        <v>0.1042</v>
      </c>
      <c r="L524" s="3">
        <v>152165</v>
      </c>
      <c r="M524" s="13">
        <f t="shared" si="34"/>
        <v>1.6299999999999999E-2</v>
      </c>
      <c r="N524" s="3">
        <v>2445000</v>
      </c>
      <c r="O524" s="13">
        <f t="shared" si="35"/>
        <v>0.26169999999999999</v>
      </c>
    </row>
    <row r="525" spans="1:15" ht="11.25" customHeight="1" x14ac:dyDescent="0.2">
      <c r="A525" s="1">
        <v>3</v>
      </c>
      <c r="B525" s="1">
        <v>105201407</v>
      </c>
      <c r="C525" s="2" t="s">
        <v>630</v>
      </c>
      <c r="D525" s="2" t="s">
        <v>46</v>
      </c>
      <c r="E525" s="33">
        <v>5307823.8</v>
      </c>
      <c r="F525" s="33">
        <v>0</v>
      </c>
      <c r="G525" s="33">
        <v>3781595.87</v>
      </c>
      <c r="H525" s="33">
        <v>3781595.87</v>
      </c>
      <c r="I525" s="13">
        <f t="shared" si="32"/>
        <v>0.71250000000000002</v>
      </c>
      <c r="J525" s="3">
        <v>986507.93</v>
      </c>
      <c r="K525" s="13">
        <f t="shared" si="33"/>
        <v>0.18590000000000001</v>
      </c>
      <c r="L525" s="3">
        <v>539720</v>
      </c>
      <c r="M525" s="13">
        <f t="shared" si="34"/>
        <v>0.1017</v>
      </c>
      <c r="O525" s="13">
        <f t="shared" si="35"/>
        <v>0</v>
      </c>
    </row>
    <row r="526" spans="1:15" ht="11.25" customHeight="1" x14ac:dyDescent="0.2">
      <c r="A526" s="1">
        <v>3</v>
      </c>
      <c r="B526" s="1">
        <v>115211657</v>
      </c>
      <c r="C526" s="2" t="s">
        <v>605</v>
      </c>
      <c r="D526" s="2" t="s">
        <v>30</v>
      </c>
      <c r="E526" s="33">
        <v>7069550.0800000001</v>
      </c>
      <c r="F526" s="33">
        <v>0</v>
      </c>
      <c r="G526" s="33">
        <v>5525964.4500000002</v>
      </c>
      <c r="H526" s="33">
        <v>5525964.4500000002</v>
      </c>
      <c r="I526" s="13">
        <f t="shared" si="32"/>
        <v>0.78169999999999995</v>
      </c>
      <c r="J526" s="3">
        <v>1119245.6299999999</v>
      </c>
      <c r="K526" s="13">
        <f t="shared" si="33"/>
        <v>0.1583</v>
      </c>
      <c r="L526" s="3">
        <v>421215</v>
      </c>
      <c r="M526" s="13">
        <f t="shared" si="34"/>
        <v>5.96E-2</v>
      </c>
      <c r="N526" s="3">
        <v>3125</v>
      </c>
      <c r="O526" s="13">
        <f t="shared" si="35"/>
        <v>4.0000000000000002E-4</v>
      </c>
    </row>
    <row r="527" spans="1:15" ht="11.25" customHeight="1" x14ac:dyDescent="0.2">
      <c r="A527" s="1">
        <v>3</v>
      </c>
      <c r="B527" s="1">
        <v>115221607</v>
      </c>
      <c r="C527" s="2" t="s">
        <v>608</v>
      </c>
      <c r="D527" s="2" t="s">
        <v>25</v>
      </c>
      <c r="E527" s="33">
        <v>17241008.739999998</v>
      </c>
      <c r="F527" s="33">
        <v>0</v>
      </c>
      <c r="G527" s="33">
        <v>14621786.289999999</v>
      </c>
      <c r="H527" s="33">
        <v>14621786.289999999</v>
      </c>
      <c r="I527" s="13">
        <f t="shared" si="32"/>
        <v>0.84809999999999997</v>
      </c>
      <c r="J527" s="3">
        <v>2002552.69</v>
      </c>
      <c r="K527" s="13">
        <f t="shared" si="33"/>
        <v>0.1162</v>
      </c>
      <c r="L527" s="3">
        <v>615781.26</v>
      </c>
      <c r="M527" s="13">
        <f t="shared" si="34"/>
        <v>3.5700000000000003E-2</v>
      </c>
      <c r="N527" s="3">
        <v>888.5</v>
      </c>
      <c r="O527" s="13">
        <f t="shared" si="35"/>
        <v>1E-4</v>
      </c>
    </row>
    <row r="528" spans="1:15" ht="11.25" customHeight="1" x14ac:dyDescent="0.2">
      <c r="A528" s="1">
        <v>3</v>
      </c>
      <c r="B528" s="1">
        <v>125232407</v>
      </c>
      <c r="C528" s="2" t="s">
        <v>631</v>
      </c>
      <c r="D528" s="2" t="s">
        <v>54</v>
      </c>
      <c r="E528" s="33">
        <v>13606348</v>
      </c>
      <c r="F528" s="33">
        <v>0</v>
      </c>
      <c r="G528" s="33">
        <v>10839433</v>
      </c>
      <c r="H528" s="33">
        <v>10839433</v>
      </c>
      <c r="I528" s="13">
        <f t="shared" si="32"/>
        <v>0.79659999999999997</v>
      </c>
      <c r="J528" s="3">
        <v>1783146</v>
      </c>
      <c r="K528" s="13">
        <f t="shared" si="33"/>
        <v>0.13109999999999999</v>
      </c>
      <c r="L528" s="3">
        <v>983769</v>
      </c>
      <c r="M528" s="13">
        <f t="shared" si="34"/>
        <v>7.2300000000000003E-2</v>
      </c>
      <c r="O528" s="13">
        <f t="shared" si="35"/>
        <v>0</v>
      </c>
    </row>
    <row r="529" spans="1:15" ht="11.25" customHeight="1" x14ac:dyDescent="0.2">
      <c r="A529" s="1">
        <v>3</v>
      </c>
      <c r="B529" s="1">
        <v>105252807</v>
      </c>
      <c r="C529" s="2" t="s">
        <v>577</v>
      </c>
      <c r="D529" s="2" t="s">
        <v>45</v>
      </c>
      <c r="E529" s="33">
        <v>6433560.46</v>
      </c>
      <c r="F529" s="33">
        <v>0</v>
      </c>
      <c r="G529" s="33">
        <v>5079478.24</v>
      </c>
      <c r="H529" s="33">
        <v>5079478.24</v>
      </c>
      <c r="I529" s="13">
        <f t="shared" si="32"/>
        <v>0.78949999999999998</v>
      </c>
      <c r="J529" s="3">
        <v>1054997.22</v>
      </c>
      <c r="K529" s="13">
        <f t="shared" si="33"/>
        <v>0.16400000000000001</v>
      </c>
      <c r="L529" s="3">
        <v>299085</v>
      </c>
      <c r="M529" s="13">
        <f t="shared" si="34"/>
        <v>4.65E-2</v>
      </c>
      <c r="O529" s="13">
        <f t="shared" si="35"/>
        <v>0</v>
      </c>
    </row>
    <row r="530" spans="1:15" ht="11.25" customHeight="1" x14ac:dyDescent="0.2">
      <c r="A530" s="1">
        <v>3</v>
      </c>
      <c r="B530" s="1">
        <v>101266007</v>
      </c>
      <c r="C530" s="2" t="s">
        <v>570</v>
      </c>
      <c r="D530" s="2" t="s">
        <v>38</v>
      </c>
      <c r="E530" s="33">
        <v>3803188.96</v>
      </c>
      <c r="F530" s="33">
        <v>0</v>
      </c>
      <c r="G530" s="33">
        <v>32647.759999999998</v>
      </c>
      <c r="H530" s="33">
        <v>32647.759999999998</v>
      </c>
      <c r="I530" s="13">
        <f t="shared" si="32"/>
        <v>8.6E-3</v>
      </c>
      <c r="J530" s="3">
        <v>815112.58</v>
      </c>
      <c r="K530" s="13">
        <f t="shared" si="33"/>
        <v>0.21429999999999999</v>
      </c>
      <c r="L530" s="3">
        <v>84016</v>
      </c>
      <c r="M530" s="13">
        <f t="shared" si="34"/>
        <v>2.2100000000000002E-2</v>
      </c>
      <c r="N530" s="3">
        <v>2871412.62</v>
      </c>
      <c r="O530" s="13">
        <f t="shared" si="35"/>
        <v>0.755</v>
      </c>
    </row>
    <row r="531" spans="1:15" ht="11.25" customHeight="1" x14ac:dyDescent="0.2">
      <c r="A531" s="1">
        <v>3</v>
      </c>
      <c r="B531" s="1">
        <v>101262507</v>
      </c>
      <c r="C531" s="2" t="s">
        <v>571</v>
      </c>
      <c r="D531" s="2" t="s">
        <v>38</v>
      </c>
      <c r="E531" s="33">
        <v>6352800.7599999998</v>
      </c>
      <c r="F531" s="33">
        <v>0</v>
      </c>
      <c r="G531" s="33">
        <v>4096071.8499999996</v>
      </c>
      <c r="H531" s="33">
        <v>4096071.85</v>
      </c>
      <c r="I531" s="13">
        <f t="shared" si="32"/>
        <v>0.64480000000000004</v>
      </c>
      <c r="J531" s="3">
        <v>1154393.19</v>
      </c>
      <c r="K531" s="13">
        <f t="shared" si="33"/>
        <v>0.1817</v>
      </c>
      <c r="L531" s="3">
        <v>1102335.72</v>
      </c>
      <c r="M531" s="13">
        <f t="shared" si="34"/>
        <v>0.17349999999999999</v>
      </c>
      <c r="O531" s="13">
        <f t="shared" si="35"/>
        <v>0</v>
      </c>
    </row>
    <row r="532" spans="1:15" ht="11.25" customHeight="1" x14ac:dyDescent="0.2">
      <c r="A532" s="1">
        <v>3</v>
      </c>
      <c r="B532" s="1">
        <v>112282307</v>
      </c>
      <c r="C532" s="2" t="s">
        <v>576</v>
      </c>
      <c r="D532" s="2" t="s">
        <v>5</v>
      </c>
      <c r="E532" s="33">
        <v>7689396.0599999996</v>
      </c>
      <c r="F532" s="33">
        <v>0</v>
      </c>
      <c r="G532" s="33">
        <v>6169732.5600000005</v>
      </c>
      <c r="H532" s="33">
        <v>6169732.5599999996</v>
      </c>
      <c r="I532" s="13">
        <f t="shared" si="32"/>
        <v>0.8024</v>
      </c>
      <c r="J532" s="3">
        <v>966990.29</v>
      </c>
      <c r="K532" s="13">
        <f t="shared" si="33"/>
        <v>0.1258</v>
      </c>
      <c r="L532" s="3">
        <v>354718</v>
      </c>
      <c r="M532" s="13">
        <f t="shared" si="34"/>
        <v>4.6100000000000002E-2</v>
      </c>
      <c r="N532" s="3">
        <v>197955.21</v>
      </c>
      <c r="O532" s="13">
        <f t="shared" si="35"/>
        <v>2.5700000000000001E-2</v>
      </c>
    </row>
    <row r="533" spans="1:15" ht="11.25" customHeight="1" x14ac:dyDescent="0.2">
      <c r="A533" s="1">
        <v>3</v>
      </c>
      <c r="B533" s="1">
        <v>111292507</v>
      </c>
      <c r="C533" s="2" t="s">
        <v>627</v>
      </c>
      <c r="D533" s="2" t="s">
        <v>11</v>
      </c>
      <c r="E533" s="33">
        <v>849221.68</v>
      </c>
      <c r="F533" s="33">
        <v>0</v>
      </c>
      <c r="G533" s="33">
        <v>607520.67999999993</v>
      </c>
      <c r="H533" s="33">
        <v>607520.68000000005</v>
      </c>
      <c r="I533" s="13">
        <f t="shared" si="32"/>
        <v>0.71540000000000004</v>
      </c>
      <c r="J533" s="3">
        <v>212756</v>
      </c>
      <c r="K533" s="13">
        <f t="shared" si="33"/>
        <v>0.2505</v>
      </c>
      <c r="L533" s="3">
        <v>28945</v>
      </c>
      <c r="M533" s="13">
        <f t="shared" si="34"/>
        <v>3.4099999999999998E-2</v>
      </c>
      <c r="O533" s="13">
        <f t="shared" si="35"/>
        <v>0</v>
      </c>
    </row>
    <row r="534" spans="1:15" ht="11.25" customHeight="1" x14ac:dyDescent="0.2">
      <c r="A534" s="1">
        <v>3</v>
      </c>
      <c r="B534" s="1">
        <v>101302607</v>
      </c>
      <c r="C534" s="2" t="s">
        <v>595</v>
      </c>
      <c r="D534" s="2" t="s">
        <v>36</v>
      </c>
      <c r="E534" s="33">
        <v>3696335.61</v>
      </c>
      <c r="F534" s="33">
        <v>0</v>
      </c>
      <c r="G534" s="33">
        <v>2633472.61</v>
      </c>
      <c r="H534" s="33">
        <v>2633472.61</v>
      </c>
      <c r="I534" s="13">
        <f t="shared" si="32"/>
        <v>0.71250000000000002</v>
      </c>
      <c r="J534" s="3">
        <v>588681</v>
      </c>
      <c r="K534" s="13">
        <f t="shared" si="33"/>
        <v>0.1593</v>
      </c>
      <c r="L534" s="3">
        <v>474182</v>
      </c>
      <c r="M534" s="13">
        <f t="shared" si="34"/>
        <v>0.1283</v>
      </c>
      <c r="O534" s="13">
        <f t="shared" si="35"/>
        <v>0</v>
      </c>
    </row>
    <row r="535" spans="1:15" ht="11.25" customHeight="1" x14ac:dyDescent="0.2">
      <c r="A535" s="1">
        <v>3</v>
      </c>
      <c r="B535" s="1">
        <v>111312607</v>
      </c>
      <c r="C535" s="2" t="s">
        <v>620</v>
      </c>
      <c r="D535" s="2" t="s">
        <v>10</v>
      </c>
      <c r="E535" s="33">
        <v>2296188.21</v>
      </c>
      <c r="F535" s="33">
        <v>0</v>
      </c>
      <c r="G535" s="33">
        <v>1777696.1</v>
      </c>
      <c r="H535" s="33">
        <v>1777696.1</v>
      </c>
      <c r="I535" s="13">
        <f t="shared" si="32"/>
        <v>0.7742</v>
      </c>
      <c r="J535" s="3">
        <v>441065.11</v>
      </c>
      <c r="K535" s="13">
        <f t="shared" si="33"/>
        <v>0.19209999999999999</v>
      </c>
      <c r="L535" s="3">
        <v>77427</v>
      </c>
      <c r="M535" s="13">
        <f t="shared" si="34"/>
        <v>3.3700000000000001E-2</v>
      </c>
      <c r="O535" s="13">
        <f t="shared" si="35"/>
        <v>0</v>
      </c>
    </row>
    <row r="536" spans="1:15" ht="11.25" customHeight="1" x14ac:dyDescent="0.2">
      <c r="A536" s="1">
        <v>3</v>
      </c>
      <c r="B536" s="1">
        <v>128324207</v>
      </c>
      <c r="C536" s="2" t="s">
        <v>590</v>
      </c>
      <c r="D536" s="2" t="s">
        <v>58</v>
      </c>
      <c r="E536" s="33">
        <v>5372460</v>
      </c>
      <c r="F536" s="33">
        <v>0</v>
      </c>
      <c r="G536" s="33">
        <v>4404097</v>
      </c>
      <c r="H536" s="33">
        <v>4404097</v>
      </c>
      <c r="I536" s="13">
        <f t="shared" si="32"/>
        <v>0.81979999999999997</v>
      </c>
      <c r="J536" s="3">
        <v>798655</v>
      </c>
      <c r="K536" s="13">
        <f t="shared" si="33"/>
        <v>0.1487</v>
      </c>
      <c r="L536" s="3">
        <v>168274</v>
      </c>
      <c r="M536" s="13">
        <f t="shared" si="34"/>
        <v>3.1300000000000001E-2</v>
      </c>
      <c r="N536" s="3">
        <v>1434</v>
      </c>
      <c r="O536" s="13">
        <f t="shared" si="35"/>
        <v>2.9999999999999997E-4</v>
      </c>
    </row>
    <row r="537" spans="1:15" ht="11.25" customHeight="1" x14ac:dyDescent="0.2">
      <c r="A537" s="1">
        <v>3</v>
      </c>
      <c r="B537" s="1">
        <v>106333407</v>
      </c>
      <c r="C537" s="2" t="s">
        <v>589</v>
      </c>
      <c r="D537" s="2" t="s">
        <v>43</v>
      </c>
      <c r="E537" s="33">
        <v>7310004.7699999996</v>
      </c>
      <c r="F537" s="33">
        <v>0</v>
      </c>
      <c r="G537" s="33">
        <v>5786001.25</v>
      </c>
      <c r="H537" s="33">
        <v>5786001.25</v>
      </c>
      <c r="I537" s="13">
        <f t="shared" si="32"/>
        <v>0.79149999999999998</v>
      </c>
      <c r="J537" s="3">
        <v>973263.57</v>
      </c>
      <c r="K537" s="13">
        <f t="shared" si="33"/>
        <v>0.1331</v>
      </c>
      <c r="L537" s="3">
        <v>550739.94999999995</v>
      </c>
      <c r="M537" s="13">
        <f t="shared" si="34"/>
        <v>7.5300000000000006E-2</v>
      </c>
      <c r="O537" s="13">
        <f t="shared" si="35"/>
        <v>0</v>
      </c>
    </row>
    <row r="538" spans="1:15" ht="11.25" customHeight="1" x14ac:dyDescent="0.2">
      <c r="A538" s="1">
        <v>3</v>
      </c>
      <c r="B538" s="1">
        <v>119354207</v>
      </c>
      <c r="C538" s="2" t="s">
        <v>606</v>
      </c>
      <c r="D538" s="2" t="s">
        <v>63</v>
      </c>
      <c r="E538" s="33">
        <v>5939443</v>
      </c>
      <c r="F538" s="33">
        <v>0</v>
      </c>
      <c r="G538" s="33">
        <v>3851106</v>
      </c>
      <c r="H538" s="33">
        <v>3851106</v>
      </c>
      <c r="I538" s="13">
        <f t="shared" si="32"/>
        <v>0.64839999999999998</v>
      </c>
      <c r="J538" s="3">
        <v>1114681</v>
      </c>
      <c r="K538" s="13">
        <f t="shared" si="33"/>
        <v>0.18770000000000001</v>
      </c>
      <c r="L538" s="3">
        <v>973656</v>
      </c>
      <c r="M538" s="13">
        <f t="shared" si="34"/>
        <v>0.16389999999999999</v>
      </c>
      <c r="O538" s="13">
        <f t="shared" si="35"/>
        <v>0</v>
      </c>
    </row>
    <row r="539" spans="1:15" ht="11.25" customHeight="1" x14ac:dyDescent="0.2">
      <c r="A539" s="1">
        <v>3</v>
      </c>
      <c r="B539" s="1">
        <v>113363807</v>
      </c>
      <c r="C539" s="2" t="s">
        <v>600</v>
      </c>
      <c r="D539" s="2" t="s">
        <v>6</v>
      </c>
      <c r="E539" s="33">
        <v>25557571.989999998</v>
      </c>
      <c r="F539" s="33">
        <v>0</v>
      </c>
      <c r="G539" s="33">
        <v>16574832.01</v>
      </c>
      <c r="H539" s="33">
        <v>16574832.01</v>
      </c>
      <c r="I539" s="13">
        <f t="shared" si="32"/>
        <v>0.64849999999999997</v>
      </c>
      <c r="J539" s="3">
        <v>3689946.57</v>
      </c>
      <c r="K539" s="13">
        <f t="shared" si="33"/>
        <v>0.1444</v>
      </c>
      <c r="L539" s="3">
        <v>5269838.16</v>
      </c>
      <c r="M539" s="13">
        <f t="shared" si="34"/>
        <v>0.20619999999999999</v>
      </c>
      <c r="N539" s="3">
        <v>22955.25</v>
      </c>
      <c r="O539" s="13">
        <f t="shared" si="35"/>
        <v>8.9999999999999998E-4</v>
      </c>
    </row>
    <row r="540" spans="1:15" ht="11.25" customHeight="1" x14ac:dyDescent="0.2">
      <c r="A540" s="1">
        <v>3</v>
      </c>
      <c r="B540" s="1">
        <v>104374207</v>
      </c>
      <c r="C540" s="2" t="s">
        <v>613</v>
      </c>
      <c r="D540" s="2" t="s">
        <v>34</v>
      </c>
      <c r="E540" s="33">
        <v>5989822</v>
      </c>
      <c r="F540" s="33">
        <v>0</v>
      </c>
      <c r="G540" s="33">
        <v>4898418</v>
      </c>
      <c r="H540" s="33">
        <v>4898418</v>
      </c>
      <c r="I540" s="13">
        <f t="shared" si="32"/>
        <v>0.81779999999999997</v>
      </c>
      <c r="J540" s="3">
        <v>868203</v>
      </c>
      <c r="K540" s="13">
        <f t="shared" si="33"/>
        <v>0.1449</v>
      </c>
      <c r="L540" s="3">
        <v>213767</v>
      </c>
      <c r="M540" s="13">
        <f t="shared" si="34"/>
        <v>3.5700000000000003E-2</v>
      </c>
      <c r="N540" s="3">
        <v>9434</v>
      </c>
      <c r="O540" s="13">
        <f t="shared" si="35"/>
        <v>1.6000000000000001E-3</v>
      </c>
    </row>
    <row r="541" spans="1:15" ht="11.25" customHeight="1" x14ac:dyDescent="0.2">
      <c r="A541" s="1">
        <v>3</v>
      </c>
      <c r="B541" s="1">
        <v>113384307</v>
      </c>
      <c r="C541" s="2" t="s">
        <v>592</v>
      </c>
      <c r="D541" s="2" t="s">
        <v>31</v>
      </c>
      <c r="E541" s="33">
        <v>8347543.3300000001</v>
      </c>
      <c r="F541" s="33">
        <v>0</v>
      </c>
      <c r="G541" s="33">
        <v>4927352.3199999994</v>
      </c>
      <c r="H541" s="33">
        <v>4927352.32</v>
      </c>
      <c r="I541" s="13">
        <f t="shared" si="32"/>
        <v>0.59030000000000005</v>
      </c>
      <c r="J541" s="3">
        <v>1364103.03</v>
      </c>
      <c r="K541" s="13">
        <f t="shared" si="33"/>
        <v>0.16339999999999999</v>
      </c>
      <c r="L541" s="3">
        <v>1999944.98</v>
      </c>
      <c r="M541" s="13">
        <f t="shared" si="34"/>
        <v>0.23960000000000001</v>
      </c>
      <c r="N541" s="3">
        <v>56143</v>
      </c>
      <c r="O541" s="13">
        <f t="shared" si="35"/>
        <v>6.7000000000000002E-3</v>
      </c>
    </row>
    <row r="542" spans="1:15" ht="11.25" customHeight="1" x14ac:dyDescent="0.2">
      <c r="A542" s="1">
        <v>3</v>
      </c>
      <c r="B542" s="1">
        <v>121393007</v>
      </c>
      <c r="C542" s="2" t="s">
        <v>573</v>
      </c>
      <c r="D542" s="2" t="s">
        <v>51</v>
      </c>
      <c r="E542" s="33">
        <v>28111320.690000001</v>
      </c>
      <c r="F542" s="33">
        <v>0</v>
      </c>
      <c r="G542" s="33">
        <v>22605015.649999999</v>
      </c>
      <c r="H542" s="33">
        <v>22605015.649999999</v>
      </c>
      <c r="I542" s="13">
        <f t="shared" si="32"/>
        <v>0.80410000000000004</v>
      </c>
      <c r="J542" s="3">
        <v>4718333.9400000004</v>
      </c>
      <c r="K542" s="13">
        <f t="shared" si="33"/>
        <v>0.1678</v>
      </c>
      <c r="L542" s="3">
        <v>728677.3</v>
      </c>
      <c r="M542" s="13">
        <f t="shared" si="34"/>
        <v>2.5899999999999999E-2</v>
      </c>
      <c r="N542" s="3">
        <v>59293.8</v>
      </c>
      <c r="O542" s="13">
        <f t="shared" si="35"/>
        <v>2.0999999999999999E-3</v>
      </c>
    </row>
    <row r="543" spans="1:15" ht="11.25" customHeight="1" x14ac:dyDescent="0.2">
      <c r="A543" s="1">
        <v>3</v>
      </c>
      <c r="B543" s="1">
        <v>118408707</v>
      </c>
      <c r="C543" s="2" t="s">
        <v>583</v>
      </c>
      <c r="D543" s="2" t="s">
        <v>67</v>
      </c>
      <c r="E543" s="33">
        <v>6651999.5899999999</v>
      </c>
      <c r="F543" s="33">
        <v>0</v>
      </c>
      <c r="G543" s="33">
        <v>5447936.8500000006</v>
      </c>
      <c r="H543" s="33">
        <v>5447936.8499999996</v>
      </c>
      <c r="I543" s="13">
        <f t="shared" si="32"/>
        <v>0.81899999999999995</v>
      </c>
      <c r="J543" s="3">
        <v>1006665.28</v>
      </c>
      <c r="K543" s="13">
        <f t="shared" si="33"/>
        <v>0.15129999999999999</v>
      </c>
      <c r="L543" s="3">
        <v>197397.46</v>
      </c>
      <c r="M543" s="13">
        <f t="shared" si="34"/>
        <v>2.9700000000000001E-2</v>
      </c>
      <c r="O543" s="13">
        <f t="shared" si="35"/>
        <v>0</v>
      </c>
    </row>
    <row r="544" spans="1:15" ht="11.25" customHeight="1" x14ac:dyDescent="0.2">
      <c r="A544" s="1">
        <v>3</v>
      </c>
      <c r="B544" s="1">
        <v>118408607</v>
      </c>
      <c r="C544" s="2" t="s">
        <v>587</v>
      </c>
      <c r="D544" s="2" t="s">
        <v>67</v>
      </c>
      <c r="E544" s="33">
        <v>9408984.6699999999</v>
      </c>
      <c r="F544" s="33">
        <v>0</v>
      </c>
      <c r="G544" s="33">
        <v>7383837.6399999997</v>
      </c>
      <c r="H544" s="33">
        <v>7383837.6399999997</v>
      </c>
      <c r="I544" s="13">
        <f t="shared" si="32"/>
        <v>0.78480000000000005</v>
      </c>
      <c r="J544" s="3">
        <v>1480667.03</v>
      </c>
      <c r="K544" s="13">
        <f t="shared" si="33"/>
        <v>0.15740000000000001</v>
      </c>
      <c r="L544" s="3">
        <v>367299</v>
      </c>
      <c r="M544" s="13">
        <f t="shared" si="34"/>
        <v>3.9E-2</v>
      </c>
      <c r="N544" s="3">
        <v>177181</v>
      </c>
      <c r="O544" s="13">
        <f t="shared" si="35"/>
        <v>1.8800000000000001E-2</v>
      </c>
    </row>
    <row r="545" spans="1:15" ht="11.25" customHeight="1" x14ac:dyDescent="0.2">
      <c r="A545" s="1">
        <v>3</v>
      </c>
      <c r="B545" s="1">
        <v>117414807</v>
      </c>
      <c r="C545" s="2" t="s">
        <v>629</v>
      </c>
      <c r="D545" s="2" t="s">
        <v>18</v>
      </c>
      <c r="E545" s="33">
        <v>1708513.14</v>
      </c>
      <c r="F545" s="33">
        <v>0</v>
      </c>
      <c r="G545" s="33">
        <v>1242536.5900000001</v>
      </c>
      <c r="H545" s="33">
        <v>1242536.5900000001</v>
      </c>
      <c r="I545" s="13">
        <f t="shared" si="32"/>
        <v>0.72729999999999995</v>
      </c>
      <c r="J545" s="3">
        <v>375339.55</v>
      </c>
      <c r="K545" s="13">
        <f t="shared" si="33"/>
        <v>0.21970000000000001</v>
      </c>
      <c r="L545" s="3">
        <v>90637</v>
      </c>
      <c r="M545" s="13">
        <f t="shared" si="34"/>
        <v>5.3100000000000001E-2</v>
      </c>
      <c r="O545" s="13">
        <f t="shared" si="35"/>
        <v>0</v>
      </c>
    </row>
    <row r="546" spans="1:15" ht="11.25" customHeight="1" x14ac:dyDescent="0.2">
      <c r="A546" s="1">
        <v>3</v>
      </c>
      <c r="B546" s="1">
        <v>109420107</v>
      </c>
      <c r="C546" s="2" t="s">
        <v>607</v>
      </c>
      <c r="D546" s="2" t="s">
        <v>17</v>
      </c>
      <c r="E546" s="33">
        <v>1947540.75</v>
      </c>
      <c r="F546" s="33">
        <v>0</v>
      </c>
      <c r="G546" s="33">
        <v>1423858.55</v>
      </c>
      <c r="H546" s="33">
        <v>1423858.55</v>
      </c>
      <c r="I546" s="13">
        <f t="shared" si="32"/>
        <v>0.73109999999999997</v>
      </c>
      <c r="J546" s="3">
        <v>523682.2</v>
      </c>
      <c r="K546" s="13">
        <f t="shared" si="33"/>
        <v>0.26889999999999997</v>
      </c>
      <c r="M546" s="13">
        <f t="shared" si="34"/>
        <v>0</v>
      </c>
      <c r="O546" s="13">
        <f t="shared" si="35"/>
        <v>0</v>
      </c>
    </row>
    <row r="547" spans="1:15" ht="11.25" customHeight="1" x14ac:dyDescent="0.2">
      <c r="A547" s="1">
        <v>3</v>
      </c>
      <c r="B547" s="1">
        <v>104435107</v>
      </c>
      <c r="C547" s="2" t="s">
        <v>604</v>
      </c>
      <c r="D547" s="2" t="s">
        <v>44</v>
      </c>
      <c r="E547" s="33">
        <v>5159290.34</v>
      </c>
      <c r="F547" s="33">
        <v>0</v>
      </c>
      <c r="G547" s="33">
        <v>3887762.32</v>
      </c>
      <c r="H547" s="33">
        <v>3887762.32</v>
      </c>
      <c r="I547" s="13">
        <f t="shared" si="32"/>
        <v>0.75349999999999995</v>
      </c>
      <c r="J547" s="3">
        <v>939524.26</v>
      </c>
      <c r="K547" s="13">
        <f t="shared" si="33"/>
        <v>0.18210000000000001</v>
      </c>
      <c r="L547" s="3">
        <v>332003.76</v>
      </c>
      <c r="M547" s="13">
        <f t="shared" si="34"/>
        <v>6.4399999999999999E-2</v>
      </c>
      <c r="O547" s="13">
        <f t="shared" si="35"/>
        <v>0</v>
      </c>
    </row>
    <row r="548" spans="1:15" ht="11.25" customHeight="1" x14ac:dyDescent="0.2">
      <c r="A548" s="1">
        <v>3</v>
      </c>
      <c r="B548" s="1">
        <v>111444307</v>
      </c>
      <c r="C548" s="2" t="s">
        <v>835</v>
      </c>
      <c r="D548" s="2" t="s">
        <v>8</v>
      </c>
      <c r="E548" s="33">
        <v>3129206.91</v>
      </c>
      <c r="F548" s="33">
        <v>0</v>
      </c>
      <c r="G548" s="33">
        <v>2585487.44</v>
      </c>
      <c r="H548" s="33">
        <v>2585487.44</v>
      </c>
      <c r="I548" s="13">
        <f t="shared" si="32"/>
        <v>0.82620000000000005</v>
      </c>
      <c r="J548" s="3">
        <v>543719.47</v>
      </c>
      <c r="K548" s="13">
        <f t="shared" si="33"/>
        <v>0.17380000000000001</v>
      </c>
      <c r="M548" s="13">
        <f t="shared" si="34"/>
        <v>0</v>
      </c>
      <c r="O548" s="13">
        <f t="shared" si="35"/>
        <v>0</v>
      </c>
    </row>
    <row r="549" spans="1:15" ht="11.25" customHeight="1" x14ac:dyDescent="0.2">
      <c r="A549" s="1">
        <v>3</v>
      </c>
      <c r="B549" s="1">
        <v>120454507</v>
      </c>
      <c r="C549" s="2" t="s">
        <v>602</v>
      </c>
      <c r="D549" s="2" t="s">
        <v>66</v>
      </c>
      <c r="E549" s="33">
        <v>8552171.8499999996</v>
      </c>
      <c r="F549" s="33">
        <v>0</v>
      </c>
      <c r="G549" s="33">
        <v>6426674.5300000003</v>
      </c>
      <c r="H549" s="33">
        <v>6426674.5300000003</v>
      </c>
      <c r="I549" s="13">
        <f t="shared" si="32"/>
        <v>0.75149999999999995</v>
      </c>
      <c r="J549" s="3">
        <v>1672939.51</v>
      </c>
      <c r="K549" s="13">
        <f t="shared" si="33"/>
        <v>0.1956</v>
      </c>
      <c r="L549" s="3">
        <v>441201.81</v>
      </c>
      <c r="M549" s="13">
        <f t="shared" si="34"/>
        <v>5.16E-2</v>
      </c>
      <c r="N549" s="3">
        <v>11356</v>
      </c>
      <c r="O549" s="13">
        <f t="shared" si="35"/>
        <v>1.2999999999999999E-3</v>
      </c>
    </row>
    <row r="550" spans="1:15" ht="11.25" customHeight="1" x14ac:dyDescent="0.2">
      <c r="A550" s="1">
        <v>3</v>
      </c>
      <c r="B550" s="1">
        <v>123460957</v>
      </c>
      <c r="C550" s="2" t="s">
        <v>611</v>
      </c>
      <c r="D550" s="2" t="s">
        <v>50</v>
      </c>
      <c r="E550" s="33">
        <v>8446375.1500000004</v>
      </c>
      <c r="F550" s="33">
        <v>0</v>
      </c>
      <c r="G550" s="33">
        <v>7287486.2599999998</v>
      </c>
      <c r="H550" s="33">
        <v>7287486.2599999998</v>
      </c>
      <c r="I550" s="13">
        <f t="shared" si="32"/>
        <v>0.86280000000000001</v>
      </c>
      <c r="J550" s="3">
        <v>892116.89</v>
      </c>
      <c r="K550" s="13">
        <f t="shared" si="33"/>
        <v>0.1056</v>
      </c>
      <c r="L550" s="3">
        <v>266772</v>
      </c>
      <c r="M550" s="13">
        <f t="shared" si="34"/>
        <v>3.1600000000000003E-2</v>
      </c>
      <c r="O550" s="13">
        <f t="shared" si="35"/>
        <v>0</v>
      </c>
    </row>
    <row r="551" spans="1:15" ht="11.25" customHeight="1" x14ac:dyDescent="0.2">
      <c r="A551" s="1">
        <v>3</v>
      </c>
      <c r="B551" s="1">
        <v>123463507</v>
      </c>
      <c r="C551" s="2" t="s">
        <v>617</v>
      </c>
      <c r="D551" s="2" t="s">
        <v>50</v>
      </c>
      <c r="E551" s="33">
        <v>8734019.1899999995</v>
      </c>
      <c r="F551" s="33">
        <v>0</v>
      </c>
      <c r="G551" s="33">
        <v>6607032.54</v>
      </c>
      <c r="H551" s="33">
        <v>6607032.54</v>
      </c>
      <c r="I551" s="13">
        <f t="shared" si="32"/>
        <v>0.75649999999999995</v>
      </c>
      <c r="J551" s="3">
        <v>1002333.27</v>
      </c>
      <c r="K551" s="13">
        <f t="shared" si="33"/>
        <v>0.1148</v>
      </c>
      <c r="L551" s="3">
        <v>1118679</v>
      </c>
      <c r="M551" s="13">
        <f t="shared" si="34"/>
        <v>0.12809999999999999</v>
      </c>
      <c r="N551" s="3">
        <v>5974.38</v>
      </c>
      <c r="O551" s="13">
        <f t="shared" si="35"/>
        <v>6.9999999999999999E-4</v>
      </c>
    </row>
    <row r="552" spans="1:15" ht="11.25" customHeight="1" x14ac:dyDescent="0.2">
      <c r="A552" s="1">
        <v>3</v>
      </c>
      <c r="B552" s="1">
        <v>123465507</v>
      </c>
      <c r="C552" s="2" t="s">
        <v>616</v>
      </c>
      <c r="D552" s="2" t="s">
        <v>50</v>
      </c>
      <c r="E552" s="33">
        <v>11571629.189999999</v>
      </c>
      <c r="F552" s="33">
        <v>0</v>
      </c>
      <c r="G552" s="33">
        <v>9707032.8100000005</v>
      </c>
      <c r="H552" s="33">
        <v>9707032.8100000005</v>
      </c>
      <c r="I552" s="13">
        <f t="shared" si="32"/>
        <v>0.83889999999999998</v>
      </c>
      <c r="J552" s="3">
        <v>1573775.38</v>
      </c>
      <c r="K552" s="13">
        <f t="shared" si="33"/>
        <v>0.13600000000000001</v>
      </c>
      <c r="L552" s="3">
        <v>290821</v>
      </c>
      <c r="M552" s="13">
        <f t="shared" si="34"/>
        <v>2.5100000000000001E-2</v>
      </c>
      <c r="O552" s="13">
        <f t="shared" si="35"/>
        <v>0</v>
      </c>
    </row>
    <row r="553" spans="1:15" ht="11.25" customHeight="1" x14ac:dyDescent="0.2">
      <c r="A553" s="1">
        <v>3</v>
      </c>
      <c r="B553" s="1">
        <v>123469007</v>
      </c>
      <c r="C553" s="2" t="s">
        <v>618</v>
      </c>
      <c r="D553" s="2" t="s">
        <v>50</v>
      </c>
      <c r="E553" s="33">
        <v>4983646.1399999997</v>
      </c>
      <c r="F553" s="33">
        <v>0</v>
      </c>
      <c r="G553" s="33">
        <v>4100687.63</v>
      </c>
      <c r="H553" s="33">
        <v>4100687.63</v>
      </c>
      <c r="I553" s="13">
        <f t="shared" si="32"/>
        <v>0.82279999999999998</v>
      </c>
      <c r="J553" s="3">
        <v>728786.51</v>
      </c>
      <c r="K553" s="13">
        <f t="shared" si="33"/>
        <v>0.1462</v>
      </c>
      <c r="L553" s="3">
        <v>116172</v>
      </c>
      <c r="M553" s="13">
        <f t="shared" si="34"/>
        <v>2.3300000000000001E-2</v>
      </c>
      <c r="N553" s="3">
        <v>38000</v>
      </c>
      <c r="O553" s="13">
        <f t="shared" si="35"/>
        <v>7.6E-3</v>
      </c>
    </row>
    <row r="554" spans="1:15" ht="11.25" customHeight="1" x14ac:dyDescent="0.2">
      <c r="A554" s="1">
        <v>3</v>
      </c>
      <c r="B554" s="1">
        <v>120481107</v>
      </c>
      <c r="C554" s="2" t="s">
        <v>624</v>
      </c>
      <c r="D554" s="2" t="s">
        <v>61</v>
      </c>
      <c r="E554" s="33">
        <v>11375285.390000001</v>
      </c>
      <c r="F554" s="33">
        <v>0</v>
      </c>
      <c r="G554" s="33">
        <v>9599076.3200000003</v>
      </c>
      <c r="H554" s="33">
        <v>9599076.3200000003</v>
      </c>
      <c r="I554" s="13">
        <f t="shared" si="32"/>
        <v>0.84389999999999998</v>
      </c>
      <c r="J554" s="3">
        <v>1467560.03</v>
      </c>
      <c r="K554" s="13">
        <f t="shared" si="33"/>
        <v>0.129</v>
      </c>
      <c r="L554" s="3">
        <v>308083</v>
      </c>
      <c r="M554" s="13">
        <f t="shared" si="34"/>
        <v>2.7099999999999999E-2</v>
      </c>
      <c r="N554" s="3">
        <v>566.04</v>
      </c>
      <c r="O554" s="13">
        <f t="shared" si="35"/>
        <v>0</v>
      </c>
    </row>
    <row r="555" spans="1:15" ht="11.25" customHeight="1" x14ac:dyDescent="0.2">
      <c r="A555" s="1">
        <v>3</v>
      </c>
      <c r="B555" s="1">
        <v>120483007</v>
      </c>
      <c r="C555" s="2" t="s">
        <v>597</v>
      </c>
      <c r="D555" s="2" t="s">
        <v>61</v>
      </c>
      <c r="E555" s="33">
        <v>8105541.5999999996</v>
      </c>
      <c r="F555" s="33">
        <v>0</v>
      </c>
      <c r="G555" s="33">
        <v>6839505.8300000001</v>
      </c>
      <c r="H555" s="33">
        <v>6839505.8300000001</v>
      </c>
      <c r="I555" s="13">
        <f t="shared" si="32"/>
        <v>0.84379999999999999</v>
      </c>
      <c r="J555" s="3">
        <v>1023758.87</v>
      </c>
      <c r="K555" s="13">
        <f t="shared" si="33"/>
        <v>0.1263</v>
      </c>
      <c r="L555" s="3">
        <v>239787</v>
      </c>
      <c r="M555" s="13">
        <f t="shared" si="34"/>
        <v>2.9600000000000001E-2</v>
      </c>
      <c r="N555" s="3">
        <v>2489.9</v>
      </c>
      <c r="O555" s="13">
        <f t="shared" si="35"/>
        <v>2.9999999999999997E-4</v>
      </c>
    </row>
    <row r="556" spans="1:15" ht="11.25" customHeight="1" x14ac:dyDescent="0.2">
      <c r="A556" s="1">
        <v>3</v>
      </c>
      <c r="B556" s="1">
        <v>116495207</v>
      </c>
      <c r="C556" s="2" t="s">
        <v>591</v>
      </c>
      <c r="D556" s="2" t="s">
        <v>24</v>
      </c>
      <c r="E556" s="33">
        <v>1941198.26</v>
      </c>
      <c r="F556" s="33">
        <v>0</v>
      </c>
      <c r="G556" s="33">
        <v>1539635.25</v>
      </c>
      <c r="H556" s="33">
        <v>1539635.25</v>
      </c>
      <c r="I556" s="13">
        <f t="shared" si="32"/>
        <v>0.79310000000000003</v>
      </c>
      <c r="J556" s="3">
        <v>319356.01</v>
      </c>
      <c r="K556" s="13">
        <f t="shared" si="33"/>
        <v>0.16450000000000001</v>
      </c>
      <c r="L556" s="3">
        <v>82207</v>
      </c>
      <c r="M556" s="13">
        <f t="shared" si="34"/>
        <v>4.2299999999999997E-2</v>
      </c>
      <c r="O556" s="13">
        <f t="shared" si="35"/>
        <v>0</v>
      </c>
    </row>
    <row r="557" spans="1:15" ht="11.25" customHeight="1" x14ac:dyDescent="0.2">
      <c r="A557" s="1">
        <v>3</v>
      </c>
      <c r="B557" s="1">
        <v>126514007</v>
      </c>
      <c r="C557" s="2" t="s">
        <v>609</v>
      </c>
      <c r="D557" s="2" t="s">
        <v>59</v>
      </c>
      <c r="E557" s="33">
        <v>30862194.829999998</v>
      </c>
      <c r="F557" s="33">
        <v>0</v>
      </c>
      <c r="G557" s="33">
        <v>22772842</v>
      </c>
      <c r="H557" s="33">
        <v>22772842</v>
      </c>
      <c r="I557" s="13">
        <f t="shared" si="32"/>
        <v>0.7379</v>
      </c>
      <c r="J557" s="3">
        <v>8089352.8300000001</v>
      </c>
      <c r="K557" s="13">
        <f t="shared" si="33"/>
        <v>0.2621</v>
      </c>
      <c r="M557" s="13">
        <f t="shared" si="34"/>
        <v>0</v>
      </c>
      <c r="O557" s="13">
        <f t="shared" si="35"/>
        <v>0</v>
      </c>
    </row>
    <row r="558" spans="1:15" ht="11.25" customHeight="1" x14ac:dyDescent="0.2">
      <c r="A558" s="1">
        <v>3</v>
      </c>
      <c r="B558" s="1">
        <v>129546907</v>
      </c>
      <c r="C558" s="2" t="s">
        <v>619</v>
      </c>
      <c r="D558" s="2" t="s">
        <v>55</v>
      </c>
      <c r="E558" s="33">
        <v>6828979.5499999998</v>
      </c>
      <c r="F558" s="33">
        <v>0</v>
      </c>
      <c r="G558" s="33">
        <v>5275067.22</v>
      </c>
      <c r="H558" s="33">
        <v>5275067.22</v>
      </c>
      <c r="I558" s="13">
        <f t="shared" si="32"/>
        <v>0.77249999999999996</v>
      </c>
      <c r="J558" s="3">
        <v>1130869.75</v>
      </c>
      <c r="K558" s="13">
        <f t="shared" si="33"/>
        <v>0.1656</v>
      </c>
      <c r="L558" s="3">
        <v>277523.48</v>
      </c>
      <c r="M558" s="13">
        <f t="shared" si="34"/>
        <v>4.0599999999999997E-2</v>
      </c>
      <c r="N558" s="3">
        <v>145519.1</v>
      </c>
      <c r="O558" s="13">
        <f t="shared" si="35"/>
        <v>2.1299999999999999E-2</v>
      </c>
    </row>
    <row r="559" spans="1:15" ht="11.25" customHeight="1" x14ac:dyDescent="0.2">
      <c r="A559" s="1">
        <v>3</v>
      </c>
      <c r="B559" s="1">
        <v>108567807</v>
      </c>
      <c r="C559" s="2" t="s">
        <v>614</v>
      </c>
      <c r="D559" s="2" t="s">
        <v>14</v>
      </c>
      <c r="E559" s="33">
        <v>6165719.04</v>
      </c>
      <c r="F559" s="33">
        <v>0</v>
      </c>
      <c r="G559" s="33">
        <v>4497478.38</v>
      </c>
      <c r="H559" s="33">
        <v>4497478.38</v>
      </c>
      <c r="I559" s="13">
        <f t="shared" si="32"/>
        <v>0.72940000000000005</v>
      </c>
      <c r="J559" s="3">
        <v>859689.49</v>
      </c>
      <c r="K559" s="13">
        <f t="shared" si="33"/>
        <v>0.1394</v>
      </c>
      <c r="L559" s="3">
        <v>808551.17</v>
      </c>
      <c r="M559" s="13">
        <f t="shared" si="34"/>
        <v>0.13109999999999999</v>
      </c>
      <c r="O559" s="13">
        <f t="shared" si="35"/>
        <v>0</v>
      </c>
    </row>
    <row r="560" spans="1:15" ht="11.25" customHeight="1" x14ac:dyDescent="0.2">
      <c r="A560" s="1">
        <v>3</v>
      </c>
      <c r="B560" s="1">
        <v>119584707</v>
      </c>
      <c r="C560" s="2" t="s">
        <v>615</v>
      </c>
      <c r="D560" s="2" t="s">
        <v>64</v>
      </c>
      <c r="E560" s="33">
        <v>5223595.51</v>
      </c>
      <c r="F560" s="33">
        <v>0</v>
      </c>
      <c r="G560" s="33">
        <v>3895701.12</v>
      </c>
      <c r="H560" s="33">
        <v>3895701.12</v>
      </c>
      <c r="I560" s="13">
        <f t="shared" si="32"/>
        <v>0.74580000000000002</v>
      </c>
      <c r="J560" s="3">
        <v>877117.1</v>
      </c>
      <c r="K560" s="13">
        <f t="shared" si="33"/>
        <v>0.16789999999999999</v>
      </c>
      <c r="L560" s="3">
        <v>450777.29</v>
      </c>
      <c r="M560" s="13">
        <f t="shared" si="34"/>
        <v>8.6300000000000002E-2</v>
      </c>
      <c r="O560" s="13">
        <f t="shared" si="35"/>
        <v>0</v>
      </c>
    </row>
    <row r="561" spans="1:15" ht="11.25" customHeight="1" x14ac:dyDescent="0.2">
      <c r="A561" s="1">
        <v>3</v>
      </c>
      <c r="B561" s="1">
        <v>116606707</v>
      </c>
      <c r="C561" s="2" t="s">
        <v>572</v>
      </c>
      <c r="D561" s="2" t="s">
        <v>26</v>
      </c>
      <c r="E561" s="33">
        <v>6458765.1399999997</v>
      </c>
      <c r="F561" s="33">
        <v>0</v>
      </c>
      <c r="G561" s="33">
        <v>5389381.3999999994</v>
      </c>
      <c r="H561" s="33">
        <v>5389381.4000000004</v>
      </c>
      <c r="I561" s="13">
        <f t="shared" si="32"/>
        <v>0.83440000000000003</v>
      </c>
      <c r="J561" s="3">
        <v>895953.74</v>
      </c>
      <c r="K561" s="13">
        <f t="shared" si="33"/>
        <v>0.13869999999999999</v>
      </c>
      <c r="L561" s="3">
        <v>173430</v>
      </c>
      <c r="M561" s="13">
        <f t="shared" si="34"/>
        <v>2.69E-2</v>
      </c>
      <c r="O561" s="13">
        <f t="shared" si="35"/>
        <v>0</v>
      </c>
    </row>
    <row r="562" spans="1:15" ht="11.25" customHeight="1" x14ac:dyDescent="0.2">
      <c r="A562" s="1">
        <v>3</v>
      </c>
      <c r="B562" s="1">
        <v>106619107</v>
      </c>
      <c r="C562" s="2" t="s">
        <v>594</v>
      </c>
      <c r="D562" s="2" t="s">
        <v>40</v>
      </c>
      <c r="E562" s="33">
        <v>8598584.1600000001</v>
      </c>
      <c r="F562" s="33">
        <v>0</v>
      </c>
      <c r="G562" s="33">
        <v>4746759.62</v>
      </c>
      <c r="H562" s="33">
        <v>4746759.62</v>
      </c>
      <c r="I562" s="13">
        <f t="shared" si="32"/>
        <v>0.55200000000000005</v>
      </c>
      <c r="J562" s="3">
        <v>1047439.54</v>
      </c>
      <c r="K562" s="13">
        <f t="shared" si="33"/>
        <v>0.12180000000000001</v>
      </c>
      <c r="L562" s="3">
        <v>172385</v>
      </c>
      <c r="M562" s="13">
        <f t="shared" si="34"/>
        <v>0.02</v>
      </c>
      <c r="N562" s="3">
        <v>2632000</v>
      </c>
      <c r="O562" s="13">
        <f t="shared" si="35"/>
        <v>0.30609999999999998</v>
      </c>
    </row>
    <row r="563" spans="1:15" ht="11.25" customHeight="1" x14ac:dyDescent="0.2">
      <c r="A563" s="1">
        <v>3</v>
      </c>
      <c r="B563" s="1">
        <v>101634207</v>
      </c>
      <c r="C563" s="2" t="s">
        <v>622</v>
      </c>
      <c r="D563" s="2" t="s">
        <v>37</v>
      </c>
      <c r="E563" s="33">
        <v>3042880.08</v>
      </c>
      <c r="F563" s="33">
        <v>0</v>
      </c>
      <c r="G563" s="33">
        <v>2318574.06</v>
      </c>
      <c r="H563" s="33">
        <v>2318574.06</v>
      </c>
      <c r="I563" s="13">
        <f t="shared" si="32"/>
        <v>0.76200000000000001</v>
      </c>
      <c r="J563" s="3">
        <v>586680.02</v>
      </c>
      <c r="K563" s="13">
        <f t="shared" si="33"/>
        <v>0.1928</v>
      </c>
      <c r="L563" s="3">
        <v>137626</v>
      </c>
      <c r="M563" s="13">
        <f t="shared" si="34"/>
        <v>4.5199999999999997E-2</v>
      </c>
      <c r="O563" s="13">
        <f t="shared" si="35"/>
        <v>0</v>
      </c>
    </row>
    <row r="564" spans="1:15" ht="11.25" customHeight="1" x14ac:dyDescent="0.2">
      <c r="A564" s="1">
        <v>3</v>
      </c>
      <c r="B564" s="1">
        <v>101638907</v>
      </c>
      <c r="C564" s="2" t="s">
        <v>623</v>
      </c>
      <c r="D564" s="2" t="s">
        <v>37</v>
      </c>
      <c r="E564" s="33">
        <v>5491800.9199999999</v>
      </c>
      <c r="F564" s="33">
        <v>0</v>
      </c>
      <c r="G564" s="33">
        <v>3584662.79</v>
      </c>
      <c r="H564" s="33">
        <v>3584662.79</v>
      </c>
      <c r="I564" s="13">
        <f t="shared" si="32"/>
        <v>0.65269999999999995</v>
      </c>
      <c r="J564" s="3">
        <v>871975.89</v>
      </c>
      <c r="K564" s="13">
        <f t="shared" si="33"/>
        <v>0.1588</v>
      </c>
      <c r="L564" s="3">
        <v>1035162.24</v>
      </c>
      <c r="M564" s="13">
        <f t="shared" si="34"/>
        <v>0.1885</v>
      </c>
      <c r="O564" s="13">
        <f t="shared" si="35"/>
        <v>0</v>
      </c>
    </row>
    <row r="565" spans="1:15" ht="11.25" customHeight="1" x14ac:dyDescent="0.2">
      <c r="A565" s="1">
        <v>3</v>
      </c>
      <c r="B565" s="1">
        <v>107651207</v>
      </c>
      <c r="C565" s="2" t="s">
        <v>598</v>
      </c>
      <c r="D565" s="2" t="s">
        <v>39</v>
      </c>
      <c r="E565" s="33">
        <v>7427659</v>
      </c>
      <c r="F565" s="33">
        <v>0</v>
      </c>
      <c r="G565" s="33">
        <v>5636490</v>
      </c>
      <c r="H565" s="33">
        <v>5636490</v>
      </c>
      <c r="I565" s="13">
        <f t="shared" si="32"/>
        <v>0.75890000000000002</v>
      </c>
      <c r="J565" s="3">
        <v>1439807</v>
      </c>
      <c r="K565" s="13">
        <f t="shared" si="33"/>
        <v>0.1938</v>
      </c>
      <c r="L565" s="3">
        <v>351362</v>
      </c>
      <c r="M565" s="13">
        <f t="shared" si="34"/>
        <v>4.7300000000000002E-2</v>
      </c>
      <c r="O565" s="13">
        <f t="shared" si="35"/>
        <v>0</v>
      </c>
    </row>
    <row r="566" spans="1:15" ht="11.25" customHeight="1" x14ac:dyDescent="0.2">
      <c r="A566" s="1">
        <v>3</v>
      </c>
      <c r="B566" s="1">
        <v>107652207</v>
      </c>
      <c r="C566" s="2" t="s">
        <v>588</v>
      </c>
      <c r="D566" s="2" t="s">
        <v>39</v>
      </c>
      <c r="E566" s="33">
        <v>3803472</v>
      </c>
      <c r="F566" s="33">
        <v>0</v>
      </c>
      <c r="G566" s="33">
        <v>2985801</v>
      </c>
      <c r="H566" s="33">
        <v>2985801</v>
      </c>
      <c r="I566" s="13">
        <f t="shared" si="32"/>
        <v>0.78500000000000003</v>
      </c>
      <c r="J566" s="3">
        <v>689456</v>
      </c>
      <c r="K566" s="13">
        <f t="shared" si="33"/>
        <v>0.18129999999999999</v>
      </c>
      <c r="L566" s="3">
        <v>107859</v>
      </c>
      <c r="M566" s="13">
        <f t="shared" si="34"/>
        <v>2.8400000000000002E-2</v>
      </c>
      <c r="N566" s="3">
        <v>20356</v>
      </c>
      <c r="O566" s="13">
        <f t="shared" si="35"/>
        <v>5.4000000000000003E-3</v>
      </c>
    </row>
    <row r="567" spans="1:15" ht="11.25" customHeight="1" x14ac:dyDescent="0.2">
      <c r="A567" s="1">
        <v>3</v>
      </c>
      <c r="B567" s="1">
        <v>107656407</v>
      </c>
      <c r="C567" s="2" t="s">
        <v>579</v>
      </c>
      <c r="D567" s="2" t="s">
        <v>39</v>
      </c>
      <c r="E567" s="33">
        <v>3126022.75</v>
      </c>
      <c r="F567" s="33">
        <v>0</v>
      </c>
      <c r="G567" s="33">
        <v>2457368.0199999996</v>
      </c>
      <c r="H567" s="33">
        <v>2457368.02</v>
      </c>
      <c r="I567" s="13">
        <f t="shared" si="32"/>
        <v>0.78610000000000002</v>
      </c>
      <c r="J567" s="3">
        <v>502328.73</v>
      </c>
      <c r="K567" s="13">
        <f t="shared" si="33"/>
        <v>0.16070000000000001</v>
      </c>
      <c r="L567" s="3">
        <v>165326</v>
      </c>
      <c r="M567" s="13">
        <f t="shared" si="34"/>
        <v>5.2900000000000003E-2</v>
      </c>
      <c r="N567" s="3">
        <v>1000</v>
      </c>
      <c r="O567" s="13">
        <f t="shared" si="35"/>
        <v>2.9999999999999997E-4</v>
      </c>
    </row>
    <row r="568" spans="1:15" ht="11.25" customHeight="1" x14ac:dyDescent="0.2">
      <c r="A568" s="1">
        <v>3</v>
      </c>
      <c r="B568" s="1">
        <v>112679107</v>
      </c>
      <c r="C568" s="2" t="s">
        <v>584</v>
      </c>
      <c r="D568" s="2" t="s">
        <v>7</v>
      </c>
      <c r="E568" s="33">
        <v>25136632.079999998</v>
      </c>
      <c r="F568" s="33">
        <v>0</v>
      </c>
      <c r="G568" s="33">
        <v>20237366.179999996</v>
      </c>
      <c r="H568" s="33">
        <v>20237366.18</v>
      </c>
      <c r="I568" s="13">
        <f t="shared" si="32"/>
        <v>0.80510000000000004</v>
      </c>
      <c r="J568" s="3">
        <v>3932770.82</v>
      </c>
      <c r="K568" s="13">
        <f t="shared" si="33"/>
        <v>0.1565</v>
      </c>
      <c r="L568" s="3">
        <v>966495.08</v>
      </c>
      <c r="M568" s="13">
        <f t="shared" si="34"/>
        <v>3.8399999999999997E-2</v>
      </c>
      <c r="O568" s="13">
        <f t="shared" si="35"/>
        <v>0</v>
      </c>
    </row>
    <row r="569" spans="1:15" ht="11.25" customHeight="1" x14ac:dyDescent="0.2">
      <c r="A569" s="1">
        <v>4</v>
      </c>
      <c r="B569" s="1">
        <v>197010542</v>
      </c>
      <c r="C569" s="2" t="s">
        <v>638</v>
      </c>
      <c r="D569" s="2" t="s">
        <v>4</v>
      </c>
      <c r="E569" s="33">
        <v>1933935</v>
      </c>
      <c r="F569" s="33">
        <v>0</v>
      </c>
      <c r="G569" s="33">
        <v>1874954</v>
      </c>
      <c r="H569" s="33">
        <v>1874954</v>
      </c>
      <c r="I569" s="13">
        <f t="shared" si="32"/>
        <v>0.96950000000000003</v>
      </c>
      <c r="J569" s="3">
        <v>13121</v>
      </c>
      <c r="K569" s="13">
        <f t="shared" si="33"/>
        <v>6.7999999999999996E-3</v>
      </c>
      <c r="L569" s="3">
        <v>45860</v>
      </c>
      <c r="M569" s="13">
        <f t="shared" si="34"/>
        <v>2.3699999999999999E-2</v>
      </c>
      <c r="O569" s="13">
        <f t="shared" si="35"/>
        <v>0</v>
      </c>
    </row>
    <row r="570" spans="1:15" ht="11.25" customHeight="1" x14ac:dyDescent="0.2">
      <c r="A570" s="1">
        <v>4</v>
      </c>
      <c r="B570" s="1">
        <v>141019741</v>
      </c>
      <c r="C570" s="2" t="s">
        <v>665</v>
      </c>
      <c r="D570" s="2" t="s">
        <v>4</v>
      </c>
      <c r="E570" s="33">
        <v>2771218</v>
      </c>
      <c r="F570" s="33">
        <v>0</v>
      </c>
      <c r="G570" s="33">
        <v>2604134</v>
      </c>
      <c r="H570" s="33">
        <v>2604134</v>
      </c>
      <c r="I570" s="13">
        <f t="shared" si="32"/>
        <v>0.93969999999999998</v>
      </c>
      <c r="J570" s="3">
        <v>46791</v>
      </c>
      <c r="K570" s="13">
        <f t="shared" si="33"/>
        <v>1.6899999999999998E-2</v>
      </c>
      <c r="L570" s="3">
        <v>120293</v>
      </c>
      <c r="M570" s="13">
        <f t="shared" si="34"/>
        <v>4.3400000000000001E-2</v>
      </c>
      <c r="O570" s="13">
        <f t="shared" si="35"/>
        <v>0</v>
      </c>
    </row>
    <row r="571" spans="1:15" ht="11.25" customHeight="1" x14ac:dyDescent="0.2">
      <c r="A571" s="1">
        <v>4</v>
      </c>
      <c r="B571" s="1">
        <v>102020003</v>
      </c>
      <c r="C571" s="2" t="s">
        <v>660</v>
      </c>
      <c r="D571" s="2" t="s">
        <v>33</v>
      </c>
      <c r="E571" s="33">
        <v>3677843</v>
      </c>
      <c r="F571" s="33">
        <v>0</v>
      </c>
      <c r="G571" s="33">
        <v>3423941</v>
      </c>
      <c r="H571" s="33">
        <v>3423941</v>
      </c>
      <c r="I571" s="13">
        <f t="shared" si="32"/>
        <v>0.93100000000000005</v>
      </c>
      <c r="J571" s="3">
        <v>18199</v>
      </c>
      <c r="K571" s="13">
        <f t="shared" si="33"/>
        <v>4.8999999999999998E-3</v>
      </c>
      <c r="L571" s="3">
        <v>235703</v>
      </c>
      <c r="M571" s="13">
        <f t="shared" si="34"/>
        <v>6.4100000000000004E-2</v>
      </c>
      <c r="O571" s="13">
        <f t="shared" si="35"/>
        <v>0</v>
      </c>
    </row>
    <row r="572" spans="1:15" ht="11.25" customHeight="1" x14ac:dyDescent="0.2">
      <c r="A572" s="1">
        <v>4</v>
      </c>
      <c r="B572" s="1">
        <v>102020001</v>
      </c>
      <c r="C572" s="2" t="s">
        <v>662</v>
      </c>
      <c r="D572" s="2" t="s">
        <v>33</v>
      </c>
      <c r="E572" s="33">
        <v>10254050</v>
      </c>
      <c r="F572" s="33">
        <v>0</v>
      </c>
      <c r="G572" s="33">
        <v>9678680</v>
      </c>
      <c r="H572" s="33">
        <v>9678680</v>
      </c>
      <c r="I572" s="13">
        <f t="shared" si="32"/>
        <v>0.94389999999999996</v>
      </c>
      <c r="J572" s="3">
        <v>284424</v>
      </c>
      <c r="K572" s="13">
        <f t="shared" si="33"/>
        <v>2.7699999999999999E-2</v>
      </c>
      <c r="L572" s="3">
        <v>290946</v>
      </c>
      <c r="M572" s="13">
        <f t="shared" si="34"/>
        <v>2.8400000000000002E-2</v>
      </c>
      <c r="O572" s="13">
        <f t="shared" si="35"/>
        <v>0</v>
      </c>
    </row>
    <row r="573" spans="1:15" ht="11.25" customHeight="1" x14ac:dyDescent="0.2">
      <c r="A573" s="1">
        <v>4</v>
      </c>
      <c r="B573" s="1">
        <v>199025446</v>
      </c>
      <c r="C573" s="2" t="s">
        <v>691</v>
      </c>
      <c r="D573" s="2" t="s">
        <v>33</v>
      </c>
      <c r="E573" s="33">
        <v>16456902</v>
      </c>
      <c r="F573" s="33">
        <v>0</v>
      </c>
      <c r="G573" s="33">
        <v>10129914</v>
      </c>
      <c r="H573" s="33">
        <v>10129914</v>
      </c>
      <c r="I573" s="13">
        <f t="shared" si="32"/>
        <v>0.61550000000000005</v>
      </c>
      <c r="J573" s="3">
        <v>80726</v>
      </c>
      <c r="K573" s="13">
        <f t="shared" si="33"/>
        <v>4.8999999999999998E-3</v>
      </c>
      <c r="L573" s="3">
        <v>284273</v>
      </c>
      <c r="M573" s="13">
        <f t="shared" si="34"/>
        <v>1.7299999999999999E-2</v>
      </c>
      <c r="N573" s="3">
        <v>5961989</v>
      </c>
      <c r="O573" s="13">
        <f t="shared" si="35"/>
        <v>0.36230000000000001</v>
      </c>
    </row>
    <row r="574" spans="1:15" ht="11.25" customHeight="1" x14ac:dyDescent="0.2">
      <c r="A574" s="1">
        <v>4</v>
      </c>
      <c r="B574" s="1">
        <v>102023217</v>
      </c>
      <c r="C574" s="2" t="s">
        <v>831</v>
      </c>
      <c r="D574" s="2" t="s">
        <v>33</v>
      </c>
      <c r="E574" s="33">
        <v>1764244</v>
      </c>
      <c r="F574" s="33">
        <v>0</v>
      </c>
      <c r="G574" s="33">
        <v>1567033</v>
      </c>
      <c r="H574" s="33">
        <v>1567033</v>
      </c>
      <c r="I574" s="13">
        <f t="shared" si="32"/>
        <v>0.88819999999999999</v>
      </c>
      <c r="K574" s="13">
        <f t="shared" si="33"/>
        <v>0</v>
      </c>
      <c r="L574" s="3">
        <v>197211</v>
      </c>
      <c r="M574" s="13">
        <f t="shared" si="34"/>
        <v>0.1118</v>
      </c>
      <c r="O574" s="13">
        <f t="shared" si="35"/>
        <v>0</v>
      </c>
    </row>
    <row r="575" spans="1:15" ht="11.25" customHeight="1" x14ac:dyDescent="0.2">
      <c r="A575" s="1">
        <v>4</v>
      </c>
      <c r="B575" s="1">
        <v>102023030</v>
      </c>
      <c r="C575" s="2" t="s">
        <v>669</v>
      </c>
      <c r="D575" s="2" t="s">
        <v>33</v>
      </c>
      <c r="E575" s="33">
        <v>5082081</v>
      </c>
      <c r="F575" s="33">
        <v>0</v>
      </c>
      <c r="G575" s="33">
        <v>4697421</v>
      </c>
      <c r="H575" s="33">
        <v>4697421</v>
      </c>
      <c r="I575" s="13">
        <f t="shared" si="32"/>
        <v>0.92430000000000001</v>
      </c>
      <c r="J575" s="3">
        <v>63266</v>
      </c>
      <c r="K575" s="13">
        <f t="shared" si="33"/>
        <v>1.24E-2</v>
      </c>
      <c r="L575" s="3">
        <v>321394</v>
      </c>
      <c r="M575" s="13">
        <f t="shared" si="34"/>
        <v>6.3200000000000006E-2</v>
      </c>
      <c r="O575" s="13">
        <f t="shared" si="35"/>
        <v>0</v>
      </c>
    </row>
    <row r="576" spans="1:15" ht="11.25" customHeight="1" x14ac:dyDescent="0.2">
      <c r="A576" s="1">
        <v>4</v>
      </c>
      <c r="B576" s="1">
        <v>103022481</v>
      </c>
      <c r="C576" s="2" t="s">
        <v>681</v>
      </c>
      <c r="D576" s="2" t="s">
        <v>33</v>
      </c>
      <c r="E576" s="33">
        <v>4273160</v>
      </c>
      <c r="F576" s="33">
        <v>0</v>
      </c>
      <c r="G576" s="33">
        <v>4112669</v>
      </c>
      <c r="H576" s="33">
        <v>4112669</v>
      </c>
      <c r="I576" s="13">
        <f t="shared" si="32"/>
        <v>0.96240000000000003</v>
      </c>
      <c r="J576" s="3">
        <v>70006</v>
      </c>
      <c r="K576" s="13">
        <f t="shared" si="33"/>
        <v>1.6400000000000001E-2</v>
      </c>
      <c r="L576" s="3">
        <v>90485</v>
      </c>
      <c r="M576" s="13">
        <f t="shared" si="34"/>
        <v>2.12E-2</v>
      </c>
      <c r="O576" s="13">
        <f t="shared" si="35"/>
        <v>0</v>
      </c>
    </row>
    <row r="577" spans="1:15" ht="11.25" customHeight="1" x14ac:dyDescent="0.2">
      <c r="A577" s="1">
        <v>4</v>
      </c>
      <c r="B577" s="1">
        <v>115220003</v>
      </c>
      <c r="C577" s="2" t="s">
        <v>693</v>
      </c>
      <c r="D577" s="2" t="s">
        <v>33</v>
      </c>
      <c r="E577" s="33">
        <v>6555025</v>
      </c>
      <c r="F577" s="33">
        <v>0</v>
      </c>
      <c r="G577" s="33">
        <v>6236027</v>
      </c>
      <c r="H577" s="33">
        <v>6236027</v>
      </c>
      <c r="I577" s="13">
        <f t="shared" si="32"/>
        <v>0.95130000000000003</v>
      </c>
      <c r="J577" s="3">
        <v>17650</v>
      </c>
      <c r="K577" s="13">
        <f t="shared" si="33"/>
        <v>2.7000000000000001E-3</v>
      </c>
      <c r="L577" s="3">
        <v>301348</v>
      </c>
      <c r="M577" s="13">
        <f t="shared" si="34"/>
        <v>4.5999999999999999E-2</v>
      </c>
      <c r="O577" s="13">
        <f t="shared" si="35"/>
        <v>0</v>
      </c>
    </row>
    <row r="578" spans="1:15" ht="11.25" customHeight="1" x14ac:dyDescent="0.2">
      <c r="A578" s="1">
        <v>4</v>
      </c>
      <c r="B578" s="1">
        <v>103024952</v>
      </c>
      <c r="C578" s="2" t="s">
        <v>833</v>
      </c>
      <c r="D578" s="2" t="s">
        <v>33</v>
      </c>
      <c r="E578" s="33">
        <v>2834543</v>
      </c>
      <c r="F578" s="33">
        <v>0</v>
      </c>
      <c r="G578" s="33">
        <v>2702449</v>
      </c>
      <c r="H578" s="33">
        <v>2702449</v>
      </c>
      <c r="I578" s="13">
        <f t="shared" si="32"/>
        <v>0.95340000000000003</v>
      </c>
      <c r="J578" s="3">
        <v>13361</v>
      </c>
      <c r="K578" s="13">
        <f t="shared" si="33"/>
        <v>4.7000000000000002E-3</v>
      </c>
      <c r="L578" s="3">
        <v>118733</v>
      </c>
      <c r="M578" s="13">
        <f t="shared" si="34"/>
        <v>4.19E-2</v>
      </c>
      <c r="O578" s="13">
        <f t="shared" si="35"/>
        <v>0</v>
      </c>
    </row>
    <row r="579" spans="1:15" ht="11.25" customHeight="1" x14ac:dyDescent="0.2">
      <c r="A579" s="1">
        <v>4</v>
      </c>
      <c r="B579" s="1">
        <v>160028259</v>
      </c>
      <c r="C579" s="2" t="s">
        <v>656</v>
      </c>
      <c r="D579" s="2" t="s">
        <v>33</v>
      </c>
      <c r="E579" s="33">
        <v>11027514</v>
      </c>
      <c r="F579" s="33">
        <v>0</v>
      </c>
      <c r="G579" s="33">
        <v>10610900</v>
      </c>
      <c r="H579" s="33">
        <v>10610900</v>
      </c>
      <c r="I579" s="13">
        <f t="shared" ref="I579:I642" si="36">ROUND(H579/E579,4)</f>
        <v>0.96220000000000006</v>
      </c>
      <c r="J579" s="3">
        <v>103811</v>
      </c>
      <c r="K579" s="13">
        <f t="shared" ref="K579:K642" si="37">ROUND(J579/E579,4)</f>
        <v>9.4000000000000004E-3</v>
      </c>
      <c r="L579" s="3">
        <v>312803</v>
      </c>
      <c r="M579" s="13">
        <f t="shared" ref="M579:M642" si="38">ROUND(L579/E579,4)</f>
        <v>2.8400000000000002E-2</v>
      </c>
      <c r="O579" s="13">
        <f t="shared" ref="O579:O642" si="39">ROUND(N579/E579,4)</f>
        <v>0</v>
      </c>
    </row>
    <row r="580" spans="1:15" ht="11.25" customHeight="1" x14ac:dyDescent="0.2">
      <c r="A580" s="1">
        <v>4</v>
      </c>
      <c r="B580" s="1">
        <v>103020005</v>
      </c>
      <c r="C580" s="2" t="s">
        <v>653</v>
      </c>
      <c r="D580" s="2" t="s">
        <v>33</v>
      </c>
      <c r="E580" s="33">
        <v>5434236</v>
      </c>
      <c r="F580" s="33">
        <v>0</v>
      </c>
      <c r="G580" s="33">
        <v>5216402</v>
      </c>
      <c r="H580" s="33">
        <v>5216402</v>
      </c>
      <c r="I580" s="13">
        <f t="shared" si="36"/>
        <v>0.95989999999999998</v>
      </c>
      <c r="J580" s="3">
        <v>84927</v>
      </c>
      <c r="K580" s="13">
        <f t="shared" si="37"/>
        <v>1.5599999999999999E-2</v>
      </c>
      <c r="L580" s="3">
        <v>132907</v>
      </c>
      <c r="M580" s="13">
        <f t="shared" si="38"/>
        <v>2.4500000000000001E-2</v>
      </c>
      <c r="O580" s="13">
        <f t="shared" si="39"/>
        <v>0</v>
      </c>
    </row>
    <row r="581" spans="1:15" ht="11.25" customHeight="1" x14ac:dyDescent="0.2">
      <c r="A581" s="1">
        <v>4</v>
      </c>
      <c r="B581" s="1">
        <v>103020002</v>
      </c>
      <c r="C581" s="2" t="s">
        <v>678</v>
      </c>
      <c r="D581" s="2" t="s">
        <v>33</v>
      </c>
      <c r="E581" s="33">
        <v>10227276</v>
      </c>
      <c r="F581" s="33">
        <v>0</v>
      </c>
      <c r="G581" s="33">
        <v>8551823</v>
      </c>
      <c r="H581" s="33">
        <v>8551823</v>
      </c>
      <c r="I581" s="13">
        <f t="shared" si="36"/>
        <v>0.83620000000000005</v>
      </c>
      <c r="J581" s="3">
        <v>126210</v>
      </c>
      <c r="K581" s="13">
        <f t="shared" si="37"/>
        <v>1.23E-2</v>
      </c>
      <c r="L581" s="3">
        <v>449243</v>
      </c>
      <c r="M581" s="13">
        <f t="shared" si="38"/>
        <v>4.3900000000000002E-2</v>
      </c>
      <c r="N581" s="3">
        <v>1100000</v>
      </c>
      <c r="O581" s="13">
        <f t="shared" si="39"/>
        <v>0.1076</v>
      </c>
    </row>
    <row r="582" spans="1:15" ht="11.25" customHeight="1" x14ac:dyDescent="0.2">
      <c r="A582" s="1">
        <v>4</v>
      </c>
      <c r="B582" s="1">
        <v>103020003</v>
      </c>
      <c r="C582" s="2" t="s">
        <v>655</v>
      </c>
      <c r="D582" s="2" t="s">
        <v>33</v>
      </c>
      <c r="E582" s="33">
        <v>5118728</v>
      </c>
      <c r="F582" s="33">
        <v>0</v>
      </c>
      <c r="G582" s="33">
        <v>4753418</v>
      </c>
      <c r="H582" s="33">
        <v>4753418</v>
      </c>
      <c r="I582" s="13">
        <f t="shared" si="36"/>
        <v>0.92859999999999998</v>
      </c>
      <c r="J582" s="3">
        <v>99828</v>
      </c>
      <c r="K582" s="13">
        <f t="shared" si="37"/>
        <v>1.95E-2</v>
      </c>
      <c r="L582" s="3">
        <v>265482</v>
      </c>
      <c r="M582" s="13">
        <f t="shared" si="38"/>
        <v>5.1900000000000002E-2</v>
      </c>
      <c r="O582" s="13">
        <f t="shared" si="39"/>
        <v>0</v>
      </c>
    </row>
    <row r="583" spans="1:15" ht="11.25" customHeight="1" x14ac:dyDescent="0.2">
      <c r="A583" s="1">
        <v>4</v>
      </c>
      <c r="B583" s="1">
        <v>103020004</v>
      </c>
      <c r="C583" s="2" t="s">
        <v>654</v>
      </c>
      <c r="D583" s="2" t="s">
        <v>33</v>
      </c>
      <c r="E583" s="33">
        <v>5739471</v>
      </c>
      <c r="F583" s="33">
        <v>0</v>
      </c>
      <c r="G583" s="33">
        <v>5421071</v>
      </c>
      <c r="H583" s="33">
        <v>5421071</v>
      </c>
      <c r="I583" s="13">
        <f t="shared" si="36"/>
        <v>0.94450000000000001</v>
      </c>
      <c r="J583" s="3">
        <v>36117</v>
      </c>
      <c r="K583" s="13">
        <f t="shared" si="37"/>
        <v>6.3E-3</v>
      </c>
      <c r="L583" s="3">
        <v>282283</v>
      </c>
      <c r="M583" s="13">
        <f t="shared" si="38"/>
        <v>4.9200000000000001E-2</v>
      </c>
      <c r="O583" s="13">
        <f t="shared" si="39"/>
        <v>0</v>
      </c>
    </row>
    <row r="584" spans="1:15" ht="11.25" customHeight="1" x14ac:dyDescent="0.2">
      <c r="A584" s="1">
        <v>4</v>
      </c>
      <c r="B584" s="1">
        <v>103028192</v>
      </c>
      <c r="C584" s="2" t="s">
        <v>671</v>
      </c>
      <c r="D584" s="2" t="s">
        <v>33</v>
      </c>
      <c r="E584" s="33">
        <v>5421725</v>
      </c>
      <c r="F584" s="33">
        <v>0</v>
      </c>
      <c r="G584" s="33">
        <v>5175691</v>
      </c>
      <c r="H584" s="33">
        <v>5175691</v>
      </c>
      <c r="I584" s="13">
        <f t="shared" si="36"/>
        <v>0.9546</v>
      </c>
      <c r="J584" s="3">
        <v>41696</v>
      </c>
      <c r="K584" s="13">
        <f t="shared" si="37"/>
        <v>7.7000000000000002E-3</v>
      </c>
      <c r="L584" s="3">
        <v>204338</v>
      </c>
      <c r="M584" s="13">
        <f t="shared" si="38"/>
        <v>3.7699999999999997E-2</v>
      </c>
      <c r="O584" s="13">
        <f t="shared" si="39"/>
        <v>0</v>
      </c>
    </row>
    <row r="585" spans="1:15" ht="11.25" customHeight="1" x14ac:dyDescent="0.2">
      <c r="A585" s="1">
        <v>4</v>
      </c>
      <c r="B585" s="1">
        <v>103024162</v>
      </c>
      <c r="C585" s="2" t="s">
        <v>687</v>
      </c>
      <c r="D585" s="2" t="s">
        <v>33</v>
      </c>
      <c r="E585" s="33">
        <v>5402590</v>
      </c>
      <c r="F585" s="33">
        <v>0</v>
      </c>
      <c r="G585" s="33">
        <v>5249454</v>
      </c>
      <c r="H585" s="33">
        <v>5249454</v>
      </c>
      <c r="I585" s="13">
        <f t="shared" si="36"/>
        <v>0.97170000000000001</v>
      </c>
      <c r="J585" s="3">
        <v>31461</v>
      </c>
      <c r="K585" s="13">
        <f t="shared" si="37"/>
        <v>5.7999999999999996E-3</v>
      </c>
      <c r="L585" s="3">
        <v>121675</v>
      </c>
      <c r="M585" s="13">
        <f t="shared" si="38"/>
        <v>2.2499999999999999E-2</v>
      </c>
      <c r="O585" s="13">
        <f t="shared" si="39"/>
        <v>0</v>
      </c>
    </row>
    <row r="586" spans="1:15" ht="11.25" customHeight="1" x14ac:dyDescent="0.2">
      <c r="A586" s="1">
        <v>4</v>
      </c>
      <c r="B586" s="1">
        <v>103023410</v>
      </c>
      <c r="C586" s="2" t="s">
        <v>659</v>
      </c>
      <c r="D586" s="2" t="s">
        <v>33</v>
      </c>
      <c r="E586" s="33">
        <v>965152</v>
      </c>
      <c r="F586" s="33">
        <v>0</v>
      </c>
      <c r="G586" s="33">
        <v>954031</v>
      </c>
      <c r="H586" s="33">
        <v>954031</v>
      </c>
      <c r="I586" s="13">
        <f t="shared" si="36"/>
        <v>0.98850000000000005</v>
      </c>
      <c r="J586" s="3">
        <v>1</v>
      </c>
      <c r="K586" s="13">
        <f t="shared" si="37"/>
        <v>0</v>
      </c>
      <c r="L586" s="3">
        <v>11120</v>
      </c>
      <c r="M586" s="13">
        <f t="shared" si="38"/>
        <v>1.15E-2</v>
      </c>
      <c r="O586" s="13">
        <f t="shared" si="39"/>
        <v>0</v>
      </c>
    </row>
    <row r="587" spans="1:15" ht="11.25" customHeight="1" x14ac:dyDescent="0.2">
      <c r="A587" s="1">
        <v>4</v>
      </c>
      <c r="B587" s="1">
        <v>103023090</v>
      </c>
      <c r="C587" s="2" t="s">
        <v>832</v>
      </c>
      <c r="D587" s="2" t="s">
        <v>33</v>
      </c>
      <c r="E587" s="33">
        <v>3299897</v>
      </c>
      <c r="F587" s="33">
        <v>0</v>
      </c>
      <c r="G587" s="33">
        <v>3093114</v>
      </c>
      <c r="H587" s="33">
        <v>3093114</v>
      </c>
      <c r="I587" s="13">
        <f t="shared" si="36"/>
        <v>0.93730000000000002</v>
      </c>
      <c r="J587" s="3">
        <v>45632</v>
      </c>
      <c r="K587" s="13">
        <f t="shared" si="37"/>
        <v>1.38E-2</v>
      </c>
      <c r="L587" s="3">
        <v>143569</v>
      </c>
      <c r="M587" s="13">
        <f t="shared" si="38"/>
        <v>4.3499999999999997E-2</v>
      </c>
      <c r="N587" s="3">
        <v>17582</v>
      </c>
      <c r="O587" s="13">
        <f t="shared" si="39"/>
        <v>5.3E-3</v>
      </c>
    </row>
    <row r="588" spans="1:15" ht="11.25" customHeight="1" x14ac:dyDescent="0.2">
      <c r="A588" s="1">
        <v>4</v>
      </c>
      <c r="B588" s="1">
        <v>102023080</v>
      </c>
      <c r="C588" s="2" t="s">
        <v>658</v>
      </c>
      <c r="D588" s="2" t="s">
        <v>33</v>
      </c>
      <c r="E588" s="33">
        <v>5457995.4900000002</v>
      </c>
      <c r="F588" s="33">
        <v>0</v>
      </c>
      <c r="G588" s="33">
        <v>5095223.3199999994</v>
      </c>
      <c r="H588" s="33">
        <v>5095223.32</v>
      </c>
      <c r="I588" s="13">
        <f t="shared" si="36"/>
        <v>0.9335</v>
      </c>
      <c r="J588" s="3">
        <v>112715.09</v>
      </c>
      <c r="K588" s="13">
        <f t="shared" si="37"/>
        <v>2.07E-2</v>
      </c>
      <c r="L588" s="3">
        <v>250144.08</v>
      </c>
      <c r="M588" s="13">
        <f t="shared" si="38"/>
        <v>4.58E-2</v>
      </c>
      <c r="N588" s="3">
        <v>-87</v>
      </c>
      <c r="O588" s="13">
        <f t="shared" si="39"/>
        <v>0</v>
      </c>
    </row>
    <row r="589" spans="1:15" ht="11.25" customHeight="1" x14ac:dyDescent="0.2">
      <c r="A589" s="1">
        <v>4</v>
      </c>
      <c r="B589" s="1">
        <v>103028246</v>
      </c>
      <c r="C589" s="2" t="s">
        <v>686</v>
      </c>
      <c r="D589" s="2" t="s">
        <v>33</v>
      </c>
      <c r="E589" s="33">
        <v>4130781.63</v>
      </c>
      <c r="F589" s="33">
        <v>0</v>
      </c>
      <c r="G589" s="33">
        <v>3665619.69</v>
      </c>
      <c r="H589" s="33">
        <v>3665619.69</v>
      </c>
      <c r="I589" s="13">
        <f t="shared" si="36"/>
        <v>0.88739999999999997</v>
      </c>
      <c r="J589" s="3">
        <v>65608.41</v>
      </c>
      <c r="K589" s="13">
        <f t="shared" si="37"/>
        <v>1.5900000000000001E-2</v>
      </c>
      <c r="L589" s="3">
        <v>399553.53</v>
      </c>
      <c r="M589" s="13">
        <f t="shared" si="38"/>
        <v>9.6699999999999994E-2</v>
      </c>
      <c r="O589" s="13">
        <f t="shared" si="39"/>
        <v>0</v>
      </c>
    </row>
    <row r="590" spans="1:15" ht="11.25" customHeight="1" x14ac:dyDescent="0.2">
      <c r="A590" s="1">
        <v>4</v>
      </c>
      <c r="B590" s="1">
        <v>103025206</v>
      </c>
      <c r="C590" s="2" t="s">
        <v>675</v>
      </c>
      <c r="D590" s="2" t="s">
        <v>33</v>
      </c>
      <c r="E590" s="33">
        <v>3937171</v>
      </c>
      <c r="F590" s="33">
        <v>0</v>
      </c>
      <c r="G590" s="33">
        <v>3752802</v>
      </c>
      <c r="H590" s="33">
        <v>3752802</v>
      </c>
      <c r="I590" s="13">
        <f t="shared" si="36"/>
        <v>0.95320000000000005</v>
      </c>
      <c r="J590" s="3">
        <v>64378</v>
      </c>
      <c r="K590" s="13">
        <f t="shared" si="37"/>
        <v>1.6400000000000001E-2</v>
      </c>
      <c r="L590" s="3">
        <v>119991</v>
      </c>
      <c r="M590" s="13">
        <f t="shared" si="38"/>
        <v>3.0499999999999999E-2</v>
      </c>
      <c r="O590" s="13">
        <f t="shared" si="39"/>
        <v>0</v>
      </c>
    </row>
    <row r="591" spans="1:15" ht="11.25" customHeight="1" x14ac:dyDescent="0.2">
      <c r="A591" s="1">
        <v>4</v>
      </c>
      <c r="B591" s="1">
        <v>127046517</v>
      </c>
      <c r="C591" s="2" t="s">
        <v>672</v>
      </c>
      <c r="D591" s="2" t="s">
        <v>56</v>
      </c>
      <c r="E591" s="33">
        <v>5352622.49</v>
      </c>
      <c r="F591" s="33">
        <v>0</v>
      </c>
      <c r="G591" s="33">
        <v>5130142.53</v>
      </c>
      <c r="H591" s="33">
        <v>5130142.53</v>
      </c>
      <c r="I591" s="13">
        <f t="shared" si="36"/>
        <v>0.95840000000000003</v>
      </c>
      <c r="J591" s="3">
        <v>63812.35</v>
      </c>
      <c r="K591" s="13">
        <f t="shared" si="37"/>
        <v>1.1900000000000001E-2</v>
      </c>
      <c r="L591" s="3">
        <v>158667.60999999999</v>
      </c>
      <c r="M591" s="13">
        <f t="shared" si="38"/>
        <v>2.9600000000000001E-2</v>
      </c>
      <c r="O591" s="13">
        <f t="shared" si="39"/>
        <v>0</v>
      </c>
    </row>
    <row r="592" spans="1:15" ht="11.25" customHeight="1" x14ac:dyDescent="0.2">
      <c r="A592" s="1">
        <v>4</v>
      </c>
      <c r="B592" s="1">
        <v>127040001</v>
      </c>
      <c r="C592" s="2" t="s">
        <v>637</v>
      </c>
      <c r="D592" s="2" t="s">
        <v>56</v>
      </c>
      <c r="E592" s="33">
        <v>1041922.92</v>
      </c>
      <c r="F592" s="33">
        <v>0</v>
      </c>
      <c r="G592" s="33">
        <v>991478.12</v>
      </c>
      <c r="H592" s="33">
        <v>991478.12</v>
      </c>
      <c r="I592" s="13">
        <f t="shared" si="36"/>
        <v>0.9516</v>
      </c>
      <c r="J592" s="3">
        <v>33573.83</v>
      </c>
      <c r="K592" s="13">
        <f t="shared" si="37"/>
        <v>3.2199999999999999E-2</v>
      </c>
      <c r="L592" s="3">
        <v>16870.97</v>
      </c>
      <c r="M592" s="13">
        <f t="shared" si="38"/>
        <v>1.6199999999999999E-2</v>
      </c>
      <c r="O592" s="13">
        <f t="shared" si="39"/>
        <v>0</v>
      </c>
    </row>
    <row r="593" spans="1:15" ht="11.25" customHeight="1" x14ac:dyDescent="0.2">
      <c r="A593" s="1">
        <v>4</v>
      </c>
      <c r="B593" s="1">
        <v>127040002</v>
      </c>
      <c r="C593" s="2" t="s">
        <v>639</v>
      </c>
      <c r="D593" s="2" t="s">
        <v>56</v>
      </c>
      <c r="E593" s="33">
        <v>8800547.1400000006</v>
      </c>
      <c r="F593" s="33">
        <v>0</v>
      </c>
      <c r="G593" s="33">
        <v>8425187.2300000004</v>
      </c>
      <c r="H593" s="33">
        <v>8425187.2300000004</v>
      </c>
      <c r="I593" s="13">
        <f t="shared" si="36"/>
        <v>0.95730000000000004</v>
      </c>
      <c r="J593" s="3">
        <v>217354.46</v>
      </c>
      <c r="K593" s="13">
        <f t="shared" si="37"/>
        <v>2.47E-2</v>
      </c>
      <c r="L593" s="3">
        <v>158005.45000000001</v>
      </c>
      <c r="M593" s="13">
        <f t="shared" si="38"/>
        <v>1.7999999999999999E-2</v>
      </c>
      <c r="O593" s="13">
        <f t="shared" si="39"/>
        <v>0</v>
      </c>
    </row>
    <row r="594" spans="1:15" ht="11.25" customHeight="1" x14ac:dyDescent="0.2">
      <c r="A594" s="1">
        <v>4</v>
      </c>
      <c r="B594" s="1">
        <v>127043430</v>
      </c>
      <c r="C594" s="2" t="s">
        <v>634</v>
      </c>
      <c r="D594" s="2" t="s">
        <v>56</v>
      </c>
      <c r="E594" s="33">
        <v>116472515.20999999</v>
      </c>
      <c r="F594" s="33">
        <v>0</v>
      </c>
      <c r="G594" s="33">
        <v>113150201.66000001</v>
      </c>
      <c r="H594" s="33">
        <v>113150201.66</v>
      </c>
      <c r="I594" s="13">
        <f t="shared" si="36"/>
        <v>0.97150000000000003</v>
      </c>
      <c r="J594" s="3">
        <v>1164080.51</v>
      </c>
      <c r="K594" s="13">
        <f t="shared" si="37"/>
        <v>0.01</v>
      </c>
      <c r="L594" s="3">
        <v>2135730.2400000002</v>
      </c>
      <c r="M594" s="13">
        <f t="shared" si="38"/>
        <v>1.83E-2</v>
      </c>
      <c r="N594" s="3">
        <v>22502.799999999999</v>
      </c>
      <c r="O594" s="13">
        <f t="shared" si="39"/>
        <v>2.0000000000000001E-4</v>
      </c>
    </row>
    <row r="595" spans="1:15" ht="11.25" customHeight="1" x14ac:dyDescent="0.2">
      <c r="A595" s="1">
        <v>4</v>
      </c>
      <c r="B595" s="1">
        <v>108057079</v>
      </c>
      <c r="C595" s="2" t="s">
        <v>704</v>
      </c>
      <c r="D595" s="2" t="s">
        <v>42</v>
      </c>
      <c r="E595" s="33">
        <v>3266586</v>
      </c>
      <c r="F595" s="33">
        <v>0</v>
      </c>
      <c r="G595" s="33">
        <v>2915110</v>
      </c>
      <c r="H595" s="33">
        <v>2915110</v>
      </c>
      <c r="I595" s="13">
        <f t="shared" si="36"/>
        <v>0.89239999999999997</v>
      </c>
      <c r="J595" s="3">
        <v>26580</v>
      </c>
      <c r="K595" s="13">
        <f t="shared" si="37"/>
        <v>8.0999999999999996E-3</v>
      </c>
      <c r="L595" s="3">
        <v>324896</v>
      </c>
      <c r="M595" s="13">
        <f t="shared" si="38"/>
        <v>9.9500000000000005E-2</v>
      </c>
      <c r="O595" s="13">
        <f t="shared" si="39"/>
        <v>0</v>
      </c>
    </row>
    <row r="596" spans="1:15" ht="11.25" customHeight="1" x14ac:dyDescent="0.2">
      <c r="A596" s="1">
        <v>4</v>
      </c>
      <c r="B596" s="1">
        <v>114060392</v>
      </c>
      <c r="C596" s="2" t="s">
        <v>728</v>
      </c>
      <c r="D596" s="2" t="s">
        <v>32</v>
      </c>
      <c r="E596" s="33">
        <v>5939302</v>
      </c>
      <c r="F596" s="33">
        <v>0</v>
      </c>
      <c r="G596" s="33">
        <v>5023355</v>
      </c>
      <c r="H596" s="33">
        <v>5023355</v>
      </c>
      <c r="I596" s="13">
        <f t="shared" si="36"/>
        <v>0.8458</v>
      </c>
      <c r="J596" s="3">
        <v>171798</v>
      </c>
      <c r="K596" s="13">
        <f t="shared" si="37"/>
        <v>2.8899999999999999E-2</v>
      </c>
      <c r="L596" s="3">
        <v>722982</v>
      </c>
      <c r="M596" s="13">
        <f t="shared" si="38"/>
        <v>0.1217</v>
      </c>
      <c r="N596" s="3">
        <v>21167</v>
      </c>
      <c r="O596" s="13">
        <f t="shared" si="39"/>
        <v>3.5999999999999999E-3</v>
      </c>
    </row>
    <row r="597" spans="1:15" ht="11.25" customHeight="1" x14ac:dyDescent="0.2">
      <c r="A597" s="1">
        <v>4</v>
      </c>
      <c r="B597" s="1">
        <v>108070001</v>
      </c>
      <c r="C597" s="2" t="s">
        <v>688</v>
      </c>
      <c r="D597" s="2" t="s">
        <v>41</v>
      </c>
      <c r="E597" s="33">
        <v>2046676.09</v>
      </c>
      <c r="F597" s="33">
        <v>0</v>
      </c>
      <c r="G597" s="33">
        <v>2015949.71</v>
      </c>
      <c r="H597" s="33">
        <v>2015949.71</v>
      </c>
      <c r="I597" s="13">
        <f t="shared" si="36"/>
        <v>0.98499999999999999</v>
      </c>
      <c r="J597" s="3">
        <v>30726.38</v>
      </c>
      <c r="K597" s="13">
        <f t="shared" si="37"/>
        <v>1.4999999999999999E-2</v>
      </c>
      <c r="M597" s="13">
        <f t="shared" si="38"/>
        <v>0</v>
      </c>
      <c r="O597" s="13">
        <f t="shared" si="39"/>
        <v>0</v>
      </c>
    </row>
    <row r="598" spans="1:15" ht="11.25" customHeight="1" x14ac:dyDescent="0.2">
      <c r="A598" s="1">
        <v>4</v>
      </c>
      <c r="B598" s="1">
        <v>122093460</v>
      </c>
      <c r="C598" s="2" t="s">
        <v>727</v>
      </c>
      <c r="D598" s="2" t="s">
        <v>53</v>
      </c>
      <c r="E598" s="33">
        <v>2513803.7799999998</v>
      </c>
      <c r="F598" s="33">
        <v>0</v>
      </c>
      <c r="G598" s="33">
        <v>2479616.66</v>
      </c>
      <c r="H598" s="33">
        <v>2479616.66</v>
      </c>
      <c r="I598" s="13">
        <f t="shared" si="36"/>
        <v>0.98640000000000005</v>
      </c>
      <c r="J598" s="3">
        <v>16187.12</v>
      </c>
      <c r="K598" s="13">
        <f t="shared" si="37"/>
        <v>6.4000000000000003E-3</v>
      </c>
      <c r="L598" s="3">
        <v>18000</v>
      </c>
      <c r="M598" s="13">
        <f t="shared" si="38"/>
        <v>7.1999999999999998E-3</v>
      </c>
      <c r="O598" s="13">
        <f t="shared" si="39"/>
        <v>0</v>
      </c>
    </row>
    <row r="599" spans="1:15" ht="11.25" customHeight="1" x14ac:dyDescent="0.2">
      <c r="A599" s="1">
        <v>4</v>
      </c>
      <c r="B599" s="1">
        <v>122090001</v>
      </c>
      <c r="C599" s="2" t="s">
        <v>723</v>
      </c>
      <c r="D599" s="2" t="s">
        <v>53</v>
      </c>
      <c r="E599" s="33">
        <v>3146910.77</v>
      </c>
      <c r="F599" s="33">
        <v>0</v>
      </c>
      <c r="G599" s="33">
        <v>3082341.39</v>
      </c>
      <c r="H599" s="33">
        <v>3082341.39</v>
      </c>
      <c r="I599" s="13">
        <f t="shared" si="36"/>
        <v>0.97950000000000004</v>
      </c>
      <c r="J599" s="3">
        <v>0.01</v>
      </c>
      <c r="K599" s="13">
        <f t="shared" si="37"/>
        <v>0</v>
      </c>
      <c r="M599" s="13">
        <f t="shared" si="38"/>
        <v>0</v>
      </c>
      <c r="N599" s="3">
        <v>64569.37</v>
      </c>
      <c r="O599" s="13">
        <f t="shared" si="39"/>
        <v>2.0500000000000001E-2</v>
      </c>
    </row>
    <row r="600" spans="1:15" ht="11.25" customHeight="1" x14ac:dyDescent="0.2">
      <c r="A600" s="1">
        <v>4</v>
      </c>
      <c r="B600" s="1">
        <v>122093140</v>
      </c>
      <c r="C600" s="2" t="s">
        <v>726</v>
      </c>
      <c r="D600" s="2" t="s">
        <v>53</v>
      </c>
      <c r="E600" s="33">
        <v>22881601.620000001</v>
      </c>
      <c r="F600" s="33">
        <v>0</v>
      </c>
      <c r="G600" s="33">
        <v>12374476.43</v>
      </c>
      <c r="H600" s="33">
        <v>12374476.43</v>
      </c>
      <c r="I600" s="13">
        <f t="shared" si="36"/>
        <v>0.54079999999999995</v>
      </c>
      <c r="J600" s="3">
        <v>40629.120000000003</v>
      </c>
      <c r="K600" s="13">
        <f t="shared" si="37"/>
        <v>1.8E-3</v>
      </c>
      <c r="L600" s="3">
        <v>264454</v>
      </c>
      <c r="M600" s="13">
        <f t="shared" si="38"/>
        <v>1.1599999999999999E-2</v>
      </c>
      <c r="N600" s="3">
        <v>10202042.07</v>
      </c>
      <c r="O600" s="13">
        <f t="shared" si="39"/>
        <v>0.44590000000000002</v>
      </c>
    </row>
    <row r="601" spans="1:15" ht="11.25" customHeight="1" x14ac:dyDescent="0.2">
      <c r="A601" s="1">
        <v>4</v>
      </c>
      <c r="B601" s="1">
        <v>110143060</v>
      </c>
      <c r="C601" s="2" t="s">
        <v>738</v>
      </c>
      <c r="D601" s="2" t="s">
        <v>19</v>
      </c>
      <c r="E601" s="33">
        <v>1384351</v>
      </c>
      <c r="F601" s="33">
        <v>0</v>
      </c>
      <c r="G601" s="33">
        <v>1330121</v>
      </c>
      <c r="H601" s="33">
        <v>1330121</v>
      </c>
      <c r="I601" s="13">
        <f t="shared" si="36"/>
        <v>0.96079999999999999</v>
      </c>
      <c r="J601" s="3">
        <v>20857</v>
      </c>
      <c r="K601" s="13">
        <f t="shared" si="37"/>
        <v>1.5100000000000001E-2</v>
      </c>
      <c r="L601" s="3">
        <v>33373</v>
      </c>
      <c r="M601" s="13">
        <f t="shared" si="38"/>
        <v>2.41E-2</v>
      </c>
      <c r="O601" s="13">
        <f t="shared" si="39"/>
        <v>0</v>
      </c>
    </row>
    <row r="602" spans="1:15" ht="11.25" customHeight="1" x14ac:dyDescent="0.2">
      <c r="A602" s="1">
        <v>4</v>
      </c>
      <c r="B602" s="1">
        <v>110143120</v>
      </c>
      <c r="C602" s="2" t="s">
        <v>737</v>
      </c>
      <c r="D602" s="2" t="s">
        <v>19</v>
      </c>
      <c r="E602" s="33">
        <v>774778</v>
      </c>
      <c r="F602" s="33">
        <v>0</v>
      </c>
      <c r="G602" s="33">
        <v>750954</v>
      </c>
      <c r="H602" s="33">
        <v>750954</v>
      </c>
      <c r="I602" s="13">
        <f t="shared" si="36"/>
        <v>0.96930000000000005</v>
      </c>
      <c r="J602" s="3">
        <v>7063</v>
      </c>
      <c r="K602" s="13">
        <f t="shared" si="37"/>
        <v>9.1000000000000004E-3</v>
      </c>
      <c r="L602" s="3">
        <v>16761</v>
      </c>
      <c r="M602" s="13">
        <f t="shared" si="38"/>
        <v>2.1600000000000001E-2</v>
      </c>
      <c r="O602" s="13">
        <f t="shared" si="39"/>
        <v>0</v>
      </c>
    </row>
    <row r="603" spans="1:15" ht="11.25" customHeight="1" x14ac:dyDescent="0.2">
      <c r="A603" s="1">
        <v>4</v>
      </c>
      <c r="B603" s="1">
        <v>110143310</v>
      </c>
      <c r="C603" s="2" t="s">
        <v>736</v>
      </c>
      <c r="D603" s="2" t="s">
        <v>19</v>
      </c>
      <c r="E603" s="33">
        <v>1106285</v>
      </c>
      <c r="F603" s="33">
        <v>0</v>
      </c>
      <c r="G603" s="33">
        <v>1090604</v>
      </c>
      <c r="H603" s="33">
        <v>1090604</v>
      </c>
      <c r="I603" s="13">
        <f t="shared" si="36"/>
        <v>0.98580000000000001</v>
      </c>
      <c r="J603" s="3">
        <v>5452</v>
      </c>
      <c r="K603" s="13">
        <f t="shared" si="37"/>
        <v>4.8999999999999998E-3</v>
      </c>
      <c r="L603" s="3">
        <v>10229</v>
      </c>
      <c r="M603" s="13">
        <f t="shared" si="38"/>
        <v>9.1999999999999998E-3</v>
      </c>
      <c r="O603" s="13">
        <f t="shared" si="39"/>
        <v>0</v>
      </c>
    </row>
    <row r="604" spans="1:15" ht="11.25" customHeight="1" x14ac:dyDescent="0.2">
      <c r="A604" s="1">
        <v>4</v>
      </c>
      <c r="B604" s="1">
        <v>110140001</v>
      </c>
      <c r="C604" s="2" t="s">
        <v>740</v>
      </c>
      <c r="D604" s="2" t="s">
        <v>19</v>
      </c>
      <c r="E604" s="33">
        <v>3900393</v>
      </c>
      <c r="F604" s="33">
        <v>0</v>
      </c>
      <c r="G604" s="33">
        <v>3766248</v>
      </c>
      <c r="H604" s="33">
        <v>3766248</v>
      </c>
      <c r="I604" s="13">
        <f t="shared" si="36"/>
        <v>0.96560000000000001</v>
      </c>
      <c r="J604" s="3">
        <v>53552</v>
      </c>
      <c r="K604" s="13">
        <f t="shared" si="37"/>
        <v>1.37E-2</v>
      </c>
      <c r="L604" s="3">
        <v>75735</v>
      </c>
      <c r="M604" s="13">
        <f t="shared" si="38"/>
        <v>1.9400000000000001E-2</v>
      </c>
      <c r="N604" s="3">
        <v>4858</v>
      </c>
      <c r="O604" s="13">
        <f t="shared" si="39"/>
        <v>1.1999999999999999E-3</v>
      </c>
    </row>
    <row r="605" spans="1:15" ht="11.25" customHeight="1" x14ac:dyDescent="0.2">
      <c r="A605" s="1">
        <v>4</v>
      </c>
      <c r="B605" s="1">
        <v>124150002</v>
      </c>
      <c r="C605" s="2" t="s">
        <v>741</v>
      </c>
      <c r="D605" s="2" t="s">
        <v>52</v>
      </c>
      <c r="E605" s="33">
        <v>10830056.720000001</v>
      </c>
      <c r="F605" s="33">
        <v>0</v>
      </c>
      <c r="G605" s="33">
        <v>9594409.3900000006</v>
      </c>
      <c r="H605" s="33">
        <v>9594409.3900000006</v>
      </c>
      <c r="I605" s="13">
        <f t="shared" si="36"/>
        <v>0.88590000000000002</v>
      </c>
      <c r="J605" s="3">
        <v>36429.18</v>
      </c>
      <c r="K605" s="13">
        <f t="shared" si="37"/>
        <v>3.3999999999999998E-3</v>
      </c>
      <c r="M605" s="13">
        <f t="shared" si="38"/>
        <v>0</v>
      </c>
      <c r="N605" s="3">
        <v>1199218.1499999999</v>
      </c>
      <c r="O605" s="13">
        <f t="shared" si="39"/>
        <v>0.11070000000000001</v>
      </c>
    </row>
    <row r="606" spans="1:15" ht="11.25" customHeight="1" x14ac:dyDescent="0.2">
      <c r="A606" s="1">
        <v>4</v>
      </c>
      <c r="B606" s="1">
        <v>125230001</v>
      </c>
      <c r="C606" s="2" t="s">
        <v>695</v>
      </c>
      <c r="D606" s="2" t="s">
        <v>52</v>
      </c>
      <c r="E606" s="33">
        <v>11414430</v>
      </c>
      <c r="F606" s="33">
        <v>0</v>
      </c>
      <c r="G606" s="33">
        <v>10680646</v>
      </c>
      <c r="H606" s="33">
        <v>10680646</v>
      </c>
      <c r="I606" s="13">
        <f t="shared" si="36"/>
        <v>0.93569999999999998</v>
      </c>
      <c r="J606" s="3">
        <v>31848</v>
      </c>
      <c r="K606" s="13">
        <f t="shared" si="37"/>
        <v>2.8E-3</v>
      </c>
      <c r="L606" s="3">
        <v>701936</v>
      </c>
      <c r="M606" s="13">
        <f t="shared" si="38"/>
        <v>6.1499999999999999E-2</v>
      </c>
      <c r="O606" s="13">
        <f t="shared" si="39"/>
        <v>0</v>
      </c>
    </row>
    <row r="607" spans="1:15" ht="11.25" customHeight="1" x14ac:dyDescent="0.2">
      <c r="A607" s="1">
        <v>4</v>
      </c>
      <c r="B607" s="1">
        <v>126510020</v>
      </c>
      <c r="C607" s="2" t="s">
        <v>782</v>
      </c>
      <c r="D607" s="2" t="s">
        <v>52</v>
      </c>
      <c r="E607" s="33">
        <v>135572322.99000001</v>
      </c>
      <c r="F607" s="33">
        <v>0</v>
      </c>
      <c r="G607" s="33">
        <v>120947732.48</v>
      </c>
      <c r="H607" s="33">
        <v>120947732.48</v>
      </c>
      <c r="I607" s="13">
        <f t="shared" si="36"/>
        <v>0.8921</v>
      </c>
      <c r="J607" s="3">
        <v>682792.03</v>
      </c>
      <c r="K607" s="13">
        <f t="shared" si="37"/>
        <v>5.0000000000000001E-3</v>
      </c>
      <c r="L607" s="3">
        <v>3941798.48</v>
      </c>
      <c r="M607" s="13">
        <f t="shared" si="38"/>
        <v>2.9100000000000001E-2</v>
      </c>
      <c r="N607" s="3">
        <v>10000000</v>
      </c>
      <c r="O607" s="13">
        <f t="shared" si="39"/>
        <v>7.3800000000000004E-2</v>
      </c>
    </row>
    <row r="608" spans="1:15" ht="11.25" customHeight="1" x14ac:dyDescent="0.2">
      <c r="A608" s="1">
        <v>4</v>
      </c>
      <c r="B608" s="1">
        <v>124150003</v>
      </c>
      <c r="C608" s="2" t="s">
        <v>742</v>
      </c>
      <c r="D608" s="2" t="s">
        <v>52</v>
      </c>
      <c r="E608" s="33">
        <v>19633259</v>
      </c>
      <c r="F608" s="33">
        <v>0</v>
      </c>
      <c r="G608" s="33">
        <v>18952875</v>
      </c>
      <c r="H608" s="33">
        <v>18952875</v>
      </c>
      <c r="I608" s="13">
        <f t="shared" si="36"/>
        <v>0.96530000000000005</v>
      </c>
      <c r="J608" s="3">
        <v>214258</v>
      </c>
      <c r="K608" s="13">
        <f t="shared" si="37"/>
        <v>1.09E-2</v>
      </c>
      <c r="L608" s="3">
        <v>466126</v>
      </c>
      <c r="M608" s="13">
        <f t="shared" si="38"/>
        <v>2.3699999999999999E-2</v>
      </c>
      <c r="O608" s="13">
        <f t="shared" si="39"/>
        <v>0</v>
      </c>
    </row>
    <row r="609" spans="1:15" ht="11.25" customHeight="1" x14ac:dyDescent="0.2">
      <c r="A609" s="1">
        <v>4</v>
      </c>
      <c r="B609" s="1">
        <v>124152880</v>
      </c>
      <c r="C609" s="2" t="s">
        <v>732</v>
      </c>
      <c r="D609" s="2" t="s">
        <v>52</v>
      </c>
      <c r="E609" s="33">
        <v>1434325</v>
      </c>
      <c r="F609" s="33">
        <v>0</v>
      </c>
      <c r="G609" s="33">
        <v>1381814</v>
      </c>
      <c r="H609" s="33">
        <v>1381814</v>
      </c>
      <c r="I609" s="13">
        <f t="shared" si="36"/>
        <v>0.96340000000000003</v>
      </c>
      <c r="J609" s="3">
        <v>9160</v>
      </c>
      <c r="K609" s="13">
        <f t="shared" si="37"/>
        <v>6.4000000000000003E-3</v>
      </c>
      <c r="L609" s="3">
        <v>30601</v>
      </c>
      <c r="M609" s="13">
        <f t="shared" si="38"/>
        <v>2.1299999999999999E-2</v>
      </c>
      <c r="N609" s="3">
        <v>12750</v>
      </c>
      <c r="O609" s="13">
        <f t="shared" si="39"/>
        <v>8.8999999999999999E-3</v>
      </c>
    </row>
    <row r="610" spans="1:15" ht="11.25" customHeight="1" x14ac:dyDescent="0.2">
      <c r="A610" s="1">
        <v>4</v>
      </c>
      <c r="B610" s="1">
        <v>124153320</v>
      </c>
      <c r="C610" s="2" t="s">
        <v>730</v>
      </c>
      <c r="D610" s="2" t="s">
        <v>52</v>
      </c>
      <c r="E610" s="33">
        <v>30867132</v>
      </c>
      <c r="F610" s="33">
        <v>0</v>
      </c>
      <c r="G610" s="33">
        <v>29254651</v>
      </c>
      <c r="H610" s="33">
        <v>29254651</v>
      </c>
      <c r="I610" s="13">
        <f t="shared" si="36"/>
        <v>0.94779999999999998</v>
      </c>
      <c r="J610" s="3">
        <v>149633</v>
      </c>
      <c r="K610" s="13">
        <f t="shared" si="37"/>
        <v>4.7999999999999996E-3</v>
      </c>
      <c r="L610" s="3">
        <v>318650</v>
      </c>
      <c r="M610" s="13">
        <f t="shared" si="38"/>
        <v>1.03E-2</v>
      </c>
      <c r="N610" s="3">
        <v>1144198</v>
      </c>
      <c r="O610" s="13">
        <f t="shared" si="39"/>
        <v>3.7100000000000001E-2</v>
      </c>
    </row>
    <row r="611" spans="1:15" ht="11.25" customHeight="1" x14ac:dyDescent="0.2">
      <c r="A611" s="1">
        <v>4</v>
      </c>
      <c r="B611" s="1">
        <v>126519119</v>
      </c>
      <c r="C611" s="2" t="s">
        <v>648</v>
      </c>
      <c r="D611" s="2" t="s">
        <v>52</v>
      </c>
      <c r="E611" s="33">
        <v>12202993</v>
      </c>
      <c r="F611" s="33">
        <v>0</v>
      </c>
      <c r="G611" s="33">
        <v>11188463</v>
      </c>
      <c r="H611" s="33">
        <v>11188463</v>
      </c>
      <c r="I611" s="13">
        <f t="shared" si="36"/>
        <v>0.91690000000000005</v>
      </c>
      <c r="J611" s="3">
        <v>91371</v>
      </c>
      <c r="K611" s="13">
        <f t="shared" si="37"/>
        <v>7.4999999999999997E-3</v>
      </c>
      <c r="L611" s="3">
        <v>529201</v>
      </c>
      <c r="M611" s="13">
        <f t="shared" si="38"/>
        <v>4.3400000000000001E-2</v>
      </c>
      <c r="N611" s="3">
        <v>393958</v>
      </c>
      <c r="O611" s="13">
        <f t="shared" si="39"/>
        <v>3.2300000000000002E-2</v>
      </c>
    </row>
    <row r="612" spans="1:15" ht="11.25" customHeight="1" x14ac:dyDescent="0.2">
      <c r="A612" s="1">
        <v>4</v>
      </c>
      <c r="B612" s="1">
        <v>124153510</v>
      </c>
      <c r="C612" s="2" t="s">
        <v>838</v>
      </c>
      <c r="D612" s="2" t="s">
        <v>52</v>
      </c>
      <c r="E612" s="33">
        <v>0</v>
      </c>
      <c r="I612" s="13"/>
      <c r="K612" s="13"/>
      <c r="M612" s="13"/>
      <c r="O612" s="13"/>
    </row>
    <row r="613" spans="1:15" ht="11.25" customHeight="1" x14ac:dyDescent="0.2">
      <c r="A613" s="1">
        <v>4</v>
      </c>
      <c r="B613" s="1">
        <v>124150004</v>
      </c>
      <c r="C613" s="2" t="s">
        <v>743</v>
      </c>
      <c r="D613" s="2" t="s">
        <v>52</v>
      </c>
      <c r="E613" s="33">
        <v>32265782</v>
      </c>
      <c r="F613" s="33">
        <v>0</v>
      </c>
      <c r="G613" s="33">
        <v>30125676</v>
      </c>
      <c r="H613" s="33">
        <v>30125676</v>
      </c>
      <c r="I613" s="13">
        <f t="shared" si="36"/>
        <v>0.93369999999999997</v>
      </c>
      <c r="J613" s="3">
        <v>145344</v>
      </c>
      <c r="K613" s="13">
        <f t="shared" si="37"/>
        <v>4.4999999999999997E-3</v>
      </c>
      <c r="L613" s="3">
        <v>863473</v>
      </c>
      <c r="M613" s="13">
        <f t="shared" si="38"/>
        <v>2.6800000000000001E-2</v>
      </c>
      <c r="N613" s="3">
        <v>1131289</v>
      </c>
      <c r="O613" s="13">
        <f t="shared" si="39"/>
        <v>3.5099999999999999E-2</v>
      </c>
    </row>
    <row r="614" spans="1:15" ht="11.25" customHeight="1" x14ac:dyDescent="0.2">
      <c r="A614" s="1">
        <v>4</v>
      </c>
      <c r="B614" s="1">
        <v>124153350</v>
      </c>
      <c r="C614" s="2" t="s">
        <v>689</v>
      </c>
      <c r="D614" s="2" t="s">
        <v>52</v>
      </c>
      <c r="E614" s="33">
        <v>40973254</v>
      </c>
      <c r="F614" s="33">
        <v>0</v>
      </c>
      <c r="G614" s="33">
        <v>14839499</v>
      </c>
      <c r="H614" s="33">
        <v>14839499</v>
      </c>
      <c r="I614" s="13">
        <f t="shared" si="36"/>
        <v>0.36220000000000002</v>
      </c>
      <c r="J614" s="3">
        <v>188334</v>
      </c>
      <c r="K614" s="13">
        <f t="shared" si="37"/>
        <v>4.5999999999999999E-3</v>
      </c>
      <c r="L614" s="3">
        <v>140828</v>
      </c>
      <c r="M614" s="13">
        <f t="shared" si="38"/>
        <v>3.3999999999999998E-3</v>
      </c>
      <c r="N614" s="3">
        <v>25804593</v>
      </c>
      <c r="O614" s="13">
        <f t="shared" si="39"/>
        <v>0.62980000000000003</v>
      </c>
    </row>
    <row r="615" spans="1:15" ht="11.25" customHeight="1" x14ac:dyDescent="0.2">
      <c r="A615" s="1">
        <v>4</v>
      </c>
      <c r="B615" s="1">
        <v>124150005</v>
      </c>
      <c r="C615" s="2" t="s">
        <v>703</v>
      </c>
      <c r="D615" s="2" t="s">
        <v>52</v>
      </c>
      <c r="E615" s="33">
        <v>0</v>
      </c>
      <c r="I615" s="13"/>
      <c r="K615" s="13"/>
      <c r="M615" s="13"/>
      <c r="O615" s="13"/>
    </row>
    <row r="616" spans="1:15" ht="11.25" customHeight="1" x14ac:dyDescent="0.2">
      <c r="A616" s="1">
        <v>4</v>
      </c>
      <c r="B616" s="1">
        <v>101833400</v>
      </c>
      <c r="C616" s="2" t="s">
        <v>664</v>
      </c>
      <c r="D616" s="2" t="s">
        <v>20</v>
      </c>
      <c r="E616" s="33">
        <v>5732273.5899999999</v>
      </c>
      <c r="F616" s="33">
        <v>0</v>
      </c>
      <c r="G616" s="33">
        <v>5473291.7999999998</v>
      </c>
      <c r="H616" s="33">
        <v>5473291.7999999998</v>
      </c>
      <c r="I616" s="13">
        <f t="shared" si="36"/>
        <v>0.95479999999999998</v>
      </c>
      <c r="J616" s="3">
        <v>52246.47</v>
      </c>
      <c r="K616" s="13">
        <f t="shared" si="37"/>
        <v>9.1000000000000004E-3</v>
      </c>
      <c r="L616" s="3">
        <v>206735.32</v>
      </c>
      <c r="M616" s="13">
        <f t="shared" si="38"/>
        <v>3.61E-2</v>
      </c>
      <c r="O616" s="13">
        <f t="shared" si="39"/>
        <v>0</v>
      </c>
    </row>
    <row r="617" spans="1:15" ht="11.25" customHeight="1" x14ac:dyDescent="0.2">
      <c r="A617" s="1">
        <v>4</v>
      </c>
      <c r="B617" s="1">
        <v>116493130</v>
      </c>
      <c r="C617" s="2" t="s">
        <v>673</v>
      </c>
      <c r="D617" s="2" t="s">
        <v>23</v>
      </c>
      <c r="E617" s="33">
        <v>1275515.56</v>
      </c>
      <c r="F617" s="33">
        <v>0</v>
      </c>
      <c r="G617" s="33">
        <v>1264352.94</v>
      </c>
      <c r="H617" s="33">
        <v>1264352.94</v>
      </c>
      <c r="I617" s="13">
        <f t="shared" si="36"/>
        <v>0.99119999999999997</v>
      </c>
      <c r="J617" s="3">
        <v>11162.62</v>
      </c>
      <c r="K617" s="13">
        <f t="shared" si="37"/>
        <v>8.8000000000000005E-3</v>
      </c>
      <c r="M617" s="13">
        <f t="shared" si="38"/>
        <v>0</v>
      </c>
      <c r="O617" s="13">
        <f t="shared" si="39"/>
        <v>0</v>
      </c>
    </row>
    <row r="618" spans="1:15" ht="11.25" customHeight="1" x14ac:dyDescent="0.2">
      <c r="A618" s="1">
        <v>4</v>
      </c>
      <c r="B618" s="1">
        <v>115227010</v>
      </c>
      <c r="C618" s="2" t="s">
        <v>702</v>
      </c>
      <c r="D618" s="2" t="s">
        <v>25</v>
      </c>
      <c r="E618" s="33">
        <v>2239626</v>
      </c>
      <c r="F618" s="33">
        <v>0</v>
      </c>
      <c r="G618" s="33">
        <v>2213037</v>
      </c>
      <c r="H618" s="33">
        <v>2213037</v>
      </c>
      <c r="I618" s="13">
        <f t="shared" si="36"/>
        <v>0.98809999999999998</v>
      </c>
      <c r="J618" s="3">
        <v>26589</v>
      </c>
      <c r="K618" s="13">
        <f t="shared" si="37"/>
        <v>1.1900000000000001E-2</v>
      </c>
      <c r="M618" s="13">
        <f t="shared" si="38"/>
        <v>0</v>
      </c>
      <c r="O618" s="13">
        <f t="shared" si="39"/>
        <v>0</v>
      </c>
    </row>
    <row r="619" spans="1:15" ht="11.25" customHeight="1" x14ac:dyDescent="0.2">
      <c r="A619" s="1">
        <v>4</v>
      </c>
      <c r="B619" s="1">
        <v>115220002</v>
      </c>
      <c r="C619" s="2" t="s">
        <v>692</v>
      </c>
      <c r="D619" s="2" t="s">
        <v>25</v>
      </c>
      <c r="E619" s="33">
        <v>108329352.52</v>
      </c>
      <c r="F619" s="33">
        <v>0</v>
      </c>
      <c r="G619" s="33">
        <v>103554635.7</v>
      </c>
      <c r="H619" s="33">
        <v>103554635.7</v>
      </c>
      <c r="I619" s="13">
        <f t="shared" si="36"/>
        <v>0.95589999999999997</v>
      </c>
      <c r="J619" s="3">
        <v>520609.28000000003</v>
      </c>
      <c r="K619" s="13">
        <f t="shared" si="37"/>
        <v>4.7999999999999996E-3</v>
      </c>
      <c r="L619" s="3">
        <v>4179225.72</v>
      </c>
      <c r="M619" s="13">
        <f t="shared" si="38"/>
        <v>3.8600000000000002E-2</v>
      </c>
      <c r="N619" s="3">
        <v>74881.820000000007</v>
      </c>
      <c r="O619" s="13">
        <f t="shared" si="39"/>
        <v>6.9999999999999999E-4</v>
      </c>
    </row>
    <row r="620" spans="1:15" ht="11.25" customHeight="1" x14ac:dyDescent="0.2">
      <c r="A620" s="1">
        <v>4</v>
      </c>
      <c r="B620" s="1">
        <v>115220001</v>
      </c>
      <c r="C620" s="2" t="s">
        <v>699</v>
      </c>
      <c r="D620" s="2" t="s">
        <v>25</v>
      </c>
      <c r="E620" s="33">
        <v>1504302</v>
      </c>
      <c r="F620" s="33">
        <v>0</v>
      </c>
      <c r="G620" s="33">
        <v>1488409</v>
      </c>
      <c r="H620" s="33">
        <v>1488409</v>
      </c>
      <c r="I620" s="13">
        <f t="shared" si="36"/>
        <v>0.98939999999999995</v>
      </c>
      <c r="J620" s="3">
        <v>11701</v>
      </c>
      <c r="K620" s="13">
        <f t="shared" si="37"/>
        <v>7.7999999999999996E-3</v>
      </c>
      <c r="L620" s="3">
        <v>4192</v>
      </c>
      <c r="M620" s="13">
        <f t="shared" si="38"/>
        <v>2.8E-3</v>
      </c>
      <c r="O620" s="13">
        <f t="shared" si="39"/>
        <v>0</v>
      </c>
    </row>
    <row r="621" spans="1:15" ht="11.25" customHeight="1" x14ac:dyDescent="0.2">
      <c r="A621" s="1">
        <v>4</v>
      </c>
      <c r="B621" s="1">
        <v>115222343</v>
      </c>
      <c r="C621" s="2" t="s">
        <v>697</v>
      </c>
      <c r="D621" s="2" t="s">
        <v>25</v>
      </c>
      <c r="E621" s="33">
        <v>2043675.9</v>
      </c>
      <c r="F621" s="33">
        <v>0</v>
      </c>
      <c r="G621" s="33">
        <v>1850156.3699999999</v>
      </c>
      <c r="H621" s="33">
        <v>1850156.37</v>
      </c>
      <c r="I621" s="13">
        <f t="shared" si="36"/>
        <v>0.90529999999999999</v>
      </c>
      <c r="J621" s="3">
        <v>32335</v>
      </c>
      <c r="K621" s="13">
        <f t="shared" si="37"/>
        <v>1.5800000000000002E-2</v>
      </c>
      <c r="L621" s="3">
        <v>161184.53</v>
      </c>
      <c r="M621" s="13">
        <f t="shared" si="38"/>
        <v>7.8899999999999998E-2</v>
      </c>
      <c r="O621" s="13">
        <f t="shared" si="39"/>
        <v>0</v>
      </c>
    </row>
    <row r="622" spans="1:15" ht="11.25" customHeight="1" x14ac:dyDescent="0.2">
      <c r="A622" s="1">
        <v>4</v>
      </c>
      <c r="B622" s="1">
        <v>115223050</v>
      </c>
      <c r="C622" s="2" t="s">
        <v>716</v>
      </c>
      <c r="D622" s="2" t="s">
        <v>25</v>
      </c>
      <c r="E622" s="33">
        <v>2609141</v>
      </c>
      <c r="F622" s="33">
        <v>0</v>
      </c>
      <c r="G622" s="33">
        <v>2414017</v>
      </c>
      <c r="H622" s="33">
        <v>2414017</v>
      </c>
      <c r="I622" s="13">
        <f t="shared" si="36"/>
        <v>0.92520000000000002</v>
      </c>
      <c r="J622" s="3">
        <v>28346</v>
      </c>
      <c r="K622" s="13">
        <f t="shared" si="37"/>
        <v>1.09E-2</v>
      </c>
      <c r="L622" s="3">
        <v>166778</v>
      </c>
      <c r="M622" s="13">
        <f t="shared" si="38"/>
        <v>6.3899999999999998E-2</v>
      </c>
      <c r="O622" s="13">
        <f t="shared" si="39"/>
        <v>0</v>
      </c>
    </row>
    <row r="623" spans="1:15" ht="11.25" customHeight="1" x14ac:dyDescent="0.2">
      <c r="A623" s="1">
        <v>4</v>
      </c>
      <c r="B623" s="1">
        <v>125232950</v>
      </c>
      <c r="C623" s="2" t="s">
        <v>698</v>
      </c>
      <c r="D623" s="2" t="s">
        <v>54</v>
      </c>
      <c r="E623" s="33">
        <v>55411221</v>
      </c>
      <c r="F623" s="33">
        <v>0</v>
      </c>
      <c r="G623" s="33">
        <v>43626243.219999999</v>
      </c>
      <c r="H623" s="33">
        <v>43626243.219999999</v>
      </c>
      <c r="I623" s="13">
        <f t="shared" si="36"/>
        <v>0.7873</v>
      </c>
      <c r="J623" s="3">
        <v>7769041.5700000003</v>
      </c>
      <c r="K623" s="13">
        <f t="shared" si="37"/>
        <v>0.14019999999999999</v>
      </c>
      <c r="L623" s="3">
        <v>3915936.21</v>
      </c>
      <c r="M623" s="13">
        <f t="shared" si="38"/>
        <v>7.0699999999999999E-2</v>
      </c>
      <c r="N623" s="3">
        <v>100000</v>
      </c>
      <c r="O623" s="13">
        <f t="shared" si="39"/>
        <v>1.8E-3</v>
      </c>
    </row>
    <row r="624" spans="1:15" ht="11.25" customHeight="1" x14ac:dyDescent="0.2">
      <c r="A624" s="1">
        <v>4</v>
      </c>
      <c r="B624" s="1">
        <v>125236827</v>
      </c>
      <c r="C624" s="2" t="s">
        <v>700</v>
      </c>
      <c r="D624" s="2" t="s">
        <v>54</v>
      </c>
      <c r="E624" s="33">
        <v>5724872</v>
      </c>
      <c r="F624" s="33">
        <v>0</v>
      </c>
      <c r="G624" s="33">
        <v>4455466</v>
      </c>
      <c r="H624" s="33">
        <v>4455466</v>
      </c>
      <c r="I624" s="13">
        <f t="shared" si="36"/>
        <v>0.77829999999999999</v>
      </c>
      <c r="J624" s="3">
        <v>893073</v>
      </c>
      <c r="K624" s="13">
        <f t="shared" si="37"/>
        <v>0.156</v>
      </c>
      <c r="L624" s="3">
        <v>365123</v>
      </c>
      <c r="M624" s="13">
        <f t="shared" si="38"/>
        <v>6.3799999999999996E-2</v>
      </c>
      <c r="N624" s="3">
        <v>11210</v>
      </c>
      <c r="O624" s="13">
        <f t="shared" si="39"/>
        <v>2E-3</v>
      </c>
    </row>
    <row r="625" spans="1:15" ht="11.25" customHeight="1" x14ac:dyDescent="0.2">
      <c r="A625" s="1">
        <v>4</v>
      </c>
      <c r="B625" s="1">
        <v>125230002</v>
      </c>
      <c r="C625" s="2" t="s">
        <v>696</v>
      </c>
      <c r="D625" s="2" t="s">
        <v>54</v>
      </c>
      <c r="E625" s="33">
        <v>6929609.3600000003</v>
      </c>
      <c r="F625" s="33">
        <v>0</v>
      </c>
      <c r="G625" s="33">
        <v>5433811.620000001</v>
      </c>
      <c r="H625" s="33">
        <v>5433811.6200000001</v>
      </c>
      <c r="I625" s="13">
        <f t="shared" si="36"/>
        <v>0.78410000000000002</v>
      </c>
      <c r="J625" s="3">
        <v>1068079.05</v>
      </c>
      <c r="K625" s="13">
        <f t="shared" si="37"/>
        <v>0.15409999999999999</v>
      </c>
      <c r="L625" s="3">
        <v>427718.69</v>
      </c>
      <c r="M625" s="13">
        <f t="shared" si="38"/>
        <v>6.1699999999999998E-2</v>
      </c>
      <c r="O625" s="13">
        <f t="shared" si="39"/>
        <v>0</v>
      </c>
    </row>
    <row r="626" spans="1:15" ht="11.25" customHeight="1" x14ac:dyDescent="0.2">
      <c r="A626" s="1">
        <v>4</v>
      </c>
      <c r="B626" s="1">
        <v>105257512</v>
      </c>
      <c r="C626" s="2" t="s">
        <v>748</v>
      </c>
      <c r="D626" s="2" t="s">
        <v>45</v>
      </c>
      <c r="E626" s="33">
        <v>3444773</v>
      </c>
      <c r="F626" s="33">
        <v>0</v>
      </c>
      <c r="G626" s="33">
        <v>2880239</v>
      </c>
      <c r="H626" s="33">
        <v>2880239</v>
      </c>
      <c r="I626" s="13">
        <f t="shared" si="36"/>
        <v>0.83609999999999995</v>
      </c>
      <c r="J626" s="3">
        <v>95411</v>
      </c>
      <c r="K626" s="13">
        <f t="shared" si="37"/>
        <v>2.7699999999999999E-2</v>
      </c>
      <c r="L626" s="3">
        <v>469123</v>
      </c>
      <c r="M626" s="13">
        <f t="shared" si="38"/>
        <v>0.13619999999999999</v>
      </c>
      <c r="O626" s="13">
        <f t="shared" si="39"/>
        <v>0</v>
      </c>
    </row>
    <row r="627" spans="1:15" ht="11.25" customHeight="1" x14ac:dyDescent="0.2">
      <c r="A627" s="1">
        <v>4</v>
      </c>
      <c r="B627" s="1">
        <v>105250004</v>
      </c>
      <c r="C627" s="2" t="s">
        <v>758</v>
      </c>
      <c r="D627" s="2" t="s">
        <v>45</v>
      </c>
      <c r="E627" s="33">
        <v>4539358.59</v>
      </c>
      <c r="F627" s="33">
        <v>0</v>
      </c>
      <c r="G627" s="33">
        <v>4268192.7300000004</v>
      </c>
      <c r="H627" s="33">
        <v>4268192.7300000004</v>
      </c>
      <c r="I627" s="13">
        <f t="shared" si="36"/>
        <v>0.94030000000000002</v>
      </c>
      <c r="J627" s="3">
        <v>103454.86</v>
      </c>
      <c r="K627" s="13">
        <f t="shared" si="37"/>
        <v>2.2800000000000001E-2</v>
      </c>
      <c r="L627" s="3">
        <v>167711</v>
      </c>
      <c r="M627" s="13">
        <f t="shared" si="38"/>
        <v>3.6900000000000002E-2</v>
      </c>
      <c r="O627" s="13">
        <f t="shared" si="39"/>
        <v>0</v>
      </c>
    </row>
    <row r="628" spans="1:15" ht="11.25" customHeight="1" x14ac:dyDescent="0.2">
      <c r="A628" s="1">
        <v>4</v>
      </c>
      <c r="B628" s="1">
        <v>105250001</v>
      </c>
      <c r="C628" s="2" t="s">
        <v>774</v>
      </c>
      <c r="D628" s="2" t="s">
        <v>45</v>
      </c>
      <c r="E628" s="33">
        <v>7432777.9400000004</v>
      </c>
      <c r="F628" s="33">
        <v>0</v>
      </c>
      <c r="G628" s="33">
        <v>6452832.04</v>
      </c>
      <c r="H628" s="33">
        <v>6452832.04</v>
      </c>
      <c r="I628" s="13">
        <f t="shared" si="36"/>
        <v>0.86819999999999997</v>
      </c>
      <c r="J628" s="3">
        <v>221189.27</v>
      </c>
      <c r="K628" s="13">
        <f t="shared" si="37"/>
        <v>2.98E-2</v>
      </c>
      <c r="L628" s="3">
        <v>758756.63</v>
      </c>
      <c r="M628" s="13">
        <f t="shared" si="38"/>
        <v>0.1021</v>
      </c>
      <c r="O628" s="13">
        <f t="shared" si="39"/>
        <v>0</v>
      </c>
    </row>
    <row r="629" spans="1:15" ht="11.25" customHeight="1" x14ac:dyDescent="0.2">
      <c r="A629" s="1">
        <v>4</v>
      </c>
      <c r="B629" s="1">
        <v>105252920</v>
      </c>
      <c r="C629" s="2" t="s">
        <v>755</v>
      </c>
      <c r="D629" s="2" t="s">
        <v>45</v>
      </c>
      <c r="E629" s="33">
        <v>4959762.79</v>
      </c>
      <c r="F629" s="33">
        <v>0</v>
      </c>
      <c r="G629" s="33">
        <v>4578832.88</v>
      </c>
      <c r="H629" s="33">
        <v>4578832.88</v>
      </c>
      <c r="I629" s="13">
        <f t="shared" si="36"/>
        <v>0.92320000000000002</v>
      </c>
      <c r="J629" s="3">
        <v>344907.8</v>
      </c>
      <c r="K629" s="13">
        <f t="shared" si="37"/>
        <v>6.9500000000000006E-2</v>
      </c>
      <c r="L629" s="3">
        <v>36022.11</v>
      </c>
      <c r="M629" s="13">
        <f t="shared" si="38"/>
        <v>7.3000000000000001E-3</v>
      </c>
      <c r="O629" s="13">
        <f t="shared" si="39"/>
        <v>0</v>
      </c>
    </row>
    <row r="630" spans="1:15" ht="11.25" customHeight="1" x14ac:dyDescent="0.2">
      <c r="A630" s="1">
        <v>4</v>
      </c>
      <c r="B630" s="1">
        <v>111440001</v>
      </c>
      <c r="C630" s="2" t="s">
        <v>745</v>
      </c>
      <c r="D630" s="2" t="s">
        <v>10</v>
      </c>
      <c r="E630" s="33">
        <v>1985841.87</v>
      </c>
      <c r="F630" s="33">
        <v>0</v>
      </c>
      <c r="G630" s="33">
        <v>1849806.54</v>
      </c>
      <c r="H630" s="33">
        <v>1849806.54</v>
      </c>
      <c r="I630" s="13">
        <f t="shared" si="36"/>
        <v>0.93149999999999999</v>
      </c>
      <c r="J630" s="3">
        <v>29574.37</v>
      </c>
      <c r="K630" s="13">
        <f t="shared" si="37"/>
        <v>1.49E-2</v>
      </c>
      <c r="L630" s="3">
        <v>101040.07</v>
      </c>
      <c r="M630" s="13">
        <f t="shared" si="38"/>
        <v>5.0900000000000001E-2</v>
      </c>
      <c r="N630" s="3">
        <v>5420.89</v>
      </c>
      <c r="O630" s="13">
        <f t="shared" si="39"/>
        <v>2.7000000000000001E-3</v>
      </c>
    </row>
    <row r="631" spans="1:15" ht="11.25" customHeight="1" x14ac:dyDescent="0.2">
      <c r="A631" s="1">
        <v>4</v>
      </c>
      <c r="B631" s="1">
        <v>111315438</v>
      </c>
      <c r="C631" s="2" t="s">
        <v>717</v>
      </c>
      <c r="D631" s="2" t="s">
        <v>10</v>
      </c>
      <c r="E631" s="33">
        <v>856878.88</v>
      </c>
      <c r="F631" s="33">
        <v>0</v>
      </c>
      <c r="G631" s="33">
        <v>763343.43</v>
      </c>
      <c r="H631" s="33">
        <v>763343.43</v>
      </c>
      <c r="I631" s="13">
        <f t="shared" si="36"/>
        <v>0.89080000000000004</v>
      </c>
      <c r="J631" s="3">
        <v>13600.25</v>
      </c>
      <c r="K631" s="13">
        <f t="shared" si="37"/>
        <v>1.5900000000000001E-2</v>
      </c>
      <c r="L631" s="3">
        <v>79935.199999999997</v>
      </c>
      <c r="M631" s="13">
        <f t="shared" si="38"/>
        <v>9.3299999999999994E-2</v>
      </c>
      <c r="O631" s="13">
        <f t="shared" si="39"/>
        <v>0</v>
      </c>
    </row>
    <row r="632" spans="1:15" ht="11.25" customHeight="1" x14ac:dyDescent="0.2">
      <c r="A632" s="1">
        <v>4</v>
      </c>
      <c r="B632" s="1">
        <v>119350001</v>
      </c>
      <c r="C632" s="2" t="s">
        <v>646</v>
      </c>
      <c r="D632" s="2" t="s">
        <v>63</v>
      </c>
      <c r="E632" s="33">
        <v>2003818</v>
      </c>
      <c r="F632" s="33">
        <v>0</v>
      </c>
      <c r="G632" s="33">
        <v>1758141</v>
      </c>
      <c r="H632" s="33">
        <v>1758141</v>
      </c>
      <c r="I632" s="13">
        <f t="shared" si="36"/>
        <v>0.87739999999999996</v>
      </c>
      <c r="J632" s="3">
        <v>71221</v>
      </c>
      <c r="K632" s="13">
        <f t="shared" si="37"/>
        <v>3.5499999999999997E-2</v>
      </c>
      <c r="L632" s="3">
        <v>174456</v>
      </c>
      <c r="M632" s="13">
        <f t="shared" si="38"/>
        <v>8.7099999999999997E-2</v>
      </c>
      <c r="O632" s="13">
        <f t="shared" si="39"/>
        <v>0</v>
      </c>
    </row>
    <row r="633" spans="1:15" ht="11.25" customHeight="1" x14ac:dyDescent="0.2">
      <c r="A633" s="1">
        <v>4</v>
      </c>
      <c r="B633" s="1">
        <v>119355028</v>
      </c>
      <c r="C633" s="2" t="s">
        <v>705</v>
      </c>
      <c r="D633" s="2" t="s">
        <v>63</v>
      </c>
      <c r="E633" s="33">
        <v>2593587.4300000002</v>
      </c>
      <c r="F633" s="33">
        <v>0</v>
      </c>
      <c r="G633" s="33">
        <v>2424006.4099999997</v>
      </c>
      <c r="H633" s="33">
        <v>2424006.41</v>
      </c>
      <c r="I633" s="13">
        <f t="shared" si="36"/>
        <v>0.93459999999999999</v>
      </c>
      <c r="J633" s="3">
        <v>40559.019999999997</v>
      </c>
      <c r="K633" s="13">
        <f t="shared" si="37"/>
        <v>1.5599999999999999E-2</v>
      </c>
      <c r="L633" s="3">
        <v>129022</v>
      </c>
      <c r="M633" s="13">
        <f t="shared" si="38"/>
        <v>4.9700000000000001E-2</v>
      </c>
      <c r="O633" s="13">
        <f t="shared" si="39"/>
        <v>0</v>
      </c>
    </row>
    <row r="634" spans="1:15" ht="11.25" customHeight="1" x14ac:dyDescent="0.2">
      <c r="A634" s="1">
        <v>4</v>
      </c>
      <c r="B634" s="1">
        <v>113362940</v>
      </c>
      <c r="C634" s="2" t="s">
        <v>719</v>
      </c>
      <c r="D634" s="2" t="s">
        <v>6</v>
      </c>
      <c r="E634" s="33">
        <v>3068235</v>
      </c>
      <c r="F634" s="33">
        <v>0</v>
      </c>
      <c r="G634" s="33">
        <v>2401593</v>
      </c>
      <c r="H634" s="33">
        <v>2401593</v>
      </c>
      <c r="I634" s="13">
        <f t="shared" si="36"/>
        <v>0.78269999999999995</v>
      </c>
      <c r="J634" s="3">
        <v>130933</v>
      </c>
      <c r="K634" s="13">
        <f t="shared" si="37"/>
        <v>4.2700000000000002E-2</v>
      </c>
      <c r="L634" s="3">
        <v>535709</v>
      </c>
      <c r="M634" s="13">
        <f t="shared" si="38"/>
        <v>0.17460000000000001</v>
      </c>
      <c r="O634" s="13">
        <f t="shared" si="39"/>
        <v>0</v>
      </c>
    </row>
    <row r="635" spans="1:15" ht="11.25" customHeight="1" x14ac:dyDescent="0.2">
      <c r="A635" s="1">
        <v>4</v>
      </c>
      <c r="B635" s="1">
        <v>121395927</v>
      </c>
      <c r="C635" s="2" t="s">
        <v>722</v>
      </c>
      <c r="D635" s="2" t="s">
        <v>51</v>
      </c>
      <c r="E635" s="33">
        <v>4449450.09</v>
      </c>
      <c r="F635" s="33">
        <v>0</v>
      </c>
      <c r="G635" s="33">
        <v>4262290.07</v>
      </c>
      <c r="H635" s="33">
        <v>4262290.07</v>
      </c>
      <c r="I635" s="13">
        <f t="shared" si="36"/>
        <v>0.95789999999999997</v>
      </c>
      <c r="J635" s="3">
        <v>47076.79</v>
      </c>
      <c r="K635" s="13">
        <f t="shared" si="37"/>
        <v>1.06E-2</v>
      </c>
      <c r="L635" s="3">
        <v>140083.23000000001</v>
      </c>
      <c r="M635" s="13">
        <f t="shared" si="38"/>
        <v>3.15E-2</v>
      </c>
      <c r="O635" s="13">
        <f t="shared" si="39"/>
        <v>0</v>
      </c>
    </row>
    <row r="636" spans="1:15" ht="11.25" customHeight="1" x14ac:dyDescent="0.2">
      <c r="A636" s="1">
        <v>4</v>
      </c>
      <c r="B636" s="1">
        <v>121394017</v>
      </c>
      <c r="C636" s="2" t="s">
        <v>721</v>
      </c>
      <c r="D636" s="2" t="s">
        <v>51</v>
      </c>
      <c r="E636" s="33">
        <v>2464129.9700000002</v>
      </c>
      <c r="F636" s="33">
        <v>0</v>
      </c>
      <c r="G636" s="33">
        <v>2008472.2699999998</v>
      </c>
      <c r="H636" s="33">
        <v>2008472.27</v>
      </c>
      <c r="I636" s="13">
        <f t="shared" si="36"/>
        <v>0.81510000000000005</v>
      </c>
      <c r="J636" s="3">
        <v>8807.2000000000007</v>
      </c>
      <c r="K636" s="13">
        <f t="shared" si="37"/>
        <v>3.5999999999999999E-3</v>
      </c>
      <c r="L636" s="3">
        <v>31850.5</v>
      </c>
      <c r="M636" s="13">
        <f t="shared" si="38"/>
        <v>1.29E-2</v>
      </c>
      <c r="N636" s="3">
        <v>415000</v>
      </c>
      <c r="O636" s="13">
        <f t="shared" si="39"/>
        <v>0.16839999999999999</v>
      </c>
    </row>
    <row r="637" spans="1:15" ht="11.25" customHeight="1" x14ac:dyDescent="0.2">
      <c r="A637" s="1">
        <v>4</v>
      </c>
      <c r="B637" s="1">
        <v>121398065</v>
      </c>
      <c r="C637" s="2" t="s">
        <v>837</v>
      </c>
      <c r="D637" s="2" t="s">
        <v>51</v>
      </c>
      <c r="E637" s="33">
        <v>5070353</v>
      </c>
      <c r="F637" s="33">
        <v>0</v>
      </c>
      <c r="G637" s="33">
        <v>4808559</v>
      </c>
      <c r="H637" s="33">
        <v>4808559</v>
      </c>
      <c r="I637" s="13">
        <f t="shared" si="36"/>
        <v>0.94840000000000002</v>
      </c>
      <c r="J637" s="3">
        <v>74199</v>
      </c>
      <c r="K637" s="13">
        <f t="shared" si="37"/>
        <v>1.46E-2</v>
      </c>
      <c r="L637" s="3">
        <v>187595</v>
      </c>
      <c r="M637" s="13">
        <f t="shared" si="38"/>
        <v>3.6999999999999998E-2</v>
      </c>
      <c r="O637" s="13">
        <f t="shared" si="39"/>
        <v>0</v>
      </c>
    </row>
    <row r="638" spans="1:15" ht="11.25" customHeight="1" x14ac:dyDescent="0.2">
      <c r="A638" s="1">
        <v>4</v>
      </c>
      <c r="B638" s="1">
        <v>175390169</v>
      </c>
      <c r="C638" s="2" t="s">
        <v>682</v>
      </c>
      <c r="D638" s="2" t="s">
        <v>51</v>
      </c>
      <c r="E638" s="33">
        <v>6343086.0499999998</v>
      </c>
      <c r="F638" s="33">
        <v>0</v>
      </c>
      <c r="G638" s="33">
        <v>5765912.9899999993</v>
      </c>
      <c r="H638" s="33">
        <v>5765912.9900000002</v>
      </c>
      <c r="I638" s="13">
        <f t="shared" si="36"/>
        <v>0.90900000000000003</v>
      </c>
      <c r="J638" s="3">
        <v>141607.48000000001</v>
      </c>
      <c r="K638" s="13">
        <f t="shared" si="37"/>
        <v>2.23E-2</v>
      </c>
      <c r="L638" s="3">
        <v>432983.58</v>
      </c>
      <c r="M638" s="13">
        <f t="shared" si="38"/>
        <v>6.83E-2</v>
      </c>
      <c r="N638" s="3">
        <v>2582</v>
      </c>
      <c r="O638" s="13">
        <f t="shared" si="39"/>
        <v>4.0000000000000002E-4</v>
      </c>
    </row>
    <row r="639" spans="1:15" ht="11.25" customHeight="1" x14ac:dyDescent="0.2">
      <c r="A639" s="1">
        <v>4</v>
      </c>
      <c r="B639" s="1">
        <v>121392881</v>
      </c>
      <c r="C639" s="2" t="s">
        <v>718</v>
      </c>
      <c r="D639" s="2" t="s">
        <v>51</v>
      </c>
      <c r="E639" s="33">
        <v>2278571.35</v>
      </c>
      <c r="F639" s="33">
        <v>0</v>
      </c>
      <c r="G639" s="33">
        <v>2110806.4500000002</v>
      </c>
      <c r="H639" s="33">
        <v>2110806.4500000002</v>
      </c>
      <c r="I639" s="13">
        <f t="shared" si="36"/>
        <v>0.9264</v>
      </c>
      <c r="J639" s="3">
        <v>38992.26</v>
      </c>
      <c r="K639" s="13">
        <f t="shared" si="37"/>
        <v>1.7100000000000001E-2</v>
      </c>
      <c r="L639" s="3">
        <v>128772.64</v>
      </c>
      <c r="M639" s="13">
        <f t="shared" si="38"/>
        <v>5.6500000000000002E-2</v>
      </c>
      <c r="O639" s="13">
        <f t="shared" si="39"/>
        <v>0</v>
      </c>
    </row>
    <row r="640" spans="1:15" ht="11.25" customHeight="1" x14ac:dyDescent="0.2">
      <c r="A640" s="1">
        <v>4</v>
      </c>
      <c r="B640" s="1">
        <v>121393330</v>
      </c>
      <c r="C640" s="2" t="s">
        <v>720</v>
      </c>
      <c r="D640" s="2" t="s">
        <v>51</v>
      </c>
      <c r="E640" s="33">
        <v>3219684.76</v>
      </c>
      <c r="F640" s="33">
        <v>0</v>
      </c>
      <c r="G640" s="33">
        <v>2865105.07</v>
      </c>
      <c r="H640" s="33">
        <v>2865105.07</v>
      </c>
      <c r="I640" s="13">
        <f t="shared" si="36"/>
        <v>0.88990000000000002</v>
      </c>
      <c r="J640" s="3">
        <v>17759.43</v>
      </c>
      <c r="K640" s="13">
        <f t="shared" si="37"/>
        <v>5.4999999999999997E-3</v>
      </c>
      <c r="L640" s="3">
        <v>333764.26</v>
      </c>
      <c r="M640" s="13">
        <f t="shared" si="38"/>
        <v>0.1037</v>
      </c>
      <c r="N640" s="3">
        <v>3056</v>
      </c>
      <c r="O640" s="13">
        <f t="shared" si="39"/>
        <v>8.9999999999999998E-4</v>
      </c>
    </row>
    <row r="641" spans="1:15" ht="11.25" customHeight="1" x14ac:dyDescent="0.2">
      <c r="A641" s="1">
        <v>4</v>
      </c>
      <c r="B641" s="1">
        <v>121391526</v>
      </c>
      <c r="C641" s="2" t="s">
        <v>836</v>
      </c>
      <c r="D641" s="2" t="s">
        <v>51</v>
      </c>
      <c r="E641" s="33">
        <v>2626648.44</v>
      </c>
      <c r="F641" s="33">
        <v>0</v>
      </c>
      <c r="G641" s="33">
        <v>2422019.0999999996</v>
      </c>
      <c r="H641" s="33">
        <v>2422019.1</v>
      </c>
      <c r="I641" s="13">
        <f t="shared" si="36"/>
        <v>0.92210000000000003</v>
      </c>
      <c r="J641" s="3">
        <v>37478.379999999997</v>
      </c>
      <c r="K641" s="13">
        <f t="shared" si="37"/>
        <v>1.43E-2</v>
      </c>
      <c r="L641" s="3">
        <v>167150.96</v>
      </c>
      <c r="M641" s="13">
        <f t="shared" si="38"/>
        <v>6.3600000000000004E-2</v>
      </c>
      <c r="O641" s="13">
        <f t="shared" si="39"/>
        <v>0</v>
      </c>
    </row>
    <row r="642" spans="1:15" ht="11.25" customHeight="1" x14ac:dyDescent="0.2">
      <c r="A642" s="1">
        <v>4</v>
      </c>
      <c r="B642" s="1">
        <v>188392660</v>
      </c>
      <c r="C642" s="2" t="s">
        <v>649</v>
      </c>
      <c r="D642" s="2" t="s">
        <v>51</v>
      </c>
      <c r="E642" s="33">
        <v>4901469</v>
      </c>
      <c r="F642" s="33">
        <v>0</v>
      </c>
      <c r="G642" s="33">
        <v>4605525</v>
      </c>
      <c r="H642" s="33">
        <v>4605525</v>
      </c>
      <c r="I642" s="13">
        <f t="shared" si="36"/>
        <v>0.93959999999999999</v>
      </c>
      <c r="J642" s="3">
        <v>68044</v>
      </c>
      <c r="K642" s="13">
        <f t="shared" si="37"/>
        <v>1.3899999999999999E-2</v>
      </c>
      <c r="L642" s="3">
        <v>227900</v>
      </c>
      <c r="M642" s="13">
        <f t="shared" si="38"/>
        <v>4.65E-2</v>
      </c>
      <c r="O642" s="13">
        <f t="shared" si="39"/>
        <v>0</v>
      </c>
    </row>
    <row r="643" spans="1:15" ht="11.25" customHeight="1" x14ac:dyDescent="0.2">
      <c r="A643" s="1">
        <v>4</v>
      </c>
      <c r="B643" s="1">
        <v>118400001</v>
      </c>
      <c r="C643" s="2" t="s">
        <v>680</v>
      </c>
      <c r="D643" s="2" t="s">
        <v>67</v>
      </c>
      <c r="E643" s="33">
        <v>5800695.9900000002</v>
      </c>
      <c r="F643" s="33">
        <v>0</v>
      </c>
      <c r="G643" s="33">
        <v>5404075.3700000001</v>
      </c>
      <c r="H643" s="33">
        <v>5404075.3700000001</v>
      </c>
      <c r="I643" s="13">
        <f t="shared" ref="I643:I706" si="40">ROUND(H643/E643,4)</f>
        <v>0.93159999999999998</v>
      </c>
      <c r="J643" s="3">
        <v>114695.87</v>
      </c>
      <c r="K643" s="13">
        <f t="shared" ref="K643:K706" si="41">ROUND(J643/E643,4)</f>
        <v>1.9800000000000002E-2</v>
      </c>
      <c r="L643" s="3">
        <v>281924.75</v>
      </c>
      <c r="M643" s="13">
        <f t="shared" ref="M643:M706" si="42">ROUND(L643/E643,4)</f>
        <v>4.8599999999999997E-2</v>
      </c>
      <c r="O643" s="13">
        <f t="shared" ref="O643:O706" si="43">ROUND(N643/E643,4)</f>
        <v>0</v>
      </c>
    </row>
    <row r="644" spans="1:15" ht="11.25" customHeight="1" x14ac:dyDescent="0.2">
      <c r="A644" s="1">
        <v>4</v>
      </c>
      <c r="B644" s="1">
        <v>104432830</v>
      </c>
      <c r="C644" s="2" t="s">
        <v>772</v>
      </c>
      <c r="D644" s="2" t="s">
        <v>44</v>
      </c>
      <c r="E644" s="33">
        <v>4035308.93</v>
      </c>
      <c r="F644" s="33">
        <v>0</v>
      </c>
      <c r="G644" s="33">
        <v>3599737.7</v>
      </c>
      <c r="H644" s="33">
        <v>3599737.7</v>
      </c>
      <c r="I644" s="13">
        <f t="shared" si="40"/>
        <v>0.8921</v>
      </c>
      <c r="J644" s="3">
        <v>72918.23</v>
      </c>
      <c r="K644" s="13">
        <f t="shared" si="41"/>
        <v>1.8100000000000002E-2</v>
      </c>
      <c r="L644" s="3">
        <v>362653</v>
      </c>
      <c r="M644" s="13">
        <f t="shared" si="42"/>
        <v>8.9899999999999994E-2</v>
      </c>
      <c r="O644" s="13">
        <f t="shared" si="43"/>
        <v>0</v>
      </c>
    </row>
    <row r="645" spans="1:15" ht="11.25" customHeight="1" x14ac:dyDescent="0.2">
      <c r="A645" s="1">
        <v>4</v>
      </c>
      <c r="B645" s="1">
        <v>120450003</v>
      </c>
      <c r="C645" s="2" t="s">
        <v>735</v>
      </c>
      <c r="D645" s="2" t="s">
        <v>66</v>
      </c>
      <c r="E645" s="33">
        <v>1432138</v>
      </c>
      <c r="F645" s="33">
        <v>0</v>
      </c>
      <c r="G645" s="33">
        <v>1371320</v>
      </c>
      <c r="H645" s="33">
        <v>1371320</v>
      </c>
      <c r="I645" s="13">
        <f t="shared" si="40"/>
        <v>0.95750000000000002</v>
      </c>
      <c r="J645" s="3">
        <v>60818</v>
      </c>
      <c r="K645" s="13">
        <f t="shared" si="41"/>
        <v>4.2500000000000003E-2</v>
      </c>
      <c r="M645" s="13">
        <f t="shared" si="42"/>
        <v>0</v>
      </c>
      <c r="O645" s="13">
        <f t="shared" si="43"/>
        <v>0</v>
      </c>
    </row>
    <row r="646" spans="1:15" ht="11.25" customHeight="1" x14ac:dyDescent="0.2">
      <c r="A646" s="1">
        <v>4</v>
      </c>
      <c r="B646" s="1">
        <v>123460001</v>
      </c>
      <c r="C646" s="2" t="s">
        <v>729</v>
      </c>
      <c r="D646" s="2" t="s">
        <v>50</v>
      </c>
      <c r="E646" s="33">
        <v>29948520.280000001</v>
      </c>
      <c r="F646" s="33">
        <v>0</v>
      </c>
      <c r="G646" s="33">
        <v>29182430.159999996</v>
      </c>
      <c r="H646" s="33">
        <v>29182430.16</v>
      </c>
      <c r="I646" s="13">
        <f t="shared" si="40"/>
        <v>0.97440000000000004</v>
      </c>
      <c r="J646" s="3">
        <v>192965.12</v>
      </c>
      <c r="K646" s="13">
        <f t="shared" si="41"/>
        <v>6.4000000000000003E-3</v>
      </c>
      <c r="L646" s="3">
        <v>573125</v>
      </c>
      <c r="M646" s="13">
        <f t="shared" si="42"/>
        <v>1.9099999999999999E-2</v>
      </c>
      <c r="O646" s="13">
        <f t="shared" si="43"/>
        <v>0</v>
      </c>
    </row>
    <row r="647" spans="1:15" ht="11.25" customHeight="1" x14ac:dyDescent="0.2">
      <c r="A647" s="1">
        <v>4</v>
      </c>
      <c r="B647" s="1">
        <v>123463370</v>
      </c>
      <c r="C647" s="2" t="s">
        <v>733</v>
      </c>
      <c r="D647" s="2" t="s">
        <v>50</v>
      </c>
      <c r="E647" s="33">
        <v>2812436</v>
      </c>
      <c r="F647" s="33">
        <v>0</v>
      </c>
      <c r="G647" s="33">
        <v>2751517</v>
      </c>
      <c r="H647" s="33">
        <v>2751517</v>
      </c>
      <c r="I647" s="13">
        <f t="shared" si="40"/>
        <v>0.97829999999999995</v>
      </c>
      <c r="J647" s="3">
        <v>34086</v>
      </c>
      <c r="K647" s="13">
        <f t="shared" si="41"/>
        <v>1.21E-2</v>
      </c>
      <c r="L647" s="3">
        <v>26833</v>
      </c>
      <c r="M647" s="13">
        <f t="shared" si="42"/>
        <v>9.4999999999999998E-3</v>
      </c>
      <c r="O647" s="13">
        <f t="shared" si="43"/>
        <v>0</v>
      </c>
    </row>
    <row r="648" spans="1:15" ht="11.25" customHeight="1" x14ac:dyDescent="0.2">
      <c r="A648" s="1">
        <v>4</v>
      </c>
      <c r="B648" s="1">
        <v>120480002</v>
      </c>
      <c r="C648" s="2" t="s">
        <v>734</v>
      </c>
      <c r="D648" s="2" t="s">
        <v>61</v>
      </c>
      <c r="E648" s="33">
        <v>17306721</v>
      </c>
      <c r="F648" s="33">
        <v>0</v>
      </c>
      <c r="G648" s="33">
        <v>16696339</v>
      </c>
      <c r="H648" s="33">
        <v>16696339</v>
      </c>
      <c r="I648" s="13">
        <f t="shared" si="40"/>
        <v>0.9647</v>
      </c>
      <c r="J648" s="3">
        <v>187686</v>
      </c>
      <c r="K648" s="13">
        <f t="shared" si="41"/>
        <v>1.0800000000000001E-2</v>
      </c>
      <c r="L648" s="3">
        <v>422696</v>
      </c>
      <c r="M648" s="13">
        <f t="shared" si="42"/>
        <v>2.4400000000000002E-2</v>
      </c>
      <c r="O648" s="13">
        <f t="shared" si="43"/>
        <v>0</v>
      </c>
    </row>
    <row r="649" spans="1:15" ht="11.25" customHeight="1" x14ac:dyDescent="0.2">
      <c r="A649" s="1">
        <v>4</v>
      </c>
      <c r="B649" s="1">
        <v>120483170</v>
      </c>
      <c r="C649" s="2" t="s">
        <v>731</v>
      </c>
      <c r="D649" s="2" t="s">
        <v>61</v>
      </c>
      <c r="E649" s="33">
        <v>6180348.8700000001</v>
      </c>
      <c r="F649" s="33">
        <v>0</v>
      </c>
      <c r="G649" s="33">
        <v>6047097.379999999</v>
      </c>
      <c r="H649" s="33">
        <v>6047097.3799999999</v>
      </c>
      <c r="I649" s="13">
        <f t="shared" si="40"/>
        <v>0.97840000000000005</v>
      </c>
      <c r="J649" s="3">
        <v>97070.51</v>
      </c>
      <c r="K649" s="13">
        <f t="shared" si="41"/>
        <v>1.5699999999999999E-2</v>
      </c>
      <c r="L649" s="3">
        <v>35188.980000000003</v>
      </c>
      <c r="M649" s="13">
        <f t="shared" si="42"/>
        <v>5.7000000000000002E-3</v>
      </c>
      <c r="N649" s="3">
        <v>992</v>
      </c>
      <c r="O649" s="13">
        <f t="shared" si="43"/>
        <v>2.0000000000000001E-4</v>
      </c>
    </row>
    <row r="650" spans="1:15" ht="11.25" customHeight="1" x14ac:dyDescent="0.2">
      <c r="A650" s="1">
        <v>4</v>
      </c>
      <c r="B650" s="1">
        <v>139481451</v>
      </c>
      <c r="C650" s="2" t="s">
        <v>666</v>
      </c>
      <c r="D650" s="2" t="s">
        <v>61</v>
      </c>
      <c r="E650" s="33">
        <v>4099379.34</v>
      </c>
      <c r="F650" s="33">
        <v>0</v>
      </c>
      <c r="G650" s="33">
        <v>3811479.56</v>
      </c>
      <c r="H650" s="33">
        <v>3811479.56</v>
      </c>
      <c r="I650" s="13">
        <f t="shared" si="40"/>
        <v>0.92979999999999996</v>
      </c>
      <c r="J650" s="3">
        <v>66385.78</v>
      </c>
      <c r="K650" s="13">
        <f t="shared" si="41"/>
        <v>1.6199999999999999E-2</v>
      </c>
      <c r="L650" s="3">
        <v>221514</v>
      </c>
      <c r="M650" s="13">
        <f t="shared" si="42"/>
        <v>5.3999999999999999E-2</v>
      </c>
      <c r="O650" s="13">
        <f t="shared" si="43"/>
        <v>0</v>
      </c>
    </row>
    <row r="651" spans="1:15" ht="11.25" customHeight="1" x14ac:dyDescent="0.2">
      <c r="A651" s="1">
        <v>4</v>
      </c>
      <c r="B651" s="1">
        <v>126514368</v>
      </c>
      <c r="C651" s="2" t="s">
        <v>773</v>
      </c>
      <c r="D651" s="2" t="s">
        <v>59</v>
      </c>
      <c r="E651" s="33">
        <v>1937282</v>
      </c>
      <c r="F651" s="33">
        <v>0</v>
      </c>
      <c r="G651" s="33">
        <v>1574562</v>
      </c>
      <c r="H651" s="33">
        <v>1574562</v>
      </c>
      <c r="I651" s="13">
        <f t="shared" si="40"/>
        <v>0.81279999999999997</v>
      </c>
      <c r="J651" s="3">
        <v>222918</v>
      </c>
      <c r="K651" s="13">
        <f t="shared" si="41"/>
        <v>0.11509999999999999</v>
      </c>
      <c r="L651" s="3">
        <v>139802</v>
      </c>
      <c r="M651" s="13">
        <f t="shared" si="42"/>
        <v>7.22E-2</v>
      </c>
      <c r="O651" s="13">
        <f t="shared" si="43"/>
        <v>0</v>
      </c>
    </row>
    <row r="652" spans="1:15" ht="11.25" customHeight="1" x14ac:dyDescent="0.2">
      <c r="A652" s="1">
        <v>4</v>
      </c>
      <c r="B652" s="1">
        <v>126510015</v>
      </c>
      <c r="C652" s="2" t="s">
        <v>776</v>
      </c>
      <c r="D652" s="2" t="s">
        <v>59</v>
      </c>
      <c r="E652" s="33">
        <v>6196464</v>
      </c>
      <c r="F652" s="33">
        <v>0</v>
      </c>
      <c r="G652" s="33">
        <v>5592121</v>
      </c>
      <c r="H652" s="33">
        <v>5592121</v>
      </c>
      <c r="I652" s="13">
        <f t="shared" si="40"/>
        <v>0.90249999999999997</v>
      </c>
      <c r="J652" s="3">
        <v>178307</v>
      </c>
      <c r="K652" s="13">
        <f t="shared" si="41"/>
        <v>2.8799999999999999E-2</v>
      </c>
      <c r="L652" s="3">
        <v>426036</v>
      </c>
      <c r="M652" s="13">
        <f t="shared" si="42"/>
        <v>6.88E-2</v>
      </c>
      <c r="O652" s="13">
        <f t="shared" si="43"/>
        <v>0</v>
      </c>
    </row>
    <row r="653" spans="1:15" ht="11.25" customHeight="1" x14ac:dyDescent="0.2">
      <c r="A653" s="1">
        <v>4</v>
      </c>
      <c r="B653" s="1">
        <v>126512990</v>
      </c>
      <c r="C653" s="2" t="s">
        <v>795</v>
      </c>
      <c r="D653" s="2" t="s">
        <v>59</v>
      </c>
      <c r="E653" s="33">
        <v>4927709</v>
      </c>
      <c r="F653" s="33">
        <v>0</v>
      </c>
      <c r="G653" s="33">
        <v>4489645</v>
      </c>
      <c r="H653" s="33">
        <v>4489645</v>
      </c>
      <c r="I653" s="13">
        <f t="shared" si="40"/>
        <v>0.91110000000000002</v>
      </c>
      <c r="J653" s="3">
        <v>118774</v>
      </c>
      <c r="K653" s="13">
        <f t="shared" si="41"/>
        <v>2.41E-2</v>
      </c>
      <c r="L653" s="3">
        <v>319290</v>
      </c>
      <c r="M653" s="13">
        <f t="shared" si="42"/>
        <v>6.4799999999999996E-2</v>
      </c>
      <c r="O653" s="13">
        <f t="shared" si="43"/>
        <v>0</v>
      </c>
    </row>
    <row r="654" spans="1:15" ht="11.25" customHeight="1" x14ac:dyDescent="0.2">
      <c r="A654" s="1">
        <v>4</v>
      </c>
      <c r="B654" s="1">
        <v>104510394</v>
      </c>
      <c r="C654" s="2" t="s">
        <v>763</v>
      </c>
      <c r="D654" s="2" t="s">
        <v>59</v>
      </c>
      <c r="E654" s="33">
        <v>9976975.8399999999</v>
      </c>
      <c r="F654" s="33">
        <v>0</v>
      </c>
      <c r="G654" s="33">
        <v>4405618.29</v>
      </c>
      <c r="H654" s="33">
        <v>4405618.29</v>
      </c>
      <c r="I654" s="13">
        <f t="shared" si="40"/>
        <v>0.44159999999999999</v>
      </c>
      <c r="J654" s="3">
        <v>4343910.55</v>
      </c>
      <c r="K654" s="13">
        <f t="shared" si="41"/>
        <v>0.43540000000000001</v>
      </c>
      <c r="L654" s="3">
        <v>1227447</v>
      </c>
      <c r="M654" s="13">
        <f t="shared" si="42"/>
        <v>0.123</v>
      </c>
      <c r="O654" s="13">
        <f t="shared" si="43"/>
        <v>0</v>
      </c>
    </row>
    <row r="655" spans="1:15" ht="11.25" customHeight="1" x14ac:dyDescent="0.2">
      <c r="A655" s="1">
        <v>4</v>
      </c>
      <c r="B655" s="1">
        <v>168518013</v>
      </c>
      <c r="C655" s="2" t="s">
        <v>679</v>
      </c>
      <c r="D655" s="2" t="s">
        <v>59</v>
      </c>
      <c r="I655" s="13"/>
      <c r="K655" s="13"/>
      <c r="M655" s="13"/>
      <c r="O655" s="13"/>
    </row>
    <row r="656" spans="1:15" ht="11.25" customHeight="1" x14ac:dyDescent="0.2">
      <c r="A656" s="1">
        <v>4</v>
      </c>
      <c r="B656" s="1">
        <v>181519176</v>
      </c>
      <c r="C656" s="2" t="s">
        <v>676</v>
      </c>
      <c r="D656" s="2" t="s">
        <v>59</v>
      </c>
      <c r="E656" s="33">
        <v>2265893.37</v>
      </c>
      <c r="F656" s="33">
        <v>0</v>
      </c>
      <c r="G656" s="33">
        <v>947775.34</v>
      </c>
      <c r="H656" s="33">
        <v>947775.34</v>
      </c>
      <c r="I656" s="13">
        <f t="shared" si="40"/>
        <v>0.41830000000000001</v>
      </c>
      <c r="J656" s="3">
        <v>1074284.5</v>
      </c>
      <c r="K656" s="13">
        <f t="shared" si="41"/>
        <v>0.47410000000000002</v>
      </c>
      <c r="L656" s="3">
        <v>243833.53</v>
      </c>
      <c r="M656" s="13">
        <f t="shared" si="42"/>
        <v>0.1076</v>
      </c>
      <c r="O656" s="13">
        <f t="shared" si="43"/>
        <v>0</v>
      </c>
    </row>
    <row r="657" spans="1:15" ht="11.25" customHeight="1" x14ac:dyDescent="0.2">
      <c r="A657" s="1">
        <v>4</v>
      </c>
      <c r="B657" s="1">
        <v>126510010</v>
      </c>
      <c r="C657" s="2" t="s">
        <v>715</v>
      </c>
      <c r="D657" s="2" t="s">
        <v>59</v>
      </c>
      <c r="E657" s="33">
        <v>7030095</v>
      </c>
      <c r="F657" s="33">
        <v>0</v>
      </c>
      <c r="G657" s="33">
        <v>6371052</v>
      </c>
      <c r="H657" s="33">
        <v>6371052</v>
      </c>
      <c r="I657" s="13">
        <f t="shared" si="40"/>
        <v>0.90629999999999999</v>
      </c>
      <c r="J657" s="3">
        <v>168068</v>
      </c>
      <c r="K657" s="13">
        <f t="shared" si="41"/>
        <v>2.3900000000000001E-2</v>
      </c>
      <c r="L657" s="3">
        <v>490975</v>
      </c>
      <c r="M657" s="13">
        <f t="shared" si="42"/>
        <v>6.9800000000000001E-2</v>
      </c>
      <c r="O657" s="13">
        <f t="shared" si="43"/>
        <v>0</v>
      </c>
    </row>
    <row r="658" spans="1:15" ht="11.25" customHeight="1" x14ac:dyDescent="0.2">
      <c r="A658" s="1">
        <v>4</v>
      </c>
      <c r="B658" s="1">
        <v>126519476</v>
      </c>
      <c r="C658" s="2" t="s">
        <v>641</v>
      </c>
      <c r="D658" s="2" t="s">
        <v>59</v>
      </c>
      <c r="E658" s="33">
        <v>7277654</v>
      </c>
      <c r="F658" s="33">
        <v>0</v>
      </c>
      <c r="G658" s="33">
        <v>6663867</v>
      </c>
      <c r="H658" s="33">
        <v>6663867</v>
      </c>
      <c r="I658" s="13">
        <f t="shared" si="40"/>
        <v>0.91569999999999996</v>
      </c>
      <c r="J658" s="3">
        <v>288362</v>
      </c>
      <c r="K658" s="13">
        <f t="shared" si="41"/>
        <v>3.9600000000000003E-2</v>
      </c>
      <c r="L658" s="3">
        <v>325425</v>
      </c>
      <c r="M658" s="13">
        <f t="shared" si="42"/>
        <v>4.4699999999999997E-2</v>
      </c>
      <c r="O658" s="13">
        <f t="shared" si="43"/>
        <v>0</v>
      </c>
    </row>
    <row r="659" spans="1:15" ht="11.25" customHeight="1" x14ac:dyDescent="0.2">
      <c r="A659" s="1">
        <v>4</v>
      </c>
      <c r="B659" s="1">
        <v>185515523</v>
      </c>
      <c r="C659" s="2" t="s">
        <v>644</v>
      </c>
      <c r="D659" s="2" t="s">
        <v>59</v>
      </c>
      <c r="E659" s="33">
        <v>9824753</v>
      </c>
      <c r="F659" s="33">
        <v>0</v>
      </c>
      <c r="G659" s="33">
        <v>8499328</v>
      </c>
      <c r="H659" s="33">
        <v>8499328</v>
      </c>
      <c r="I659" s="13">
        <f t="shared" si="40"/>
        <v>0.86509999999999998</v>
      </c>
      <c r="J659" s="3">
        <v>231553</v>
      </c>
      <c r="K659" s="13">
        <f t="shared" si="41"/>
        <v>2.3599999999999999E-2</v>
      </c>
      <c r="L659" s="3">
        <v>1093872</v>
      </c>
      <c r="M659" s="13">
        <f t="shared" si="42"/>
        <v>0.1113</v>
      </c>
      <c r="O659" s="13">
        <f t="shared" si="43"/>
        <v>0</v>
      </c>
    </row>
    <row r="660" spans="1:15" ht="11.25" customHeight="1" x14ac:dyDescent="0.2">
      <c r="A660" s="1">
        <v>4</v>
      </c>
      <c r="B660" s="1">
        <v>126513190</v>
      </c>
      <c r="C660" s="2" t="s">
        <v>747</v>
      </c>
      <c r="D660" s="2" t="s">
        <v>59</v>
      </c>
      <c r="E660" s="33">
        <v>7627780</v>
      </c>
      <c r="F660" s="33">
        <v>0</v>
      </c>
      <c r="G660" s="33">
        <v>6817444</v>
      </c>
      <c r="H660" s="33">
        <v>6817444</v>
      </c>
      <c r="I660" s="13">
        <f t="shared" si="40"/>
        <v>0.89380000000000004</v>
      </c>
      <c r="J660" s="3">
        <v>180441</v>
      </c>
      <c r="K660" s="13">
        <f t="shared" si="41"/>
        <v>2.3699999999999999E-2</v>
      </c>
      <c r="L660" s="3">
        <v>629895</v>
      </c>
      <c r="M660" s="13">
        <f t="shared" si="42"/>
        <v>8.2600000000000007E-2</v>
      </c>
      <c r="O660" s="13">
        <f t="shared" si="43"/>
        <v>0</v>
      </c>
    </row>
    <row r="661" spans="1:15" ht="11.25" customHeight="1" x14ac:dyDescent="0.2">
      <c r="A661" s="1">
        <v>4</v>
      </c>
      <c r="B661" s="1">
        <v>126513160</v>
      </c>
      <c r="C661" s="2" t="s">
        <v>761</v>
      </c>
      <c r="D661" s="2" t="s">
        <v>59</v>
      </c>
      <c r="E661" s="33">
        <v>8591645</v>
      </c>
      <c r="F661" s="33">
        <v>0</v>
      </c>
      <c r="G661" s="33">
        <v>7838329</v>
      </c>
      <c r="H661" s="33">
        <v>7838329</v>
      </c>
      <c r="I661" s="13">
        <f t="shared" si="40"/>
        <v>0.9123</v>
      </c>
      <c r="J661" s="3">
        <v>95878</v>
      </c>
      <c r="K661" s="13">
        <f t="shared" si="41"/>
        <v>1.12E-2</v>
      </c>
      <c r="L661" s="3">
        <v>657438</v>
      </c>
      <c r="M661" s="13">
        <f t="shared" si="42"/>
        <v>7.6499999999999999E-2</v>
      </c>
      <c r="O661" s="13">
        <f t="shared" si="43"/>
        <v>0</v>
      </c>
    </row>
    <row r="662" spans="1:15" ht="11.25" customHeight="1" x14ac:dyDescent="0.2">
      <c r="A662" s="1">
        <v>4</v>
      </c>
      <c r="B662" s="1">
        <v>126512840</v>
      </c>
      <c r="C662" s="2" t="s">
        <v>657</v>
      </c>
      <c r="D662" s="2" t="s">
        <v>59</v>
      </c>
      <c r="E662" s="33">
        <v>15060112</v>
      </c>
      <c r="F662" s="33">
        <v>0</v>
      </c>
      <c r="G662" s="33">
        <v>13450396</v>
      </c>
      <c r="H662" s="33">
        <v>13450396</v>
      </c>
      <c r="I662" s="13">
        <f t="shared" si="40"/>
        <v>0.8931</v>
      </c>
      <c r="J662" s="3">
        <v>392161</v>
      </c>
      <c r="K662" s="13">
        <f t="shared" si="41"/>
        <v>2.5999999999999999E-2</v>
      </c>
      <c r="L662" s="3">
        <v>1217555</v>
      </c>
      <c r="M662" s="13">
        <f t="shared" si="42"/>
        <v>8.0799999999999997E-2</v>
      </c>
      <c r="O662" s="13">
        <f t="shared" si="43"/>
        <v>0</v>
      </c>
    </row>
    <row r="663" spans="1:15" ht="11.25" customHeight="1" x14ac:dyDescent="0.2">
      <c r="A663" s="1">
        <v>4</v>
      </c>
      <c r="B663" s="1">
        <v>126513470</v>
      </c>
      <c r="C663" s="2" t="s">
        <v>767</v>
      </c>
      <c r="D663" s="2" t="s">
        <v>59</v>
      </c>
      <c r="I663" s="13"/>
      <c r="K663" s="13"/>
      <c r="M663" s="13"/>
      <c r="O663" s="13"/>
    </row>
    <row r="664" spans="1:15" ht="11.25" customHeight="1" x14ac:dyDescent="0.2">
      <c r="A664" s="1">
        <v>4</v>
      </c>
      <c r="B664" s="1">
        <v>126510011</v>
      </c>
      <c r="C664" s="2" t="s">
        <v>744</v>
      </c>
      <c r="D664" s="2" t="s">
        <v>59</v>
      </c>
      <c r="E664" s="33">
        <v>8990790</v>
      </c>
      <c r="F664" s="33">
        <v>0</v>
      </c>
      <c r="G664" s="33">
        <v>8225880</v>
      </c>
      <c r="H664" s="33">
        <v>8225880</v>
      </c>
      <c r="I664" s="13">
        <f t="shared" si="40"/>
        <v>0.91490000000000005</v>
      </c>
      <c r="J664" s="3">
        <v>132544</v>
      </c>
      <c r="K664" s="13">
        <f t="shared" si="41"/>
        <v>1.47E-2</v>
      </c>
      <c r="L664" s="3">
        <v>632366</v>
      </c>
      <c r="M664" s="13">
        <f t="shared" si="42"/>
        <v>7.0300000000000001E-2</v>
      </c>
      <c r="O664" s="13">
        <f t="shared" si="43"/>
        <v>0</v>
      </c>
    </row>
    <row r="665" spans="1:15" ht="11.25" customHeight="1" x14ac:dyDescent="0.2">
      <c r="A665" s="1">
        <v>4</v>
      </c>
      <c r="B665" s="1">
        <v>177518712</v>
      </c>
      <c r="C665" s="2" t="s">
        <v>670</v>
      </c>
      <c r="D665" s="2" t="s">
        <v>59</v>
      </c>
      <c r="E665" s="33">
        <v>3836390</v>
      </c>
      <c r="F665" s="33">
        <v>0</v>
      </c>
      <c r="G665" s="33">
        <v>3469207</v>
      </c>
      <c r="H665" s="33">
        <v>3469207</v>
      </c>
      <c r="I665" s="13">
        <f t="shared" si="40"/>
        <v>0.90429999999999999</v>
      </c>
      <c r="J665" s="3">
        <v>59729</v>
      </c>
      <c r="K665" s="13">
        <f t="shared" si="41"/>
        <v>1.5599999999999999E-2</v>
      </c>
      <c r="L665" s="3">
        <v>307454</v>
      </c>
      <c r="M665" s="13">
        <f t="shared" si="42"/>
        <v>8.0100000000000005E-2</v>
      </c>
      <c r="O665" s="13">
        <f t="shared" si="43"/>
        <v>0</v>
      </c>
    </row>
    <row r="666" spans="1:15" ht="11.25" customHeight="1" x14ac:dyDescent="0.2">
      <c r="A666" s="1">
        <v>4</v>
      </c>
      <c r="B666" s="1">
        <v>126513440</v>
      </c>
      <c r="C666" s="2" t="s">
        <v>764</v>
      </c>
      <c r="D666" s="2" t="s">
        <v>59</v>
      </c>
      <c r="E666" s="33">
        <v>19381722</v>
      </c>
      <c r="F666" s="33">
        <v>0</v>
      </c>
      <c r="G666" s="33">
        <v>17229177</v>
      </c>
      <c r="H666" s="33">
        <v>17229177</v>
      </c>
      <c r="I666" s="13">
        <f t="shared" si="40"/>
        <v>0.88890000000000002</v>
      </c>
      <c r="J666" s="3">
        <v>366047</v>
      </c>
      <c r="K666" s="13">
        <f t="shared" si="41"/>
        <v>1.89E-2</v>
      </c>
      <c r="L666" s="3">
        <v>1786498</v>
      </c>
      <c r="M666" s="13">
        <f t="shared" si="42"/>
        <v>9.2200000000000004E-2</v>
      </c>
      <c r="O666" s="13">
        <f t="shared" si="43"/>
        <v>0</v>
      </c>
    </row>
    <row r="667" spans="1:15" ht="11.25" customHeight="1" x14ac:dyDescent="0.2">
      <c r="A667" s="1">
        <v>4</v>
      </c>
      <c r="B667" s="1">
        <v>126511563</v>
      </c>
      <c r="C667" s="2" t="s">
        <v>793</v>
      </c>
      <c r="D667" s="2" t="s">
        <v>59</v>
      </c>
      <c r="E667" s="33">
        <v>1677549</v>
      </c>
      <c r="F667" s="33">
        <v>0</v>
      </c>
      <c r="G667" s="33">
        <v>1506204</v>
      </c>
      <c r="H667" s="33">
        <v>1506204</v>
      </c>
      <c r="I667" s="13">
        <f t="shared" si="40"/>
        <v>0.89790000000000003</v>
      </c>
      <c r="J667" s="3">
        <v>17217</v>
      </c>
      <c r="K667" s="13">
        <f t="shared" si="41"/>
        <v>1.03E-2</v>
      </c>
      <c r="L667" s="3">
        <v>154128</v>
      </c>
      <c r="M667" s="13">
        <f t="shared" si="42"/>
        <v>9.1899999999999996E-2</v>
      </c>
      <c r="O667" s="13">
        <f t="shared" si="43"/>
        <v>0</v>
      </c>
    </row>
    <row r="668" spans="1:15" ht="11.25" customHeight="1" x14ac:dyDescent="0.2">
      <c r="A668" s="1">
        <v>4</v>
      </c>
      <c r="B668" s="1">
        <v>126513100</v>
      </c>
      <c r="C668" s="2" t="s">
        <v>792</v>
      </c>
      <c r="D668" s="2" t="s">
        <v>59</v>
      </c>
      <c r="E668" s="33">
        <v>6730352.3499999996</v>
      </c>
      <c r="F668" s="33">
        <v>0</v>
      </c>
      <c r="G668" s="33">
        <v>2634298.3499999996</v>
      </c>
      <c r="H668" s="33">
        <v>2634298.35</v>
      </c>
      <c r="I668" s="13">
        <f t="shared" si="40"/>
        <v>0.39140000000000003</v>
      </c>
      <c r="J668" s="3">
        <v>2998644.91</v>
      </c>
      <c r="K668" s="13">
        <f t="shared" si="41"/>
        <v>0.44550000000000001</v>
      </c>
      <c r="L668" s="3">
        <v>1097409.0900000001</v>
      </c>
      <c r="M668" s="13">
        <f t="shared" si="42"/>
        <v>0.16309999999999999</v>
      </c>
      <c r="O668" s="13">
        <f t="shared" si="43"/>
        <v>0</v>
      </c>
    </row>
    <row r="669" spans="1:15" ht="11.25" customHeight="1" x14ac:dyDescent="0.2">
      <c r="A669" s="1">
        <v>4</v>
      </c>
      <c r="B669" s="1">
        <v>100510000</v>
      </c>
      <c r="C669" s="2" t="s">
        <v>690</v>
      </c>
      <c r="D669" s="2" t="s">
        <v>59</v>
      </c>
      <c r="E669" s="33">
        <v>18065364</v>
      </c>
      <c r="F669" s="33">
        <v>0</v>
      </c>
      <c r="G669" s="33">
        <v>16944114</v>
      </c>
      <c r="H669" s="33">
        <v>16944114</v>
      </c>
      <c r="I669" s="13">
        <f t="shared" si="40"/>
        <v>0.93789999999999996</v>
      </c>
      <c r="J669" s="3">
        <v>262311</v>
      </c>
      <c r="K669" s="13">
        <f t="shared" si="41"/>
        <v>1.4500000000000001E-2</v>
      </c>
      <c r="L669" s="3">
        <v>858939</v>
      </c>
      <c r="M669" s="13">
        <f t="shared" si="42"/>
        <v>4.7500000000000001E-2</v>
      </c>
      <c r="O669" s="13">
        <f t="shared" si="43"/>
        <v>0</v>
      </c>
    </row>
    <row r="670" spans="1:15" ht="11.25" customHeight="1" x14ac:dyDescent="0.2">
      <c r="A670" s="1">
        <v>4</v>
      </c>
      <c r="B670" s="1">
        <v>126510021</v>
      </c>
      <c r="C670" s="2" t="s">
        <v>783</v>
      </c>
      <c r="D670" s="2" t="s">
        <v>59</v>
      </c>
      <c r="E670" s="33">
        <v>5589740</v>
      </c>
      <c r="F670" s="33">
        <v>0</v>
      </c>
      <c r="G670" s="33">
        <v>4956274</v>
      </c>
      <c r="H670" s="33">
        <v>4956274</v>
      </c>
      <c r="I670" s="13">
        <f t="shared" si="40"/>
        <v>0.88670000000000004</v>
      </c>
      <c r="J670" s="3">
        <v>167453</v>
      </c>
      <c r="K670" s="13">
        <f t="shared" si="41"/>
        <v>0.03</v>
      </c>
      <c r="L670" s="3">
        <v>466013</v>
      </c>
      <c r="M670" s="13">
        <f t="shared" si="42"/>
        <v>8.3400000000000002E-2</v>
      </c>
      <c r="O670" s="13">
        <f t="shared" si="43"/>
        <v>0</v>
      </c>
    </row>
    <row r="671" spans="1:15" ht="11.25" customHeight="1" x14ac:dyDescent="0.2">
      <c r="A671" s="1">
        <v>4</v>
      </c>
      <c r="B671" s="1">
        <v>147513703</v>
      </c>
      <c r="C671" s="2" t="s">
        <v>663</v>
      </c>
      <c r="D671" s="2" t="s">
        <v>59</v>
      </c>
      <c r="E671" s="33">
        <v>10245829</v>
      </c>
      <c r="F671" s="33">
        <v>0</v>
      </c>
      <c r="G671" s="33">
        <v>9143812</v>
      </c>
      <c r="H671" s="33">
        <v>9143812</v>
      </c>
      <c r="I671" s="13">
        <f t="shared" si="40"/>
        <v>0.89239999999999997</v>
      </c>
      <c r="J671" s="3">
        <v>132053</v>
      </c>
      <c r="K671" s="13">
        <f t="shared" si="41"/>
        <v>1.29E-2</v>
      </c>
      <c r="L671" s="3">
        <v>969964</v>
      </c>
      <c r="M671" s="13">
        <f t="shared" si="42"/>
        <v>9.4700000000000006E-2</v>
      </c>
      <c r="O671" s="13">
        <f t="shared" si="43"/>
        <v>0</v>
      </c>
    </row>
    <row r="672" spans="1:15" ht="11.25" customHeight="1" x14ac:dyDescent="0.2">
      <c r="A672" s="1">
        <v>4</v>
      </c>
      <c r="B672" s="1">
        <v>126513450</v>
      </c>
      <c r="C672" s="2" t="s">
        <v>765</v>
      </c>
      <c r="D672" s="2" t="s">
        <v>59</v>
      </c>
      <c r="E672" s="33">
        <v>13795052</v>
      </c>
      <c r="F672" s="33">
        <v>0</v>
      </c>
      <c r="G672" s="33">
        <v>12584052</v>
      </c>
      <c r="H672" s="33">
        <v>12584052</v>
      </c>
      <c r="I672" s="13">
        <f t="shared" si="40"/>
        <v>0.91220000000000001</v>
      </c>
      <c r="J672" s="3">
        <v>198023</v>
      </c>
      <c r="K672" s="13">
        <f t="shared" si="41"/>
        <v>1.44E-2</v>
      </c>
      <c r="L672" s="3">
        <v>1012977</v>
      </c>
      <c r="M672" s="13">
        <f t="shared" si="42"/>
        <v>7.3400000000000007E-2</v>
      </c>
      <c r="O672" s="13">
        <f t="shared" si="43"/>
        <v>0</v>
      </c>
    </row>
    <row r="673" spans="1:15" ht="11.25" customHeight="1" x14ac:dyDescent="0.2">
      <c r="A673" s="1">
        <v>4</v>
      </c>
      <c r="B673" s="1">
        <v>126518547</v>
      </c>
      <c r="C673" s="2" t="s">
        <v>844</v>
      </c>
      <c r="D673" s="2" t="s">
        <v>59</v>
      </c>
      <c r="E673" s="33">
        <v>10524865.640000001</v>
      </c>
      <c r="F673" s="33">
        <v>0</v>
      </c>
      <c r="G673" s="33">
        <v>8841417.0600000024</v>
      </c>
      <c r="H673" s="33">
        <v>8841417.0600000005</v>
      </c>
      <c r="I673" s="13">
        <f t="shared" si="40"/>
        <v>0.84009999999999996</v>
      </c>
      <c r="J673" s="3">
        <v>149885.22</v>
      </c>
      <c r="K673" s="13">
        <f t="shared" si="41"/>
        <v>1.4200000000000001E-2</v>
      </c>
      <c r="L673" s="3">
        <v>1533563.36</v>
      </c>
      <c r="M673" s="13">
        <f t="shared" si="42"/>
        <v>0.1457</v>
      </c>
      <c r="O673" s="13">
        <f t="shared" si="43"/>
        <v>0</v>
      </c>
    </row>
    <row r="674" spans="1:15" ht="11.25" customHeight="1" x14ac:dyDescent="0.2">
      <c r="A674" s="1">
        <v>4</v>
      </c>
      <c r="B674" s="1">
        <v>126513270</v>
      </c>
      <c r="C674" s="2" t="s">
        <v>753</v>
      </c>
      <c r="D674" s="2" t="s">
        <v>59</v>
      </c>
      <c r="E674" s="33">
        <v>12287402.310000001</v>
      </c>
      <c r="F674" s="33">
        <v>0</v>
      </c>
      <c r="G674" s="33">
        <v>10826465.450000001</v>
      </c>
      <c r="H674" s="33">
        <v>10826465.449999999</v>
      </c>
      <c r="I674" s="13">
        <f t="shared" si="40"/>
        <v>0.88109999999999999</v>
      </c>
      <c r="J674" s="3">
        <v>273730.03000000003</v>
      </c>
      <c r="K674" s="13">
        <f t="shared" si="41"/>
        <v>2.23E-2</v>
      </c>
      <c r="L674" s="3">
        <v>1187206.83</v>
      </c>
      <c r="M674" s="13">
        <f t="shared" si="42"/>
        <v>9.6600000000000005E-2</v>
      </c>
      <c r="O674" s="13">
        <f t="shared" si="43"/>
        <v>0</v>
      </c>
    </row>
    <row r="675" spans="1:15" ht="11.25" customHeight="1" x14ac:dyDescent="0.2">
      <c r="A675" s="1">
        <v>4</v>
      </c>
      <c r="B675" s="1">
        <v>126513380</v>
      </c>
      <c r="C675" s="2" t="s">
        <v>757</v>
      </c>
      <c r="D675" s="2" t="s">
        <v>59</v>
      </c>
      <c r="E675" s="33">
        <v>7460639</v>
      </c>
      <c r="F675" s="33">
        <v>0</v>
      </c>
      <c r="G675" s="33">
        <v>6993187</v>
      </c>
      <c r="H675" s="33">
        <v>6993187</v>
      </c>
      <c r="I675" s="13">
        <f t="shared" si="40"/>
        <v>0.93730000000000002</v>
      </c>
      <c r="J675" s="3">
        <v>62118</v>
      </c>
      <c r="K675" s="13">
        <f t="shared" si="41"/>
        <v>8.3000000000000001E-3</v>
      </c>
      <c r="L675" s="3">
        <v>405334</v>
      </c>
      <c r="M675" s="13">
        <f t="shared" si="42"/>
        <v>5.4300000000000001E-2</v>
      </c>
      <c r="O675" s="13">
        <f t="shared" si="43"/>
        <v>0</v>
      </c>
    </row>
    <row r="676" spans="1:15" ht="11.25" customHeight="1" x14ac:dyDescent="0.2">
      <c r="A676" s="1">
        <v>4</v>
      </c>
      <c r="B676" s="1">
        <v>126510005</v>
      </c>
      <c r="C676" s="2" t="s">
        <v>709</v>
      </c>
      <c r="D676" s="2" t="s">
        <v>59</v>
      </c>
      <c r="E676" s="33">
        <v>6439678</v>
      </c>
      <c r="F676" s="33">
        <v>0</v>
      </c>
      <c r="G676" s="33">
        <v>5899903</v>
      </c>
      <c r="H676" s="33">
        <v>5899903</v>
      </c>
      <c r="I676" s="13">
        <f t="shared" si="40"/>
        <v>0.91620000000000001</v>
      </c>
      <c r="J676" s="3">
        <v>45444</v>
      </c>
      <c r="K676" s="13">
        <f t="shared" si="41"/>
        <v>7.1000000000000004E-3</v>
      </c>
      <c r="L676" s="3">
        <v>494331</v>
      </c>
      <c r="M676" s="13">
        <f t="shared" si="42"/>
        <v>7.6799999999999993E-2</v>
      </c>
      <c r="O676" s="13">
        <f t="shared" si="43"/>
        <v>0</v>
      </c>
    </row>
    <row r="677" spans="1:15" ht="11.25" customHeight="1" x14ac:dyDescent="0.2">
      <c r="A677" s="1">
        <v>4</v>
      </c>
      <c r="B677" s="1">
        <v>126512850</v>
      </c>
      <c r="C677" s="2" t="s">
        <v>839</v>
      </c>
      <c r="D677" s="2" t="s">
        <v>59</v>
      </c>
      <c r="E677" s="33">
        <v>5595198</v>
      </c>
      <c r="F677" s="33">
        <v>0</v>
      </c>
      <c r="G677" s="33">
        <v>5074049</v>
      </c>
      <c r="H677" s="33">
        <v>5074049</v>
      </c>
      <c r="I677" s="13">
        <f t="shared" si="40"/>
        <v>0.90690000000000004</v>
      </c>
      <c r="J677" s="3">
        <v>169083</v>
      </c>
      <c r="K677" s="13">
        <f t="shared" si="41"/>
        <v>3.0200000000000001E-2</v>
      </c>
      <c r="L677" s="3">
        <v>352066</v>
      </c>
      <c r="M677" s="13">
        <f t="shared" si="42"/>
        <v>6.2899999999999998E-2</v>
      </c>
      <c r="O677" s="13">
        <f t="shared" si="43"/>
        <v>0</v>
      </c>
    </row>
    <row r="678" spans="1:15" ht="11.25" customHeight="1" x14ac:dyDescent="0.2">
      <c r="A678" s="1">
        <v>4</v>
      </c>
      <c r="B678" s="1">
        <v>126513200</v>
      </c>
      <c r="C678" s="2" t="s">
        <v>786</v>
      </c>
      <c r="D678" s="2" t="s">
        <v>59</v>
      </c>
      <c r="E678" s="33">
        <v>5396401</v>
      </c>
      <c r="F678" s="33">
        <v>0</v>
      </c>
      <c r="G678" s="33">
        <v>4988272</v>
      </c>
      <c r="H678" s="33">
        <v>4988272</v>
      </c>
      <c r="I678" s="13">
        <f t="shared" si="40"/>
        <v>0.9244</v>
      </c>
      <c r="J678" s="3">
        <v>40783</v>
      </c>
      <c r="K678" s="13">
        <f t="shared" si="41"/>
        <v>7.6E-3</v>
      </c>
      <c r="L678" s="3">
        <v>367346</v>
      </c>
      <c r="M678" s="13">
        <f t="shared" si="42"/>
        <v>6.8099999999999994E-2</v>
      </c>
      <c r="O678" s="13">
        <f t="shared" si="43"/>
        <v>0</v>
      </c>
    </row>
    <row r="679" spans="1:15" ht="11.25" customHeight="1" x14ac:dyDescent="0.2">
      <c r="A679" s="1">
        <v>4</v>
      </c>
      <c r="B679" s="1">
        <v>126512980</v>
      </c>
      <c r="C679" s="2" t="s">
        <v>796</v>
      </c>
      <c r="D679" s="2" t="s">
        <v>59</v>
      </c>
      <c r="E679" s="33">
        <v>6906370</v>
      </c>
      <c r="F679" s="33">
        <v>0</v>
      </c>
      <c r="G679" s="33">
        <v>6216348</v>
      </c>
      <c r="H679" s="33">
        <v>6216348</v>
      </c>
      <c r="I679" s="13">
        <f t="shared" si="40"/>
        <v>0.90010000000000001</v>
      </c>
      <c r="J679" s="3">
        <v>94866</v>
      </c>
      <c r="K679" s="13">
        <f t="shared" si="41"/>
        <v>1.37E-2</v>
      </c>
      <c r="L679" s="3">
        <v>595156</v>
      </c>
      <c r="M679" s="13">
        <f t="shared" si="42"/>
        <v>8.6199999999999999E-2</v>
      </c>
      <c r="O679" s="13">
        <f t="shared" si="43"/>
        <v>0</v>
      </c>
    </row>
    <row r="680" spans="1:15" ht="11.25" customHeight="1" x14ac:dyDescent="0.2">
      <c r="A680" s="1">
        <v>4</v>
      </c>
      <c r="B680" s="1">
        <v>126513510</v>
      </c>
      <c r="C680" s="2" t="s">
        <v>770</v>
      </c>
      <c r="D680" s="2" t="s">
        <v>59</v>
      </c>
      <c r="E680" s="33">
        <v>9015471</v>
      </c>
      <c r="F680" s="33">
        <v>0</v>
      </c>
      <c r="G680" s="33">
        <v>8211566</v>
      </c>
      <c r="H680" s="33">
        <v>8211566</v>
      </c>
      <c r="I680" s="13">
        <f t="shared" si="40"/>
        <v>0.91080000000000005</v>
      </c>
      <c r="J680" s="3">
        <v>194915</v>
      </c>
      <c r="K680" s="13">
        <f t="shared" si="41"/>
        <v>2.1600000000000001E-2</v>
      </c>
      <c r="L680" s="3">
        <v>608990</v>
      </c>
      <c r="M680" s="13">
        <f t="shared" si="42"/>
        <v>6.7500000000000004E-2</v>
      </c>
      <c r="O680" s="13">
        <f t="shared" si="43"/>
        <v>0</v>
      </c>
    </row>
    <row r="681" spans="1:15" ht="11.25" customHeight="1" x14ac:dyDescent="0.2">
      <c r="A681" s="1">
        <v>4</v>
      </c>
      <c r="B681" s="1">
        <v>126513070</v>
      </c>
      <c r="C681" s="2" t="s">
        <v>842</v>
      </c>
      <c r="D681" s="2" t="s">
        <v>59</v>
      </c>
      <c r="E681" s="33">
        <v>1971444</v>
      </c>
      <c r="F681" s="33">
        <v>0</v>
      </c>
      <c r="G681" s="33">
        <v>1272218</v>
      </c>
      <c r="H681" s="33">
        <v>1272218</v>
      </c>
      <c r="I681" s="13">
        <f t="shared" si="40"/>
        <v>0.64529999999999998</v>
      </c>
      <c r="J681" s="3">
        <v>35543</v>
      </c>
      <c r="K681" s="13">
        <f t="shared" si="41"/>
        <v>1.7999999999999999E-2</v>
      </c>
      <c r="L681" s="3">
        <v>663683</v>
      </c>
      <c r="M681" s="13">
        <f t="shared" si="42"/>
        <v>0.33660000000000001</v>
      </c>
      <c r="O681" s="13">
        <f t="shared" si="43"/>
        <v>0</v>
      </c>
    </row>
    <row r="682" spans="1:15" ht="11.25" customHeight="1" x14ac:dyDescent="0.2">
      <c r="A682" s="1">
        <v>4</v>
      </c>
      <c r="B682" s="1">
        <v>133513315</v>
      </c>
      <c r="C682" s="2" t="s">
        <v>668</v>
      </c>
      <c r="D682" s="2" t="s">
        <v>59</v>
      </c>
      <c r="E682" s="33">
        <v>10415848.310000001</v>
      </c>
      <c r="F682" s="33">
        <v>0</v>
      </c>
      <c r="G682" s="33">
        <v>5542499.6399999997</v>
      </c>
      <c r="H682" s="33">
        <v>5542499.6399999997</v>
      </c>
      <c r="I682" s="13">
        <f t="shared" si="40"/>
        <v>0.53210000000000002</v>
      </c>
      <c r="J682" s="3">
        <v>3411931.71</v>
      </c>
      <c r="K682" s="13">
        <f t="shared" si="41"/>
        <v>0.3276</v>
      </c>
      <c r="L682" s="3">
        <v>1381635.12</v>
      </c>
      <c r="M682" s="13">
        <f t="shared" si="42"/>
        <v>0.1326</v>
      </c>
      <c r="N682" s="3">
        <v>79781.84</v>
      </c>
      <c r="O682" s="13">
        <f t="shared" si="43"/>
        <v>7.7000000000000002E-3</v>
      </c>
    </row>
    <row r="683" spans="1:15" ht="11.25" customHeight="1" x14ac:dyDescent="0.2">
      <c r="A683" s="1">
        <v>4</v>
      </c>
      <c r="B683" s="1">
        <v>182514568</v>
      </c>
      <c r="C683" s="2" t="s">
        <v>674</v>
      </c>
      <c r="D683" s="2" t="s">
        <v>59</v>
      </c>
      <c r="E683" s="33">
        <v>5889984</v>
      </c>
      <c r="F683" s="33">
        <v>0</v>
      </c>
      <c r="G683" s="33">
        <v>5336826</v>
      </c>
      <c r="H683" s="33">
        <v>5336826</v>
      </c>
      <c r="I683" s="13">
        <f t="shared" si="40"/>
        <v>0.90610000000000002</v>
      </c>
      <c r="J683" s="3">
        <v>112139</v>
      </c>
      <c r="K683" s="13">
        <f t="shared" si="41"/>
        <v>1.9E-2</v>
      </c>
      <c r="L683" s="3">
        <v>441019</v>
      </c>
      <c r="M683" s="13">
        <f t="shared" si="42"/>
        <v>7.4899999999999994E-2</v>
      </c>
      <c r="O683" s="13">
        <f t="shared" si="43"/>
        <v>0</v>
      </c>
    </row>
    <row r="684" spans="1:15" ht="11.25" customHeight="1" x14ac:dyDescent="0.2">
      <c r="A684" s="1">
        <v>4</v>
      </c>
      <c r="B684" s="1">
        <v>126510017</v>
      </c>
      <c r="C684" s="2" t="s">
        <v>779</v>
      </c>
      <c r="D684" s="2" t="s">
        <v>59</v>
      </c>
      <c r="I684" s="13"/>
      <c r="K684" s="13"/>
      <c r="M684" s="13"/>
      <c r="O684" s="13"/>
    </row>
    <row r="685" spans="1:15" ht="11.25" customHeight="1" x14ac:dyDescent="0.2">
      <c r="A685" s="1">
        <v>4</v>
      </c>
      <c r="B685" s="1">
        <v>126510013</v>
      </c>
      <c r="C685" s="2" t="s">
        <v>759</v>
      </c>
      <c r="D685" s="2" t="s">
        <v>59</v>
      </c>
      <c r="E685" s="33">
        <v>18624332</v>
      </c>
      <c r="F685" s="33">
        <v>0</v>
      </c>
      <c r="G685" s="33">
        <v>17025304</v>
      </c>
      <c r="H685" s="33">
        <v>17025304</v>
      </c>
      <c r="I685" s="13">
        <f t="shared" si="40"/>
        <v>0.91410000000000002</v>
      </c>
      <c r="J685" s="3">
        <v>337843</v>
      </c>
      <c r="K685" s="13">
        <f t="shared" si="41"/>
        <v>1.8100000000000002E-2</v>
      </c>
      <c r="L685" s="3">
        <v>1175540</v>
      </c>
      <c r="M685" s="13">
        <f t="shared" si="42"/>
        <v>6.3100000000000003E-2</v>
      </c>
      <c r="N685" s="3">
        <v>85645</v>
      </c>
      <c r="O685" s="13">
        <f t="shared" si="43"/>
        <v>4.5999999999999999E-3</v>
      </c>
    </row>
    <row r="686" spans="1:15" ht="11.25" customHeight="1" x14ac:dyDescent="0.2">
      <c r="A686" s="1">
        <v>4</v>
      </c>
      <c r="B686" s="1">
        <v>172510793</v>
      </c>
      <c r="C686" s="2" t="s">
        <v>685</v>
      </c>
      <c r="D686" s="2" t="s">
        <v>59</v>
      </c>
      <c r="E686" s="33">
        <v>4274686</v>
      </c>
      <c r="F686" s="33">
        <v>0</v>
      </c>
      <c r="G686" s="33">
        <v>3901234</v>
      </c>
      <c r="H686" s="33">
        <v>3901234</v>
      </c>
      <c r="I686" s="13">
        <f t="shared" si="40"/>
        <v>0.91259999999999997</v>
      </c>
      <c r="J686" s="3">
        <v>114454</v>
      </c>
      <c r="K686" s="13">
        <f t="shared" si="41"/>
        <v>2.6800000000000001E-2</v>
      </c>
      <c r="L686" s="3">
        <v>258998</v>
      </c>
      <c r="M686" s="13">
        <f t="shared" si="42"/>
        <v>6.0600000000000001E-2</v>
      </c>
      <c r="O686" s="13">
        <f t="shared" si="43"/>
        <v>0</v>
      </c>
    </row>
    <row r="687" spans="1:15" ht="11.25" customHeight="1" x14ac:dyDescent="0.2">
      <c r="A687" s="1">
        <v>4</v>
      </c>
      <c r="B687" s="1">
        <v>126513110</v>
      </c>
      <c r="C687" s="2" t="s">
        <v>790</v>
      </c>
      <c r="D687" s="2" t="s">
        <v>59</v>
      </c>
      <c r="E687" s="33">
        <v>5690449</v>
      </c>
      <c r="F687" s="33">
        <v>0</v>
      </c>
      <c r="G687" s="33">
        <v>5054369</v>
      </c>
      <c r="H687" s="33">
        <v>5054369</v>
      </c>
      <c r="I687" s="13">
        <f t="shared" si="40"/>
        <v>0.88819999999999999</v>
      </c>
      <c r="J687" s="3">
        <v>334909</v>
      </c>
      <c r="K687" s="13">
        <f t="shared" si="41"/>
        <v>5.8900000000000001E-2</v>
      </c>
      <c r="L687" s="3">
        <v>301171</v>
      </c>
      <c r="M687" s="13">
        <f t="shared" si="42"/>
        <v>5.2900000000000003E-2</v>
      </c>
      <c r="O687" s="13">
        <f t="shared" si="43"/>
        <v>0</v>
      </c>
    </row>
    <row r="688" spans="1:15" ht="11.25" customHeight="1" x14ac:dyDescent="0.2">
      <c r="A688" s="1">
        <v>4</v>
      </c>
      <c r="B688" s="1">
        <v>126513480</v>
      </c>
      <c r="C688" s="2" t="s">
        <v>768</v>
      </c>
      <c r="D688" s="2" t="s">
        <v>59</v>
      </c>
      <c r="E688" s="33">
        <v>13860780</v>
      </c>
      <c r="F688" s="33">
        <v>0</v>
      </c>
      <c r="G688" s="33">
        <v>12287178</v>
      </c>
      <c r="H688" s="33">
        <v>12287178</v>
      </c>
      <c r="I688" s="13">
        <f t="shared" si="40"/>
        <v>0.88649999999999995</v>
      </c>
      <c r="J688" s="3">
        <v>339204</v>
      </c>
      <c r="K688" s="13">
        <f t="shared" si="41"/>
        <v>2.4500000000000001E-2</v>
      </c>
      <c r="L688" s="3">
        <v>1234398</v>
      </c>
      <c r="M688" s="13">
        <f t="shared" si="42"/>
        <v>8.9099999999999999E-2</v>
      </c>
      <c r="O688" s="13">
        <f t="shared" si="43"/>
        <v>0</v>
      </c>
    </row>
    <row r="689" spans="1:15" ht="11.25" customHeight="1" x14ac:dyDescent="0.2">
      <c r="A689" s="1">
        <v>4</v>
      </c>
      <c r="B689" s="1">
        <v>126510014</v>
      </c>
      <c r="C689" s="2" t="s">
        <v>775</v>
      </c>
      <c r="D689" s="2" t="s">
        <v>59</v>
      </c>
      <c r="E689" s="33">
        <v>8771702</v>
      </c>
      <c r="F689" s="33">
        <v>0</v>
      </c>
      <c r="G689" s="33">
        <v>7844693</v>
      </c>
      <c r="H689" s="33">
        <v>7844693</v>
      </c>
      <c r="I689" s="13">
        <f t="shared" si="40"/>
        <v>0.89429999999999998</v>
      </c>
      <c r="J689" s="3">
        <v>184290</v>
      </c>
      <c r="K689" s="13">
        <f t="shared" si="41"/>
        <v>2.1000000000000001E-2</v>
      </c>
      <c r="L689" s="3">
        <v>725591</v>
      </c>
      <c r="M689" s="13">
        <f t="shared" si="42"/>
        <v>8.2699999999999996E-2</v>
      </c>
      <c r="N689" s="3">
        <v>17128</v>
      </c>
      <c r="O689" s="13">
        <f t="shared" si="43"/>
        <v>2E-3</v>
      </c>
    </row>
    <row r="690" spans="1:15" ht="11.25" customHeight="1" x14ac:dyDescent="0.2">
      <c r="A690" s="1">
        <v>4</v>
      </c>
      <c r="B690" s="1">
        <v>126513150</v>
      </c>
      <c r="C690" s="2" t="s">
        <v>788</v>
      </c>
      <c r="D690" s="2" t="s">
        <v>59</v>
      </c>
      <c r="E690" s="33">
        <v>15622490</v>
      </c>
      <c r="F690" s="33">
        <v>0</v>
      </c>
      <c r="G690" s="33">
        <v>14242943</v>
      </c>
      <c r="H690" s="33">
        <v>14242943</v>
      </c>
      <c r="I690" s="13">
        <f t="shared" si="40"/>
        <v>0.91169999999999995</v>
      </c>
      <c r="J690" s="3">
        <v>389550</v>
      </c>
      <c r="K690" s="13">
        <f t="shared" si="41"/>
        <v>2.4899999999999999E-2</v>
      </c>
      <c r="L690" s="3">
        <v>989997</v>
      </c>
      <c r="M690" s="13">
        <f t="shared" si="42"/>
        <v>6.3399999999999998E-2</v>
      </c>
      <c r="O690" s="13">
        <f t="shared" si="43"/>
        <v>0</v>
      </c>
    </row>
    <row r="691" spans="1:15" ht="11.25" customHeight="1" x14ac:dyDescent="0.2">
      <c r="A691" s="1">
        <v>4</v>
      </c>
      <c r="B691" s="1">
        <v>126510002</v>
      </c>
      <c r="C691" s="2" t="s">
        <v>707</v>
      </c>
      <c r="D691" s="2" t="s">
        <v>59</v>
      </c>
      <c r="E691" s="33">
        <v>23815292</v>
      </c>
      <c r="F691" s="33">
        <v>0</v>
      </c>
      <c r="G691" s="33">
        <v>19646076</v>
      </c>
      <c r="H691" s="33">
        <v>19646076</v>
      </c>
      <c r="I691" s="13">
        <f t="shared" si="40"/>
        <v>0.82489999999999997</v>
      </c>
      <c r="J691" s="3">
        <v>124801</v>
      </c>
      <c r="K691" s="13">
        <f t="shared" si="41"/>
        <v>5.1999999999999998E-3</v>
      </c>
      <c r="L691" s="3">
        <v>4044415</v>
      </c>
      <c r="M691" s="13">
        <f t="shared" si="42"/>
        <v>0.16980000000000001</v>
      </c>
      <c r="O691" s="13">
        <f t="shared" si="43"/>
        <v>0</v>
      </c>
    </row>
    <row r="692" spans="1:15" ht="11.25" customHeight="1" x14ac:dyDescent="0.2">
      <c r="A692" s="1">
        <v>4</v>
      </c>
      <c r="B692" s="1">
        <v>126519644</v>
      </c>
      <c r="C692" s="2" t="s">
        <v>640</v>
      </c>
      <c r="D692" s="2" t="s">
        <v>59</v>
      </c>
      <c r="E692" s="33">
        <v>10458998</v>
      </c>
      <c r="F692" s="33">
        <v>0</v>
      </c>
      <c r="G692" s="33">
        <v>8302925</v>
      </c>
      <c r="H692" s="33">
        <v>8302925</v>
      </c>
      <c r="I692" s="13">
        <f t="shared" si="40"/>
        <v>0.79390000000000005</v>
      </c>
      <c r="J692" s="3">
        <v>88497</v>
      </c>
      <c r="K692" s="13">
        <f t="shared" si="41"/>
        <v>8.5000000000000006E-3</v>
      </c>
      <c r="L692" s="3">
        <v>2067576</v>
      </c>
      <c r="M692" s="13">
        <f t="shared" si="42"/>
        <v>0.19769999999999999</v>
      </c>
      <c r="O692" s="13">
        <f t="shared" si="43"/>
        <v>0</v>
      </c>
    </row>
    <row r="693" spans="1:15" ht="11.25" customHeight="1" x14ac:dyDescent="0.2">
      <c r="A693" s="1">
        <v>4</v>
      </c>
      <c r="B693" s="1">
        <v>126518795</v>
      </c>
      <c r="C693" s="2" t="s">
        <v>650</v>
      </c>
      <c r="D693" s="2" t="s">
        <v>59</v>
      </c>
      <c r="E693" s="33">
        <v>6464043</v>
      </c>
      <c r="F693" s="33">
        <v>0</v>
      </c>
      <c r="G693" s="33">
        <v>5949523</v>
      </c>
      <c r="H693" s="33">
        <v>5949523</v>
      </c>
      <c r="I693" s="13">
        <f t="shared" si="40"/>
        <v>0.9204</v>
      </c>
      <c r="J693" s="3">
        <v>29032</v>
      </c>
      <c r="K693" s="13">
        <f t="shared" si="41"/>
        <v>4.4999999999999997E-3</v>
      </c>
      <c r="L693" s="3">
        <v>485488</v>
      </c>
      <c r="M693" s="13">
        <f t="shared" si="42"/>
        <v>7.51E-2</v>
      </c>
      <c r="O693" s="13">
        <f t="shared" si="43"/>
        <v>0</v>
      </c>
    </row>
    <row r="694" spans="1:15" ht="11.25" customHeight="1" x14ac:dyDescent="0.2">
      <c r="A694" s="1">
        <v>4</v>
      </c>
      <c r="B694" s="1">
        <v>126513290</v>
      </c>
      <c r="C694" s="2" t="s">
        <v>756</v>
      </c>
      <c r="D694" s="2" t="s">
        <v>59</v>
      </c>
      <c r="E694" s="33">
        <v>13707461</v>
      </c>
      <c r="F694" s="33">
        <v>0</v>
      </c>
      <c r="G694" s="33">
        <v>12334518</v>
      </c>
      <c r="H694" s="33">
        <v>12334518</v>
      </c>
      <c r="I694" s="13">
        <f t="shared" si="40"/>
        <v>0.89980000000000004</v>
      </c>
      <c r="J694" s="3">
        <v>306921</v>
      </c>
      <c r="K694" s="13">
        <f t="shared" si="41"/>
        <v>2.24E-2</v>
      </c>
      <c r="L694" s="3">
        <v>1066022</v>
      </c>
      <c r="M694" s="13">
        <f t="shared" si="42"/>
        <v>7.7799999999999994E-2</v>
      </c>
      <c r="O694" s="13">
        <f t="shared" si="43"/>
        <v>0</v>
      </c>
    </row>
    <row r="695" spans="1:15" ht="11.25" customHeight="1" x14ac:dyDescent="0.2">
      <c r="A695" s="1">
        <v>4</v>
      </c>
      <c r="B695" s="1">
        <v>126511748</v>
      </c>
      <c r="C695" s="2" t="s">
        <v>787</v>
      </c>
      <c r="D695" s="2" t="s">
        <v>59</v>
      </c>
      <c r="E695" s="33">
        <v>7340652</v>
      </c>
      <c r="F695" s="33">
        <v>0</v>
      </c>
      <c r="G695" s="33">
        <v>6643829</v>
      </c>
      <c r="H695" s="33">
        <v>6643829</v>
      </c>
      <c r="I695" s="13">
        <f t="shared" si="40"/>
        <v>0.90510000000000002</v>
      </c>
      <c r="J695" s="3">
        <v>85770</v>
      </c>
      <c r="K695" s="13">
        <f t="shared" si="41"/>
        <v>1.17E-2</v>
      </c>
      <c r="L695" s="3">
        <v>611053</v>
      </c>
      <c r="M695" s="13">
        <f t="shared" si="42"/>
        <v>8.3199999999999996E-2</v>
      </c>
      <c r="O695" s="13">
        <f t="shared" si="43"/>
        <v>0</v>
      </c>
    </row>
    <row r="696" spans="1:15" ht="11.25" customHeight="1" x14ac:dyDescent="0.2">
      <c r="A696" s="1">
        <v>4</v>
      </c>
      <c r="B696" s="1">
        <v>126513734</v>
      </c>
      <c r="C696" s="2" t="s">
        <v>771</v>
      </c>
      <c r="D696" s="2" t="s">
        <v>59</v>
      </c>
      <c r="E696" s="33">
        <v>21081106</v>
      </c>
      <c r="F696" s="33">
        <v>0</v>
      </c>
      <c r="G696" s="33">
        <v>17814233</v>
      </c>
      <c r="H696" s="33">
        <v>17814233</v>
      </c>
      <c r="I696" s="13">
        <f t="shared" si="40"/>
        <v>0.84499999999999997</v>
      </c>
      <c r="J696" s="3">
        <v>207293</v>
      </c>
      <c r="K696" s="13">
        <f t="shared" si="41"/>
        <v>9.7999999999999997E-3</v>
      </c>
      <c r="L696" s="3">
        <v>3059580</v>
      </c>
      <c r="M696" s="13">
        <f t="shared" si="42"/>
        <v>0.14510000000000001</v>
      </c>
      <c r="O696" s="13">
        <f t="shared" si="43"/>
        <v>0</v>
      </c>
    </row>
    <row r="697" spans="1:15" ht="11.25" customHeight="1" x14ac:dyDescent="0.2">
      <c r="A697" s="1">
        <v>4</v>
      </c>
      <c r="B697" s="1">
        <v>126516457</v>
      </c>
      <c r="C697" s="2" t="s">
        <v>635</v>
      </c>
      <c r="D697" s="2" t="s">
        <v>59</v>
      </c>
      <c r="E697" s="33">
        <v>9885397</v>
      </c>
      <c r="F697" s="33">
        <v>0</v>
      </c>
      <c r="G697" s="33">
        <v>8994290</v>
      </c>
      <c r="H697" s="33">
        <v>8994290</v>
      </c>
      <c r="I697" s="13">
        <f t="shared" si="40"/>
        <v>0.90990000000000004</v>
      </c>
      <c r="J697" s="3">
        <v>137981</v>
      </c>
      <c r="K697" s="13">
        <f t="shared" si="41"/>
        <v>1.4E-2</v>
      </c>
      <c r="L697" s="3">
        <v>753126</v>
      </c>
      <c r="M697" s="13">
        <f t="shared" si="42"/>
        <v>7.6200000000000004E-2</v>
      </c>
      <c r="O697" s="13">
        <f t="shared" si="43"/>
        <v>0</v>
      </c>
    </row>
    <row r="698" spans="1:15" ht="11.25" customHeight="1" x14ac:dyDescent="0.2">
      <c r="A698" s="1">
        <v>4</v>
      </c>
      <c r="B698" s="1">
        <v>126519433</v>
      </c>
      <c r="C698" s="2" t="s">
        <v>642</v>
      </c>
      <c r="D698" s="2" t="s">
        <v>59</v>
      </c>
      <c r="E698" s="33">
        <v>6642680</v>
      </c>
      <c r="F698" s="33">
        <v>0</v>
      </c>
      <c r="G698" s="33">
        <v>5782551</v>
      </c>
      <c r="H698" s="33">
        <v>5782551</v>
      </c>
      <c r="I698" s="13">
        <f t="shared" si="40"/>
        <v>0.87050000000000005</v>
      </c>
      <c r="J698" s="3">
        <v>103746</v>
      </c>
      <c r="K698" s="13">
        <f t="shared" si="41"/>
        <v>1.5599999999999999E-2</v>
      </c>
      <c r="L698" s="3">
        <v>756383</v>
      </c>
      <c r="M698" s="13">
        <f t="shared" si="42"/>
        <v>0.1139</v>
      </c>
      <c r="O698" s="13">
        <f t="shared" si="43"/>
        <v>0</v>
      </c>
    </row>
    <row r="699" spans="1:15" ht="11.25" customHeight="1" x14ac:dyDescent="0.2">
      <c r="A699" s="1">
        <v>4</v>
      </c>
      <c r="B699" s="1">
        <v>151514721</v>
      </c>
      <c r="C699" s="2" t="s">
        <v>652</v>
      </c>
      <c r="D699" s="2" t="s">
        <v>59</v>
      </c>
      <c r="E699" s="33">
        <v>11474249</v>
      </c>
      <c r="F699" s="33">
        <v>0</v>
      </c>
      <c r="G699" s="33">
        <v>10053366</v>
      </c>
      <c r="H699" s="33">
        <v>10053366</v>
      </c>
      <c r="I699" s="13">
        <f t="shared" si="40"/>
        <v>0.87619999999999998</v>
      </c>
      <c r="J699" s="3">
        <v>284846</v>
      </c>
      <c r="K699" s="13">
        <f t="shared" si="41"/>
        <v>2.4799999999999999E-2</v>
      </c>
      <c r="L699" s="3">
        <v>1136037</v>
      </c>
      <c r="M699" s="13">
        <f t="shared" si="42"/>
        <v>9.9000000000000005E-2</v>
      </c>
      <c r="O699" s="13">
        <f t="shared" si="43"/>
        <v>0</v>
      </c>
    </row>
    <row r="700" spans="1:15" ht="11.25" customHeight="1" x14ac:dyDescent="0.2">
      <c r="A700" s="1">
        <v>4</v>
      </c>
      <c r="B700" s="1">
        <v>126510022</v>
      </c>
      <c r="C700" s="2" t="s">
        <v>784</v>
      </c>
      <c r="D700" s="2" t="s">
        <v>59</v>
      </c>
      <c r="E700" s="33">
        <v>9799899</v>
      </c>
      <c r="F700" s="33">
        <v>0</v>
      </c>
      <c r="G700" s="33">
        <v>8636290</v>
      </c>
      <c r="H700" s="33">
        <v>8636290</v>
      </c>
      <c r="I700" s="13">
        <f t="shared" si="40"/>
        <v>0.88129999999999997</v>
      </c>
      <c r="J700" s="3">
        <v>255382</v>
      </c>
      <c r="K700" s="13">
        <f t="shared" si="41"/>
        <v>2.6100000000000002E-2</v>
      </c>
      <c r="L700" s="3">
        <v>908227</v>
      </c>
      <c r="M700" s="13">
        <f t="shared" si="42"/>
        <v>9.2700000000000005E-2</v>
      </c>
      <c r="O700" s="13">
        <f t="shared" si="43"/>
        <v>0</v>
      </c>
    </row>
    <row r="701" spans="1:15" ht="11.25" customHeight="1" x14ac:dyDescent="0.2">
      <c r="A701" s="1">
        <v>4</v>
      </c>
      <c r="B701" s="1">
        <v>126517286</v>
      </c>
      <c r="C701" s="2" t="s">
        <v>632</v>
      </c>
      <c r="D701" s="2" t="s">
        <v>59</v>
      </c>
      <c r="E701" s="33">
        <v>8957406</v>
      </c>
      <c r="F701" s="33">
        <v>0</v>
      </c>
      <c r="G701" s="33">
        <v>8094381</v>
      </c>
      <c r="H701" s="33">
        <v>8094381</v>
      </c>
      <c r="I701" s="13">
        <f t="shared" si="40"/>
        <v>0.90369999999999995</v>
      </c>
      <c r="J701" s="3">
        <v>124106</v>
      </c>
      <c r="K701" s="13">
        <f t="shared" si="41"/>
        <v>1.3899999999999999E-2</v>
      </c>
      <c r="L701" s="3">
        <v>738919</v>
      </c>
      <c r="M701" s="13">
        <f t="shared" si="42"/>
        <v>8.2500000000000004E-2</v>
      </c>
      <c r="O701" s="13">
        <f t="shared" si="43"/>
        <v>0</v>
      </c>
    </row>
    <row r="702" spans="1:15" ht="11.25" customHeight="1" x14ac:dyDescent="0.2">
      <c r="A702" s="1">
        <v>4</v>
      </c>
      <c r="B702" s="1">
        <v>126510023</v>
      </c>
      <c r="C702" s="2" t="s">
        <v>785</v>
      </c>
      <c r="D702" s="2" t="s">
        <v>59</v>
      </c>
      <c r="E702" s="33">
        <v>15970694</v>
      </c>
      <c r="F702" s="33">
        <v>0</v>
      </c>
      <c r="G702" s="33">
        <v>13976591</v>
      </c>
      <c r="H702" s="33">
        <v>13976591</v>
      </c>
      <c r="I702" s="13">
        <f t="shared" si="40"/>
        <v>0.87509999999999999</v>
      </c>
      <c r="J702" s="3">
        <v>347599</v>
      </c>
      <c r="K702" s="13">
        <f t="shared" si="41"/>
        <v>2.18E-2</v>
      </c>
      <c r="L702" s="3">
        <v>1646504</v>
      </c>
      <c r="M702" s="13">
        <f t="shared" si="42"/>
        <v>0.1031</v>
      </c>
      <c r="O702" s="13">
        <f t="shared" si="43"/>
        <v>0</v>
      </c>
    </row>
    <row r="703" spans="1:15" ht="11.25" customHeight="1" x14ac:dyDescent="0.2">
      <c r="A703" s="1">
        <v>4</v>
      </c>
      <c r="B703" s="1">
        <v>126513230</v>
      </c>
      <c r="C703" s="2" t="s">
        <v>751</v>
      </c>
      <c r="D703" s="2" t="s">
        <v>59</v>
      </c>
      <c r="E703" s="33">
        <v>10130921</v>
      </c>
      <c r="F703" s="33">
        <v>0</v>
      </c>
      <c r="G703" s="33">
        <v>8704839</v>
      </c>
      <c r="H703" s="33">
        <v>8704839</v>
      </c>
      <c r="I703" s="13">
        <f t="shared" si="40"/>
        <v>0.85919999999999996</v>
      </c>
      <c r="J703" s="3">
        <v>269737</v>
      </c>
      <c r="K703" s="13">
        <f t="shared" si="41"/>
        <v>2.6599999999999999E-2</v>
      </c>
      <c r="L703" s="3">
        <v>1156345</v>
      </c>
      <c r="M703" s="13">
        <f t="shared" si="42"/>
        <v>0.11409999999999999</v>
      </c>
      <c r="O703" s="13">
        <f t="shared" si="43"/>
        <v>0</v>
      </c>
    </row>
    <row r="704" spans="1:15" ht="11.25" customHeight="1" x14ac:dyDescent="0.2">
      <c r="A704" s="1">
        <v>4</v>
      </c>
      <c r="B704" s="1">
        <v>126519392</v>
      </c>
      <c r="C704" s="2" t="s">
        <v>647</v>
      </c>
      <c r="D704" s="2" t="s">
        <v>59</v>
      </c>
      <c r="E704" s="33">
        <v>12735621</v>
      </c>
      <c r="F704" s="33">
        <v>0</v>
      </c>
      <c r="G704" s="33">
        <v>10619842</v>
      </c>
      <c r="H704" s="33">
        <v>10619842</v>
      </c>
      <c r="I704" s="13">
        <f t="shared" si="40"/>
        <v>0.83389999999999997</v>
      </c>
      <c r="J704" s="3">
        <v>163152</v>
      </c>
      <c r="K704" s="13">
        <f t="shared" si="41"/>
        <v>1.2800000000000001E-2</v>
      </c>
      <c r="L704" s="3">
        <v>1952627</v>
      </c>
      <c r="M704" s="13">
        <f t="shared" si="42"/>
        <v>0.15329999999999999</v>
      </c>
      <c r="O704" s="13">
        <f t="shared" si="43"/>
        <v>0</v>
      </c>
    </row>
    <row r="705" spans="1:15" ht="11.25" customHeight="1" x14ac:dyDescent="0.2">
      <c r="A705" s="1">
        <v>4</v>
      </c>
      <c r="B705" s="1">
        <v>126513000</v>
      </c>
      <c r="C705" s="2" t="s">
        <v>841</v>
      </c>
      <c r="D705" s="2" t="s">
        <v>59</v>
      </c>
      <c r="E705" s="33">
        <v>2865483</v>
      </c>
      <c r="F705" s="33">
        <v>0</v>
      </c>
      <c r="G705" s="33">
        <v>2620221</v>
      </c>
      <c r="H705" s="33">
        <v>2620221</v>
      </c>
      <c r="I705" s="13">
        <f t="shared" si="40"/>
        <v>0.91439999999999999</v>
      </c>
      <c r="J705" s="3">
        <v>69054</v>
      </c>
      <c r="K705" s="13">
        <f t="shared" si="41"/>
        <v>2.41E-2</v>
      </c>
      <c r="L705" s="3">
        <v>176208</v>
      </c>
      <c r="M705" s="13">
        <f t="shared" si="42"/>
        <v>6.1499999999999999E-2</v>
      </c>
      <c r="O705" s="13">
        <f t="shared" si="43"/>
        <v>0</v>
      </c>
    </row>
    <row r="706" spans="1:15" ht="11.25" customHeight="1" x14ac:dyDescent="0.2">
      <c r="A706" s="1">
        <v>4</v>
      </c>
      <c r="B706" s="1">
        <v>126513420</v>
      </c>
      <c r="C706" s="2" t="s">
        <v>762</v>
      </c>
      <c r="D706" s="2" t="s">
        <v>59</v>
      </c>
      <c r="E706" s="33">
        <v>14274082</v>
      </c>
      <c r="F706" s="33">
        <v>0</v>
      </c>
      <c r="G706" s="33">
        <v>13008884</v>
      </c>
      <c r="H706" s="33">
        <v>13008884</v>
      </c>
      <c r="I706" s="13">
        <f t="shared" si="40"/>
        <v>0.91139999999999999</v>
      </c>
      <c r="J706" s="3">
        <v>321925</v>
      </c>
      <c r="K706" s="13">
        <f t="shared" si="41"/>
        <v>2.2599999999999999E-2</v>
      </c>
      <c r="L706" s="3">
        <v>943273</v>
      </c>
      <c r="M706" s="13">
        <f t="shared" si="42"/>
        <v>6.6100000000000006E-2</v>
      </c>
      <c r="O706" s="13">
        <f t="shared" si="43"/>
        <v>0</v>
      </c>
    </row>
    <row r="707" spans="1:15" ht="11.25" customHeight="1" x14ac:dyDescent="0.2">
      <c r="A707" s="1">
        <v>4</v>
      </c>
      <c r="B707" s="1">
        <v>126510018</v>
      </c>
      <c r="C707" s="2" t="s">
        <v>780</v>
      </c>
      <c r="D707" s="2" t="s">
        <v>59</v>
      </c>
      <c r="I707" s="13"/>
      <c r="K707" s="13"/>
      <c r="M707" s="13"/>
      <c r="O707" s="13"/>
    </row>
    <row r="708" spans="1:15" ht="11.25" customHeight="1" x14ac:dyDescent="0.2">
      <c r="A708" s="1">
        <v>4</v>
      </c>
      <c r="B708" s="1">
        <v>126510019</v>
      </c>
      <c r="C708" s="2" t="s">
        <v>781</v>
      </c>
      <c r="D708" s="2" t="s">
        <v>59</v>
      </c>
      <c r="E708" s="33">
        <v>9293755.8200000003</v>
      </c>
      <c r="F708" s="33">
        <v>0</v>
      </c>
      <c r="G708" s="33">
        <v>8403954.2200000007</v>
      </c>
      <c r="H708" s="33">
        <v>8403954.2200000007</v>
      </c>
      <c r="I708" s="13">
        <f t="shared" ref="I708:I747" si="44">ROUND(H708/E708,4)</f>
        <v>0.90429999999999999</v>
      </c>
      <c r="J708" s="3">
        <v>199993</v>
      </c>
      <c r="K708" s="13">
        <f t="shared" ref="K708:K747" si="45">ROUND(J708/E708,4)</f>
        <v>2.1499999999999998E-2</v>
      </c>
      <c r="L708" s="3">
        <v>689808.6</v>
      </c>
      <c r="M708" s="13">
        <f t="shared" ref="M708:M747" si="46">ROUND(L708/E708,4)</f>
        <v>7.4200000000000002E-2</v>
      </c>
      <c r="O708" s="13">
        <f t="shared" ref="O708:O747" si="47">ROUND(N708/E708,4)</f>
        <v>0</v>
      </c>
    </row>
    <row r="709" spans="1:15" ht="11.25" customHeight="1" x14ac:dyDescent="0.2">
      <c r="A709" s="1">
        <v>4</v>
      </c>
      <c r="B709" s="1">
        <v>126513452</v>
      </c>
      <c r="C709" s="2" t="s">
        <v>766</v>
      </c>
      <c r="D709" s="2" t="s">
        <v>59</v>
      </c>
      <c r="E709" s="33">
        <v>24560162.02</v>
      </c>
      <c r="F709" s="33">
        <v>0</v>
      </c>
      <c r="G709" s="33">
        <v>10514979.609999999</v>
      </c>
      <c r="H709" s="33">
        <v>10514979.609999999</v>
      </c>
      <c r="I709" s="13">
        <f t="shared" si="44"/>
        <v>0.42809999999999998</v>
      </c>
      <c r="J709" s="3">
        <v>10277726.98</v>
      </c>
      <c r="K709" s="13">
        <f t="shared" si="45"/>
        <v>0.41849999999999998</v>
      </c>
      <c r="L709" s="3">
        <v>3395082.44</v>
      </c>
      <c r="M709" s="13">
        <f t="shared" si="46"/>
        <v>0.13819999999999999</v>
      </c>
      <c r="N709" s="3">
        <v>372372.99</v>
      </c>
      <c r="O709" s="13">
        <f t="shared" si="47"/>
        <v>1.52E-2</v>
      </c>
    </row>
    <row r="710" spans="1:15" ht="11.25" customHeight="1" x14ac:dyDescent="0.2">
      <c r="A710" s="1">
        <v>4</v>
      </c>
      <c r="B710" s="1">
        <v>173515368</v>
      </c>
      <c r="C710" s="2" t="s">
        <v>684</v>
      </c>
      <c r="D710" s="2" t="s">
        <v>59</v>
      </c>
      <c r="E710" s="33">
        <v>8351306</v>
      </c>
      <c r="F710" s="33">
        <v>0</v>
      </c>
      <c r="G710" s="33">
        <v>7437353</v>
      </c>
      <c r="H710" s="33">
        <v>7437353</v>
      </c>
      <c r="I710" s="13">
        <f t="shared" si="44"/>
        <v>0.89059999999999995</v>
      </c>
      <c r="J710" s="3">
        <v>203434</v>
      </c>
      <c r="K710" s="13">
        <f t="shared" si="45"/>
        <v>2.4400000000000002E-2</v>
      </c>
      <c r="L710" s="3">
        <v>710519</v>
      </c>
      <c r="M710" s="13">
        <f t="shared" si="46"/>
        <v>8.5099999999999995E-2</v>
      </c>
      <c r="O710" s="13">
        <f t="shared" si="47"/>
        <v>0</v>
      </c>
    </row>
    <row r="711" spans="1:15" ht="11.25" customHeight="1" x14ac:dyDescent="0.2">
      <c r="A711" s="1">
        <v>4</v>
      </c>
      <c r="B711" s="1">
        <v>126510004</v>
      </c>
      <c r="C711" s="2" t="s">
        <v>708</v>
      </c>
      <c r="D711" s="2" t="s">
        <v>59</v>
      </c>
      <c r="E711" s="33">
        <v>7091931</v>
      </c>
      <c r="F711" s="33">
        <v>0</v>
      </c>
      <c r="G711" s="33">
        <v>5942982</v>
      </c>
      <c r="H711" s="33">
        <v>5942982</v>
      </c>
      <c r="I711" s="13">
        <f t="shared" si="44"/>
        <v>0.83799999999999997</v>
      </c>
      <c r="J711" s="3">
        <v>191161</v>
      </c>
      <c r="K711" s="13">
        <f t="shared" si="45"/>
        <v>2.7E-2</v>
      </c>
      <c r="L711" s="3">
        <v>957788</v>
      </c>
      <c r="M711" s="13">
        <f t="shared" si="46"/>
        <v>0.1351</v>
      </c>
      <c r="O711" s="13">
        <f t="shared" si="47"/>
        <v>0</v>
      </c>
    </row>
    <row r="712" spans="1:15" ht="11.25" customHeight="1" x14ac:dyDescent="0.2">
      <c r="A712" s="1">
        <v>4</v>
      </c>
      <c r="B712" s="1">
        <v>126513280</v>
      </c>
      <c r="C712" s="2" t="s">
        <v>754</v>
      </c>
      <c r="D712" s="2" t="s">
        <v>59</v>
      </c>
      <c r="E712" s="33">
        <v>15692501</v>
      </c>
      <c r="F712" s="33">
        <v>0</v>
      </c>
      <c r="G712" s="33">
        <v>14377403</v>
      </c>
      <c r="H712" s="33">
        <v>14377403</v>
      </c>
      <c r="I712" s="13">
        <f t="shared" si="44"/>
        <v>0.91620000000000001</v>
      </c>
      <c r="J712" s="3">
        <v>370555</v>
      </c>
      <c r="K712" s="13">
        <f t="shared" si="45"/>
        <v>2.3599999999999999E-2</v>
      </c>
      <c r="L712" s="3">
        <v>944543</v>
      </c>
      <c r="M712" s="13">
        <f t="shared" si="46"/>
        <v>6.0199999999999997E-2</v>
      </c>
      <c r="O712" s="13">
        <f t="shared" si="47"/>
        <v>0</v>
      </c>
    </row>
    <row r="713" spans="1:15" ht="11.25" customHeight="1" x14ac:dyDescent="0.2">
      <c r="A713" s="1">
        <v>4</v>
      </c>
      <c r="B713" s="1">
        <v>126510009</v>
      </c>
      <c r="C713" s="2" t="s">
        <v>713</v>
      </c>
      <c r="D713" s="2" t="s">
        <v>59</v>
      </c>
      <c r="E713" s="33">
        <v>7179355</v>
      </c>
      <c r="F713" s="33">
        <v>0</v>
      </c>
      <c r="G713" s="33">
        <v>6245941</v>
      </c>
      <c r="H713" s="33">
        <v>6245941</v>
      </c>
      <c r="I713" s="13">
        <f t="shared" si="44"/>
        <v>0.87</v>
      </c>
      <c r="J713" s="3">
        <v>199526</v>
      </c>
      <c r="K713" s="13">
        <f t="shared" si="45"/>
        <v>2.7799999999999998E-2</v>
      </c>
      <c r="L713" s="3">
        <v>733888</v>
      </c>
      <c r="M713" s="13">
        <f t="shared" si="46"/>
        <v>0.1022</v>
      </c>
      <c r="O713" s="13">
        <f t="shared" si="47"/>
        <v>0</v>
      </c>
    </row>
    <row r="714" spans="1:15" ht="11.25" customHeight="1" x14ac:dyDescent="0.2">
      <c r="A714" s="1">
        <v>4</v>
      </c>
      <c r="B714" s="1">
        <v>126510016</v>
      </c>
      <c r="C714" s="2" t="s">
        <v>777</v>
      </c>
      <c r="D714" s="2" t="s">
        <v>59</v>
      </c>
      <c r="E714" s="33">
        <v>2363701</v>
      </c>
      <c r="F714" s="33">
        <v>0</v>
      </c>
      <c r="G714" s="33">
        <v>2143395</v>
      </c>
      <c r="H714" s="33">
        <v>2143395</v>
      </c>
      <c r="I714" s="13">
        <f t="shared" si="44"/>
        <v>0.90680000000000005</v>
      </c>
      <c r="J714" s="3">
        <v>57277</v>
      </c>
      <c r="K714" s="13">
        <f t="shared" si="45"/>
        <v>2.4199999999999999E-2</v>
      </c>
      <c r="L714" s="3">
        <v>163029</v>
      </c>
      <c r="M714" s="13">
        <f t="shared" si="46"/>
        <v>6.9000000000000006E-2</v>
      </c>
      <c r="O714" s="13">
        <f t="shared" si="47"/>
        <v>0</v>
      </c>
    </row>
    <row r="715" spans="1:15" ht="11.25" customHeight="1" x14ac:dyDescent="0.2">
      <c r="A715" s="1">
        <v>4</v>
      </c>
      <c r="B715" s="1">
        <v>126513400</v>
      </c>
      <c r="C715" s="2" t="s">
        <v>760</v>
      </c>
      <c r="D715" s="2" t="s">
        <v>59</v>
      </c>
      <c r="E715" s="33">
        <v>22235818</v>
      </c>
      <c r="F715" s="33">
        <v>0</v>
      </c>
      <c r="G715" s="33">
        <v>20352656</v>
      </c>
      <c r="H715" s="33">
        <v>20352656</v>
      </c>
      <c r="I715" s="13">
        <f t="shared" si="44"/>
        <v>0.9153</v>
      </c>
      <c r="J715" s="3">
        <v>370623</v>
      </c>
      <c r="K715" s="13">
        <f t="shared" si="45"/>
        <v>1.67E-2</v>
      </c>
      <c r="L715" s="3">
        <v>1512539</v>
      </c>
      <c r="M715" s="13">
        <f t="shared" si="46"/>
        <v>6.8000000000000005E-2</v>
      </c>
      <c r="O715" s="13">
        <f t="shared" si="47"/>
        <v>0</v>
      </c>
    </row>
    <row r="716" spans="1:15" ht="11.25" customHeight="1" x14ac:dyDescent="0.2">
      <c r="A716" s="1">
        <v>4</v>
      </c>
      <c r="B716" s="1">
        <v>126512960</v>
      </c>
      <c r="C716" s="2" t="s">
        <v>840</v>
      </c>
      <c r="D716" s="2" t="s">
        <v>59</v>
      </c>
      <c r="E716" s="33">
        <v>6423736</v>
      </c>
      <c r="F716" s="33">
        <v>0</v>
      </c>
      <c r="G716" s="33">
        <v>5626418</v>
      </c>
      <c r="H716" s="33">
        <v>5626418</v>
      </c>
      <c r="I716" s="13">
        <f t="shared" si="44"/>
        <v>0.87590000000000001</v>
      </c>
      <c r="J716" s="3">
        <v>217062</v>
      </c>
      <c r="K716" s="13">
        <f t="shared" si="45"/>
        <v>3.3799999999999997E-2</v>
      </c>
      <c r="L716" s="3">
        <v>580256</v>
      </c>
      <c r="M716" s="13">
        <f t="shared" si="46"/>
        <v>9.0300000000000005E-2</v>
      </c>
      <c r="O716" s="13">
        <f t="shared" si="47"/>
        <v>0</v>
      </c>
    </row>
    <row r="717" spans="1:15" ht="11.25" customHeight="1" x14ac:dyDescent="0.2">
      <c r="A717" s="1">
        <v>4</v>
      </c>
      <c r="B717" s="1">
        <v>126510008</v>
      </c>
      <c r="C717" s="2" t="s">
        <v>712</v>
      </c>
      <c r="D717" s="2" t="s">
        <v>59</v>
      </c>
      <c r="E717" s="33">
        <v>5660108</v>
      </c>
      <c r="F717" s="33">
        <v>0</v>
      </c>
      <c r="G717" s="33">
        <v>5030284</v>
      </c>
      <c r="H717" s="33">
        <v>5030284</v>
      </c>
      <c r="I717" s="13">
        <f t="shared" si="44"/>
        <v>0.88870000000000005</v>
      </c>
      <c r="J717" s="3">
        <v>132494</v>
      </c>
      <c r="K717" s="13">
        <f t="shared" si="45"/>
        <v>2.3400000000000001E-2</v>
      </c>
      <c r="L717" s="3">
        <v>497330</v>
      </c>
      <c r="M717" s="13">
        <f t="shared" si="46"/>
        <v>8.7900000000000006E-2</v>
      </c>
      <c r="O717" s="13">
        <f t="shared" si="47"/>
        <v>0</v>
      </c>
    </row>
    <row r="718" spans="1:15" ht="11.25" customHeight="1" x14ac:dyDescent="0.2">
      <c r="A718" s="1">
        <v>4</v>
      </c>
      <c r="B718" s="1">
        <v>126510001</v>
      </c>
      <c r="C718" s="2" t="s">
        <v>706</v>
      </c>
      <c r="D718" s="2" t="s">
        <v>59</v>
      </c>
      <c r="E718" s="33">
        <v>6086296</v>
      </c>
      <c r="F718" s="33">
        <v>0</v>
      </c>
      <c r="G718" s="33">
        <v>5567557</v>
      </c>
      <c r="H718" s="33">
        <v>5567557</v>
      </c>
      <c r="I718" s="13">
        <f t="shared" si="44"/>
        <v>0.91479999999999995</v>
      </c>
      <c r="J718" s="3">
        <v>130730</v>
      </c>
      <c r="K718" s="13">
        <f t="shared" si="45"/>
        <v>2.1499999999999998E-2</v>
      </c>
      <c r="L718" s="3">
        <v>388009</v>
      </c>
      <c r="M718" s="13">
        <f t="shared" si="46"/>
        <v>6.3799999999999996E-2</v>
      </c>
      <c r="O718" s="13">
        <f t="shared" si="47"/>
        <v>0</v>
      </c>
    </row>
    <row r="719" spans="1:15" ht="11.25" customHeight="1" x14ac:dyDescent="0.2">
      <c r="A719" s="1">
        <v>4</v>
      </c>
      <c r="B719" s="1">
        <v>114514135</v>
      </c>
      <c r="C719" s="2" t="s">
        <v>739</v>
      </c>
      <c r="D719" s="2" t="s">
        <v>59</v>
      </c>
      <c r="E719" s="33">
        <v>7373514</v>
      </c>
      <c r="F719" s="33">
        <v>0</v>
      </c>
      <c r="G719" s="33">
        <v>6575639</v>
      </c>
      <c r="H719" s="33">
        <v>6575639</v>
      </c>
      <c r="I719" s="13">
        <f t="shared" si="44"/>
        <v>0.89180000000000004</v>
      </c>
      <c r="J719" s="3">
        <v>288267</v>
      </c>
      <c r="K719" s="13">
        <f t="shared" si="45"/>
        <v>3.9100000000000003E-2</v>
      </c>
      <c r="L719" s="3">
        <v>501105</v>
      </c>
      <c r="M719" s="13">
        <f t="shared" si="46"/>
        <v>6.8000000000000005E-2</v>
      </c>
      <c r="N719" s="3">
        <v>8503</v>
      </c>
      <c r="O719" s="13">
        <f t="shared" si="47"/>
        <v>1.1999999999999999E-3</v>
      </c>
    </row>
    <row r="720" spans="1:15" ht="11.25" customHeight="1" x14ac:dyDescent="0.2">
      <c r="A720" s="1">
        <v>4</v>
      </c>
      <c r="B720" s="1">
        <v>108515107</v>
      </c>
      <c r="C720" s="2" t="s">
        <v>694</v>
      </c>
      <c r="D720" s="2" t="s">
        <v>59</v>
      </c>
      <c r="E720" s="33">
        <v>5438586</v>
      </c>
      <c r="F720" s="33">
        <v>0</v>
      </c>
      <c r="G720" s="33">
        <v>4921175</v>
      </c>
      <c r="H720" s="33">
        <v>4921175</v>
      </c>
      <c r="I720" s="13">
        <f t="shared" si="44"/>
        <v>0.90490000000000004</v>
      </c>
      <c r="J720" s="3">
        <v>112358</v>
      </c>
      <c r="K720" s="13">
        <f t="shared" si="45"/>
        <v>2.07E-2</v>
      </c>
      <c r="L720" s="3">
        <v>375506</v>
      </c>
      <c r="M720" s="13">
        <f t="shared" si="46"/>
        <v>6.9000000000000006E-2</v>
      </c>
      <c r="N720" s="3">
        <v>29547</v>
      </c>
      <c r="O720" s="13">
        <f t="shared" si="47"/>
        <v>5.4000000000000003E-3</v>
      </c>
    </row>
    <row r="721" spans="1:15" ht="11.25" customHeight="1" x14ac:dyDescent="0.2">
      <c r="A721" s="1">
        <v>4</v>
      </c>
      <c r="B721" s="1">
        <v>192518422</v>
      </c>
      <c r="C721" s="2" t="s">
        <v>643</v>
      </c>
      <c r="D721" s="2" t="s">
        <v>59</v>
      </c>
      <c r="E721" s="33">
        <v>13197299</v>
      </c>
      <c r="F721" s="33">
        <v>0</v>
      </c>
      <c r="G721" s="33">
        <v>11863010</v>
      </c>
      <c r="H721" s="33">
        <v>11863010</v>
      </c>
      <c r="I721" s="13">
        <f t="shared" si="44"/>
        <v>0.89890000000000003</v>
      </c>
      <c r="J721" s="3">
        <v>313316</v>
      </c>
      <c r="K721" s="13">
        <f t="shared" si="45"/>
        <v>2.3699999999999999E-2</v>
      </c>
      <c r="L721" s="3">
        <v>1020973</v>
      </c>
      <c r="M721" s="13">
        <f t="shared" si="46"/>
        <v>7.7399999999999997E-2</v>
      </c>
      <c r="O721" s="13">
        <f t="shared" si="47"/>
        <v>0</v>
      </c>
    </row>
    <row r="722" spans="1:15" ht="11.25" customHeight="1" x14ac:dyDescent="0.2">
      <c r="A722" s="1">
        <v>4</v>
      </c>
      <c r="B722" s="1">
        <v>126515691</v>
      </c>
      <c r="C722" s="2" t="s">
        <v>843</v>
      </c>
      <c r="D722" s="2" t="s">
        <v>59</v>
      </c>
      <c r="E722" s="33">
        <v>11740893</v>
      </c>
      <c r="F722" s="33">
        <v>0</v>
      </c>
      <c r="G722" s="33">
        <v>10635323</v>
      </c>
      <c r="H722" s="33">
        <v>10635323</v>
      </c>
      <c r="I722" s="13">
        <f t="shared" si="44"/>
        <v>0.90580000000000005</v>
      </c>
      <c r="J722" s="3">
        <v>91174</v>
      </c>
      <c r="K722" s="13">
        <f t="shared" si="45"/>
        <v>7.7999999999999996E-3</v>
      </c>
      <c r="L722" s="3">
        <v>1014396</v>
      </c>
      <c r="M722" s="13">
        <f t="shared" si="46"/>
        <v>8.6400000000000005E-2</v>
      </c>
      <c r="O722" s="13">
        <f t="shared" si="47"/>
        <v>0</v>
      </c>
    </row>
    <row r="723" spans="1:15" ht="11.25" customHeight="1" x14ac:dyDescent="0.2">
      <c r="A723" s="1">
        <v>4</v>
      </c>
      <c r="B723" s="1">
        <v>171510293</v>
      </c>
      <c r="C723" s="2" t="s">
        <v>661</v>
      </c>
      <c r="D723" s="2" t="s">
        <v>59</v>
      </c>
      <c r="E723" s="33">
        <v>3619961</v>
      </c>
      <c r="F723" s="33">
        <v>0</v>
      </c>
      <c r="G723" s="33">
        <v>3331098</v>
      </c>
      <c r="H723" s="33">
        <v>3331098</v>
      </c>
      <c r="I723" s="13">
        <f t="shared" si="44"/>
        <v>0.92020000000000002</v>
      </c>
      <c r="J723" s="3">
        <v>22097</v>
      </c>
      <c r="K723" s="13">
        <f t="shared" si="45"/>
        <v>6.1000000000000004E-3</v>
      </c>
      <c r="L723" s="3">
        <v>266766</v>
      </c>
      <c r="M723" s="13">
        <f t="shared" si="46"/>
        <v>7.3700000000000002E-2</v>
      </c>
      <c r="O723" s="13">
        <f t="shared" si="47"/>
        <v>0</v>
      </c>
    </row>
    <row r="724" spans="1:15" ht="11.25" customHeight="1" x14ac:dyDescent="0.2">
      <c r="A724" s="1">
        <v>4</v>
      </c>
      <c r="B724" s="1">
        <v>126512674</v>
      </c>
      <c r="C724" s="2" t="s">
        <v>794</v>
      </c>
      <c r="D724" s="2" t="s">
        <v>59</v>
      </c>
      <c r="E724" s="33">
        <v>6181056</v>
      </c>
      <c r="F724" s="33">
        <v>0</v>
      </c>
      <c r="G724" s="33">
        <v>5517516</v>
      </c>
      <c r="H724" s="33">
        <v>5517516</v>
      </c>
      <c r="I724" s="13">
        <f t="shared" si="44"/>
        <v>0.89259999999999995</v>
      </c>
      <c r="J724" s="3">
        <v>214443</v>
      </c>
      <c r="K724" s="13">
        <f t="shared" si="45"/>
        <v>3.4700000000000002E-2</v>
      </c>
      <c r="L724" s="3">
        <v>449097</v>
      </c>
      <c r="M724" s="13">
        <f t="shared" si="46"/>
        <v>7.2700000000000001E-2</v>
      </c>
      <c r="O724" s="13">
        <f t="shared" si="47"/>
        <v>0</v>
      </c>
    </row>
    <row r="725" spans="1:15" ht="11.25" customHeight="1" x14ac:dyDescent="0.2">
      <c r="A725" s="1">
        <v>4</v>
      </c>
      <c r="B725" s="1">
        <v>126519434</v>
      </c>
      <c r="C725" s="2" t="s">
        <v>645</v>
      </c>
      <c r="D725" s="2" t="s">
        <v>59</v>
      </c>
      <c r="E725" s="33">
        <v>10715400.220000001</v>
      </c>
      <c r="F725" s="33">
        <v>0</v>
      </c>
      <c r="G725" s="33">
        <v>7805085.2300000004</v>
      </c>
      <c r="H725" s="33">
        <v>7805085.2300000004</v>
      </c>
      <c r="I725" s="13">
        <f t="shared" si="44"/>
        <v>0.72840000000000005</v>
      </c>
      <c r="J725" s="3">
        <v>407588.84</v>
      </c>
      <c r="K725" s="13">
        <f t="shared" si="45"/>
        <v>3.7999999999999999E-2</v>
      </c>
      <c r="L725" s="3">
        <v>2502726.15</v>
      </c>
      <c r="M725" s="13">
        <f t="shared" si="46"/>
        <v>0.2336</v>
      </c>
      <c r="O725" s="13">
        <f t="shared" si="47"/>
        <v>0</v>
      </c>
    </row>
    <row r="726" spans="1:15" ht="11.25" customHeight="1" x14ac:dyDescent="0.2">
      <c r="A726" s="1">
        <v>4</v>
      </c>
      <c r="B726" s="1">
        <v>168513758</v>
      </c>
      <c r="C726" s="2" t="s">
        <v>677</v>
      </c>
      <c r="D726" s="2" t="s">
        <v>59</v>
      </c>
      <c r="E726" s="33">
        <v>6774876</v>
      </c>
      <c r="F726" s="33">
        <v>0</v>
      </c>
      <c r="G726" s="33">
        <v>6241643</v>
      </c>
      <c r="H726" s="33">
        <v>6241643</v>
      </c>
      <c r="I726" s="13">
        <f t="shared" si="44"/>
        <v>0.92130000000000001</v>
      </c>
      <c r="J726" s="3">
        <v>106964</v>
      </c>
      <c r="K726" s="13">
        <f t="shared" si="45"/>
        <v>1.5800000000000002E-2</v>
      </c>
      <c r="L726" s="3">
        <v>426269</v>
      </c>
      <c r="M726" s="13">
        <f t="shared" si="46"/>
        <v>6.2899999999999998E-2</v>
      </c>
      <c r="O726" s="13">
        <f t="shared" si="47"/>
        <v>0</v>
      </c>
    </row>
    <row r="727" spans="1:15" ht="11.25" customHeight="1" x14ac:dyDescent="0.2">
      <c r="A727" s="1">
        <v>4</v>
      </c>
      <c r="B727" s="1">
        <v>126517442</v>
      </c>
      <c r="C727" s="2" t="s">
        <v>633</v>
      </c>
      <c r="D727" s="2" t="s">
        <v>59</v>
      </c>
      <c r="E727" s="33">
        <v>8972730</v>
      </c>
      <c r="F727" s="33">
        <v>0</v>
      </c>
      <c r="G727" s="33">
        <v>7710154</v>
      </c>
      <c r="H727" s="33">
        <v>7710154</v>
      </c>
      <c r="I727" s="13">
        <f t="shared" si="44"/>
        <v>0.85929999999999995</v>
      </c>
      <c r="J727" s="3">
        <v>120218</v>
      </c>
      <c r="K727" s="13">
        <f t="shared" si="45"/>
        <v>1.34E-2</v>
      </c>
      <c r="L727" s="3">
        <v>1142358</v>
      </c>
      <c r="M727" s="13">
        <f t="shared" si="46"/>
        <v>0.1273</v>
      </c>
      <c r="O727" s="13">
        <f t="shared" si="47"/>
        <v>0</v>
      </c>
    </row>
    <row r="728" spans="1:15" ht="11.25" customHeight="1" x14ac:dyDescent="0.2">
      <c r="A728" s="1">
        <v>4</v>
      </c>
      <c r="B728" s="1">
        <v>103519376</v>
      </c>
      <c r="C728" s="2" t="s">
        <v>651</v>
      </c>
      <c r="D728" s="2" t="s">
        <v>59</v>
      </c>
      <c r="E728" s="33">
        <v>8787215</v>
      </c>
      <c r="F728" s="33">
        <v>0</v>
      </c>
      <c r="G728" s="33">
        <v>7241300</v>
      </c>
      <c r="H728" s="33">
        <v>7241300</v>
      </c>
      <c r="I728" s="13">
        <f t="shared" si="44"/>
        <v>0.82410000000000005</v>
      </c>
      <c r="J728" s="3">
        <v>108776</v>
      </c>
      <c r="K728" s="13">
        <f t="shared" si="45"/>
        <v>1.24E-2</v>
      </c>
      <c r="L728" s="3">
        <v>1437139</v>
      </c>
      <c r="M728" s="13">
        <f t="shared" si="46"/>
        <v>0.16350000000000001</v>
      </c>
      <c r="O728" s="13">
        <f t="shared" si="47"/>
        <v>0</v>
      </c>
    </row>
    <row r="729" spans="1:15" ht="11.25" customHeight="1" x14ac:dyDescent="0.2">
      <c r="A729" s="1">
        <v>4</v>
      </c>
      <c r="B729" s="1">
        <v>126513210</v>
      </c>
      <c r="C729" s="2" t="s">
        <v>749</v>
      </c>
      <c r="D729" s="2" t="s">
        <v>59</v>
      </c>
      <c r="E729" s="33">
        <v>8020085</v>
      </c>
      <c r="F729" s="33">
        <v>0</v>
      </c>
      <c r="G729" s="33">
        <v>7307313</v>
      </c>
      <c r="H729" s="33">
        <v>7307313</v>
      </c>
      <c r="I729" s="13">
        <f t="shared" si="44"/>
        <v>0.91110000000000002</v>
      </c>
      <c r="J729" s="3">
        <v>218595</v>
      </c>
      <c r="K729" s="13">
        <f t="shared" si="45"/>
        <v>2.7300000000000001E-2</v>
      </c>
      <c r="L729" s="3">
        <v>494177</v>
      </c>
      <c r="M729" s="13">
        <f t="shared" si="46"/>
        <v>6.1600000000000002E-2</v>
      </c>
      <c r="O729" s="13">
        <f t="shared" si="47"/>
        <v>0</v>
      </c>
    </row>
    <row r="730" spans="1:15" ht="11.25" customHeight="1" x14ac:dyDescent="0.2">
      <c r="A730" s="1">
        <v>4</v>
      </c>
      <c r="B730" s="1">
        <v>126513415</v>
      </c>
      <c r="C730" s="2" t="s">
        <v>746</v>
      </c>
      <c r="D730" s="2" t="s">
        <v>59</v>
      </c>
      <c r="E730" s="33">
        <v>5514088</v>
      </c>
      <c r="F730" s="33">
        <v>0</v>
      </c>
      <c r="G730" s="33">
        <v>4811360</v>
      </c>
      <c r="H730" s="33">
        <v>4811360</v>
      </c>
      <c r="I730" s="13">
        <f t="shared" si="44"/>
        <v>0.87260000000000004</v>
      </c>
      <c r="J730" s="3">
        <v>68506</v>
      </c>
      <c r="K730" s="13">
        <f t="shared" si="45"/>
        <v>1.24E-2</v>
      </c>
      <c r="L730" s="3">
        <v>634222</v>
      </c>
      <c r="M730" s="13">
        <f t="shared" si="46"/>
        <v>0.115</v>
      </c>
      <c r="O730" s="13">
        <f t="shared" si="47"/>
        <v>0</v>
      </c>
    </row>
    <row r="731" spans="1:15" ht="11.25" customHeight="1" x14ac:dyDescent="0.2">
      <c r="A731" s="1">
        <v>4</v>
      </c>
      <c r="B731" s="1">
        <v>126513220</v>
      </c>
      <c r="C731" s="2" t="s">
        <v>750</v>
      </c>
      <c r="D731" s="2" t="s">
        <v>59</v>
      </c>
      <c r="I731" s="13"/>
      <c r="K731" s="13"/>
      <c r="M731" s="13"/>
      <c r="O731" s="13"/>
    </row>
    <row r="732" spans="1:15" ht="11.25" customHeight="1" x14ac:dyDescent="0.2">
      <c r="A732" s="1">
        <v>4</v>
      </c>
      <c r="B732" s="1">
        <v>126513490</v>
      </c>
      <c r="C732" s="2" t="s">
        <v>769</v>
      </c>
      <c r="D732" s="2" t="s">
        <v>59</v>
      </c>
      <c r="I732" s="13"/>
      <c r="K732" s="13"/>
      <c r="M732" s="13"/>
      <c r="O732" s="13"/>
    </row>
    <row r="733" spans="1:15" ht="11.25" customHeight="1" x14ac:dyDescent="0.2">
      <c r="A733" s="1">
        <v>4</v>
      </c>
      <c r="B733" s="1">
        <v>126513020</v>
      </c>
      <c r="C733" s="2" t="s">
        <v>789</v>
      </c>
      <c r="D733" s="2" t="s">
        <v>59</v>
      </c>
      <c r="E733" s="33">
        <v>11635292</v>
      </c>
      <c r="F733" s="33">
        <v>0</v>
      </c>
      <c r="G733" s="33">
        <v>9848957</v>
      </c>
      <c r="H733" s="33">
        <v>9848957</v>
      </c>
      <c r="I733" s="13">
        <f t="shared" si="44"/>
        <v>0.84650000000000003</v>
      </c>
      <c r="J733" s="3">
        <v>407928</v>
      </c>
      <c r="K733" s="13">
        <f t="shared" si="45"/>
        <v>3.5099999999999999E-2</v>
      </c>
      <c r="L733" s="3">
        <v>1378407</v>
      </c>
      <c r="M733" s="13">
        <f t="shared" si="46"/>
        <v>0.11849999999999999</v>
      </c>
      <c r="O733" s="13">
        <f t="shared" si="47"/>
        <v>0</v>
      </c>
    </row>
    <row r="734" spans="1:15" ht="11.25" customHeight="1" x14ac:dyDescent="0.2">
      <c r="A734" s="1">
        <v>4</v>
      </c>
      <c r="B734" s="1">
        <v>126510006</v>
      </c>
      <c r="C734" s="2" t="s">
        <v>710</v>
      </c>
      <c r="D734" s="2" t="s">
        <v>59</v>
      </c>
      <c r="E734" s="33">
        <v>6712350</v>
      </c>
      <c r="F734" s="33">
        <v>0</v>
      </c>
      <c r="G734" s="33">
        <v>4037305</v>
      </c>
      <c r="H734" s="33">
        <v>4037305</v>
      </c>
      <c r="I734" s="13">
        <f t="shared" si="44"/>
        <v>0.60150000000000003</v>
      </c>
      <c r="J734" s="3">
        <v>1995888</v>
      </c>
      <c r="K734" s="13">
        <f t="shared" si="45"/>
        <v>0.29730000000000001</v>
      </c>
      <c r="L734" s="3">
        <v>679157</v>
      </c>
      <c r="M734" s="13">
        <f t="shared" si="46"/>
        <v>0.1012</v>
      </c>
      <c r="O734" s="13">
        <f t="shared" si="47"/>
        <v>0</v>
      </c>
    </row>
    <row r="735" spans="1:15" ht="11.25" customHeight="1" x14ac:dyDescent="0.2">
      <c r="A735" s="1">
        <v>4</v>
      </c>
      <c r="B735" s="1">
        <v>126510007</v>
      </c>
      <c r="C735" s="2" t="s">
        <v>711</v>
      </c>
      <c r="D735" s="2" t="s">
        <v>59</v>
      </c>
      <c r="E735" s="33">
        <v>10347042</v>
      </c>
      <c r="F735" s="33">
        <v>0</v>
      </c>
      <c r="G735" s="33">
        <v>9513215</v>
      </c>
      <c r="H735" s="33">
        <v>9513215</v>
      </c>
      <c r="I735" s="13">
        <f t="shared" si="44"/>
        <v>0.9194</v>
      </c>
      <c r="J735" s="3">
        <v>192001</v>
      </c>
      <c r="K735" s="13">
        <f t="shared" si="45"/>
        <v>1.8599999999999998E-2</v>
      </c>
      <c r="L735" s="3">
        <v>641826</v>
      </c>
      <c r="M735" s="13">
        <f t="shared" si="46"/>
        <v>6.2E-2</v>
      </c>
      <c r="O735" s="13">
        <f t="shared" si="47"/>
        <v>0</v>
      </c>
    </row>
    <row r="736" spans="1:15" ht="11.25" customHeight="1" x14ac:dyDescent="0.2">
      <c r="A736" s="1">
        <v>4</v>
      </c>
      <c r="B736" s="1">
        <v>126512860</v>
      </c>
      <c r="C736" s="2" t="s">
        <v>714</v>
      </c>
      <c r="D736" s="2" t="s">
        <v>59</v>
      </c>
      <c r="E736" s="33">
        <v>6197087</v>
      </c>
      <c r="F736" s="33">
        <v>0</v>
      </c>
      <c r="G736" s="33">
        <v>5564869</v>
      </c>
      <c r="H736" s="33">
        <v>5564869</v>
      </c>
      <c r="I736" s="13">
        <f t="shared" si="44"/>
        <v>0.89800000000000002</v>
      </c>
      <c r="J736" s="3">
        <v>104438</v>
      </c>
      <c r="K736" s="13">
        <f t="shared" si="45"/>
        <v>1.6899999999999998E-2</v>
      </c>
      <c r="L736" s="3">
        <v>527780</v>
      </c>
      <c r="M736" s="13">
        <f t="shared" si="46"/>
        <v>8.5199999999999998E-2</v>
      </c>
      <c r="O736" s="13">
        <f t="shared" si="47"/>
        <v>0</v>
      </c>
    </row>
    <row r="737" spans="1:15" ht="11.25" customHeight="1" x14ac:dyDescent="0.2">
      <c r="A737" s="1">
        <v>4</v>
      </c>
      <c r="B737" s="1">
        <v>126513250</v>
      </c>
      <c r="C737" s="2" t="s">
        <v>752</v>
      </c>
      <c r="D737" s="2" t="s">
        <v>59</v>
      </c>
      <c r="E737" s="33">
        <v>3302877.65</v>
      </c>
      <c r="F737" s="33">
        <v>0</v>
      </c>
      <c r="G737" s="33">
        <v>2946176.3299999996</v>
      </c>
      <c r="H737" s="33">
        <v>2946176.33</v>
      </c>
      <c r="I737" s="13">
        <f t="shared" si="44"/>
        <v>0.89200000000000002</v>
      </c>
      <c r="J737" s="3">
        <v>82386.05</v>
      </c>
      <c r="K737" s="13">
        <f t="shared" si="45"/>
        <v>2.4899999999999999E-2</v>
      </c>
      <c r="L737" s="3">
        <v>274315.27</v>
      </c>
      <c r="M737" s="13">
        <f t="shared" si="46"/>
        <v>8.3099999999999993E-2</v>
      </c>
      <c r="O737" s="13">
        <f t="shared" si="47"/>
        <v>0</v>
      </c>
    </row>
    <row r="738" spans="1:15" ht="11.25" customHeight="1" x14ac:dyDescent="0.2">
      <c r="A738" s="1">
        <v>4</v>
      </c>
      <c r="B738" s="1">
        <v>126514720</v>
      </c>
      <c r="C738" s="2" t="s">
        <v>701</v>
      </c>
      <c r="D738" s="2" t="s">
        <v>59</v>
      </c>
      <c r="E738" s="33">
        <v>6614569</v>
      </c>
      <c r="F738" s="33">
        <v>0</v>
      </c>
      <c r="G738" s="33">
        <v>5822447.2000000002</v>
      </c>
      <c r="H738" s="33">
        <v>5822447.2000000002</v>
      </c>
      <c r="I738" s="13">
        <f t="shared" si="44"/>
        <v>0.88019999999999998</v>
      </c>
      <c r="J738" s="3">
        <v>15345.8</v>
      </c>
      <c r="K738" s="13">
        <f t="shared" si="45"/>
        <v>2.3E-3</v>
      </c>
      <c r="L738" s="3">
        <v>376776</v>
      </c>
      <c r="M738" s="13">
        <f t="shared" si="46"/>
        <v>5.7000000000000002E-2</v>
      </c>
      <c r="N738" s="3">
        <v>400000</v>
      </c>
      <c r="O738" s="13">
        <f t="shared" si="47"/>
        <v>6.0499999999999998E-2</v>
      </c>
    </row>
    <row r="739" spans="1:15" ht="11.25" customHeight="1" x14ac:dyDescent="0.2">
      <c r="A739" s="1">
        <v>4</v>
      </c>
      <c r="B739" s="1">
        <v>126512870</v>
      </c>
      <c r="C739" s="2" t="s">
        <v>797</v>
      </c>
      <c r="D739" s="2" t="s">
        <v>59</v>
      </c>
      <c r="E739" s="33">
        <v>5776684</v>
      </c>
      <c r="F739" s="33">
        <v>0</v>
      </c>
      <c r="G739" s="33">
        <v>3774702</v>
      </c>
      <c r="H739" s="33">
        <v>3774702</v>
      </c>
      <c r="I739" s="13">
        <f t="shared" si="44"/>
        <v>0.65339999999999998</v>
      </c>
      <c r="J739" s="3">
        <v>54321</v>
      </c>
      <c r="K739" s="13">
        <f t="shared" si="45"/>
        <v>9.4000000000000004E-3</v>
      </c>
      <c r="L739" s="3">
        <v>1947661</v>
      </c>
      <c r="M739" s="13">
        <f t="shared" si="46"/>
        <v>0.3372</v>
      </c>
      <c r="O739" s="13">
        <f t="shared" si="47"/>
        <v>0</v>
      </c>
    </row>
    <row r="740" spans="1:15" ht="11.25" customHeight="1" x14ac:dyDescent="0.2">
      <c r="A740" s="1">
        <v>4</v>
      </c>
      <c r="B740" s="1">
        <v>129544907</v>
      </c>
      <c r="C740" s="2" t="s">
        <v>683</v>
      </c>
      <c r="D740" s="2" t="s">
        <v>55</v>
      </c>
      <c r="E740" s="33">
        <v>3112322</v>
      </c>
      <c r="F740" s="33">
        <v>0</v>
      </c>
      <c r="G740" s="33">
        <v>2830502</v>
      </c>
      <c r="H740" s="33">
        <v>2830502</v>
      </c>
      <c r="I740" s="13">
        <f t="shared" si="44"/>
        <v>0.90949999999999998</v>
      </c>
      <c r="J740" s="3">
        <v>70175</v>
      </c>
      <c r="K740" s="13">
        <f t="shared" si="45"/>
        <v>2.2499999999999999E-2</v>
      </c>
      <c r="L740" s="3">
        <v>211645</v>
      </c>
      <c r="M740" s="13">
        <f t="shared" si="46"/>
        <v>6.8000000000000005E-2</v>
      </c>
      <c r="O740" s="13">
        <f t="shared" si="47"/>
        <v>0</v>
      </c>
    </row>
    <row r="741" spans="1:15" ht="11.25" customHeight="1" x14ac:dyDescent="0.2">
      <c r="A741" s="1">
        <v>4</v>
      </c>
      <c r="B741" s="1">
        <v>105620001</v>
      </c>
      <c r="C741" s="2" t="s">
        <v>791</v>
      </c>
      <c r="D741" s="2" t="s">
        <v>49</v>
      </c>
      <c r="E741" s="33">
        <v>3800106.63</v>
      </c>
      <c r="F741" s="33">
        <v>0</v>
      </c>
      <c r="G741" s="33">
        <v>3639316.14</v>
      </c>
      <c r="H741" s="33">
        <v>3639316.14</v>
      </c>
      <c r="I741" s="13">
        <f t="shared" si="44"/>
        <v>0.9577</v>
      </c>
      <c r="J741" s="3">
        <v>48033.87</v>
      </c>
      <c r="K741" s="13">
        <f t="shared" si="45"/>
        <v>1.26E-2</v>
      </c>
      <c r="L741" s="3">
        <v>112756.62</v>
      </c>
      <c r="M741" s="13">
        <f t="shared" si="46"/>
        <v>2.9700000000000001E-2</v>
      </c>
      <c r="O741" s="13">
        <f t="shared" si="47"/>
        <v>0</v>
      </c>
    </row>
    <row r="742" spans="1:15" ht="11.25" customHeight="1" x14ac:dyDescent="0.2">
      <c r="A742" s="1">
        <v>4</v>
      </c>
      <c r="B742" s="1">
        <v>107653040</v>
      </c>
      <c r="C742" s="2" t="s">
        <v>778</v>
      </c>
      <c r="D742" s="2" t="s">
        <v>39</v>
      </c>
      <c r="E742" s="33">
        <v>3735626</v>
      </c>
      <c r="F742" s="33">
        <v>0</v>
      </c>
      <c r="G742" s="33">
        <v>3219697</v>
      </c>
      <c r="H742" s="33">
        <v>3219697</v>
      </c>
      <c r="I742" s="13">
        <f t="shared" si="44"/>
        <v>0.8619</v>
      </c>
      <c r="J742" s="3">
        <v>63407</v>
      </c>
      <c r="K742" s="13">
        <f t="shared" si="45"/>
        <v>1.7000000000000001E-2</v>
      </c>
      <c r="L742" s="3">
        <v>452522</v>
      </c>
      <c r="M742" s="13">
        <f t="shared" si="46"/>
        <v>0.1211</v>
      </c>
      <c r="O742" s="13">
        <f t="shared" si="47"/>
        <v>0</v>
      </c>
    </row>
    <row r="743" spans="1:15" ht="11.25" customHeight="1" x14ac:dyDescent="0.2">
      <c r="A743" s="1">
        <v>4</v>
      </c>
      <c r="B743" s="1">
        <v>112673300</v>
      </c>
      <c r="C743" s="2" t="s">
        <v>725</v>
      </c>
      <c r="D743" s="2" t="s">
        <v>7</v>
      </c>
      <c r="E743" s="33">
        <v>1770438.38</v>
      </c>
      <c r="F743" s="33">
        <v>0</v>
      </c>
      <c r="G743" s="33">
        <v>838714.63</v>
      </c>
      <c r="H743" s="33">
        <v>838714.63</v>
      </c>
      <c r="I743" s="13">
        <f t="shared" si="44"/>
        <v>0.47370000000000001</v>
      </c>
      <c r="J743" s="3">
        <v>84015.96</v>
      </c>
      <c r="K743" s="13">
        <f t="shared" si="45"/>
        <v>4.7500000000000001E-2</v>
      </c>
      <c r="L743" s="3">
        <v>847707.79</v>
      </c>
      <c r="M743" s="13">
        <f t="shared" si="46"/>
        <v>0.4788</v>
      </c>
      <c r="O743" s="13">
        <f t="shared" si="47"/>
        <v>0</v>
      </c>
    </row>
    <row r="744" spans="1:15" ht="11.25" customHeight="1" x14ac:dyDescent="0.2">
      <c r="A744" s="1">
        <v>4</v>
      </c>
      <c r="B744" s="1">
        <v>134677866</v>
      </c>
      <c r="C744" s="2" t="s">
        <v>667</v>
      </c>
      <c r="D744" s="2" t="s">
        <v>7</v>
      </c>
      <c r="E744" s="33">
        <v>7912198</v>
      </c>
      <c r="F744" s="33">
        <v>0</v>
      </c>
      <c r="G744" s="33">
        <v>6141389</v>
      </c>
      <c r="H744" s="33">
        <v>6141389</v>
      </c>
      <c r="I744" s="13">
        <f t="shared" si="44"/>
        <v>0.7762</v>
      </c>
      <c r="J744" s="3">
        <v>665922</v>
      </c>
      <c r="K744" s="13">
        <f t="shared" si="45"/>
        <v>8.4199999999999997E-2</v>
      </c>
      <c r="L744" s="3">
        <v>1104887</v>
      </c>
      <c r="M744" s="13">
        <f t="shared" si="46"/>
        <v>0.1396</v>
      </c>
      <c r="O744" s="13">
        <f t="shared" si="47"/>
        <v>0</v>
      </c>
    </row>
    <row r="745" spans="1:15" ht="11.25" customHeight="1" x14ac:dyDescent="0.2">
      <c r="A745" s="1">
        <v>4</v>
      </c>
      <c r="B745" s="1">
        <v>112673500</v>
      </c>
      <c r="C745" s="2" t="s">
        <v>724</v>
      </c>
      <c r="D745" s="2" t="s">
        <v>7</v>
      </c>
      <c r="E745" s="33">
        <v>7744313</v>
      </c>
      <c r="F745" s="33">
        <v>0</v>
      </c>
      <c r="G745" s="33">
        <v>6834806</v>
      </c>
      <c r="H745" s="33">
        <v>6834806</v>
      </c>
      <c r="I745" s="13">
        <f t="shared" si="44"/>
        <v>0.88260000000000005</v>
      </c>
      <c r="J745" s="3">
        <v>414706</v>
      </c>
      <c r="K745" s="13">
        <f t="shared" si="45"/>
        <v>5.3499999999999999E-2</v>
      </c>
      <c r="L745" s="3">
        <v>494801</v>
      </c>
      <c r="M745" s="13">
        <f t="shared" si="46"/>
        <v>6.3899999999999998E-2</v>
      </c>
      <c r="O745" s="13">
        <f t="shared" si="47"/>
        <v>0</v>
      </c>
    </row>
    <row r="746" spans="1:15" ht="11.25" customHeight="1" x14ac:dyDescent="0.2">
      <c r="A746" s="1">
        <v>4</v>
      </c>
      <c r="B746" s="1">
        <v>189670676</v>
      </c>
      <c r="C746" s="2" t="s">
        <v>636</v>
      </c>
      <c r="D746" s="2" t="s">
        <v>7</v>
      </c>
      <c r="E746" s="33">
        <v>5441023.1100000003</v>
      </c>
      <c r="F746" s="33">
        <v>0</v>
      </c>
      <c r="G746" s="33">
        <v>4943106.7700000005</v>
      </c>
      <c r="H746" s="33">
        <v>4943106.7699999996</v>
      </c>
      <c r="I746" s="13">
        <f t="shared" si="44"/>
        <v>0.90849999999999997</v>
      </c>
      <c r="J746" s="3">
        <v>76086.100000000006</v>
      </c>
      <c r="K746" s="13">
        <f t="shared" si="45"/>
        <v>1.4E-2</v>
      </c>
      <c r="L746" s="3">
        <v>421830.24</v>
      </c>
      <c r="M746" s="13">
        <f t="shared" si="46"/>
        <v>7.7499999999999999E-2</v>
      </c>
      <c r="O746" s="13">
        <f t="shared" si="47"/>
        <v>0</v>
      </c>
    </row>
    <row r="747" spans="1:15" ht="11.25" customHeight="1" x14ac:dyDescent="0.2">
      <c r="A747" s="1">
        <v>6</v>
      </c>
      <c r="B747" s="1">
        <v>113363705</v>
      </c>
      <c r="C747" s="2" t="s">
        <v>799</v>
      </c>
      <c r="D747" s="2" t="s">
        <v>6</v>
      </c>
      <c r="E747" s="33">
        <v>377235</v>
      </c>
      <c r="F747" s="33">
        <v>0</v>
      </c>
      <c r="G747" s="33">
        <v>368555</v>
      </c>
      <c r="H747" s="33">
        <v>368555</v>
      </c>
      <c r="I747" s="13">
        <f t="shared" si="44"/>
        <v>0.97699999999999998</v>
      </c>
      <c r="J747" s="3">
        <v>8680</v>
      </c>
      <c r="K747" s="13">
        <f t="shared" si="45"/>
        <v>2.3E-2</v>
      </c>
      <c r="M747" s="13">
        <f t="shared" si="46"/>
        <v>0</v>
      </c>
      <c r="O747" s="13">
        <f t="shared" si="47"/>
        <v>0</v>
      </c>
    </row>
    <row r="748" spans="1:15" ht="11.25" customHeight="1" x14ac:dyDescent="0.2">
      <c r="A748" s="1">
        <v>6</v>
      </c>
      <c r="B748" s="1">
        <v>112679205</v>
      </c>
      <c r="C748" s="2" t="s">
        <v>798</v>
      </c>
      <c r="D748" s="2" t="s">
        <v>7</v>
      </c>
      <c r="I748" s="13"/>
      <c r="K748" s="13"/>
      <c r="M748" s="13"/>
      <c r="O748" s="13"/>
    </row>
    <row r="749" spans="1:15" ht="11.25" customHeight="1" x14ac:dyDescent="0.2"/>
    <row r="750" spans="1:15" ht="11.25" customHeight="1" x14ac:dyDescent="0.2">
      <c r="C750" s="9" t="s">
        <v>805</v>
      </c>
      <c r="E750" s="35">
        <f>SUMIF($A2:$A748,"=1",E2:E748)</f>
        <v>27578286252.230022</v>
      </c>
      <c r="F750" s="35">
        <f t="shared" ref="F750:G750" si="48">SUMIF($A2:$A748,"=1",F2:F748)</f>
        <v>15177169251.610001</v>
      </c>
      <c r="G750" s="35">
        <f t="shared" si="48"/>
        <v>709436523.58000016</v>
      </c>
      <c r="H750" s="35">
        <f>SUMIF($A2:$A748,"=1",H2:H748)</f>
        <v>15886605775.189993</v>
      </c>
      <c r="I750" s="14">
        <f>ROUND(H750/$E750,4)</f>
        <v>0.57609999999999995</v>
      </c>
      <c r="J750" s="10">
        <f>SUMIF($A2:$A748,"=1",J2:J748)</f>
        <v>10022410133.769995</v>
      </c>
      <c r="K750" s="14">
        <f>ROUND(J750/$E750,4)</f>
        <v>0.3634</v>
      </c>
      <c r="L750" s="10">
        <f>SUMIF($A2:$A748,"=1",L2:L748)</f>
        <v>814576353.99999964</v>
      </c>
      <c r="M750" s="14">
        <f>ROUND(L750/$E750,4)</f>
        <v>2.9499999999999998E-2</v>
      </c>
      <c r="N750" s="10">
        <f>SUMIF($A2:$A748,"=1",N2:N748)</f>
        <v>854693989.26999998</v>
      </c>
      <c r="O750" s="14">
        <f>ROUND(N750/$E750,4)</f>
        <v>3.1E-2</v>
      </c>
    </row>
    <row r="751" spans="1:15" ht="11.25" customHeight="1" x14ac:dyDescent="0.2">
      <c r="C751" s="9" t="s">
        <v>806</v>
      </c>
      <c r="E751" s="35">
        <f>SUMIF($A2:$A748,"=3",E2:E748)</f>
        <v>566162372.96999991</v>
      </c>
      <c r="F751" s="35">
        <f t="shared" ref="F751:G751" si="49">SUMIF($A2:$A748,"=3",F2:F748)</f>
        <v>0</v>
      </c>
      <c r="G751" s="35">
        <f t="shared" si="49"/>
        <v>432647988.78999996</v>
      </c>
      <c r="H751" s="35">
        <f>SUMIF($A2:$A748,"=3",H2:H748)</f>
        <v>432647988.78999996</v>
      </c>
      <c r="I751" s="14">
        <f t="shared" ref="I751:O754" si="50">ROUND(H751/$E751,4)</f>
        <v>0.76419999999999999</v>
      </c>
      <c r="J751" s="10">
        <f>SUMIF($A2:$A748,"=3",J2:J748)</f>
        <v>87504477.679999977</v>
      </c>
      <c r="K751" s="14">
        <f t="shared" si="50"/>
        <v>0.15459999999999999</v>
      </c>
      <c r="L751" s="10">
        <f>SUMIF($A2:$A748,"=3",L2:L748)</f>
        <v>30452388.16</v>
      </c>
      <c r="M751" s="14">
        <f t="shared" si="50"/>
        <v>5.3800000000000001E-2</v>
      </c>
      <c r="N751" s="10">
        <f>SUMIF($A2:$A748,"=3",N2:N748)</f>
        <v>15557518.340000002</v>
      </c>
      <c r="O751" s="14">
        <f t="shared" si="50"/>
        <v>2.75E-2</v>
      </c>
    </row>
    <row r="752" spans="1:15" ht="11.25" customHeight="1" x14ac:dyDescent="0.2">
      <c r="C752" s="9" t="s">
        <v>807</v>
      </c>
      <c r="E752" s="35">
        <f>SUMIF($A2:$A748,"=4",E2:E748)</f>
        <v>1719998129.0000002</v>
      </c>
      <c r="F752" s="35">
        <f t="shared" ref="F752:G752" si="51">SUMIF($A2:$A748,"=4",F2:F748)</f>
        <v>0</v>
      </c>
      <c r="G752" s="35">
        <f t="shared" si="51"/>
        <v>1494564145.6700001</v>
      </c>
      <c r="H752" s="35">
        <f>SUMIF($A2:$A748,"=4",H2:H748)</f>
        <v>1494564145.6700001</v>
      </c>
      <c r="I752" s="14">
        <f t="shared" si="50"/>
        <v>0.86890000000000001</v>
      </c>
      <c r="J752" s="10">
        <f>SUMIF($A2:$A748,"=4",J2:J748)</f>
        <v>57082134.619999997</v>
      </c>
      <c r="K752" s="14">
        <f t="shared" si="50"/>
        <v>3.32E-2</v>
      </c>
      <c r="L752" s="10">
        <f>SUMIF($A2:$A748,"=4",L2:L748)</f>
        <v>109665098.78000002</v>
      </c>
      <c r="M752" s="14">
        <f t="shared" si="50"/>
        <v>6.3799999999999996E-2</v>
      </c>
      <c r="N752" s="10">
        <f>SUMIF($A2:$A748,"=4",N2:N748)</f>
        <v>58686749.930000007</v>
      </c>
      <c r="O752" s="14">
        <f t="shared" si="50"/>
        <v>3.4099999999999998E-2</v>
      </c>
    </row>
    <row r="753" spans="3:15" ht="11.25" customHeight="1" x14ac:dyDescent="0.2">
      <c r="C753" s="9" t="s">
        <v>808</v>
      </c>
      <c r="E753" s="35">
        <f>SUMIF($A2:$A748,"=6",E2:E748)</f>
        <v>377235</v>
      </c>
      <c r="F753" s="35">
        <f t="shared" ref="F753:G753" si="52">SUMIF($A2:$A748,"=6",F2:F748)</f>
        <v>0</v>
      </c>
      <c r="G753" s="35">
        <f t="shared" si="52"/>
        <v>368555</v>
      </c>
      <c r="H753" s="35">
        <f>SUMIF($A2:$A748,"=6",H2:H748)</f>
        <v>368555</v>
      </c>
      <c r="I753" s="14">
        <f t="shared" si="50"/>
        <v>0.97699999999999998</v>
      </c>
      <c r="J753" s="10">
        <f>SUMIF($A2:$A748,"=6",J2:J748)</f>
        <v>8680</v>
      </c>
      <c r="K753" s="14">
        <f t="shared" si="50"/>
        <v>2.3E-2</v>
      </c>
      <c r="L753" s="10">
        <f>SUMIF($A2:$A748,"=6",L2:L748)</f>
        <v>0</v>
      </c>
      <c r="M753" s="14">
        <f t="shared" si="50"/>
        <v>0</v>
      </c>
      <c r="N753" s="10">
        <f>SUMIF($A2:$A748,"=6",N2:N748)</f>
        <v>0</v>
      </c>
      <c r="O753" s="14">
        <f t="shared" si="50"/>
        <v>0</v>
      </c>
    </row>
    <row r="754" spans="3:15" ht="11.25" customHeight="1" x14ac:dyDescent="0.2">
      <c r="C754" s="11" t="s">
        <v>809</v>
      </c>
      <c r="E754" s="36">
        <f>SUM(E750:E753)</f>
        <v>29864823989.200024</v>
      </c>
      <c r="F754" s="36">
        <f t="shared" ref="F754:G754" si="53">SUM(F750:F753)</f>
        <v>15177169251.610001</v>
      </c>
      <c r="G754" s="36">
        <f t="shared" si="53"/>
        <v>2637017213.04</v>
      </c>
      <c r="H754" s="36">
        <f>SUM(H750:H753)</f>
        <v>17814186464.649994</v>
      </c>
      <c r="I754" s="15">
        <f t="shared" si="50"/>
        <v>0.59650000000000003</v>
      </c>
      <c r="J754" s="12">
        <f>SUM(J750:J753)</f>
        <v>10167005426.069996</v>
      </c>
      <c r="K754" s="15">
        <f t="shared" si="50"/>
        <v>0.34039999999999998</v>
      </c>
      <c r="L754" s="12">
        <f>SUM(L750:L753)</f>
        <v>954693840.93999958</v>
      </c>
      <c r="M754" s="15">
        <f t="shared" si="50"/>
        <v>3.2000000000000001E-2</v>
      </c>
      <c r="N754" s="12">
        <f>SUM(N750:N753)</f>
        <v>928938257.53999996</v>
      </c>
      <c r="O754" s="15">
        <f t="shared" si="50"/>
        <v>3.1099999999999999E-2</v>
      </c>
    </row>
  </sheetData>
  <sortState ref="A2:IP777">
    <sortCondition ref="A2:A777"/>
    <sortCondition ref="D2:D777"/>
    <sortCondition ref="C2:C777"/>
  </sortState>
  <printOptions horizontalCentered="1"/>
  <pageMargins left="0.27" right="0.19" top="0.28000000000000003" bottom="0.34" header="0.3" footer="0.3"/>
  <pageSetup orientation="landscape" r:id="rId1"/>
  <ignoredErrors>
    <ignoredError sqref="I750:I754 J750:N75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4" width="14.85546875" bestFit="1" customWidth="1"/>
    <col min="5" max="5" width="14.85546875" customWidth="1"/>
    <col min="6" max="8" width="11.7109375" bestFit="1" customWidth="1"/>
    <col min="9" max="9" width="14" bestFit="1" customWidth="1"/>
    <col min="10" max="10" width="12.5703125" bestFit="1" customWidth="1"/>
    <col min="11" max="11" width="13.5703125" style="31" bestFit="1" customWidth="1"/>
    <col min="12" max="12" width="8.42578125" style="37" bestFit="1" customWidth="1"/>
    <col min="13" max="13" width="4.85546875" style="34" bestFit="1" customWidth="1"/>
  </cols>
  <sheetData>
    <row r="1" spans="1:13" ht="45" x14ac:dyDescent="0.2">
      <c r="A1" s="23" t="s">
        <v>0</v>
      </c>
      <c r="B1" s="24" t="s">
        <v>805</v>
      </c>
      <c r="C1" s="24" t="s">
        <v>3</v>
      </c>
      <c r="D1" s="25" t="s">
        <v>820</v>
      </c>
      <c r="E1" s="25" t="s">
        <v>821</v>
      </c>
      <c r="F1" s="25" t="s">
        <v>822</v>
      </c>
      <c r="G1" s="25" t="s">
        <v>823</v>
      </c>
      <c r="H1" s="25" t="s">
        <v>824</v>
      </c>
      <c r="I1" s="25" t="s">
        <v>825</v>
      </c>
      <c r="J1" s="25" t="s">
        <v>826</v>
      </c>
      <c r="K1" s="28" t="s">
        <v>853</v>
      </c>
      <c r="L1" s="32" t="s">
        <v>846</v>
      </c>
      <c r="M1" s="25" t="s">
        <v>845</v>
      </c>
    </row>
    <row r="2" spans="1:13" ht="11.85" customHeight="1" x14ac:dyDescent="0.2">
      <c r="A2" s="26">
        <v>112011103</v>
      </c>
      <c r="B2" s="2" t="s">
        <v>71</v>
      </c>
      <c r="C2" s="2" t="s">
        <v>4</v>
      </c>
      <c r="D2" s="3">
        <v>14081000.42</v>
      </c>
      <c r="E2" s="3">
        <v>10004451.119999999</v>
      </c>
      <c r="F2" s="3">
        <v>17015.59</v>
      </c>
      <c r="G2" s="3">
        <v>1386.41</v>
      </c>
      <c r="H2" s="3">
        <v>36344.199999999997</v>
      </c>
      <c r="I2" s="3">
        <v>3654063.02</v>
      </c>
      <c r="J2" s="3">
        <v>367740.08</v>
      </c>
      <c r="K2" s="29">
        <v>752311528</v>
      </c>
      <c r="L2" s="37">
        <v>18.7</v>
      </c>
      <c r="M2" s="34">
        <f t="shared" ref="M2:M65" si="0">RANK(L2,L$2:L$501)</f>
        <v>214</v>
      </c>
    </row>
    <row r="3" spans="1:13" ht="11.85" customHeight="1" x14ac:dyDescent="0.2">
      <c r="A3" s="26">
        <v>112011603</v>
      </c>
      <c r="B3" s="2" t="s">
        <v>80</v>
      </c>
      <c r="C3" s="2" t="s">
        <v>4</v>
      </c>
      <c r="D3" s="3">
        <v>30230683.98</v>
      </c>
      <c r="E3" s="3">
        <v>23042243.129999999</v>
      </c>
      <c r="F3" s="3">
        <v>34343.620000000003</v>
      </c>
      <c r="G3" s="3">
        <v>49652.02</v>
      </c>
      <c r="H3" s="3">
        <v>84058.79</v>
      </c>
      <c r="I3" s="3">
        <v>6275995.9500000002</v>
      </c>
      <c r="J3" s="3">
        <v>744390.47</v>
      </c>
      <c r="K3" s="29">
        <v>1631684242</v>
      </c>
      <c r="L3" s="37">
        <v>18.5</v>
      </c>
      <c r="M3" s="34">
        <f t="shared" si="0"/>
        <v>221</v>
      </c>
    </row>
    <row r="4" spans="1:13" ht="11.85" customHeight="1" x14ac:dyDescent="0.2">
      <c r="A4" s="26">
        <v>112013054</v>
      </c>
      <c r="B4" s="2" t="s">
        <v>90</v>
      </c>
      <c r="C4" s="2" t="s">
        <v>4</v>
      </c>
      <c r="D4" s="3">
        <v>10096106.220000001</v>
      </c>
      <c r="E4" s="3">
        <v>7498973.9100000001</v>
      </c>
      <c r="F4" s="3">
        <v>12319.77</v>
      </c>
      <c r="G4" s="3">
        <v>8626.2900000000009</v>
      </c>
      <c r="H4" s="3"/>
      <c r="I4" s="3">
        <v>2311068.5299999998</v>
      </c>
      <c r="J4" s="3">
        <v>265117.71999999997</v>
      </c>
      <c r="K4" s="29">
        <v>630857442</v>
      </c>
      <c r="L4" s="37">
        <v>16</v>
      </c>
      <c r="M4" s="34">
        <f t="shared" si="0"/>
        <v>328</v>
      </c>
    </row>
    <row r="5" spans="1:13" ht="11.85" customHeight="1" x14ac:dyDescent="0.2">
      <c r="A5" s="26">
        <v>112013753</v>
      </c>
      <c r="B5" s="2" t="s">
        <v>78</v>
      </c>
      <c r="C5" s="2" t="s">
        <v>4</v>
      </c>
      <c r="D5" s="3">
        <v>36309989.630000003</v>
      </c>
      <c r="E5" s="3">
        <v>27545655.280000001</v>
      </c>
      <c r="F5" s="3">
        <v>40904.94</v>
      </c>
      <c r="G5" s="3">
        <v>68016.960000000006</v>
      </c>
      <c r="H5" s="3"/>
      <c r="I5" s="3">
        <v>7399775.29</v>
      </c>
      <c r="J5" s="3">
        <v>1255637.1599999999</v>
      </c>
      <c r="K5" s="29">
        <v>2146177146</v>
      </c>
      <c r="L5" s="37">
        <v>16.899999999999999</v>
      </c>
      <c r="M5" s="34">
        <f t="shared" si="0"/>
        <v>295</v>
      </c>
    </row>
    <row r="6" spans="1:13" ht="11.85" customHeight="1" x14ac:dyDescent="0.2">
      <c r="A6" s="26">
        <v>112015203</v>
      </c>
      <c r="B6" s="2" t="s">
        <v>77</v>
      </c>
      <c r="C6" s="2" t="s">
        <v>4</v>
      </c>
      <c r="D6" s="3">
        <v>16123679.52</v>
      </c>
      <c r="E6" s="3">
        <v>11995530.039999999</v>
      </c>
      <c r="F6" s="3">
        <v>18861.52</v>
      </c>
      <c r="G6" s="3">
        <v>0</v>
      </c>
      <c r="H6" s="3">
        <v>43343.5</v>
      </c>
      <c r="I6" s="3">
        <v>3250522.16</v>
      </c>
      <c r="J6" s="3">
        <v>815422.3</v>
      </c>
      <c r="K6" s="29">
        <v>943757490</v>
      </c>
      <c r="L6" s="37">
        <v>17</v>
      </c>
      <c r="M6" s="34">
        <f t="shared" si="0"/>
        <v>288</v>
      </c>
    </row>
    <row r="7" spans="1:13" ht="11.85" customHeight="1" x14ac:dyDescent="0.2">
      <c r="A7" s="26">
        <v>112018523</v>
      </c>
      <c r="B7" s="2" t="s">
        <v>76</v>
      </c>
      <c r="C7" s="2" t="s">
        <v>4</v>
      </c>
      <c r="D7" s="3">
        <v>13004357</v>
      </c>
      <c r="E7" s="3">
        <v>9797199.3800000008</v>
      </c>
      <c r="F7" s="3">
        <v>15379.55</v>
      </c>
      <c r="G7" s="3">
        <v>8062.14</v>
      </c>
      <c r="H7" s="3">
        <v>33316.199999999997</v>
      </c>
      <c r="I7" s="3">
        <v>2682492.6300000004</v>
      </c>
      <c r="J7" s="3">
        <v>467907.1</v>
      </c>
      <c r="K7" s="29">
        <v>621764894</v>
      </c>
      <c r="L7" s="37">
        <v>20.9</v>
      </c>
      <c r="M7" s="34">
        <f t="shared" si="0"/>
        <v>132</v>
      </c>
    </row>
    <row r="8" spans="1:13" ht="11.85" customHeight="1" x14ac:dyDescent="0.2">
      <c r="A8" s="26">
        <v>103020603</v>
      </c>
      <c r="B8" s="2" t="s">
        <v>311</v>
      </c>
      <c r="C8" s="2" t="s">
        <v>33</v>
      </c>
      <c r="D8" s="3">
        <v>15262973.98</v>
      </c>
      <c r="E8" s="3">
        <v>13432048.970000001</v>
      </c>
      <c r="F8" s="3">
        <v>18184.13</v>
      </c>
      <c r="G8" s="3">
        <v>15529.49</v>
      </c>
      <c r="H8" s="3"/>
      <c r="I8" s="3">
        <v>1181962.74</v>
      </c>
      <c r="J8" s="3">
        <v>615248.65</v>
      </c>
      <c r="K8" s="29">
        <v>619506081</v>
      </c>
      <c r="L8" s="37">
        <v>24.6</v>
      </c>
      <c r="M8" s="34">
        <f t="shared" si="0"/>
        <v>48</v>
      </c>
    </row>
    <row r="9" spans="1:13" ht="11.85" customHeight="1" x14ac:dyDescent="0.2">
      <c r="A9" s="26">
        <v>103020753</v>
      </c>
      <c r="B9" s="2" t="s">
        <v>310</v>
      </c>
      <c r="C9" s="2" t="s">
        <v>33</v>
      </c>
      <c r="D9" s="3">
        <v>20110990.760000002</v>
      </c>
      <c r="E9" s="3">
        <v>16466612.01</v>
      </c>
      <c r="F9" s="3">
        <v>22589.95</v>
      </c>
      <c r="G9" s="3">
        <v>0</v>
      </c>
      <c r="H9" s="3"/>
      <c r="I9" s="3">
        <v>2991283.57</v>
      </c>
      <c r="J9" s="3">
        <v>630505.23</v>
      </c>
      <c r="K9" s="29">
        <v>877775910</v>
      </c>
      <c r="L9" s="37">
        <v>22.9</v>
      </c>
      <c r="M9" s="34">
        <f t="shared" si="0"/>
        <v>84</v>
      </c>
    </row>
    <row r="10" spans="1:13" ht="11.85" customHeight="1" x14ac:dyDescent="0.2">
      <c r="A10" s="26">
        <v>103021102</v>
      </c>
      <c r="B10" s="2" t="s">
        <v>297</v>
      </c>
      <c r="C10" s="2" t="s">
        <v>33</v>
      </c>
      <c r="D10" s="3">
        <v>35581561.149999999</v>
      </c>
      <c r="E10" s="3">
        <v>29100067.710000001</v>
      </c>
      <c r="F10" s="3">
        <v>49636.13</v>
      </c>
      <c r="G10" s="3">
        <v>0</v>
      </c>
      <c r="H10" s="3"/>
      <c r="I10" s="3">
        <v>4847066.3499999996</v>
      </c>
      <c r="J10" s="3">
        <v>1584790.96</v>
      </c>
      <c r="K10" s="29">
        <v>1602095194</v>
      </c>
      <c r="L10" s="37">
        <v>22.2</v>
      </c>
      <c r="M10" s="34">
        <f t="shared" si="0"/>
        <v>101</v>
      </c>
    </row>
    <row r="11" spans="1:13" ht="11.85" customHeight="1" x14ac:dyDescent="0.2">
      <c r="A11" s="26">
        <v>103021252</v>
      </c>
      <c r="B11" s="2" t="s">
        <v>307</v>
      </c>
      <c r="C11" s="2" t="s">
        <v>33</v>
      </c>
      <c r="D11" s="3">
        <v>57703525.57</v>
      </c>
      <c r="E11" s="3">
        <v>50799012.200000003</v>
      </c>
      <c r="F11" s="3">
        <v>66501.14</v>
      </c>
      <c r="G11" s="3">
        <v>10206.790000000001</v>
      </c>
      <c r="H11" s="3"/>
      <c r="I11" s="3">
        <v>5258273.3</v>
      </c>
      <c r="J11" s="3">
        <v>1569532.14</v>
      </c>
      <c r="K11" s="29">
        <v>2166799490</v>
      </c>
      <c r="L11" s="37">
        <v>26.6</v>
      </c>
      <c r="M11" s="34">
        <f t="shared" si="0"/>
        <v>30</v>
      </c>
    </row>
    <row r="12" spans="1:13" ht="11.85" customHeight="1" x14ac:dyDescent="0.2">
      <c r="A12" s="26">
        <v>103021453</v>
      </c>
      <c r="B12" s="2" t="s">
        <v>317</v>
      </c>
      <c r="C12" s="2" t="s">
        <v>33</v>
      </c>
      <c r="D12" s="3">
        <v>11453052.550000001</v>
      </c>
      <c r="E12" s="3">
        <v>9092800.75</v>
      </c>
      <c r="F12" s="3">
        <v>12354.02</v>
      </c>
      <c r="G12" s="3">
        <v>0</v>
      </c>
      <c r="H12" s="3"/>
      <c r="I12" s="3">
        <v>1114507.47</v>
      </c>
      <c r="J12" s="3">
        <v>1233390.31</v>
      </c>
      <c r="K12" s="29">
        <v>327891057</v>
      </c>
      <c r="L12" s="37">
        <v>34.9</v>
      </c>
      <c r="M12" s="34">
        <f t="shared" si="0"/>
        <v>1</v>
      </c>
    </row>
    <row r="13" spans="1:13" ht="11.85" customHeight="1" x14ac:dyDescent="0.2">
      <c r="A13" s="26">
        <v>103021603</v>
      </c>
      <c r="B13" s="2" t="s">
        <v>305</v>
      </c>
      <c r="C13" s="2" t="s">
        <v>33</v>
      </c>
      <c r="D13" s="3">
        <v>14796874.49</v>
      </c>
      <c r="E13" s="3">
        <v>12004310.98</v>
      </c>
      <c r="F13" s="3">
        <v>18506.37</v>
      </c>
      <c r="G13" s="3">
        <v>1927.07</v>
      </c>
      <c r="H13" s="3"/>
      <c r="I13" s="3">
        <v>2022093.36</v>
      </c>
      <c r="J13" s="3">
        <v>750036.71</v>
      </c>
      <c r="K13" s="29">
        <v>606820776</v>
      </c>
      <c r="L13" s="37">
        <v>24.3</v>
      </c>
      <c r="M13" s="34">
        <f t="shared" si="0"/>
        <v>54</v>
      </c>
    </row>
    <row r="14" spans="1:13" ht="11.85" customHeight="1" x14ac:dyDescent="0.2">
      <c r="A14" s="26">
        <v>103021752</v>
      </c>
      <c r="B14" s="2" t="s">
        <v>304</v>
      </c>
      <c r="C14" s="2" t="s">
        <v>33</v>
      </c>
      <c r="D14" s="3">
        <v>42563432.93</v>
      </c>
      <c r="E14" s="3">
        <v>34199021.170000002</v>
      </c>
      <c r="F14" s="3">
        <v>51111.71</v>
      </c>
      <c r="G14" s="3">
        <v>78700</v>
      </c>
      <c r="H14" s="3"/>
      <c r="I14" s="3">
        <v>6661660.54</v>
      </c>
      <c r="J14" s="3">
        <v>1572939.51</v>
      </c>
      <c r="K14" s="29">
        <v>1887350111</v>
      </c>
      <c r="L14" s="37">
        <v>22.5</v>
      </c>
      <c r="M14" s="34">
        <f t="shared" si="0"/>
        <v>93</v>
      </c>
    </row>
    <row r="15" spans="1:13" ht="11.85" customHeight="1" x14ac:dyDescent="0.2">
      <c r="A15" s="26">
        <v>103021903</v>
      </c>
      <c r="B15" s="2" t="s">
        <v>303</v>
      </c>
      <c r="C15" s="2" t="s">
        <v>33</v>
      </c>
      <c r="D15" s="3">
        <v>3043834.75</v>
      </c>
      <c r="E15" s="3">
        <v>2147499.15</v>
      </c>
      <c r="F15" s="3">
        <v>5260.01</v>
      </c>
      <c r="G15" s="3">
        <v>4402.5600000000004</v>
      </c>
      <c r="H15" s="3"/>
      <c r="I15" s="3">
        <v>536534.77</v>
      </c>
      <c r="J15" s="3">
        <v>350138.26</v>
      </c>
      <c r="K15" s="29">
        <v>126767006</v>
      </c>
      <c r="L15" s="37">
        <v>24</v>
      </c>
      <c r="M15" s="34">
        <f t="shared" si="0"/>
        <v>59</v>
      </c>
    </row>
    <row r="16" spans="1:13" ht="11.85" customHeight="1" x14ac:dyDescent="0.2">
      <c r="A16" s="26">
        <v>103022103</v>
      </c>
      <c r="B16" s="2" t="s">
        <v>302</v>
      </c>
      <c r="C16" s="2" t="s">
        <v>33</v>
      </c>
      <c r="D16" s="3">
        <v>8059812</v>
      </c>
      <c r="E16" s="3">
        <v>7013662</v>
      </c>
      <c r="F16" s="3">
        <v>10412</v>
      </c>
      <c r="G16" s="3">
        <v>0</v>
      </c>
      <c r="H16" s="3"/>
      <c r="I16" s="3">
        <v>703169</v>
      </c>
      <c r="J16" s="3">
        <v>332569</v>
      </c>
      <c r="K16" s="29">
        <v>317221195</v>
      </c>
      <c r="L16" s="37">
        <v>25.4</v>
      </c>
      <c r="M16" s="34">
        <f t="shared" si="0"/>
        <v>38</v>
      </c>
    </row>
    <row r="17" spans="1:13" ht="11.85" customHeight="1" x14ac:dyDescent="0.2">
      <c r="A17" s="26">
        <v>103022253</v>
      </c>
      <c r="B17" s="2" t="s">
        <v>301</v>
      </c>
      <c r="C17" s="2" t="s">
        <v>33</v>
      </c>
      <c r="D17" s="3">
        <v>21876962.300000001</v>
      </c>
      <c r="E17" s="3">
        <v>18225204.440000001</v>
      </c>
      <c r="F17" s="3">
        <v>25322.37</v>
      </c>
      <c r="G17" s="3">
        <v>0</v>
      </c>
      <c r="H17" s="3">
        <v>35770.71</v>
      </c>
      <c r="I17" s="3">
        <v>2156698.9</v>
      </c>
      <c r="J17" s="3">
        <v>1433965.88</v>
      </c>
      <c r="K17" s="29">
        <v>1003728389</v>
      </c>
      <c r="L17" s="37">
        <v>21.7</v>
      </c>
      <c r="M17" s="34">
        <f t="shared" si="0"/>
        <v>116</v>
      </c>
    </row>
    <row r="18" spans="1:13" ht="11.85" customHeight="1" x14ac:dyDescent="0.2">
      <c r="A18" s="26">
        <v>103022503</v>
      </c>
      <c r="B18" s="2" t="s">
        <v>300</v>
      </c>
      <c r="C18" s="2" t="s">
        <v>33</v>
      </c>
      <c r="D18" s="3">
        <v>1746896.68</v>
      </c>
      <c r="E18" s="3">
        <v>1248611.73</v>
      </c>
      <c r="F18" s="3">
        <v>2158.8000000000002</v>
      </c>
      <c r="G18" s="3">
        <v>0</v>
      </c>
      <c r="H18" s="3"/>
      <c r="I18" s="3">
        <v>274891.44</v>
      </c>
      <c r="J18" s="3">
        <v>221234.71</v>
      </c>
      <c r="K18" s="29">
        <v>97725460</v>
      </c>
      <c r="L18" s="37">
        <v>17.8</v>
      </c>
      <c r="M18" s="34">
        <f t="shared" si="0"/>
        <v>250</v>
      </c>
    </row>
    <row r="19" spans="1:13" ht="11.85" customHeight="1" x14ac:dyDescent="0.2">
      <c r="A19" s="26">
        <v>103022803</v>
      </c>
      <c r="B19" s="2" t="s">
        <v>299</v>
      </c>
      <c r="C19" s="2" t="s">
        <v>33</v>
      </c>
      <c r="D19" s="3">
        <v>14740566.449999999</v>
      </c>
      <c r="E19" s="3">
        <v>11847471.85</v>
      </c>
      <c r="F19" s="3">
        <v>18155.14</v>
      </c>
      <c r="G19" s="3">
        <v>7709.16</v>
      </c>
      <c r="H19" s="3"/>
      <c r="I19" s="3">
        <v>1676152.83</v>
      </c>
      <c r="J19" s="3">
        <v>1191077.47</v>
      </c>
      <c r="K19" s="29">
        <v>500085070</v>
      </c>
      <c r="L19" s="37">
        <v>29.4</v>
      </c>
      <c r="M19" s="34">
        <f t="shared" si="0"/>
        <v>13</v>
      </c>
    </row>
    <row r="20" spans="1:13" ht="11.85" customHeight="1" x14ac:dyDescent="0.2">
      <c r="A20" s="26">
        <v>103023153</v>
      </c>
      <c r="B20" s="2" t="s">
        <v>274</v>
      </c>
      <c r="C20" s="2" t="s">
        <v>33</v>
      </c>
      <c r="D20" s="3">
        <v>18732204.510000002</v>
      </c>
      <c r="E20" s="3">
        <v>15023974.92</v>
      </c>
      <c r="F20" s="3">
        <v>23919.48</v>
      </c>
      <c r="G20" s="3">
        <v>0</v>
      </c>
      <c r="H20" s="3"/>
      <c r="I20" s="3">
        <v>2170144.0500000003</v>
      </c>
      <c r="J20" s="3">
        <v>1514166.06</v>
      </c>
      <c r="K20" s="29">
        <v>741218732</v>
      </c>
      <c r="L20" s="37">
        <v>25.2</v>
      </c>
      <c r="M20" s="34">
        <f t="shared" si="0"/>
        <v>41</v>
      </c>
    </row>
    <row r="21" spans="1:13" ht="11.85" customHeight="1" x14ac:dyDescent="0.2">
      <c r="A21" s="26">
        <v>103023912</v>
      </c>
      <c r="B21" s="2" t="s">
        <v>308</v>
      </c>
      <c r="C21" s="2" t="s">
        <v>33</v>
      </c>
      <c r="D21" s="3">
        <v>69382926.159999996</v>
      </c>
      <c r="E21" s="3">
        <v>58265156.600000001</v>
      </c>
      <c r="F21" s="3">
        <v>82673.17</v>
      </c>
      <c r="G21" s="3">
        <v>29315.95</v>
      </c>
      <c r="H21" s="3"/>
      <c r="I21" s="3">
        <v>8147723.5900000008</v>
      </c>
      <c r="J21" s="3">
        <v>2858056.85</v>
      </c>
      <c r="K21" s="29">
        <v>3053185591</v>
      </c>
      <c r="L21" s="37">
        <v>22.7</v>
      </c>
      <c r="M21" s="34">
        <f t="shared" si="0"/>
        <v>88</v>
      </c>
    </row>
    <row r="22" spans="1:13" ht="11.85" customHeight="1" x14ac:dyDescent="0.2">
      <c r="A22" s="26">
        <v>103024102</v>
      </c>
      <c r="B22" s="2" t="s">
        <v>277</v>
      </c>
      <c r="C22" s="2" t="s">
        <v>33</v>
      </c>
      <c r="D22" s="3">
        <v>49215311.109999999</v>
      </c>
      <c r="E22" s="3">
        <v>41939828.840000004</v>
      </c>
      <c r="F22" s="3">
        <v>63481.66</v>
      </c>
      <c r="G22" s="3">
        <v>0</v>
      </c>
      <c r="H22" s="3"/>
      <c r="I22" s="3">
        <v>5636972.3400000008</v>
      </c>
      <c r="J22" s="3">
        <v>1575028.27</v>
      </c>
      <c r="K22" s="29">
        <v>2179922759</v>
      </c>
      <c r="L22" s="37">
        <v>22.5</v>
      </c>
      <c r="M22" s="34">
        <f t="shared" si="0"/>
        <v>93</v>
      </c>
    </row>
    <row r="23" spans="1:13" ht="11.85" customHeight="1" x14ac:dyDescent="0.2">
      <c r="A23" s="26">
        <v>103024603</v>
      </c>
      <c r="B23" s="2" t="s">
        <v>253</v>
      </c>
      <c r="C23" s="2" t="s">
        <v>33</v>
      </c>
      <c r="D23" s="3">
        <v>32715601</v>
      </c>
      <c r="E23" s="3">
        <v>27273859.68</v>
      </c>
      <c r="F23" s="3">
        <v>38897.550000000003</v>
      </c>
      <c r="G23" s="3">
        <v>0</v>
      </c>
      <c r="H23" s="3"/>
      <c r="I23" s="3">
        <v>4169071.45</v>
      </c>
      <c r="J23" s="3">
        <v>1233772.32</v>
      </c>
      <c r="K23" s="29">
        <v>1457316063</v>
      </c>
      <c r="L23" s="37">
        <v>22.4</v>
      </c>
      <c r="M23" s="34">
        <f t="shared" si="0"/>
        <v>98</v>
      </c>
    </row>
    <row r="24" spans="1:13" ht="11.85" customHeight="1" x14ac:dyDescent="0.2">
      <c r="A24" s="26">
        <v>103024753</v>
      </c>
      <c r="B24" s="2" t="s">
        <v>252</v>
      </c>
      <c r="C24" s="2" t="s">
        <v>33</v>
      </c>
      <c r="D24" s="3">
        <v>18866138.309999999</v>
      </c>
      <c r="E24" s="3">
        <v>15306826.470000001</v>
      </c>
      <c r="F24" s="3">
        <v>23070.31</v>
      </c>
      <c r="G24" s="3">
        <v>329781.19</v>
      </c>
      <c r="H24" s="3">
        <v>49021.23</v>
      </c>
      <c r="I24" s="3">
        <v>2149471.41</v>
      </c>
      <c r="J24" s="3">
        <v>1007967.7</v>
      </c>
      <c r="K24" s="29">
        <v>693421441</v>
      </c>
      <c r="L24" s="37">
        <v>27.2</v>
      </c>
      <c r="M24" s="34">
        <f t="shared" si="0"/>
        <v>25</v>
      </c>
    </row>
    <row r="25" spans="1:13" ht="11.85" customHeight="1" x14ac:dyDescent="0.2">
      <c r="A25" s="26">
        <v>103025002</v>
      </c>
      <c r="B25" s="2" t="s">
        <v>251</v>
      </c>
      <c r="C25" s="2" t="s">
        <v>33</v>
      </c>
      <c r="D25" s="3">
        <v>27408560.93</v>
      </c>
      <c r="E25" s="3">
        <v>23524336.649999999</v>
      </c>
      <c r="F25" s="3">
        <v>30684.97</v>
      </c>
      <c r="G25" s="3">
        <v>0</v>
      </c>
      <c r="H25" s="3"/>
      <c r="I25" s="3">
        <v>3116681.28</v>
      </c>
      <c r="J25" s="3">
        <v>736858.03</v>
      </c>
      <c r="K25" s="29">
        <v>1157547544</v>
      </c>
      <c r="L25" s="37">
        <v>23.6</v>
      </c>
      <c r="M25" s="34">
        <f t="shared" si="0"/>
        <v>67</v>
      </c>
    </row>
    <row r="26" spans="1:13" ht="11.85" customHeight="1" x14ac:dyDescent="0.2">
      <c r="A26" s="26">
        <v>103026002</v>
      </c>
      <c r="B26" s="2" t="s">
        <v>250</v>
      </c>
      <c r="C26" s="2" t="s">
        <v>33</v>
      </c>
      <c r="D26" s="3">
        <v>13911458</v>
      </c>
      <c r="E26" s="3">
        <v>10003727</v>
      </c>
      <c r="F26" s="3">
        <v>16968</v>
      </c>
      <c r="G26" s="3">
        <v>0</v>
      </c>
      <c r="H26" s="3"/>
      <c r="I26" s="3">
        <v>2678892</v>
      </c>
      <c r="J26" s="3">
        <v>1211871</v>
      </c>
      <c r="K26" s="29">
        <v>792173254</v>
      </c>
      <c r="L26" s="37">
        <v>17.5</v>
      </c>
      <c r="M26" s="34">
        <f t="shared" si="0"/>
        <v>265</v>
      </c>
    </row>
    <row r="27" spans="1:13" ht="11.85" customHeight="1" x14ac:dyDescent="0.2">
      <c r="A27" s="26">
        <v>103026303</v>
      </c>
      <c r="B27" s="2" t="s">
        <v>249</v>
      </c>
      <c r="C27" s="2" t="s">
        <v>33</v>
      </c>
      <c r="D27" s="3">
        <v>45796096.390000001</v>
      </c>
      <c r="E27" s="3">
        <v>39238116.010000005</v>
      </c>
      <c r="F27" s="3">
        <v>54035.59</v>
      </c>
      <c r="G27" s="3">
        <v>16328.37</v>
      </c>
      <c r="H27" s="3"/>
      <c r="I27" s="3">
        <v>4940197.8099999996</v>
      </c>
      <c r="J27" s="3">
        <v>1547418.61</v>
      </c>
      <c r="K27" s="29">
        <v>2322088736</v>
      </c>
      <c r="L27" s="37">
        <v>19.7</v>
      </c>
      <c r="M27" s="34">
        <f t="shared" si="0"/>
        <v>174</v>
      </c>
    </row>
    <row r="28" spans="1:13" ht="11.85" customHeight="1" x14ac:dyDescent="0.2">
      <c r="A28" s="26">
        <v>103026343</v>
      </c>
      <c r="B28" s="2" t="s">
        <v>248</v>
      </c>
      <c r="C28" s="2" t="s">
        <v>33</v>
      </c>
      <c r="D28" s="3">
        <v>48579003.640000001</v>
      </c>
      <c r="E28" s="3">
        <v>41666665</v>
      </c>
      <c r="F28" s="3">
        <v>57054</v>
      </c>
      <c r="G28" s="3">
        <v>150000</v>
      </c>
      <c r="H28" s="3"/>
      <c r="I28" s="3">
        <v>5569215.2800000003</v>
      </c>
      <c r="J28" s="3">
        <v>1136069.3600000001</v>
      </c>
      <c r="K28" s="29">
        <v>2058593663</v>
      </c>
      <c r="L28" s="37">
        <v>23.5</v>
      </c>
      <c r="M28" s="34">
        <f t="shared" si="0"/>
        <v>70</v>
      </c>
    </row>
    <row r="29" spans="1:13" ht="11.85" customHeight="1" x14ac:dyDescent="0.2">
      <c r="A29" s="26">
        <v>103026402</v>
      </c>
      <c r="B29" s="2" t="s">
        <v>247</v>
      </c>
      <c r="C29" s="2" t="s">
        <v>33</v>
      </c>
      <c r="D29" s="3">
        <v>68594621.230000004</v>
      </c>
      <c r="E29" s="3">
        <v>59127408.18</v>
      </c>
      <c r="F29" s="3">
        <v>81601.27</v>
      </c>
      <c r="G29" s="3">
        <v>0</v>
      </c>
      <c r="H29" s="3"/>
      <c r="I29" s="3">
        <v>8224981.7800000003</v>
      </c>
      <c r="J29" s="3">
        <v>1160630</v>
      </c>
      <c r="K29" s="29">
        <v>2526070683</v>
      </c>
      <c r="L29" s="37">
        <v>27.1</v>
      </c>
      <c r="M29" s="34">
        <f t="shared" si="0"/>
        <v>27</v>
      </c>
    </row>
    <row r="30" spans="1:13" ht="11.85" customHeight="1" x14ac:dyDescent="0.2">
      <c r="A30" s="26">
        <v>103026852</v>
      </c>
      <c r="B30" s="2" t="s">
        <v>246</v>
      </c>
      <c r="C30" s="2" t="s">
        <v>33</v>
      </c>
      <c r="D30" s="3">
        <v>103437943.45999999</v>
      </c>
      <c r="E30" s="3">
        <v>87627784.629999995</v>
      </c>
      <c r="F30" s="3">
        <v>127387.66</v>
      </c>
      <c r="G30" s="3">
        <v>1494.96</v>
      </c>
      <c r="H30" s="3">
        <v>172416.04</v>
      </c>
      <c r="I30" s="3">
        <v>14303998.6</v>
      </c>
      <c r="J30" s="3">
        <v>1204861.57</v>
      </c>
      <c r="K30" s="29">
        <v>4727926430</v>
      </c>
      <c r="L30" s="37">
        <v>21.8</v>
      </c>
      <c r="M30" s="34">
        <f t="shared" si="0"/>
        <v>114</v>
      </c>
    </row>
    <row r="31" spans="1:13" ht="11.85" customHeight="1" x14ac:dyDescent="0.2">
      <c r="A31" s="26">
        <v>103026902</v>
      </c>
      <c r="B31" s="2" t="s">
        <v>244</v>
      </c>
      <c r="C31" s="2" t="s">
        <v>33</v>
      </c>
      <c r="D31" s="3">
        <v>53814490.409999996</v>
      </c>
      <c r="E31" s="3">
        <v>43902926.75</v>
      </c>
      <c r="F31" s="3">
        <v>67990.12</v>
      </c>
      <c r="G31" s="3">
        <v>35225.64</v>
      </c>
      <c r="H31" s="3"/>
      <c r="I31" s="3">
        <v>7476085.1600000001</v>
      </c>
      <c r="J31" s="3">
        <v>2332262.7400000002</v>
      </c>
      <c r="K31" s="29">
        <v>2477405671</v>
      </c>
      <c r="L31" s="37">
        <v>21.7</v>
      </c>
      <c r="M31" s="34">
        <f t="shared" si="0"/>
        <v>116</v>
      </c>
    </row>
    <row r="32" spans="1:13" ht="11.85" customHeight="1" x14ac:dyDescent="0.2">
      <c r="A32" s="26">
        <v>103026873</v>
      </c>
      <c r="B32" s="2" t="s">
        <v>235</v>
      </c>
      <c r="C32" s="2" t="s">
        <v>33</v>
      </c>
      <c r="D32" s="3">
        <v>12916518</v>
      </c>
      <c r="E32" s="3">
        <v>10317065</v>
      </c>
      <c r="F32" s="3">
        <v>14173</v>
      </c>
      <c r="G32" s="3">
        <v>0</v>
      </c>
      <c r="H32" s="3">
        <v>24347</v>
      </c>
      <c r="I32" s="3">
        <v>1482064</v>
      </c>
      <c r="J32" s="3">
        <v>1078869</v>
      </c>
      <c r="K32" s="29">
        <v>411835423</v>
      </c>
      <c r="L32" s="37">
        <v>31.3</v>
      </c>
      <c r="M32" s="34">
        <f t="shared" si="0"/>
        <v>8</v>
      </c>
    </row>
    <row r="33" spans="1:13" ht="11.85" customHeight="1" x14ac:dyDescent="0.2">
      <c r="A33" s="26">
        <v>103027352</v>
      </c>
      <c r="B33" s="2" t="s">
        <v>254</v>
      </c>
      <c r="C33" s="2" t="s">
        <v>33</v>
      </c>
      <c r="D33" s="3">
        <v>40954760.07</v>
      </c>
      <c r="E33" s="3">
        <v>32265059.66</v>
      </c>
      <c r="F33" s="3">
        <v>51724.99</v>
      </c>
      <c r="G33" s="3">
        <v>16630.7</v>
      </c>
      <c r="H33" s="3"/>
      <c r="I33" s="3">
        <v>4702236.8499999996</v>
      </c>
      <c r="J33" s="3">
        <v>3919107.87</v>
      </c>
      <c r="K33" s="29">
        <v>1451931150</v>
      </c>
      <c r="L33" s="37">
        <v>28.2</v>
      </c>
      <c r="M33" s="34">
        <f t="shared" si="0"/>
        <v>19</v>
      </c>
    </row>
    <row r="34" spans="1:13" ht="11.85" customHeight="1" x14ac:dyDescent="0.2">
      <c r="A34" s="26">
        <v>103021003</v>
      </c>
      <c r="B34" s="2" t="s">
        <v>309</v>
      </c>
      <c r="C34" s="2" t="s">
        <v>33</v>
      </c>
      <c r="D34" s="3">
        <v>58271158</v>
      </c>
      <c r="E34" s="3">
        <v>48760714</v>
      </c>
      <c r="F34" s="3">
        <v>66842</v>
      </c>
      <c r="G34" s="3">
        <v>0</v>
      </c>
      <c r="H34" s="3">
        <v>72333</v>
      </c>
      <c r="I34" s="3">
        <v>7780171</v>
      </c>
      <c r="J34" s="3">
        <v>1591098</v>
      </c>
      <c r="K34" s="29">
        <v>2316916116</v>
      </c>
      <c r="L34" s="37">
        <v>25.1</v>
      </c>
      <c r="M34" s="34">
        <f t="shared" si="0"/>
        <v>42</v>
      </c>
    </row>
    <row r="35" spans="1:13" ht="11.85" customHeight="1" x14ac:dyDescent="0.2">
      <c r="A35" s="26">
        <v>102027451</v>
      </c>
      <c r="B35" s="2" t="s">
        <v>312</v>
      </c>
      <c r="C35" s="2" t="s">
        <v>33</v>
      </c>
      <c r="D35" s="3">
        <v>293819684.56</v>
      </c>
      <c r="E35" s="3">
        <v>157718660.16</v>
      </c>
      <c r="F35" s="3">
        <v>350036.35</v>
      </c>
      <c r="G35" s="3">
        <v>278996.15999999997</v>
      </c>
      <c r="H35" s="3"/>
      <c r="I35" s="3">
        <v>117940785.31999999</v>
      </c>
      <c r="J35" s="3">
        <v>17531206.57</v>
      </c>
      <c r="K35" s="29">
        <v>16474358391</v>
      </c>
      <c r="L35" s="37">
        <v>17.8</v>
      </c>
      <c r="M35" s="34">
        <f t="shared" si="0"/>
        <v>250</v>
      </c>
    </row>
    <row r="36" spans="1:13" ht="11.85" customHeight="1" x14ac:dyDescent="0.2">
      <c r="A36" s="26">
        <v>103027503</v>
      </c>
      <c r="B36" s="2" t="s">
        <v>242</v>
      </c>
      <c r="C36" s="2" t="s">
        <v>33</v>
      </c>
      <c r="D36" s="3">
        <v>30433684.219999999</v>
      </c>
      <c r="E36" s="3">
        <v>25259326.219999999</v>
      </c>
      <c r="F36" s="3">
        <v>38027.519999999997</v>
      </c>
      <c r="G36" s="3">
        <v>0</v>
      </c>
      <c r="H36" s="3">
        <v>82152.7</v>
      </c>
      <c r="I36" s="3">
        <v>3970810.53</v>
      </c>
      <c r="J36" s="3">
        <v>1083367.25</v>
      </c>
      <c r="K36" s="29">
        <v>1345641413</v>
      </c>
      <c r="L36" s="37">
        <v>22.6</v>
      </c>
      <c r="M36" s="34">
        <f t="shared" si="0"/>
        <v>90</v>
      </c>
    </row>
    <row r="37" spans="1:13" ht="11.85" customHeight="1" x14ac:dyDescent="0.2">
      <c r="A37" s="26">
        <v>103027753</v>
      </c>
      <c r="B37" s="2" t="s">
        <v>241</v>
      </c>
      <c r="C37" s="2" t="s">
        <v>33</v>
      </c>
      <c r="D37" s="3">
        <v>35939998</v>
      </c>
      <c r="E37" s="3">
        <v>29293217</v>
      </c>
      <c r="F37" s="3">
        <v>43605</v>
      </c>
      <c r="G37" s="3">
        <v>419446</v>
      </c>
      <c r="H37" s="3">
        <v>35878</v>
      </c>
      <c r="I37" s="3">
        <v>4887998</v>
      </c>
      <c r="J37" s="3">
        <v>1259854</v>
      </c>
      <c r="K37" s="29">
        <v>1678246749</v>
      </c>
      <c r="L37" s="37">
        <v>21.4</v>
      </c>
      <c r="M37" s="34">
        <f t="shared" si="0"/>
        <v>121</v>
      </c>
    </row>
    <row r="38" spans="1:13" ht="11.85" customHeight="1" x14ac:dyDescent="0.2">
      <c r="A38" s="26">
        <v>103028203</v>
      </c>
      <c r="B38" s="2" t="s">
        <v>240</v>
      </c>
      <c r="C38" s="2" t="s">
        <v>33</v>
      </c>
      <c r="D38" s="3">
        <v>14371392.15</v>
      </c>
      <c r="E38" s="3">
        <v>11617529.310000001</v>
      </c>
      <c r="F38" s="3">
        <v>15503.64</v>
      </c>
      <c r="G38" s="3">
        <v>0</v>
      </c>
      <c r="H38" s="3"/>
      <c r="I38" s="3">
        <v>1431680.1900000002</v>
      </c>
      <c r="J38" s="3">
        <v>1306679.01</v>
      </c>
      <c r="K38" s="29">
        <v>551249272</v>
      </c>
      <c r="L38" s="37">
        <v>26</v>
      </c>
      <c r="M38" s="34">
        <f t="shared" si="0"/>
        <v>34</v>
      </c>
    </row>
    <row r="39" spans="1:13" ht="11.85" customHeight="1" x14ac:dyDescent="0.2">
      <c r="A39" s="26">
        <v>103028302</v>
      </c>
      <c r="B39" s="2" t="s">
        <v>239</v>
      </c>
      <c r="C39" s="2" t="s">
        <v>33</v>
      </c>
      <c r="D39" s="3">
        <v>47553320.479999997</v>
      </c>
      <c r="E39" s="3">
        <v>40213410.280000001</v>
      </c>
      <c r="F39" s="3">
        <v>57727.839999999997</v>
      </c>
      <c r="G39" s="3">
        <v>0</v>
      </c>
      <c r="H39" s="3"/>
      <c r="I39" s="3">
        <v>5299150.3600000003</v>
      </c>
      <c r="J39" s="3">
        <v>1983032</v>
      </c>
      <c r="K39" s="29">
        <v>1850783485</v>
      </c>
      <c r="L39" s="37">
        <v>25.6</v>
      </c>
      <c r="M39" s="34">
        <f t="shared" si="0"/>
        <v>35</v>
      </c>
    </row>
    <row r="40" spans="1:13" ht="11.85" customHeight="1" x14ac:dyDescent="0.2">
      <c r="A40" s="26">
        <v>103028653</v>
      </c>
      <c r="B40" s="2" t="s">
        <v>238</v>
      </c>
      <c r="C40" s="2" t="s">
        <v>33</v>
      </c>
      <c r="D40" s="3">
        <v>6357818.6699999999</v>
      </c>
      <c r="E40" s="3">
        <v>4676754.17</v>
      </c>
      <c r="F40" s="3">
        <v>7598.57</v>
      </c>
      <c r="G40" s="3">
        <v>0</v>
      </c>
      <c r="H40" s="3"/>
      <c r="I40" s="3">
        <v>1035711.63</v>
      </c>
      <c r="J40" s="3">
        <v>637754.30000000005</v>
      </c>
      <c r="K40" s="29">
        <v>303429005</v>
      </c>
      <c r="L40" s="37">
        <v>20.9</v>
      </c>
      <c r="M40" s="34">
        <f t="shared" si="0"/>
        <v>132</v>
      </c>
    </row>
    <row r="41" spans="1:13" ht="11.85" customHeight="1" x14ac:dyDescent="0.2">
      <c r="A41" s="26">
        <v>103028703</v>
      </c>
      <c r="B41" s="2" t="s">
        <v>237</v>
      </c>
      <c r="C41" s="2" t="s">
        <v>33</v>
      </c>
      <c r="D41" s="3">
        <v>35054585.93</v>
      </c>
      <c r="E41" s="3">
        <v>30206265.619999997</v>
      </c>
      <c r="F41" s="3">
        <v>40803.980000000003</v>
      </c>
      <c r="G41" s="3">
        <v>0</v>
      </c>
      <c r="H41" s="3">
        <v>42725.9</v>
      </c>
      <c r="I41" s="3">
        <v>3606642.29</v>
      </c>
      <c r="J41" s="3">
        <v>1158148.1399999999</v>
      </c>
      <c r="K41" s="29">
        <v>1082888825</v>
      </c>
      <c r="L41" s="37">
        <v>32.299999999999997</v>
      </c>
      <c r="M41" s="34">
        <f t="shared" si="0"/>
        <v>5</v>
      </c>
    </row>
    <row r="42" spans="1:13" ht="11.85" customHeight="1" x14ac:dyDescent="0.2">
      <c r="A42" s="26">
        <v>103028753</v>
      </c>
      <c r="B42" s="2" t="s">
        <v>236</v>
      </c>
      <c r="C42" s="2" t="s">
        <v>33</v>
      </c>
      <c r="D42" s="3">
        <v>17863051.940000001</v>
      </c>
      <c r="E42" s="3">
        <v>14892706</v>
      </c>
      <c r="F42" s="3">
        <v>21194</v>
      </c>
      <c r="G42" s="3">
        <v>0</v>
      </c>
      <c r="H42" s="3">
        <v>37794</v>
      </c>
      <c r="I42" s="3">
        <v>2137380.69</v>
      </c>
      <c r="J42" s="3">
        <v>773977.25</v>
      </c>
      <c r="K42" s="29">
        <v>638621894</v>
      </c>
      <c r="L42" s="37">
        <v>27.9</v>
      </c>
      <c r="M42" s="34">
        <f t="shared" si="0"/>
        <v>21</v>
      </c>
    </row>
    <row r="43" spans="1:13" ht="11.85" customHeight="1" x14ac:dyDescent="0.2">
      <c r="A43" s="26">
        <v>103028833</v>
      </c>
      <c r="B43" s="2" t="s">
        <v>264</v>
      </c>
      <c r="C43" s="2" t="s">
        <v>33</v>
      </c>
      <c r="D43" s="3">
        <v>14953784.710000001</v>
      </c>
      <c r="E43" s="3">
        <v>11627481.859999999</v>
      </c>
      <c r="F43" s="3">
        <v>18876.150000000001</v>
      </c>
      <c r="G43" s="3">
        <v>16960.420000000002</v>
      </c>
      <c r="H43" s="3"/>
      <c r="I43" s="3">
        <v>1982908.91</v>
      </c>
      <c r="J43" s="3">
        <v>1307557.3700000001</v>
      </c>
      <c r="K43" s="29">
        <v>679280726</v>
      </c>
      <c r="L43" s="37">
        <v>22</v>
      </c>
      <c r="M43" s="34">
        <f t="shared" si="0"/>
        <v>108</v>
      </c>
    </row>
    <row r="44" spans="1:13" ht="11.85" customHeight="1" x14ac:dyDescent="0.2">
      <c r="A44" s="26">
        <v>103028853</v>
      </c>
      <c r="B44" s="2" t="s">
        <v>266</v>
      </c>
      <c r="C44" s="2" t="s">
        <v>33</v>
      </c>
      <c r="D44" s="3">
        <v>7544824.2699999996</v>
      </c>
      <c r="E44" s="3">
        <v>5899145.4900000002</v>
      </c>
      <c r="F44" s="3">
        <v>8614.17</v>
      </c>
      <c r="G44" s="3">
        <v>0</v>
      </c>
      <c r="H44" s="3"/>
      <c r="I44" s="3">
        <v>979693.47</v>
      </c>
      <c r="J44" s="3">
        <v>657371.14</v>
      </c>
      <c r="K44" s="29">
        <v>306021858</v>
      </c>
      <c r="L44" s="37">
        <v>24.6</v>
      </c>
      <c r="M44" s="34">
        <f t="shared" si="0"/>
        <v>48</v>
      </c>
    </row>
    <row r="45" spans="1:13" ht="11.85" customHeight="1" x14ac:dyDescent="0.2">
      <c r="A45" s="26">
        <v>103029203</v>
      </c>
      <c r="B45" s="2" t="s">
        <v>245</v>
      </c>
      <c r="C45" s="2" t="s">
        <v>33</v>
      </c>
      <c r="D45" s="3">
        <v>50923445.240000002</v>
      </c>
      <c r="E45" s="3">
        <v>44034818.270000003</v>
      </c>
      <c r="F45" s="3">
        <v>60674.79</v>
      </c>
      <c r="G45" s="3">
        <v>0</v>
      </c>
      <c r="H45" s="3"/>
      <c r="I45" s="3">
        <v>5906066.0300000003</v>
      </c>
      <c r="J45" s="3">
        <v>921886.15</v>
      </c>
      <c r="K45" s="29">
        <v>1842287184</v>
      </c>
      <c r="L45" s="37">
        <v>27.6</v>
      </c>
      <c r="M45" s="34">
        <f t="shared" si="0"/>
        <v>22</v>
      </c>
    </row>
    <row r="46" spans="1:13" ht="11.85" customHeight="1" x14ac:dyDescent="0.2">
      <c r="A46" s="26">
        <v>103029403</v>
      </c>
      <c r="B46" s="2" t="s">
        <v>273</v>
      </c>
      <c r="C46" s="2" t="s">
        <v>33</v>
      </c>
      <c r="D46" s="3">
        <v>41000311.700000003</v>
      </c>
      <c r="E46" s="3">
        <v>34141046.109999999</v>
      </c>
      <c r="F46" s="3">
        <v>48796.800000000003</v>
      </c>
      <c r="G46" s="3">
        <v>353970</v>
      </c>
      <c r="H46" s="3"/>
      <c r="I46" s="3">
        <v>5166818.41</v>
      </c>
      <c r="J46" s="3">
        <v>1289680.3799999999</v>
      </c>
      <c r="K46" s="29">
        <v>1785838466</v>
      </c>
      <c r="L46" s="37">
        <v>22.9</v>
      </c>
      <c r="M46" s="34">
        <f t="shared" si="0"/>
        <v>84</v>
      </c>
    </row>
    <row r="47" spans="1:13" ht="11.85" customHeight="1" x14ac:dyDescent="0.2">
      <c r="A47" s="26">
        <v>103029553</v>
      </c>
      <c r="B47" s="2" t="s">
        <v>272</v>
      </c>
      <c r="C47" s="2" t="s">
        <v>33</v>
      </c>
      <c r="D47" s="3">
        <v>30738165.66</v>
      </c>
      <c r="E47" s="3">
        <v>24250865.390000001</v>
      </c>
      <c r="F47" s="3">
        <v>34134.11</v>
      </c>
      <c r="G47" s="3">
        <v>0</v>
      </c>
      <c r="H47" s="3"/>
      <c r="I47" s="3">
        <v>4996813.0199999996</v>
      </c>
      <c r="J47" s="3">
        <v>1456353.14</v>
      </c>
      <c r="K47" s="29">
        <v>1256891359</v>
      </c>
      <c r="L47" s="37">
        <v>24.4</v>
      </c>
      <c r="M47" s="34">
        <f t="shared" si="0"/>
        <v>51</v>
      </c>
    </row>
    <row r="48" spans="1:13" ht="11.85" customHeight="1" x14ac:dyDescent="0.2">
      <c r="A48" s="26">
        <v>103029603</v>
      </c>
      <c r="B48" s="2" t="s">
        <v>271</v>
      </c>
      <c r="C48" s="2" t="s">
        <v>33</v>
      </c>
      <c r="D48" s="3">
        <v>29557012.440000001</v>
      </c>
      <c r="E48" s="3">
        <v>23386654.510000002</v>
      </c>
      <c r="F48" s="3">
        <v>32258.27</v>
      </c>
      <c r="G48" s="3">
        <v>467576.44</v>
      </c>
      <c r="H48" s="3"/>
      <c r="I48" s="3">
        <v>4052037</v>
      </c>
      <c r="J48" s="3">
        <v>1618486.22</v>
      </c>
      <c r="K48" s="29">
        <v>922432317</v>
      </c>
      <c r="L48" s="37">
        <v>32</v>
      </c>
      <c r="M48" s="34">
        <f t="shared" si="0"/>
        <v>6</v>
      </c>
    </row>
    <row r="49" spans="1:13" ht="11.85" customHeight="1" x14ac:dyDescent="0.2">
      <c r="A49" s="26">
        <v>103029803</v>
      </c>
      <c r="B49" s="2" t="s">
        <v>270</v>
      </c>
      <c r="C49" s="2" t="s">
        <v>33</v>
      </c>
      <c r="D49" s="3">
        <v>12828007.83</v>
      </c>
      <c r="E49" s="3">
        <v>10104600.289999999</v>
      </c>
      <c r="F49" s="3">
        <v>15445</v>
      </c>
      <c r="G49" s="3">
        <v>4844.22</v>
      </c>
      <c r="H49" s="3"/>
      <c r="I49" s="3">
        <v>1383018.79</v>
      </c>
      <c r="J49" s="3">
        <v>1320099.53</v>
      </c>
      <c r="K49" s="29">
        <v>388538807</v>
      </c>
      <c r="L49" s="37">
        <v>33</v>
      </c>
      <c r="M49" s="34">
        <f t="shared" si="0"/>
        <v>2</v>
      </c>
    </row>
    <row r="50" spans="1:13" ht="11.85" customHeight="1" x14ac:dyDescent="0.2">
      <c r="A50" s="26">
        <v>103029902</v>
      </c>
      <c r="B50" s="2" t="s">
        <v>269</v>
      </c>
      <c r="C50" s="2" t="s">
        <v>33</v>
      </c>
      <c r="D50" s="3">
        <v>47824183.140000001</v>
      </c>
      <c r="E50" s="3">
        <v>38976613.93</v>
      </c>
      <c r="F50" s="3">
        <v>61223.56</v>
      </c>
      <c r="G50" s="3">
        <v>24053.39</v>
      </c>
      <c r="H50" s="3"/>
      <c r="I50" s="3">
        <v>5361163.1500000004</v>
      </c>
      <c r="J50" s="3">
        <v>3401129.11</v>
      </c>
      <c r="K50" s="29">
        <v>1798364773</v>
      </c>
      <c r="L50" s="37">
        <v>26.5</v>
      </c>
      <c r="M50" s="34">
        <f t="shared" si="0"/>
        <v>31</v>
      </c>
    </row>
    <row r="51" spans="1:13" ht="11.85" customHeight="1" x14ac:dyDescent="0.2">
      <c r="A51" s="26">
        <v>128030603</v>
      </c>
      <c r="B51" s="2" t="s">
        <v>453</v>
      </c>
      <c r="C51" s="2" t="s">
        <v>57</v>
      </c>
      <c r="D51" s="3">
        <v>7944934.9299999997</v>
      </c>
      <c r="E51" s="3">
        <v>6047575.6699999999</v>
      </c>
      <c r="F51" s="3">
        <v>9317.9500000000007</v>
      </c>
      <c r="G51" s="3">
        <v>12772.02</v>
      </c>
      <c r="H51" s="3">
        <v>20379.32</v>
      </c>
      <c r="I51" s="3">
        <v>707088.04</v>
      </c>
      <c r="J51" s="3">
        <v>1147801.93</v>
      </c>
      <c r="K51" s="29">
        <v>321038712</v>
      </c>
      <c r="L51" s="37">
        <v>24.7</v>
      </c>
      <c r="M51" s="34">
        <f t="shared" si="0"/>
        <v>44</v>
      </c>
    </row>
    <row r="52" spans="1:13" ht="11.85" customHeight="1" x14ac:dyDescent="0.2">
      <c r="A52" s="26">
        <v>128030852</v>
      </c>
      <c r="B52" s="2" t="s">
        <v>454</v>
      </c>
      <c r="C52" s="2" t="s">
        <v>57</v>
      </c>
      <c r="D52" s="3">
        <v>34619849.600000001</v>
      </c>
      <c r="E52" s="3">
        <v>28366982.809999999</v>
      </c>
      <c r="F52" s="3">
        <v>40975.32</v>
      </c>
      <c r="G52" s="3">
        <v>32324.46</v>
      </c>
      <c r="H52" s="3"/>
      <c r="I52" s="3">
        <v>4223078.41</v>
      </c>
      <c r="J52" s="3">
        <v>1956488.6</v>
      </c>
      <c r="K52" s="29">
        <v>1694572206</v>
      </c>
      <c r="L52" s="37">
        <v>20.399999999999999</v>
      </c>
      <c r="M52" s="34">
        <f t="shared" si="0"/>
        <v>149</v>
      </c>
    </row>
    <row r="53" spans="1:13" ht="11.85" customHeight="1" x14ac:dyDescent="0.2">
      <c r="A53" s="26">
        <v>128033053</v>
      </c>
      <c r="B53" s="2" t="s">
        <v>455</v>
      </c>
      <c r="C53" s="2" t="s">
        <v>57</v>
      </c>
      <c r="D53" s="3">
        <v>14491364.029999999</v>
      </c>
      <c r="E53" s="3">
        <v>11917738.310000001</v>
      </c>
      <c r="F53" s="3">
        <v>16525.41</v>
      </c>
      <c r="G53" s="3">
        <v>11390.39</v>
      </c>
      <c r="H53" s="3"/>
      <c r="I53" s="3">
        <v>1846225.3599999999</v>
      </c>
      <c r="J53" s="3">
        <v>699484.56</v>
      </c>
      <c r="K53" s="29">
        <v>740316917</v>
      </c>
      <c r="L53" s="37">
        <v>19.5</v>
      </c>
      <c r="M53" s="34">
        <f t="shared" si="0"/>
        <v>181</v>
      </c>
    </row>
    <row r="54" spans="1:13" ht="11.85" customHeight="1" x14ac:dyDescent="0.2">
      <c r="A54" s="26">
        <v>128034503</v>
      </c>
      <c r="B54" s="2" t="s">
        <v>456</v>
      </c>
      <c r="C54" s="2" t="s">
        <v>57</v>
      </c>
      <c r="D54" s="3">
        <v>5471702.6900000004</v>
      </c>
      <c r="E54" s="3">
        <v>4560948.24</v>
      </c>
      <c r="F54" s="3">
        <v>6868.08</v>
      </c>
      <c r="G54" s="3">
        <v>10357.799999999999</v>
      </c>
      <c r="H54" s="3"/>
      <c r="I54" s="3">
        <v>422089.52999999997</v>
      </c>
      <c r="J54" s="3">
        <v>471439.04</v>
      </c>
      <c r="K54" s="29">
        <v>215789431</v>
      </c>
      <c r="L54" s="37">
        <v>25.3</v>
      </c>
      <c r="M54" s="34">
        <f t="shared" si="0"/>
        <v>39</v>
      </c>
    </row>
    <row r="55" spans="1:13" ht="11.85" customHeight="1" x14ac:dyDescent="0.2">
      <c r="A55" s="26">
        <v>127040503</v>
      </c>
      <c r="B55" s="2" t="s">
        <v>492</v>
      </c>
      <c r="C55" s="2" t="s">
        <v>56</v>
      </c>
      <c r="D55" s="3">
        <v>5769623.2599999998</v>
      </c>
      <c r="E55" s="3">
        <v>4365784.4400000004</v>
      </c>
      <c r="F55" s="3">
        <v>7266.17</v>
      </c>
      <c r="G55" s="3">
        <v>89032.65</v>
      </c>
      <c r="H55" s="3">
        <v>13374.98</v>
      </c>
      <c r="I55" s="3">
        <v>750435.19000000006</v>
      </c>
      <c r="J55" s="3">
        <v>543729.82999999996</v>
      </c>
      <c r="K55" s="29">
        <v>241062073</v>
      </c>
      <c r="L55" s="37">
        <v>23.9</v>
      </c>
      <c r="M55" s="34">
        <f t="shared" si="0"/>
        <v>62</v>
      </c>
    </row>
    <row r="56" spans="1:13" ht="11.85" customHeight="1" x14ac:dyDescent="0.2">
      <c r="A56" s="26">
        <v>127040703</v>
      </c>
      <c r="B56" s="2" t="s">
        <v>493</v>
      </c>
      <c r="C56" s="2" t="s">
        <v>56</v>
      </c>
      <c r="D56" s="3">
        <v>21774850.359999999</v>
      </c>
      <c r="E56" s="3">
        <v>17023519.300000001</v>
      </c>
      <c r="F56" s="3">
        <v>21464.21</v>
      </c>
      <c r="G56" s="3">
        <v>10213.92</v>
      </c>
      <c r="H56" s="3">
        <v>46857.25</v>
      </c>
      <c r="I56" s="3">
        <v>3064473.27</v>
      </c>
      <c r="J56" s="3">
        <v>1608322.41</v>
      </c>
      <c r="K56" s="29">
        <v>956337298</v>
      </c>
      <c r="L56" s="37">
        <v>22.7</v>
      </c>
      <c r="M56" s="34">
        <f t="shared" si="0"/>
        <v>88</v>
      </c>
    </row>
    <row r="57" spans="1:13" ht="11.85" customHeight="1" x14ac:dyDescent="0.2">
      <c r="A57" s="26">
        <v>127041203</v>
      </c>
      <c r="B57" s="2" t="s">
        <v>494</v>
      </c>
      <c r="C57" s="2" t="s">
        <v>56</v>
      </c>
      <c r="D57" s="3">
        <v>16295120.359999999</v>
      </c>
      <c r="E57" s="3">
        <v>13381694.08</v>
      </c>
      <c r="F57" s="3">
        <v>19833.2</v>
      </c>
      <c r="G57" s="3">
        <v>20427.919999999998</v>
      </c>
      <c r="H57" s="3">
        <v>25498.1</v>
      </c>
      <c r="I57" s="3">
        <v>2360256.7399999998</v>
      </c>
      <c r="J57" s="3">
        <v>487410.32</v>
      </c>
      <c r="K57" s="29">
        <v>815630069</v>
      </c>
      <c r="L57" s="37">
        <v>19.899999999999999</v>
      </c>
      <c r="M57" s="34">
        <f t="shared" si="0"/>
        <v>167</v>
      </c>
    </row>
    <row r="58" spans="1:13" ht="11.85" customHeight="1" x14ac:dyDescent="0.2">
      <c r="A58" s="26">
        <v>127041503</v>
      </c>
      <c r="B58" s="2" t="s">
        <v>495</v>
      </c>
      <c r="C58" s="2" t="s">
        <v>56</v>
      </c>
      <c r="D58" s="3">
        <v>7618296</v>
      </c>
      <c r="E58" s="3">
        <v>5497834</v>
      </c>
      <c r="F58" s="3">
        <v>9832</v>
      </c>
      <c r="G58" s="3">
        <v>58120</v>
      </c>
      <c r="H58" s="3">
        <v>21932</v>
      </c>
      <c r="I58" s="3">
        <v>1178764</v>
      </c>
      <c r="J58" s="3">
        <v>851814</v>
      </c>
      <c r="K58" s="29">
        <v>340787395</v>
      </c>
      <c r="L58" s="37">
        <v>22.3</v>
      </c>
      <c r="M58" s="34">
        <f t="shared" si="0"/>
        <v>99</v>
      </c>
    </row>
    <row r="59" spans="1:13" ht="11.85" customHeight="1" x14ac:dyDescent="0.2">
      <c r="A59" s="26">
        <v>127041603</v>
      </c>
      <c r="B59" s="2" t="s">
        <v>496</v>
      </c>
      <c r="C59" s="2" t="s">
        <v>56</v>
      </c>
      <c r="D59" s="3">
        <v>17010661</v>
      </c>
      <c r="E59" s="3">
        <v>13422357</v>
      </c>
      <c r="F59" s="3">
        <v>21952</v>
      </c>
      <c r="G59" s="3">
        <v>3406</v>
      </c>
      <c r="H59" s="3">
        <v>40079</v>
      </c>
      <c r="I59" s="3">
        <v>2731065</v>
      </c>
      <c r="J59" s="3">
        <v>791802</v>
      </c>
      <c r="K59" s="29">
        <v>959644995</v>
      </c>
      <c r="L59" s="37">
        <v>17.7</v>
      </c>
      <c r="M59" s="34">
        <f t="shared" si="0"/>
        <v>259</v>
      </c>
    </row>
    <row r="60" spans="1:13" ht="11.85" customHeight="1" x14ac:dyDescent="0.2">
      <c r="A60" s="26">
        <v>127042003</v>
      </c>
      <c r="B60" s="2" t="s">
        <v>497</v>
      </c>
      <c r="C60" s="2" t="s">
        <v>56</v>
      </c>
      <c r="D60" s="3">
        <v>16499093.48</v>
      </c>
      <c r="E60" s="3">
        <v>12822337.109999999</v>
      </c>
      <c r="F60" s="3">
        <v>20164.72</v>
      </c>
      <c r="G60" s="3">
        <v>74382.75</v>
      </c>
      <c r="H60" s="3"/>
      <c r="I60" s="3">
        <v>3071415.73</v>
      </c>
      <c r="J60" s="3">
        <v>510793.17</v>
      </c>
      <c r="K60" s="29">
        <v>1105546566</v>
      </c>
      <c r="L60" s="37">
        <v>14.9</v>
      </c>
      <c r="M60" s="34">
        <f t="shared" si="0"/>
        <v>383</v>
      </c>
    </row>
    <row r="61" spans="1:13" ht="11.85" customHeight="1" x14ac:dyDescent="0.2">
      <c r="A61" s="26">
        <v>127042853</v>
      </c>
      <c r="B61" s="2" t="s">
        <v>498</v>
      </c>
      <c r="C61" s="2" t="s">
        <v>56</v>
      </c>
      <c r="D61" s="3">
        <v>7608218.0099999998</v>
      </c>
      <c r="E61" s="3">
        <v>5596639.2599999998</v>
      </c>
      <c r="F61" s="3">
        <v>8617.0499999999993</v>
      </c>
      <c r="G61" s="3">
        <v>2951.68</v>
      </c>
      <c r="H61" s="3"/>
      <c r="I61" s="3">
        <v>1396070.35</v>
      </c>
      <c r="J61" s="3">
        <v>603939.67000000004</v>
      </c>
      <c r="K61" s="29">
        <v>531726468</v>
      </c>
      <c r="L61" s="37">
        <v>14.3</v>
      </c>
      <c r="M61" s="34">
        <f t="shared" si="0"/>
        <v>401</v>
      </c>
    </row>
    <row r="62" spans="1:13" ht="11.85" customHeight="1" x14ac:dyDescent="0.2">
      <c r="A62" s="26">
        <v>127044103</v>
      </c>
      <c r="B62" s="2" t="s">
        <v>499</v>
      </c>
      <c r="C62" s="2" t="s">
        <v>56</v>
      </c>
      <c r="D62" s="3">
        <v>17623243.27</v>
      </c>
      <c r="E62" s="3">
        <v>13968087.700000001</v>
      </c>
      <c r="F62" s="3">
        <v>21658.95</v>
      </c>
      <c r="G62" s="3">
        <v>21876.76</v>
      </c>
      <c r="H62" s="3"/>
      <c r="I62" s="3">
        <v>2594761.2800000003</v>
      </c>
      <c r="J62" s="3">
        <v>1016858.58</v>
      </c>
      <c r="K62" s="29">
        <v>863865378</v>
      </c>
      <c r="L62" s="37">
        <v>20.399999999999999</v>
      </c>
      <c r="M62" s="34">
        <f t="shared" si="0"/>
        <v>149</v>
      </c>
    </row>
    <row r="63" spans="1:13" ht="11.85" customHeight="1" x14ac:dyDescent="0.2">
      <c r="A63" s="26">
        <v>127045303</v>
      </c>
      <c r="B63" s="2" t="s">
        <v>500</v>
      </c>
      <c r="C63" s="2" t="s">
        <v>56</v>
      </c>
      <c r="D63" s="3">
        <v>811544.36</v>
      </c>
      <c r="E63" s="3">
        <v>523198.83</v>
      </c>
      <c r="F63" s="3">
        <v>891.14</v>
      </c>
      <c r="G63" s="3">
        <v>5352.93</v>
      </c>
      <c r="H63" s="3"/>
      <c r="I63" s="3">
        <v>204350.33000000002</v>
      </c>
      <c r="J63" s="3">
        <v>77751.13</v>
      </c>
      <c r="K63" s="29">
        <v>60669940</v>
      </c>
      <c r="L63" s="37">
        <v>13.3</v>
      </c>
      <c r="M63" s="34">
        <f t="shared" si="0"/>
        <v>435</v>
      </c>
    </row>
    <row r="64" spans="1:13" ht="11.85" customHeight="1" x14ac:dyDescent="0.2">
      <c r="A64" s="26">
        <v>127045653</v>
      </c>
      <c r="B64" s="2" t="s">
        <v>501</v>
      </c>
      <c r="C64" s="2" t="s">
        <v>56</v>
      </c>
      <c r="D64" s="3">
        <v>5955312.5599999996</v>
      </c>
      <c r="E64" s="3">
        <v>4331582.7</v>
      </c>
      <c r="F64" s="3">
        <v>7267.89</v>
      </c>
      <c r="G64" s="3">
        <v>10707.73</v>
      </c>
      <c r="H64" s="3">
        <v>22317.45</v>
      </c>
      <c r="I64" s="3">
        <v>1142740.3600000001</v>
      </c>
      <c r="J64" s="3">
        <v>440696.43</v>
      </c>
      <c r="K64" s="29">
        <v>297499036</v>
      </c>
      <c r="L64" s="37">
        <v>20</v>
      </c>
      <c r="M64" s="34">
        <f t="shared" si="0"/>
        <v>161</v>
      </c>
    </row>
    <row r="65" spans="1:13" ht="11.85" customHeight="1" x14ac:dyDescent="0.2">
      <c r="A65" s="26">
        <v>127045853</v>
      </c>
      <c r="B65" s="2" t="s">
        <v>464</v>
      </c>
      <c r="C65" s="2" t="s">
        <v>56</v>
      </c>
      <c r="D65" s="3">
        <v>8828924.2100000009</v>
      </c>
      <c r="E65" s="3">
        <v>6945772.9399999995</v>
      </c>
      <c r="F65" s="3">
        <v>11345.73</v>
      </c>
      <c r="G65" s="3">
        <v>210</v>
      </c>
      <c r="H65" s="3">
        <v>22000.77</v>
      </c>
      <c r="I65" s="3">
        <v>1261450.6800000002</v>
      </c>
      <c r="J65" s="3">
        <v>588144.09</v>
      </c>
      <c r="K65" s="29">
        <v>528822820</v>
      </c>
      <c r="L65" s="37">
        <v>16.600000000000001</v>
      </c>
      <c r="M65" s="34">
        <f t="shared" si="0"/>
        <v>307</v>
      </c>
    </row>
    <row r="66" spans="1:13" ht="11.85" customHeight="1" x14ac:dyDescent="0.2">
      <c r="A66" s="26">
        <v>127046903</v>
      </c>
      <c r="B66" s="2" t="s">
        <v>491</v>
      </c>
      <c r="C66" s="2" t="s">
        <v>56</v>
      </c>
      <c r="D66" s="3">
        <v>4960837</v>
      </c>
      <c r="E66" s="3">
        <v>3698832</v>
      </c>
      <c r="F66" s="3">
        <v>5496</v>
      </c>
      <c r="G66" s="3">
        <v>11659</v>
      </c>
      <c r="H66" s="3"/>
      <c r="I66" s="3">
        <v>757828</v>
      </c>
      <c r="J66" s="3">
        <v>487022</v>
      </c>
      <c r="K66" s="29">
        <v>200289533</v>
      </c>
      <c r="L66" s="37">
        <v>24.7</v>
      </c>
      <c r="M66" s="34">
        <f t="shared" ref="M66:M129" si="1">RANK(L66,L$2:L$501)</f>
        <v>44</v>
      </c>
    </row>
    <row r="67" spans="1:13" ht="11.85" customHeight="1" x14ac:dyDescent="0.2">
      <c r="A67" s="26">
        <v>127047404</v>
      </c>
      <c r="B67" s="2" t="s">
        <v>489</v>
      </c>
      <c r="C67" s="2" t="s">
        <v>56</v>
      </c>
      <c r="D67" s="3">
        <v>7691656</v>
      </c>
      <c r="E67" s="3">
        <v>6419361</v>
      </c>
      <c r="F67" s="3">
        <v>9479</v>
      </c>
      <c r="G67" s="3">
        <v>23111</v>
      </c>
      <c r="H67" s="3"/>
      <c r="I67" s="3">
        <v>890558</v>
      </c>
      <c r="J67" s="3">
        <v>349147</v>
      </c>
      <c r="K67" s="29">
        <v>488633538</v>
      </c>
      <c r="L67" s="37">
        <v>15.7</v>
      </c>
      <c r="M67" s="34">
        <f t="shared" si="1"/>
        <v>343</v>
      </c>
    </row>
    <row r="68" spans="1:13" ht="11.85" customHeight="1" x14ac:dyDescent="0.2">
      <c r="A68" s="26">
        <v>127049303</v>
      </c>
      <c r="B68" s="2" t="s">
        <v>452</v>
      </c>
      <c r="C68" s="2" t="s">
        <v>56</v>
      </c>
      <c r="D68" s="3">
        <v>3741935</v>
      </c>
      <c r="E68" s="3">
        <v>2852442</v>
      </c>
      <c r="F68" s="3">
        <v>4681</v>
      </c>
      <c r="G68" s="3">
        <v>2324</v>
      </c>
      <c r="H68" s="3"/>
      <c r="I68" s="3">
        <v>652154</v>
      </c>
      <c r="J68" s="3">
        <v>230334</v>
      </c>
      <c r="K68" s="29">
        <v>239805051</v>
      </c>
      <c r="L68" s="37">
        <v>15.6</v>
      </c>
      <c r="M68" s="34">
        <f t="shared" si="1"/>
        <v>352</v>
      </c>
    </row>
    <row r="69" spans="1:13" ht="11.85" customHeight="1" x14ac:dyDescent="0.2">
      <c r="A69" s="26">
        <v>108051003</v>
      </c>
      <c r="B69" s="2" t="s">
        <v>356</v>
      </c>
      <c r="C69" s="2" t="s">
        <v>42</v>
      </c>
      <c r="D69" s="3">
        <v>11955219.58</v>
      </c>
      <c r="E69" s="3">
        <v>8557200.3399999999</v>
      </c>
      <c r="F69" s="3">
        <v>14163.13</v>
      </c>
      <c r="G69" s="3">
        <v>26628.959999999999</v>
      </c>
      <c r="H69" s="3">
        <v>43206.9</v>
      </c>
      <c r="I69" s="3">
        <v>2842701.23</v>
      </c>
      <c r="J69" s="3">
        <v>471319.02</v>
      </c>
      <c r="K69" s="29">
        <v>1065398938</v>
      </c>
      <c r="L69" s="37">
        <v>11.2</v>
      </c>
      <c r="M69" s="34">
        <f t="shared" si="1"/>
        <v>478</v>
      </c>
    </row>
    <row r="70" spans="1:13" ht="11.85" customHeight="1" x14ac:dyDescent="0.2">
      <c r="A70" s="26">
        <v>108051503</v>
      </c>
      <c r="B70" s="2" t="s">
        <v>355</v>
      </c>
      <c r="C70" s="2" t="s">
        <v>42</v>
      </c>
      <c r="D70" s="3">
        <v>5355351.08</v>
      </c>
      <c r="E70" s="3">
        <v>4071870.87</v>
      </c>
      <c r="F70" s="3">
        <v>6624.35</v>
      </c>
      <c r="G70" s="3">
        <v>7413.36</v>
      </c>
      <c r="H70" s="3">
        <v>29399.1</v>
      </c>
      <c r="I70" s="3">
        <v>951976.47</v>
      </c>
      <c r="J70" s="3">
        <v>288066.93</v>
      </c>
      <c r="K70" s="29">
        <v>578525427</v>
      </c>
      <c r="L70" s="37">
        <v>9.1999999999999993</v>
      </c>
      <c r="M70" s="34">
        <f t="shared" si="1"/>
        <v>497</v>
      </c>
    </row>
    <row r="71" spans="1:13" ht="11.85" customHeight="1" x14ac:dyDescent="0.2">
      <c r="A71" s="26">
        <v>108053003</v>
      </c>
      <c r="B71" s="2" t="s">
        <v>354</v>
      </c>
      <c r="C71" s="2" t="s">
        <v>42</v>
      </c>
      <c r="D71" s="3">
        <v>7281483.1399999997</v>
      </c>
      <c r="E71" s="3">
        <v>5067408.9800000004</v>
      </c>
      <c r="F71" s="3">
        <v>8732.32</v>
      </c>
      <c r="G71" s="3">
        <v>42032.05</v>
      </c>
      <c r="H71" s="3">
        <v>24047.599999999999</v>
      </c>
      <c r="I71" s="3">
        <v>1668941.82</v>
      </c>
      <c r="J71" s="3">
        <v>470320.37</v>
      </c>
      <c r="K71" s="29">
        <v>539792954</v>
      </c>
      <c r="L71" s="37">
        <v>13.4</v>
      </c>
      <c r="M71" s="34">
        <f t="shared" si="1"/>
        <v>430</v>
      </c>
    </row>
    <row r="72" spans="1:13" ht="11.85" customHeight="1" x14ac:dyDescent="0.2">
      <c r="A72" s="26">
        <v>108056004</v>
      </c>
      <c r="B72" s="2" t="s">
        <v>353</v>
      </c>
      <c r="C72" s="2" t="s">
        <v>42</v>
      </c>
      <c r="D72" s="3">
        <v>3588058.05</v>
      </c>
      <c r="E72" s="3">
        <v>2538811.71</v>
      </c>
      <c r="F72" s="3">
        <v>3992.77</v>
      </c>
      <c r="G72" s="3">
        <v>13068.78</v>
      </c>
      <c r="H72" s="3">
        <v>18860.599999999999</v>
      </c>
      <c r="I72" s="3">
        <v>777128.74</v>
      </c>
      <c r="J72" s="3">
        <v>236195.45</v>
      </c>
      <c r="K72" s="29">
        <v>327007550</v>
      </c>
      <c r="L72" s="37">
        <v>10.9</v>
      </c>
      <c r="M72" s="34">
        <f t="shared" si="1"/>
        <v>481</v>
      </c>
    </row>
    <row r="73" spans="1:13" ht="11.85" customHeight="1" x14ac:dyDescent="0.2">
      <c r="A73" s="26">
        <v>108058003</v>
      </c>
      <c r="B73" s="2" t="s">
        <v>352</v>
      </c>
      <c r="C73" s="2" t="s">
        <v>42</v>
      </c>
      <c r="D73" s="3">
        <v>4016637.19</v>
      </c>
      <c r="E73" s="3">
        <v>2958291.39</v>
      </c>
      <c r="F73" s="3">
        <v>4792.17</v>
      </c>
      <c r="G73" s="3">
        <v>29420.29</v>
      </c>
      <c r="H73" s="3">
        <v>16542.900000000001</v>
      </c>
      <c r="I73" s="3">
        <v>532550.66</v>
      </c>
      <c r="J73" s="3">
        <v>475039.78</v>
      </c>
      <c r="K73" s="29">
        <v>338946767</v>
      </c>
      <c r="L73" s="37">
        <v>11.8</v>
      </c>
      <c r="M73" s="34">
        <f t="shared" si="1"/>
        <v>471</v>
      </c>
    </row>
    <row r="74" spans="1:13" ht="11.85" customHeight="1" x14ac:dyDescent="0.2">
      <c r="A74" s="26">
        <v>114060503</v>
      </c>
      <c r="B74" s="2" t="s">
        <v>199</v>
      </c>
      <c r="C74" s="2" t="s">
        <v>32</v>
      </c>
      <c r="D74" s="3">
        <v>9707303.4800000004</v>
      </c>
      <c r="E74" s="3">
        <v>8358750.29</v>
      </c>
      <c r="F74" s="3">
        <v>11375.83</v>
      </c>
      <c r="G74" s="3">
        <v>0</v>
      </c>
      <c r="H74" s="3">
        <v>18281.2</v>
      </c>
      <c r="I74" s="3">
        <v>891710.78999999992</v>
      </c>
      <c r="J74" s="3">
        <v>427185.37</v>
      </c>
      <c r="K74" s="29">
        <v>325802289</v>
      </c>
      <c r="L74" s="37">
        <v>29.7</v>
      </c>
      <c r="M74" s="34">
        <f t="shared" si="1"/>
        <v>12</v>
      </c>
    </row>
    <row r="75" spans="1:13" ht="11.85" customHeight="1" x14ac:dyDescent="0.2">
      <c r="A75" s="26">
        <v>114060753</v>
      </c>
      <c r="B75" s="2" t="s">
        <v>198</v>
      </c>
      <c r="C75" s="2" t="s">
        <v>32</v>
      </c>
      <c r="D75" s="3">
        <v>66331062.960000001</v>
      </c>
      <c r="E75" s="3">
        <v>56109755.299999997</v>
      </c>
      <c r="F75" s="3">
        <v>78174.69</v>
      </c>
      <c r="G75" s="3">
        <v>198.6</v>
      </c>
      <c r="H75" s="3">
        <v>141589.1</v>
      </c>
      <c r="I75" s="3">
        <v>7805966.6699999999</v>
      </c>
      <c r="J75" s="3">
        <v>2195378.6</v>
      </c>
      <c r="K75" s="29">
        <v>3570151051</v>
      </c>
      <c r="L75" s="37">
        <v>18.5</v>
      </c>
      <c r="M75" s="34">
        <f t="shared" si="1"/>
        <v>221</v>
      </c>
    </row>
    <row r="76" spans="1:13" ht="11.85" customHeight="1" x14ac:dyDescent="0.2">
      <c r="A76" s="26">
        <v>114060853</v>
      </c>
      <c r="B76" s="2" t="s">
        <v>197</v>
      </c>
      <c r="C76" s="2" t="s">
        <v>32</v>
      </c>
      <c r="D76" s="3">
        <v>20151515.52</v>
      </c>
      <c r="E76" s="3">
        <v>17566374.210000001</v>
      </c>
      <c r="F76" s="3">
        <v>24328.15</v>
      </c>
      <c r="G76" s="3">
        <v>168.72</v>
      </c>
      <c r="H76" s="3">
        <v>34843.5</v>
      </c>
      <c r="I76" s="3">
        <v>1857960.0799999998</v>
      </c>
      <c r="J76" s="3">
        <v>667840.86</v>
      </c>
      <c r="K76" s="29">
        <v>854814435</v>
      </c>
      <c r="L76" s="37">
        <v>23.5</v>
      </c>
      <c r="M76" s="34">
        <f t="shared" si="1"/>
        <v>70</v>
      </c>
    </row>
    <row r="77" spans="1:13" ht="11.85" customHeight="1" x14ac:dyDescent="0.2">
      <c r="A77" s="26">
        <v>114061103</v>
      </c>
      <c r="B77" s="2" t="s">
        <v>196</v>
      </c>
      <c r="C77" s="2" t="s">
        <v>32</v>
      </c>
      <c r="D77" s="3">
        <v>27266167.940000001</v>
      </c>
      <c r="E77" s="3">
        <v>23678541.139999997</v>
      </c>
      <c r="F77" s="3">
        <v>33275.82</v>
      </c>
      <c r="G77" s="3">
        <v>28827.200000000001</v>
      </c>
      <c r="H77" s="3">
        <v>58356.2</v>
      </c>
      <c r="I77" s="3">
        <v>2721131.25</v>
      </c>
      <c r="J77" s="3">
        <v>746036.33</v>
      </c>
      <c r="K77" s="29">
        <v>1264799462</v>
      </c>
      <c r="L77" s="37">
        <v>21.5</v>
      </c>
      <c r="M77" s="34">
        <f t="shared" si="1"/>
        <v>120</v>
      </c>
    </row>
    <row r="78" spans="1:13" ht="11.85" customHeight="1" x14ac:dyDescent="0.2">
      <c r="A78" s="26">
        <v>114061503</v>
      </c>
      <c r="B78" s="2" t="s">
        <v>224</v>
      </c>
      <c r="C78" s="2" t="s">
        <v>32</v>
      </c>
      <c r="D78" s="3">
        <v>33006542.68</v>
      </c>
      <c r="E78" s="3">
        <v>28506938.600000001</v>
      </c>
      <c r="F78" s="3">
        <v>40929.879999999997</v>
      </c>
      <c r="G78" s="3">
        <v>4646.84</v>
      </c>
      <c r="H78" s="3">
        <v>54560.2</v>
      </c>
      <c r="I78" s="3">
        <v>3455640.43</v>
      </c>
      <c r="J78" s="3">
        <v>943826.73</v>
      </c>
      <c r="K78" s="29">
        <v>1351668423</v>
      </c>
      <c r="L78" s="37">
        <v>24.4</v>
      </c>
      <c r="M78" s="34">
        <f t="shared" si="1"/>
        <v>51</v>
      </c>
    </row>
    <row r="79" spans="1:13" ht="11.85" customHeight="1" x14ac:dyDescent="0.2">
      <c r="A79" s="26">
        <v>114062003</v>
      </c>
      <c r="B79" s="2" t="s">
        <v>203</v>
      </c>
      <c r="C79" s="2" t="s">
        <v>32</v>
      </c>
      <c r="D79" s="3">
        <v>46597077.659999996</v>
      </c>
      <c r="E79" s="3">
        <v>40534513.68</v>
      </c>
      <c r="F79" s="3">
        <v>56579.25</v>
      </c>
      <c r="G79" s="3">
        <v>0</v>
      </c>
      <c r="H79" s="3">
        <v>71087.67</v>
      </c>
      <c r="I79" s="3">
        <v>4780826.95</v>
      </c>
      <c r="J79" s="3">
        <v>1154070.1100000001</v>
      </c>
      <c r="K79" s="29">
        <v>1782678454</v>
      </c>
      <c r="L79" s="37">
        <v>26.1</v>
      </c>
      <c r="M79" s="34">
        <f t="shared" si="1"/>
        <v>33</v>
      </c>
    </row>
    <row r="80" spans="1:13" ht="11.85" customHeight="1" x14ac:dyDescent="0.2">
      <c r="A80" s="26">
        <v>114062503</v>
      </c>
      <c r="B80" s="2" t="s">
        <v>205</v>
      </c>
      <c r="C80" s="2" t="s">
        <v>32</v>
      </c>
      <c r="D80" s="3">
        <v>26659140</v>
      </c>
      <c r="E80" s="3">
        <v>23601303.810000002</v>
      </c>
      <c r="F80" s="3">
        <v>31002.86</v>
      </c>
      <c r="G80" s="3">
        <v>26.28</v>
      </c>
      <c r="H80" s="3"/>
      <c r="I80" s="3">
        <v>2384361.7400000002</v>
      </c>
      <c r="J80" s="3">
        <v>642445.31000000006</v>
      </c>
      <c r="K80" s="29">
        <v>1083788048</v>
      </c>
      <c r="L80" s="37">
        <v>24.5</v>
      </c>
      <c r="M80" s="34">
        <f t="shared" si="1"/>
        <v>50</v>
      </c>
    </row>
    <row r="81" spans="1:13" ht="11.85" customHeight="1" x14ac:dyDescent="0.2">
      <c r="A81" s="26">
        <v>114063003</v>
      </c>
      <c r="B81" s="2" t="s">
        <v>233</v>
      </c>
      <c r="C81" s="2" t="s">
        <v>32</v>
      </c>
      <c r="D81" s="3">
        <v>45792842.759999998</v>
      </c>
      <c r="E81" s="3">
        <v>39352215.32</v>
      </c>
      <c r="F81" s="3">
        <v>54374.75</v>
      </c>
      <c r="G81" s="3">
        <v>1470.66</v>
      </c>
      <c r="H81" s="3">
        <v>93355.8</v>
      </c>
      <c r="I81" s="3">
        <v>5211493.9700000007</v>
      </c>
      <c r="J81" s="3">
        <v>1079932.26</v>
      </c>
      <c r="K81" s="29">
        <v>2021541831</v>
      </c>
      <c r="L81" s="37">
        <v>22.6</v>
      </c>
      <c r="M81" s="34">
        <f t="shared" si="1"/>
        <v>90</v>
      </c>
    </row>
    <row r="82" spans="1:13" ht="11.85" customHeight="1" x14ac:dyDescent="0.2">
      <c r="A82" s="26">
        <v>114063503</v>
      </c>
      <c r="B82" s="2" t="s">
        <v>232</v>
      </c>
      <c r="C82" s="2" t="s">
        <v>32</v>
      </c>
      <c r="D82" s="3">
        <v>23887291.449999999</v>
      </c>
      <c r="E82" s="3">
        <v>20483312.619999997</v>
      </c>
      <c r="F82" s="3">
        <v>28905.98</v>
      </c>
      <c r="G82" s="3">
        <v>10018.36</v>
      </c>
      <c r="H82" s="3">
        <v>54639.1</v>
      </c>
      <c r="I82" s="3">
        <v>2279862.58</v>
      </c>
      <c r="J82" s="3">
        <v>1030552.81</v>
      </c>
      <c r="K82" s="29">
        <v>1073064344</v>
      </c>
      <c r="L82" s="37">
        <v>22.2</v>
      </c>
      <c r="M82" s="34">
        <f t="shared" si="1"/>
        <v>101</v>
      </c>
    </row>
    <row r="83" spans="1:13" ht="11.85" customHeight="1" x14ac:dyDescent="0.2">
      <c r="A83" s="26">
        <v>114064003</v>
      </c>
      <c r="B83" s="2" t="s">
        <v>231</v>
      </c>
      <c r="C83" s="2" t="s">
        <v>32</v>
      </c>
      <c r="D83" s="3">
        <v>21684766.170000002</v>
      </c>
      <c r="E83" s="3">
        <v>18810729.07</v>
      </c>
      <c r="F83" s="3">
        <v>25901.19</v>
      </c>
      <c r="G83" s="3">
        <v>8015.35</v>
      </c>
      <c r="H83" s="3">
        <v>34926.5</v>
      </c>
      <c r="I83" s="3">
        <v>1834361.98</v>
      </c>
      <c r="J83" s="3">
        <v>970832.08</v>
      </c>
      <c r="K83" s="29">
        <v>989466787</v>
      </c>
      <c r="L83" s="37">
        <v>21.9</v>
      </c>
      <c r="M83" s="34">
        <f t="shared" si="1"/>
        <v>111</v>
      </c>
    </row>
    <row r="84" spans="1:13" ht="11.85" customHeight="1" x14ac:dyDescent="0.2">
      <c r="A84" s="26">
        <v>114065503</v>
      </c>
      <c r="B84" s="2" t="s">
        <v>230</v>
      </c>
      <c r="C84" s="2" t="s">
        <v>32</v>
      </c>
      <c r="D84" s="3">
        <v>37334518.409999996</v>
      </c>
      <c r="E84" s="3">
        <v>32106821.099999998</v>
      </c>
      <c r="F84" s="3">
        <v>45195.93</v>
      </c>
      <c r="G84" s="3">
        <v>4451.6499999999996</v>
      </c>
      <c r="H84" s="3"/>
      <c r="I84" s="3">
        <v>4150733.75</v>
      </c>
      <c r="J84" s="3">
        <v>1027315.98</v>
      </c>
      <c r="K84" s="29">
        <v>1567311264</v>
      </c>
      <c r="L84" s="37">
        <v>23.8</v>
      </c>
      <c r="M84" s="34">
        <f t="shared" si="1"/>
        <v>65</v>
      </c>
    </row>
    <row r="85" spans="1:13" ht="11.85" customHeight="1" x14ac:dyDescent="0.2">
      <c r="A85" s="26">
        <v>114066503</v>
      </c>
      <c r="B85" s="2" t="s">
        <v>229</v>
      </c>
      <c r="C85" s="2" t="s">
        <v>32</v>
      </c>
      <c r="D85" s="3">
        <v>19708177.68</v>
      </c>
      <c r="E85" s="3">
        <v>17048483.739999998</v>
      </c>
      <c r="F85" s="3">
        <v>23686.799999999999</v>
      </c>
      <c r="G85" s="3">
        <v>40.770000000000003</v>
      </c>
      <c r="H85" s="3">
        <v>39979.1</v>
      </c>
      <c r="I85" s="3">
        <v>2054425.85</v>
      </c>
      <c r="J85" s="3">
        <v>541561.42000000004</v>
      </c>
      <c r="K85" s="29">
        <v>971486594</v>
      </c>
      <c r="L85" s="37">
        <v>20.2</v>
      </c>
      <c r="M85" s="34">
        <f t="shared" si="1"/>
        <v>158</v>
      </c>
    </row>
    <row r="86" spans="1:13" ht="11.85" customHeight="1" x14ac:dyDescent="0.2">
      <c r="A86" s="26">
        <v>114067002</v>
      </c>
      <c r="B86" s="2" t="s">
        <v>228</v>
      </c>
      <c r="C86" s="2" t="s">
        <v>32</v>
      </c>
      <c r="D86" s="3">
        <v>36417901.979999997</v>
      </c>
      <c r="E86" s="3">
        <v>18760570.43</v>
      </c>
      <c r="F86" s="3">
        <v>42703.01</v>
      </c>
      <c r="G86" s="3">
        <v>133281.5</v>
      </c>
      <c r="H86" s="3">
        <v>140069.04999999999</v>
      </c>
      <c r="I86" s="3">
        <v>14981725.690000001</v>
      </c>
      <c r="J86" s="3">
        <v>2359552.2999999998</v>
      </c>
      <c r="K86" s="29">
        <v>1560394605</v>
      </c>
      <c r="L86" s="37">
        <v>23.3</v>
      </c>
      <c r="M86" s="34">
        <f t="shared" si="1"/>
        <v>75</v>
      </c>
    </row>
    <row r="87" spans="1:13" ht="11.85" customHeight="1" x14ac:dyDescent="0.2">
      <c r="A87" s="26">
        <v>114067503</v>
      </c>
      <c r="B87" s="2" t="s">
        <v>227</v>
      </c>
      <c r="C87" s="2" t="s">
        <v>32</v>
      </c>
      <c r="D87" s="3">
        <v>26067944.73</v>
      </c>
      <c r="E87" s="3">
        <v>22961056.300000001</v>
      </c>
      <c r="F87" s="3">
        <v>30708.26</v>
      </c>
      <c r="G87" s="3">
        <v>448.44</v>
      </c>
      <c r="H87" s="3">
        <v>39477</v>
      </c>
      <c r="I87" s="3">
        <v>2237863.64</v>
      </c>
      <c r="J87" s="3">
        <v>798391.09</v>
      </c>
      <c r="K87" s="29">
        <v>1126697673</v>
      </c>
      <c r="L87" s="37">
        <v>23.1</v>
      </c>
      <c r="M87" s="34">
        <f t="shared" si="1"/>
        <v>79</v>
      </c>
    </row>
    <row r="88" spans="1:13" ht="11.85" customHeight="1" x14ac:dyDescent="0.2">
      <c r="A88" s="26">
        <v>114068003</v>
      </c>
      <c r="B88" s="2" t="s">
        <v>226</v>
      </c>
      <c r="C88" s="2" t="s">
        <v>32</v>
      </c>
      <c r="D88" s="3">
        <v>18255293.43</v>
      </c>
      <c r="E88" s="3">
        <v>15710542.119999999</v>
      </c>
      <c r="F88" s="3">
        <v>22373.279999999999</v>
      </c>
      <c r="G88" s="3">
        <v>3778.02</v>
      </c>
      <c r="H88" s="3">
        <v>34870.050000000003</v>
      </c>
      <c r="I88" s="3">
        <v>1680193.07</v>
      </c>
      <c r="J88" s="3">
        <v>803536.89</v>
      </c>
      <c r="K88" s="29">
        <v>831046429</v>
      </c>
      <c r="L88" s="37">
        <v>21.9</v>
      </c>
      <c r="M88" s="34">
        <f t="shared" si="1"/>
        <v>111</v>
      </c>
    </row>
    <row r="89" spans="1:13" ht="11.85" customHeight="1" x14ac:dyDescent="0.2">
      <c r="A89" s="26">
        <v>114068103</v>
      </c>
      <c r="B89" s="2" t="s">
        <v>215</v>
      </c>
      <c r="C89" s="2" t="s">
        <v>32</v>
      </c>
      <c r="D89" s="3">
        <v>39193686.950000003</v>
      </c>
      <c r="E89" s="3">
        <v>34603813.359999999</v>
      </c>
      <c r="F89" s="3">
        <v>44402.11</v>
      </c>
      <c r="G89" s="3">
        <v>232.32</v>
      </c>
      <c r="H89" s="3"/>
      <c r="I89" s="3">
        <v>3642952.51</v>
      </c>
      <c r="J89" s="3">
        <v>902286.65</v>
      </c>
      <c r="K89" s="29">
        <v>1990128852</v>
      </c>
      <c r="L89" s="37">
        <v>19.600000000000001</v>
      </c>
      <c r="M89" s="34">
        <f t="shared" si="1"/>
        <v>178</v>
      </c>
    </row>
    <row r="90" spans="1:13" ht="11.85" customHeight="1" x14ac:dyDescent="0.2">
      <c r="A90" s="26">
        <v>114069103</v>
      </c>
      <c r="B90" s="2" t="s">
        <v>830</v>
      </c>
      <c r="C90" s="2" t="s">
        <v>32</v>
      </c>
      <c r="D90" s="3">
        <v>69771994.379999995</v>
      </c>
      <c r="E90" s="3">
        <v>59197926.919999994</v>
      </c>
      <c r="F90" s="3">
        <v>84335.87</v>
      </c>
      <c r="G90" s="3">
        <v>1014.54</v>
      </c>
      <c r="H90" s="3">
        <v>122947.28</v>
      </c>
      <c r="I90" s="3">
        <v>9154072.1300000008</v>
      </c>
      <c r="J90" s="3">
        <v>1211697.6399999999</v>
      </c>
      <c r="K90" s="29">
        <v>3214106951</v>
      </c>
      <c r="L90" s="37">
        <v>21.7</v>
      </c>
      <c r="M90" s="34">
        <f t="shared" si="1"/>
        <v>116</v>
      </c>
    </row>
    <row r="91" spans="1:13" ht="11.85" customHeight="1" x14ac:dyDescent="0.2">
      <c r="A91" s="26">
        <v>114069353</v>
      </c>
      <c r="B91" s="2" t="s">
        <v>234</v>
      </c>
      <c r="C91" s="2" t="s">
        <v>32</v>
      </c>
      <c r="D91" s="3">
        <v>26215165.210000001</v>
      </c>
      <c r="E91" s="3">
        <v>22265702.319999997</v>
      </c>
      <c r="F91" s="3">
        <v>31518.19</v>
      </c>
      <c r="G91" s="3">
        <v>408500</v>
      </c>
      <c r="H91" s="3">
        <v>28962.5</v>
      </c>
      <c r="I91" s="3">
        <v>3033353.9</v>
      </c>
      <c r="J91" s="3">
        <v>447128.3</v>
      </c>
      <c r="K91" s="29">
        <v>971268762</v>
      </c>
      <c r="L91" s="37">
        <v>26.9</v>
      </c>
      <c r="M91" s="34">
        <f t="shared" si="1"/>
        <v>29</v>
      </c>
    </row>
    <row r="92" spans="1:13" ht="11.85" customHeight="1" x14ac:dyDescent="0.2">
      <c r="A92" s="26">
        <v>108070502</v>
      </c>
      <c r="B92" s="2" t="s">
        <v>351</v>
      </c>
      <c r="C92" s="2" t="s">
        <v>41</v>
      </c>
      <c r="D92" s="3">
        <v>24244554.25</v>
      </c>
      <c r="E92" s="3">
        <v>13127299.9</v>
      </c>
      <c r="F92" s="3">
        <v>30102.12</v>
      </c>
      <c r="G92" s="3">
        <v>326712.84000000003</v>
      </c>
      <c r="H92" s="3">
        <v>126864.05</v>
      </c>
      <c r="I92" s="3">
        <v>9177495.2899999991</v>
      </c>
      <c r="J92" s="3">
        <v>1456080.05</v>
      </c>
      <c r="K92" s="29">
        <v>2135433563</v>
      </c>
      <c r="L92" s="37">
        <v>11.3</v>
      </c>
      <c r="M92" s="34">
        <f t="shared" si="1"/>
        <v>476</v>
      </c>
    </row>
    <row r="93" spans="1:13" ht="11.85" customHeight="1" x14ac:dyDescent="0.2">
      <c r="A93" s="26">
        <v>108071003</v>
      </c>
      <c r="B93" s="2" t="s">
        <v>350</v>
      </c>
      <c r="C93" s="2" t="s">
        <v>41</v>
      </c>
      <c r="D93" s="3">
        <v>5697620.7599999998</v>
      </c>
      <c r="E93" s="3">
        <v>4535784.84</v>
      </c>
      <c r="F93" s="3">
        <v>6869.56</v>
      </c>
      <c r="G93" s="3">
        <v>17063.169999999998</v>
      </c>
      <c r="H93" s="3">
        <v>17352.310000000001</v>
      </c>
      <c r="I93" s="3">
        <v>789049.87</v>
      </c>
      <c r="J93" s="3">
        <v>331501.01</v>
      </c>
      <c r="K93" s="29">
        <v>399761125</v>
      </c>
      <c r="L93" s="37">
        <v>14.2</v>
      </c>
      <c r="M93" s="34">
        <f t="shared" si="1"/>
        <v>405</v>
      </c>
    </row>
    <row r="94" spans="1:13" ht="11.85" customHeight="1" x14ac:dyDescent="0.2">
      <c r="A94" s="26">
        <v>108071504</v>
      </c>
      <c r="B94" s="2" t="s">
        <v>338</v>
      </c>
      <c r="C94" s="2" t="s">
        <v>41</v>
      </c>
      <c r="D94" s="3">
        <v>3112225.65</v>
      </c>
      <c r="E94" s="3">
        <v>2446665.62</v>
      </c>
      <c r="F94" s="3">
        <v>3318.9</v>
      </c>
      <c r="G94" s="3">
        <v>1654.56</v>
      </c>
      <c r="H94" s="3">
        <v>13329.6</v>
      </c>
      <c r="I94" s="3">
        <v>474649.95999999996</v>
      </c>
      <c r="J94" s="3">
        <v>172607.01</v>
      </c>
      <c r="K94" s="29">
        <v>225098994</v>
      </c>
      <c r="L94" s="37">
        <v>13.8</v>
      </c>
      <c r="M94" s="34">
        <f t="shared" si="1"/>
        <v>417</v>
      </c>
    </row>
    <row r="95" spans="1:13" ht="11.85" customHeight="1" x14ac:dyDescent="0.2">
      <c r="A95" s="26">
        <v>108073503</v>
      </c>
      <c r="B95" s="2" t="s">
        <v>348</v>
      </c>
      <c r="C95" s="2" t="s">
        <v>41</v>
      </c>
      <c r="D95" s="3">
        <v>23734134.280000001</v>
      </c>
      <c r="E95" s="3">
        <v>18603783.989999998</v>
      </c>
      <c r="F95" s="3">
        <v>28791.14</v>
      </c>
      <c r="G95" s="3">
        <v>12976.5</v>
      </c>
      <c r="H95" s="3">
        <v>70116.600000000006</v>
      </c>
      <c r="I95" s="3">
        <v>3861083.84</v>
      </c>
      <c r="J95" s="3">
        <v>1157382.21</v>
      </c>
      <c r="K95" s="29">
        <v>1591162531</v>
      </c>
      <c r="L95" s="37">
        <v>14.9</v>
      </c>
      <c r="M95" s="34">
        <f t="shared" si="1"/>
        <v>383</v>
      </c>
    </row>
    <row r="96" spans="1:13" ht="11.85" customHeight="1" x14ac:dyDescent="0.2">
      <c r="A96" s="26">
        <v>108077503</v>
      </c>
      <c r="B96" s="2" t="s">
        <v>358</v>
      </c>
      <c r="C96" s="2" t="s">
        <v>41</v>
      </c>
      <c r="D96" s="3">
        <v>10299148.82</v>
      </c>
      <c r="E96" s="3">
        <v>8282463.8700000001</v>
      </c>
      <c r="F96" s="3">
        <v>12376.76</v>
      </c>
      <c r="G96" s="3">
        <v>6391.68</v>
      </c>
      <c r="H96" s="3">
        <v>23082.6</v>
      </c>
      <c r="I96" s="3">
        <v>1372720.08</v>
      </c>
      <c r="J96" s="3">
        <v>602113.82999999996</v>
      </c>
      <c r="K96" s="29">
        <v>736123158</v>
      </c>
      <c r="L96" s="37">
        <v>13.9</v>
      </c>
      <c r="M96" s="34">
        <f t="shared" si="1"/>
        <v>413</v>
      </c>
    </row>
    <row r="97" spans="1:13" ht="11.85" customHeight="1" x14ac:dyDescent="0.2">
      <c r="A97" s="26">
        <v>108078003</v>
      </c>
      <c r="B97" s="2" t="s">
        <v>346</v>
      </c>
      <c r="C97" s="2" t="s">
        <v>41</v>
      </c>
      <c r="D97" s="3">
        <v>6338869.6500000004</v>
      </c>
      <c r="E97" s="3">
        <v>4573629.45</v>
      </c>
      <c r="F97" s="3">
        <v>7996.85</v>
      </c>
      <c r="G97" s="3">
        <v>15427.9</v>
      </c>
      <c r="H97" s="3"/>
      <c r="I97" s="3">
        <v>1301458.3799999999</v>
      </c>
      <c r="J97" s="3">
        <v>440357.07</v>
      </c>
      <c r="K97" s="29">
        <v>617420538</v>
      </c>
      <c r="L97" s="37">
        <v>10.199999999999999</v>
      </c>
      <c r="M97" s="34">
        <f t="shared" si="1"/>
        <v>490</v>
      </c>
    </row>
    <row r="98" spans="1:13" ht="11.85" customHeight="1" x14ac:dyDescent="0.2">
      <c r="A98" s="26">
        <v>108079004</v>
      </c>
      <c r="B98" s="2" t="s">
        <v>345</v>
      </c>
      <c r="C98" s="2" t="s">
        <v>41</v>
      </c>
      <c r="D98" s="3">
        <v>2031131.47</v>
      </c>
      <c r="E98" s="3">
        <v>1506772.42</v>
      </c>
      <c r="F98" s="3">
        <v>2333.2600000000002</v>
      </c>
      <c r="G98" s="3">
        <v>16057.1</v>
      </c>
      <c r="H98" s="3">
        <v>8353.2800000000007</v>
      </c>
      <c r="I98" s="3">
        <v>368596.82</v>
      </c>
      <c r="J98" s="3">
        <v>129018.59</v>
      </c>
      <c r="K98" s="29">
        <v>127349629</v>
      </c>
      <c r="L98" s="37">
        <v>15.9</v>
      </c>
      <c r="M98" s="34">
        <f t="shared" si="1"/>
        <v>333</v>
      </c>
    </row>
    <row r="99" spans="1:13" ht="11.85" customHeight="1" x14ac:dyDescent="0.2">
      <c r="A99" s="26">
        <v>117080503</v>
      </c>
      <c r="B99" s="2" t="s">
        <v>193</v>
      </c>
      <c r="C99" s="2" t="s">
        <v>27</v>
      </c>
      <c r="D99" s="3">
        <v>14900718.859999999</v>
      </c>
      <c r="E99" s="3">
        <v>11278620.5</v>
      </c>
      <c r="F99" s="3">
        <v>17682.8</v>
      </c>
      <c r="G99" s="3">
        <v>13081.89</v>
      </c>
      <c r="H99" s="3"/>
      <c r="I99" s="3">
        <v>2731804.38</v>
      </c>
      <c r="J99" s="3">
        <v>859529.29</v>
      </c>
      <c r="K99" s="29">
        <v>724851827</v>
      </c>
      <c r="L99" s="37">
        <v>20.5</v>
      </c>
      <c r="M99" s="34">
        <f t="shared" si="1"/>
        <v>146</v>
      </c>
    </row>
    <row r="100" spans="1:13" ht="11.85" customHeight="1" x14ac:dyDescent="0.2">
      <c r="A100" s="26">
        <v>117081003</v>
      </c>
      <c r="B100" s="2" t="s">
        <v>181</v>
      </c>
      <c r="C100" s="2" t="s">
        <v>27</v>
      </c>
      <c r="D100" s="3">
        <v>3751875.05</v>
      </c>
      <c r="E100" s="3">
        <v>2726567.23</v>
      </c>
      <c r="F100" s="3">
        <v>3822.45</v>
      </c>
      <c r="G100" s="3">
        <v>69385.06</v>
      </c>
      <c r="H100" s="3">
        <v>13025.6</v>
      </c>
      <c r="I100" s="3">
        <v>652751.24</v>
      </c>
      <c r="J100" s="3">
        <v>286323.46999999997</v>
      </c>
      <c r="K100" s="29">
        <v>291661337</v>
      </c>
      <c r="L100" s="37">
        <v>12.8</v>
      </c>
      <c r="M100" s="34">
        <f t="shared" si="1"/>
        <v>449</v>
      </c>
    </row>
    <row r="101" spans="1:13" ht="11.85" customHeight="1" x14ac:dyDescent="0.2">
      <c r="A101" s="26">
        <v>117083004</v>
      </c>
      <c r="B101" s="2" t="s">
        <v>180</v>
      </c>
      <c r="C101" s="2" t="s">
        <v>27</v>
      </c>
      <c r="D101" s="3">
        <v>3701852.43</v>
      </c>
      <c r="E101" s="3">
        <v>2752435.34</v>
      </c>
      <c r="F101" s="3">
        <v>4150.68</v>
      </c>
      <c r="G101" s="3">
        <v>6742.44</v>
      </c>
      <c r="H101" s="3"/>
      <c r="I101" s="3">
        <v>774745.26</v>
      </c>
      <c r="J101" s="3">
        <v>163778.71</v>
      </c>
      <c r="K101" s="29">
        <v>297953827</v>
      </c>
      <c r="L101" s="37">
        <v>12.4</v>
      </c>
      <c r="M101" s="34">
        <f t="shared" si="1"/>
        <v>459</v>
      </c>
    </row>
    <row r="102" spans="1:13" ht="11.85" customHeight="1" x14ac:dyDescent="0.2">
      <c r="A102" s="26">
        <v>117086003</v>
      </c>
      <c r="B102" s="2" t="s">
        <v>179</v>
      </c>
      <c r="C102" s="2" t="s">
        <v>27</v>
      </c>
      <c r="D102" s="3">
        <v>7183795.3200000003</v>
      </c>
      <c r="E102" s="3">
        <v>5268190.01</v>
      </c>
      <c r="F102" s="3">
        <v>8361.11</v>
      </c>
      <c r="G102" s="3">
        <v>218022.5</v>
      </c>
      <c r="H102" s="3"/>
      <c r="I102" s="3">
        <v>1421952.45</v>
      </c>
      <c r="J102" s="3">
        <v>267269.25</v>
      </c>
      <c r="K102" s="29">
        <v>346192152</v>
      </c>
      <c r="L102" s="37">
        <v>20.7</v>
      </c>
      <c r="M102" s="34">
        <f t="shared" si="1"/>
        <v>140</v>
      </c>
    </row>
    <row r="103" spans="1:13" ht="11.85" customHeight="1" x14ac:dyDescent="0.2">
      <c r="A103" s="26">
        <v>117086503</v>
      </c>
      <c r="B103" s="2" t="s">
        <v>178</v>
      </c>
      <c r="C103" s="2" t="s">
        <v>27</v>
      </c>
      <c r="D103" s="3">
        <v>9854298.2300000004</v>
      </c>
      <c r="E103" s="3">
        <v>7934205.3200000003</v>
      </c>
      <c r="F103" s="3">
        <v>11464.36</v>
      </c>
      <c r="G103" s="3">
        <v>51551.64</v>
      </c>
      <c r="H103" s="3"/>
      <c r="I103" s="3">
        <v>1484535.87</v>
      </c>
      <c r="J103" s="3">
        <v>372541.04</v>
      </c>
      <c r="K103" s="29">
        <v>629897256</v>
      </c>
      <c r="L103" s="37">
        <v>15.6</v>
      </c>
      <c r="M103" s="34">
        <f t="shared" si="1"/>
        <v>352</v>
      </c>
    </row>
    <row r="104" spans="1:13" ht="11.85" customHeight="1" x14ac:dyDescent="0.2">
      <c r="A104" s="26">
        <v>117086653</v>
      </c>
      <c r="B104" s="2" t="s">
        <v>177</v>
      </c>
      <c r="C104" s="2" t="s">
        <v>27</v>
      </c>
      <c r="D104" s="3">
        <v>7670207.9199999999</v>
      </c>
      <c r="E104" s="3">
        <v>5924921.8899999997</v>
      </c>
      <c r="F104" s="3">
        <v>8623.0400000000009</v>
      </c>
      <c r="G104" s="3">
        <v>11148.88</v>
      </c>
      <c r="H104" s="3">
        <v>29917.1</v>
      </c>
      <c r="I104" s="3">
        <v>1349437.1300000001</v>
      </c>
      <c r="J104" s="3">
        <v>346159.88</v>
      </c>
      <c r="K104" s="29">
        <v>587314762</v>
      </c>
      <c r="L104" s="37">
        <v>13</v>
      </c>
      <c r="M104" s="34">
        <f t="shared" si="1"/>
        <v>446</v>
      </c>
    </row>
    <row r="105" spans="1:13" ht="11.85" customHeight="1" x14ac:dyDescent="0.2">
      <c r="A105" s="26">
        <v>117089003</v>
      </c>
      <c r="B105" s="2" t="s">
        <v>176</v>
      </c>
      <c r="C105" s="2" t="s">
        <v>27</v>
      </c>
      <c r="D105" s="3">
        <v>9124109.5</v>
      </c>
      <c r="E105" s="3">
        <v>6928914.9000000004</v>
      </c>
      <c r="F105" s="3">
        <v>11147.38</v>
      </c>
      <c r="G105" s="3">
        <v>22896.47</v>
      </c>
      <c r="H105" s="3">
        <v>26418.7</v>
      </c>
      <c r="I105" s="3">
        <v>1603274.24</v>
      </c>
      <c r="J105" s="3">
        <v>531457.81000000006</v>
      </c>
      <c r="K105" s="29">
        <v>534810796</v>
      </c>
      <c r="L105" s="37">
        <v>17</v>
      </c>
      <c r="M105" s="34">
        <f t="shared" si="1"/>
        <v>288</v>
      </c>
    </row>
    <row r="106" spans="1:13" ht="11.85" customHeight="1" x14ac:dyDescent="0.2">
      <c r="A106" s="26">
        <v>122091002</v>
      </c>
      <c r="B106" s="2" t="s">
        <v>431</v>
      </c>
      <c r="C106" s="2" t="s">
        <v>53</v>
      </c>
      <c r="D106" s="3">
        <v>96850437.790000007</v>
      </c>
      <c r="E106" s="3">
        <v>88213837.030000001</v>
      </c>
      <c r="F106" s="3">
        <v>115381.35</v>
      </c>
      <c r="G106" s="3">
        <v>70000</v>
      </c>
      <c r="H106" s="3"/>
      <c r="I106" s="3">
        <v>6205242.4100000001</v>
      </c>
      <c r="J106" s="3">
        <v>2245977</v>
      </c>
      <c r="K106" s="29">
        <v>5415743629</v>
      </c>
      <c r="L106" s="37">
        <v>17.8</v>
      </c>
      <c r="M106" s="34">
        <f t="shared" si="1"/>
        <v>250</v>
      </c>
    </row>
    <row r="107" spans="1:13" ht="11.85" customHeight="1" x14ac:dyDescent="0.2">
      <c r="A107" s="26">
        <v>122091303</v>
      </c>
      <c r="B107" s="2" t="s">
        <v>432</v>
      </c>
      <c r="C107" s="2" t="s">
        <v>53</v>
      </c>
      <c r="D107" s="3">
        <v>11543978.060000001</v>
      </c>
      <c r="E107" s="3">
        <v>10741302.550000001</v>
      </c>
      <c r="F107" s="3">
        <v>14285.9</v>
      </c>
      <c r="G107" s="3">
        <v>0</v>
      </c>
      <c r="H107" s="3"/>
      <c r="I107" s="3">
        <v>224194.08000000002</v>
      </c>
      <c r="J107" s="3">
        <v>564195.53</v>
      </c>
      <c r="K107" s="29">
        <v>571404497</v>
      </c>
      <c r="L107" s="37">
        <v>20.2</v>
      </c>
      <c r="M107" s="34">
        <f t="shared" si="1"/>
        <v>158</v>
      </c>
    </row>
    <row r="108" spans="1:13" ht="11.85" customHeight="1" x14ac:dyDescent="0.2">
      <c r="A108" s="26">
        <v>122091352</v>
      </c>
      <c r="B108" s="2" t="s">
        <v>433</v>
      </c>
      <c r="C108" s="2" t="s">
        <v>53</v>
      </c>
      <c r="D108" s="3">
        <v>81149453.659999996</v>
      </c>
      <c r="E108" s="3">
        <v>75800530.299999997</v>
      </c>
      <c r="F108" s="3">
        <v>96834.559999999998</v>
      </c>
      <c r="G108" s="3">
        <v>34986.99</v>
      </c>
      <c r="H108" s="3"/>
      <c r="I108" s="3">
        <v>1768471.09</v>
      </c>
      <c r="J108" s="3">
        <v>3448630.72</v>
      </c>
      <c r="K108" s="29">
        <v>3367358028</v>
      </c>
      <c r="L108" s="37">
        <v>24</v>
      </c>
      <c r="M108" s="34">
        <f t="shared" si="1"/>
        <v>59</v>
      </c>
    </row>
    <row r="109" spans="1:13" ht="11.85" customHeight="1" x14ac:dyDescent="0.2">
      <c r="A109" s="26">
        <v>122092002</v>
      </c>
      <c r="B109" s="2" t="s">
        <v>434</v>
      </c>
      <c r="C109" s="2" t="s">
        <v>53</v>
      </c>
      <c r="D109" s="3">
        <v>73500294.530000001</v>
      </c>
      <c r="E109" s="3">
        <v>62748875.620000005</v>
      </c>
      <c r="F109" s="3">
        <v>86741.3</v>
      </c>
      <c r="G109" s="3">
        <v>1484841</v>
      </c>
      <c r="H109" s="3"/>
      <c r="I109" s="3">
        <v>8074257.71</v>
      </c>
      <c r="J109" s="3">
        <v>1105578.8999999999</v>
      </c>
      <c r="K109" s="29">
        <v>4655411532</v>
      </c>
      <c r="L109" s="37">
        <v>15.7</v>
      </c>
      <c r="M109" s="34">
        <f t="shared" si="1"/>
        <v>343</v>
      </c>
    </row>
    <row r="110" spans="1:13" ht="11.85" customHeight="1" x14ac:dyDescent="0.2">
      <c r="A110" s="26">
        <v>122092102</v>
      </c>
      <c r="B110" s="2" t="s">
        <v>435</v>
      </c>
      <c r="C110" s="2" t="s">
        <v>53</v>
      </c>
      <c r="D110" s="3">
        <v>241872595.53</v>
      </c>
      <c r="E110" s="3">
        <v>210103099.78999999</v>
      </c>
      <c r="F110" s="3">
        <v>293751.44</v>
      </c>
      <c r="G110" s="3">
        <v>0</v>
      </c>
      <c r="H110" s="3"/>
      <c r="I110" s="3">
        <v>28018413.489999998</v>
      </c>
      <c r="J110" s="3">
        <v>3457330.81</v>
      </c>
      <c r="K110" s="29">
        <v>15038198731</v>
      </c>
      <c r="L110" s="37">
        <v>16</v>
      </c>
      <c r="M110" s="34">
        <f t="shared" si="1"/>
        <v>328</v>
      </c>
    </row>
    <row r="111" spans="1:13" ht="11.85" customHeight="1" x14ac:dyDescent="0.2">
      <c r="A111" s="26">
        <v>122092353</v>
      </c>
      <c r="B111" s="2" t="s">
        <v>450</v>
      </c>
      <c r="C111" s="2" t="s">
        <v>53</v>
      </c>
      <c r="D111" s="3">
        <v>165907671.21000001</v>
      </c>
      <c r="E111" s="3">
        <v>137029463.72</v>
      </c>
      <c r="F111" s="3">
        <v>199313.96</v>
      </c>
      <c r="G111" s="3">
        <v>1959.51</v>
      </c>
      <c r="H111" s="3">
        <v>232691.3</v>
      </c>
      <c r="I111" s="3">
        <v>23574531.550000001</v>
      </c>
      <c r="J111" s="3">
        <v>4869711.17</v>
      </c>
      <c r="K111" s="29">
        <v>10641553708</v>
      </c>
      <c r="L111" s="37">
        <v>15.5</v>
      </c>
      <c r="M111" s="34">
        <f t="shared" si="1"/>
        <v>359</v>
      </c>
    </row>
    <row r="112" spans="1:13" ht="11.85" customHeight="1" x14ac:dyDescent="0.2">
      <c r="A112" s="26">
        <v>122097203</v>
      </c>
      <c r="B112" s="2" t="s">
        <v>437</v>
      </c>
      <c r="C112" s="2" t="s">
        <v>53</v>
      </c>
      <c r="D112" s="3">
        <v>11531786.140000001</v>
      </c>
      <c r="E112" s="3">
        <v>10572018.879999999</v>
      </c>
      <c r="F112" s="3">
        <v>13485.49</v>
      </c>
      <c r="G112" s="3">
        <v>0</v>
      </c>
      <c r="H112" s="3"/>
      <c r="I112" s="3">
        <v>104345.62</v>
      </c>
      <c r="J112" s="3">
        <v>841936.15</v>
      </c>
      <c r="K112" s="29">
        <v>501991638</v>
      </c>
      <c r="L112" s="37">
        <v>22.9</v>
      </c>
      <c r="M112" s="34">
        <f t="shared" si="1"/>
        <v>84</v>
      </c>
    </row>
    <row r="113" spans="1:13" ht="11.85" customHeight="1" x14ac:dyDescent="0.2">
      <c r="A113" s="26">
        <v>122097502</v>
      </c>
      <c r="B113" s="2" t="s">
        <v>425</v>
      </c>
      <c r="C113" s="2" t="s">
        <v>53</v>
      </c>
      <c r="D113" s="3">
        <v>122295459.51000001</v>
      </c>
      <c r="E113" s="3">
        <v>113672371.67999999</v>
      </c>
      <c r="F113" s="3">
        <v>153887.1</v>
      </c>
      <c r="G113" s="3">
        <v>400000</v>
      </c>
      <c r="H113" s="3">
        <v>199824.19</v>
      </c>
      <c r="I113" s="3">
        <v>5364495.87</v>
      </c>
      <c r="J113" s="3">
        <v>2504880.67</v>
      </c>
      <c r="K113" s="29">
        <v>6830348473</v>
      </c>
      <c r="L113" s="37">
        <v>17.899999999999999</v>
      </c>
      <c r="M113" s="34">
        <f t="shared" si="1"/>
        <v>246</v>
      </c>
    </row>
    <row r="114" spans="1:13" ht="11.85" customHeight="1" x14ac:dyDescent="0.2">
      <c r="A114" s="26">
        <v>122097604</v>
      </c>
      <c r="B114" s="2" t="s">
        <v>439</v>
      </c>
      <c r="C114" s="2" t="s">
        <v>53</v>
      </c>
      <c r="D114" s="3">
        <v>29957129.879999999</v>
      </c>
      <c r="E114" s="3">
        <v>24851205.09</v>
      </c>
      <c r="F114" s="3">
        <v>0.31</v>
      </c>
      <c r="G114" s="3">
        <v>66.599999999999994</v>
      </c>
      <c r="H114" s="3"/>
      <c r="I114" s="3">
        <v>4476277.5</v>
      </c>
      <c r="J114" s="3">
        <v>629580.38</v>
      </c>
      <c r="K114" s="29">
        <v>2538237026</v>
      </c>
      <c r="L114" s="37">
        <v>11.8</v>
      </c>
      <c r="M114" s="34">
        <f t="shared" si="1"/>
        <v>471</v>
      </c>
    </row>
    <row r="115" spans="1:13" ht="11.85" customHeight="1" x14ac:dyDescent="0.2">
      <c r="A115" s="26">
        <v>122098003</v>
      </c>
      <c r="B115" s="2" t="s">
        <v>440</v>
      </c>
      <c r="C115" s="2" t="s">
        <v>53</v>
      </c>
      <c r="D115" s="3">
        <v>30476094.289999999</v>
      </c>
      <c r="E115" s="3">
        <v>26806610.199999999</v>
      </c>
      <c r="F115" s="3">
        <v>37153.72</v>
      </c>
      <c r="G115" s="3">
        <v>2091</v>
      </c>
      <c r="H115" s="3"/>
      <c r="I115" s="3">
        <v>2612593.0699999998</v>
      </c>
      <c r="J115" s="3">
        <v>1017646.3</v>
      </c>
      <c r="K115" s="29">
        <v>2449523408</v>
      </c>
      <c r="L115" s="37">
        <v>12.4</v>
      </c>
      <c r="M115" s="34">
        <f t="shared" si="1"/>
        <v>459</v>
      </c>
    </row>
    <row r="116" spans="1:13" ht="11.85" customHeight="1" x14ac:dyDescent="0.2">
      <c r="A116" s="26">
        <v>122098103</v>
      </c>
      <c r="B116" s="2" t="s">
        <v>441</v>
      </c>
      <c r="C116" s="2" t="s">
        <v>53</v>
      </c>
      <c r="D116" s="3">
        <v>93366884</v>
      </c>
      <c r="E116" s="3">
        <v>75738171</v>
      </c>
      <c r="F116" s="3">
        <v>109626</v>
      </c>
      <c r="G116" s="3">
        <v>149190</v>
      </c>
      <c r="H116" s="3"/>
      <c r="I116" s="3">
        <v>15387762</v>
      </c>
      <c r="J116" s="3">
        <v>1982135</v>
      </c>
      <c r="K116" s="29">
        <v>5130813697</v>
      </c>
      <c r="L116" s="37">
        <v>18.100000000000001</v>
      </c>
      <c r="M116" s="34">
        <f t="shared" si="1"/>
        <v>239</v>
      </c>
    </row>
    <row r="117" spans="1:13" ht="11.85" customHeight="1" x14ac:dyDescent="0.2">
      <c r="A117" s="26">
        <v>122098202</v>
      </c>
      <c r="B117" s="2" t="s">
        <v>442</v>
      </c>
      <c r="C117" s="2" t="s">
        <v>53</v>
      </c>
      <c r="D117" s="3">
        <v>134043324.90000001</v>
      </c>
      <c r="E117" s="3">
        <v>128643044.04000001</v>
      </c>
      <c r="F117" s="3">
        <v>165022.5</v>
      </c>
      <c r="G117" s="3">
        <v>0</v>
      </c>
      <c r="H117" s="3"/>
      <c r="I117" s="3">
        <v>2544302.1800000002</v>
      </c>
      <c r="J117" s="3">
        <v>2690956.18</v>
      </c>
      <c r="K117" s="29">
        <v>7715796951</v>
      </c>
      <c r="L117" s="37">
        <v>17.3</v>
      </c>
      <c r="M117" s="34">
        <f t="shared" si="1"/>
        <v>272</v>
      </c>
    </row>
    <row r="118" spans="1:13" ht="11.85" customHeight="1" x14ac:dyDescent="0.2">
      <c r="A118" s="26">
        <v>122098403</v>
      </c>
      <c r="B118" s="2" t="s">
        <v>443</v>
      </c>
      <c r="C118" s="2" t="s">
        <v>53</v>
      </c>
      <c r="D118" s="3">
        <v>68972681.609999999</v>
      </c>
      <c r="E118" s="3">
        <v>56581736.420000002</v>
      </c>
      <c r="F118" s="3">
        <v>83093.61</v>
      </c>
      <c r="G118" s="3">
        <v>58751.46</v>
      </c>
      <c r="H118" s="3">
        <v>11</v>
      </c>
      <c r="I118" s="3">
        <v>10339225.57</v>
      </c>
      <c r="J118" s="3">
        <v>1909863.55</v>
      </c>
      <c r="K118" s="29">
        <v>3392773179</v>
      </c>
      <c r="L118" s="37">
        <v>20.3</v>
      </c>
      <c r="M118" s="34">
        <f t="shared" si="1"/>
        <v>155</v>
      </c>
    </row>
    <row r="119" spans="1:13" ht="11.85" customHeight="1" x14ac:dyDescent="0.2">
      <c r="A119" s="26">
        <v>104101252</v>
      </c>
      <c r="B119" s="2" t="s">
        <v>268</v>
      </c>
      <c r="C119" s="2" t="s">
        <v>35</v>
      </c>
      <c r="D119" s="3">
        <v>45872037.390000001</v>
      </c>
      <c r="E119" s="3">
        <v>37448378.469999999</v>
      </c>
      <c r="F119" s="3">
        <v>55063.33</v>
      </c>
      <c r="G119" s="3">
        <v>89397.54</v>
      </c>
      <c r="H119" s="3">
        <v>146946.9</v>
      </c>
      <c r="I119" s="3">
        <v>6715440.46</v>
      </c>
      <c r="J119" s="3">
        <v>1416810.69</v>
      </c>
      <c r="K119" s="29">
        <v>3025115557</v>
      </c>
      <c r="L119" s="37">
        <v>15.1</v>
      </c>
      <c r="M119" s="34">
        <f t="shared" si="1"/>
        <v>375</v>
      </c>
    </row>
    <row r="120" spans="1:13" ht="11.85" customHeight="1" x14ac:dyDescent="0.2">
      <c r="A120" s="26">
        <v>104103603</v>
      </c>
      <c r="B120" s="2" t="s">
        <v>267</v>
      </c>
      <c r="C120" s="2" t="s">
        <v>35</v>
      </c>
      <c r="D120" s="3">
        <v>6316998.7000000002</v>
      </c>
      <c r="E120" s="3">
        <v>4800311.62</v>
      </c>
      <c r="F120" s="3">
        <v>7459.16</v>
      </c>
      <c r="G120" s="3">
        <v>6644.9</v>
      </c>
      <c r="H120" s="3">
        <v>24426.3</v>
      </c>
      <c r="I120" s="3">
        <v>1036216.84</v>
      </c>
      <c r="J120" s="3">
        <v>441939.88</v>
      </c>
      <c r="K120" s="29">
        <v>453141392</v>
      </c>
      <c r="L120" s="37">
        <v>13.9</v>
      </c>
      <c r="M120" s="34">
        <f t="shared" si="1"/>
        <v>413</v>
      </c>
    </row>
    <row r="121" spans="1:13" ht="11.85" customHeight="1" x14ac:dyDescent="0.2">
      <c r="A121" s="26">
        <v>104105003</v>
      </c>
      <c r="B121" s="2" t="s">
        <v>255</v>
      </c>
      <c r="C121" s="2" t="s">
        <v>35</v>
      </c>
      <c r="D121" s="3">
        <v>29334151.859999999</v>
      </c>
      <c r="E121" s="3">
        <v>22678776.150000002</v>
      </c>
      <c r="F121" s="3">
        <v>34649.379999999997</v>
      </c>
      <c r="G121" s="3">
        <v>334168.51</v>
      </c>
      <c r="H121" s="3"/>
      <c r="I121" s="3">
        <v>5722648.6200000001</v>
      </c>
      <c r="J121" s="3">
        <v>563909.19999999995</v>
      </c>
      <c r="K121" s="29">
        <v>2047747360</v>
      </c>
      <c r="L121" s="37">
        <v>14.3</v>
      </c>
      <c r="M121" s="34">
        <f t="shared" si="1"/>
        <v>401</v>
      </c>
    </row>
    <row r="122" spans="1:13" ht="11.85" customHeight="1" x14ac:dyDescent="0.2">
      <c r="A122" s="26">
        <v>104105353</v>
      </c>
      <c r="B122" s="2" t="s">
        <v>265</v>
      </c>
      <c r="C122" s="2" t="s">
        <v>35</v>
      </c>
      <c r="D122" s="3">
        <v>5944420.04</v>
      </c>
      <c r="E122" s="3">
        <v>4538563.46</v>
      </c>
      <c r="F122" s="3">
        <v>7357.29</v>
      </c>
      <c r="G122" s="3">
        <v>8061.9</v>
      </c>
      <c r="H122" s="3">
        <v>27416.9</v>
      </c>
      <c r="I122" s="3">
        <v>944938.82000000007</v>
      </c>
      <c r="J122" s="3">
        <v>418081.67</v>
      </c>
      <c r="K122" s="29">
        <v>442064466</v>
      </c>
      <c r="L122" s="37">
        <v>13.4</v>
      </c>
      <c r="M122" s="34">
        <f t="shared" si="1"/>
        <v>430</v>
      </c>
    </row>
    <row r="123" spans="1:13" ht="11.85" customHeight="1" x14ac:dyDescent="0.2">
      <c r="A123" s="26">
        <v>104107903</v>
      </c>
      <c r="B123" s="2" t="s">
        <v>262</v>
      </c>
      <c r="C123" s="2" t="s">
        <v>35</v>
      </c>
      <c r="D123" s="3">
        <v>75485546.950000003</v>
      </c>
      <c r="E123" s="3">
        <v>62339704.93</v>
      </c>
      <c r="F123" s="3">
        <v>85685.47</v>
      </c>
      <c r="G123" s="3">
        <v>225448.74</v>
      </c>
      <c r="H123" s="3"/>
      <c r="I123" s="3">
        <v>11222460.84</v>
      </c>
      <c r="J123" s="3">
        <v>1612246.97</v>
      </c>
      <c r="K123" s="29">
        <v>4293324129</v>
      </c>
      <c r="L123" s="37">
        <v>17.5</v>
      </c>
      <c r="M123" s="34">
        <f t="shared" si="1"/>
        <v>265</v>
      </c>
    </row>
    <row r="124" spans="1:13" ht="11.85" customHeight="1" x14ac:dyDescent="0.2">
      <c r="A124" s="26">
        <v>104107503</v>
      </c>
      <c r="B124" s="2" t="s">
        <v>275</v>
      </c>
      <c r="C124" s="2" t="s">
        <v>35</v>
      </c>
      <c r="D124" s="3">
        <v>14464746</v>
      </c>
      <c r="E124" s="3">
        <v>11763608</v>
      </c>
      <c r="F124" s="3">
        <v>17521</v>
      </c>
      <c r="G124" s="3">
        <v>15325</v>
      </c>
      <c r="H124" s="3">
        <v>42815</v>
      </c>
      <c r="I124" s="3">
        <v>1996888</v>
      </c>
      <c r="J124" s="3">
        <v>628589</v>
      </c>
      <c r="K124" s="29">
        <v>956043354</v>
      </c>
      <c r="L124" s="37">
        <v>15.1</v>
      </c>
      <c r="M124" s="34">
        <f t="shared" si="1"/>
        <v>375</v>
      </c>
    </row>
    <row r="125" spans="1:13" ht="11.85" customHeight="1" x14ac:dyDescent="0.2">
      <c r="A125" s="26">
        <v>104107803</v>
      </c>
      <c r="B125" s="2" t="s">
        <v>263</v>
      </c>
      <c r="C125" s="2" t="s">
        <v>35</v>
      </c>
      <c r="D125" s="3">
        <v>18468508.57</v>
      </c>
      <c r="E125" s="3">
        <v>14948154.359999999</v>
      </c>
      <c r="F125" s="3">
        <v>22696.52</v>
      </c>
      <c r="G125" s="3">
        <v>136375.67999999999</v>
      </c>
      <c r="H125" s="3">
        <v>55528</v>
      </c>
      <c r="I125" s="3">
        <v>2644265.88</v>
      </c>
      <c r="J125" s="3">
        <v>661488.13</v>
      </c>
      <c r="K125" s="29">
        <v>1223199749</v>
      </c>
      <c r="L125" s="37">
        <v>15</v>
      </c>
      <c r="M125" s="34">
        <f t="shared" si="1"/>
        <v>380</v>
      </c>
    </row>
    <row r="126" spans="1:13" ht="11.85" customHeight="1" x14ac:dyDescent="0.2">
      <c r="A126" s="26">
        <v>108110603</v>
      </c>
      <c r="B126" s="2" t="s">
        <v>344</v>
      </c>
      <c r="C126" s="2" t="s">
        <v>12</v>
      </c>
      <c r="D126" s="3">
        <v>1640687.15</v>
      </c>
      <c r="E126" s="3">
        <v>1077952.6499999999</v>
      </c>
      <c r="F126" s="3">
        <v>1801.68</v>
      </c>
      <c r="G126" s="3">
        <v>6393.55</v>
      </c>
      <c r="H126" s="3">
        <v>11645.65</v>
      </c>
      <c r="I126" s="3">
        <v>422329.37</v>
      </c>
      <c r="J126" s="3">
        <v>120564.25</v>
      </c>
      <c r="K126" s="29">
        <v>129937286</v>
      </c>
      <c r="L126" s="37">
        <v>12.6</v>
      </c>
      <c r="M126" s="34">
        <f t="shared" si="1"/>
        <v>453</v>
      </c>
    </row>
    <row r="127" spans="1:13" ht="11.85" customHeight="1" x14ac:dyDescent="0.2">
      <c r="A127" s="26">
        <v>108111203</v>
      </c>
      <c r="B127" s="2" t="s">
        <v>343</v>
      </c>
      <c r="C127" s="2" t="s">
        <v>12</v>
      </c>
      <c r="D127" s="3">
        <v>5075157.43</v>
      </c>
      <c r="E127" s="3">
        <v>3691241.87</v>
      </c>
      <c r="F127" s="3">
        <v>5993.76</v>
      </c>
      <c r="G127" s="3">
        <v>5324.53</v>
      </c>
      <c r="H127" s="3">
        <v>26407.200000000001</v>
      </c>
      <c r="I127" s="3">
        <v>1065919.6300000001</v>
      </c>
      <c r="J127" s="3">
        <v>280270.44</v>
      </c>
      <c r="K127" s="29">
        <v>329694694</v>
      </c>
      <c r="L127" s="37">
        <v>15.3</v>
      </c>
      <c r="M127" s="34">
        <f t="shared" si="1"/>
        <v>368</v>
      </c>
    </row>
    <row r="128" spans="1:13" ht="11.85" customHeight="1" x14ac:dyDescent="0.2">
      <c r="A128" s="26">
        <v>108111303</v>
      </c>
      <c r="B128" s="2" t="s">
        <v>342</v>
      </c>
      <c r="C128" s="2" t="s">
        <v>12</v>
      </c>
      <c r="D128" s="3">
        <v>9692939.5700000003</v>
      </c>
      <c r="E128" s="3">
        <v>7609237.1699999999</v>
      </c>
      <c r="F128" s="3">
        <v>11451.83</v>
      </c>
      <c r="G128" s="3">
        <v>11818.5</v>
      </c>
      <c r="H128" s="3">
        <v>34480.800000000003</v>
      </c>
      <c r="I128" s="3">
        <v>1482327.8299999998</v>
      </c>
      <c r="J128" s="3">
        <v>543623.43999999994</v>
      </c>
      <c r="K128" s="29">
        <v>671929663</v>
      </c>
      <c r="L128" s="37">
        <v>14.4</v>
      </c>
      <c r="M128" s="34">
        <f t="shared" si="1"/>
        <v>397</v>
      </c>
    </row>
    <row r="129" spans="1:13" ht="11.85" customHeight="1" x14ac:dyDescent="0.2">
      <c r="A129" s="26">
        <v>108111403</v>
      </c>
      <c r="B129" s="2" t="s">
        <v>341</v>
      </c>
      <c r="C129" s="2" t="s">
        <v>12</v>
      </c>
      <c r="D129" s="3">
        <v>2758785.43</v>
      </c>
      <c r="E129" s="3">
        <v>1987590.48</v>
      </c>
      <c r="F129" s="3">
        <v>3159.21</v>
      </c>
      <c r="G129" s="3">
        <v>0</v>
      </c>
      <c r="H129" s="3"/>
      <c r="I129" s="3">
        <v>548744.75</v>
      </c>
      <c r="J129" s="3">
        <v>219290.99</v>
      </c>
      <c r="K129" s="29">
        <v>180432214</v>
      </c>
      <c r="L129" s="37">
        <v>15.2</v>
      </c>
      <c r="M129" s="34">
        <f t="shared" si="1"/>
        <v>373</v>
      </c>
    </row>
    <row r="130" spans="1:13" ht="11.85" customHeight="1" x14ac:dyDescent="0.2">
      <c r="A130" s="26">
        <v>108112003</v>
      </c>
      <c r="B130" s="2" t="s">
        <v>340</v>
      </c>
      <c r="C130" s="2" t="s">
        <v>12</v>
      </c>
      <c r="D130" s="3">
        <v>2218362.5</v>
      </c>
      <c r="E130" s="3">
        <v>1627101.9100000001</v>
      </c>
      <c r="F130" s="3">
        <v>2737.23</v>
      </c>
      <c r="G130" s="3">
        <v>0</v>
      </c>
      <c r="H130" s="3">
        <v>11707.2</v>
      </c>
      <c r="I130" s="3">
        <v>390717.46</v>
      </c>
      <c r="J130" s="3">
        <v>186098.7</v>
      </c>
      <c r="K130" s="29">
        <v>99707062</v>
      </c>
      <c r="L130" s="37">
        <v>22.2</v>
      </c>
      <c r="M130" s="34">
        <f t="shared" ref="M130:M193" si="2">RANK(L130,L$2:L$501)</f>
        <v>101</v>
      </c>
    </row>
    <row r="131" spans="1:13" ht="11.85" customHeight="1" x14ac:dyDescent="0.2">
      <c r="A131" s="26">
        <v>108112203</v>
      </c>
      <c r="B131" s="2" t="s">
        <v>339</v>
      </c>
      <c r="C131" s="2" t="s">
        <v>12</v>
      </c>
      <c r="D131" s="3">
        <v>5277315.54</v>
      </c>
      <c r="E131" s="3">
        <v>3737019.1</v>
      </c>
      <c r="F131" s="3">
        <v>6751.13</v>
      </c>
      <c r="G131" s="3">
        <v>9467.1</v>
      </c>
      <c r="H131" s="3">
        <v>24551.7</v>
      </c>
      <c r="I131" s="3">
        <v>1311944.4200000002</v>
      </c>
      <c r="J131" s="3">
        <v>187582.09</v>
      </c>
      <c r="K131" s="29">
        <v>475516026</v>
      </c>
      <c r="L131" s="37">
        <v>11</v>
      </c>
      <c r="M131" s="34">
        <f t="shared" si="2"/>
        <v>480</v>
      </c>
    </row>
    <row r="132" spans="1:13" ht="11.85" customHeight="1" x14ac:dyDescent="0.2">
      <c r="A132" s="26">
        <v>108112502</v>
      </c>
      <c r="B132" s="2" t="s">
        <v>216</v>
      </c>
      <c r="C132" s="2" t="s">
        <v>12</v>
      </c>
      <c r="D132" s="3">
        <v>9979054.0500000007</v>
      </c>
      <c r="E132" s="3">
        <v>6407330</v>
      </c>
      <c r="F132" s="3">
        <v>11989</v>
      </c>
      <c r="G132" s="3">
        <v>236537.16</v>
      </c>
      <c r="H132" s="3">
        <v>35671.1</v>
      </c>
      <c r="I132" s="3">
        <v>2686864.79</v>
      </c>
      <c r="J132" s="3">
        <v>600662</v>
      </c>
      <c r="K132" s="29">
        <v>561205736</v>
      </c>
      <c r="L132" s="37">
        <v>17.7</v>
      </c>
      <c r="M132" s="34">
        <f t="shared" si="2"/>
        <v>259</v>
      </c>
    </row>
    <row r="133" spans="1:13" ht="11.85" customHeight="1" x14ac:dyDescent="0.2">
      <c r="A133" s="26">
        <v>108114503</v>
      </c>
      <c r="B133" s="2" t="s">
        <v>92</v>
      </c>
      <c r="C133" s="2" t="s">
        <v>12</v>
      </c>
      <c r="D133" s="3">
        <v>3263766.47</v>
      </c>
      <c r="E133" s="3">
        <v>2286093.9900000002</v>
      </c>
      <c r="F133" s="3">
        <v>3829.25</v>
      </c>
      <c r="G133" s="3">
        <v>116.4</v>
      </c>
      <c r="H133" s="3">
        <v>18805.2</v>
      </c>
      <c r="I133" s="3">
        <v>711877.6</v>
      </c>
      <c r="J133" s="3">
        <v>243044.03</v>
      </c>
      <c r="K133" s="29">
        <v>215037059</v>
      </c>
      <c r="L133" s="37">
        <v>15.1</v>
      </c>
      <c r="M133" s="34">
        <f t="shared" si="2"/>
        <v>375</v>
      </c>
    </row>
    <row r="134" spans="1:13" ht="11.85" customHeight="1" x14ac:dyDescent="0.2">
      <c r="A134" s="26">
        <v>108116003</v>
      </c>
      <c r="B134" s="2" t="s">
        <v>256</v>
      </c>
      <c r="C134" s="2" t="s">
        <v>12</v>
      </c>
      <c r="D134" s="3">
        <v>6288047.3499999996</v>
      </c>
      <c r="E134" s="3">
        <v>4476596.13</v>
      </c>
      <c r="F134" s="3">
        <v>7628.39</v>
      </c>
      <c r="G134" s="3">
        <v>14659.52</v>
      </c>
      <c r="H134" s="3">
        <v>35165.199999999997</v>
      </c>
      <c r="I134" s="3">
        <v>1367125.45</v>
      </c>
      <c r="J134" s="3">
        <v>386872.66</v>
      </c>
      <c r="K134" s="29">
        <v>478390355</v>
      </c>
      <c r="L134" s="37">
        <v>13.1</v>
      </c>
      <c r="M134" s="34">
        <f t="shared" si="2"/>
        <v>443</v>
      </c>
    </row>
    <row r="135" spans="1:13" ht="11.85" customHeight="1" x14ac:dyDescent="0.2">
      <c r="A135" s="26">
        <v>108116303</v>
      </c>
      <c r="B135" s="2" t="s">
        <v>130</v>
      </c>
      <c r="C135" s="2" t="s">
        <v>12</v>
      </c>
      <c r="D135" s="3">
        <v>2392998.0499999998</v>
      </c>
      <c r="E135" s="3">
        <v>1719386.56</v>
      </c>
      <c r="F135" s="3">
        <v>3847.08</v>
      </c>
      <c r="G135" s="3">
        <v>2007.84</v>
      </c>
      <c r="H135" s="3">
        <v>5730.5</v>
      </c>
      <c r="I135" s="3">
        <v>555401.78999999992</v>
      </c>
      <c r="J135" s="3">
        <v>106624.28</v>
      </c>
      <c r="K135" s="29">
        <v>180141274</v>
      </c>
      <c r="L135" s="37">
        <v>13.2</v>
      </c>
      <c r="M135" s="34">
        <f t="shared" si="2"/>
        <v>438</v>
      </c>
    </row>
    <row r="136" spans="1:13" ht="11.85" customHeight="1" x14ac:dyDescent="0.2">
      <c r="A136" s="26">
        <v>108116503</v>
      </c>
      <c r="B136" s="2" t="s">
        <v>129</v>
      </c>
      <c r="C136" s="2" t="s">
        <v>12</v>
      </c>
      <c r="D136" s="3">
        <v>13634525.609999999</v>
      </c>
      <c r="E136" s="3">
        <v>10525502.460000001</v>
      </c>
      <c r="F136" s="3">
        <v>17481.37</v>
      </c>
      <c r="G136" s="3">
        <v>0</v>
      </c>
      <c r="H136" s="3">
        <v>23382.799999999999</v>
      </c>
      <c r="I136" s="3">
        <v>2490944.0500000003</v>
      </c>
      <c r="J136" s="3">
        <v>577214.93000000005</v>
      </c>
      <c r="K136" s="29">
        <v>937133990</v>
      </c>
      <c r="L136" s="37">
        <v>14.5</v>
      </c>
      <c r="M136" s="34">
        <f t="shared" si="2"/>
        <v>395</v>
      </c>
    </row>
    <row r="137" spans="1:13" ht="11.85" customHeight="1" x14ac:dyDescent="0.2">
      <c r="A137" s="26">
        <v>108118503</v>
      </c>
      <c r="B137" s="2" t="s">
        <v>128</v>
      </c>
      <c r="C137" s="2" t="s">
        <v>12</v>
      </c>
      <c r="D137" s="3">
        <v>13205959.630000001</v>
      </c>
      <c r="E137" s="3">
        <v>10948916.789999999</v>
      </c>
      <c r="F137" s="3">
        <v>16862.59</v>
      </c>
      <c r="G137" s="3">
        <v>271.2</v>
      </c>
      <c r="H137" s="3">
        <v>31492</v>
      </c>
      <c r="I137" s="3">
        <v>1743310.8499999999</v>
      </c>
      <c r="J137" s="3">
        <v>465106.2</v>
      </c>
      <c r="K137" s="29">
        <v>570631245</v>
      </c>
      <c r="L137" s="37">
        <v>23.1</v>
      </c>
      <c r="M137" s="34">
        <f t="shared" si="2"/>
        <v>79</v>
      </c>
    </row>
    <row r="138" spans="1:13" ht="11.85" customHeight="1" x14ac:dyDescent="0.2">
      <c r="A138" s="26">
        <v>109122703</v>
      </c>
      <c r="B138" s="2" t="s">
        <v>116</v>
      </c>
      <c r="C138" s="2" t="s">
        <v>16</v>
      </c>
      <c r="D138" s="3">
        <v>3546879.58</v>
      </c>
      <c r="E138" s="3">
        <v>2405601.11</v>
      </c>
      <c r="F138" s="3">
        <v>4616.43</v>
      </c>
      <c r="G138" s="3">
        <v>184313.25</v>
      </c>
      <c r="H138" s="3">
        <v>9020</v>
      </c>
      <c r="I138" s="3">
        <v>571118.97</v>
      </c>
      <c r="J138" s="3">
        <v>372209.82</v>
      </c>
      <c r="K138" s="29">
        <v>221979476</v>
      </c>
      <c r="L138" s="37">
        <v>15.9</v>
      </c>
      <c r="M138" s="34">
        <f t="shared" si="2"/>
        <v>333</v>
      </c>
    </row>
    <row r="139" spans="1:13" ht="11.85" customHeight="1" x14ac:dyDescent="0.2">
      <c r="A139" s="26">
        <v>121135003</v>
      </c>
      <c r="B139" s="2" t="s">
        <v>564</v>
      </c>
      <c r="C139" s="2" t="s">
        <v>68</v>
      </c>
      <c r="D139" s="3">
        <v>31419985.199999999</v>
      </c>
      <c r="E139" s="3">
        <v>27112094.710000001</v>
      </c>
      <c r="F139" s="3">
        <v>40447.730000000003</v>
      </c>
      <c r="G139" s="3">
        <v>23962.31</v>
      </c>
      <c r="H139" s="3">
        <v>28943.99</v>
      </c>
      <c r="I139" s="3">
        <v>1812127.22</v>
      </c>
      <c r="J139" s="3">
        <v>2402409.2400000002</v>
      </c>
      <c r="K139" s="29">
        <v>1533097641</v>
      </c>
      <c r="L139" s="37">
        <v>20.399999999999999</v>
      </c>
      <c r="M139" s="34">
        <f t="shared" si="2"/>
        <v>149</v>
      </c>
    </row>
    <row r="140" spans="1:13" ht="11.85" customHeight="1" x14ac:dyDescent="0.2">
      <c r="A140" s="26">
        <v>121135503</v>
      </c>
      <c r="B140" s="2" t="s">
        <v>565</v>
      </c>
      <c r="C140" s="2" t="s">
        <v>68</v>
      </c>
      <c r="D140" s="3">
        <v>20162758</v>
      </c>
      <c r="E140" s="3">
        <v>16047955</v>
      </c>
      <c r="F140" s="3">
        <v>25838</v>
      </c>
      <c r="G140" s="3">
        <v>4706</v>
      </c>
      <c r="H140" s="3">
        <v>47823</v>
      </c>
      <c r="I140" s="3">
        <v>2420239</v>
      </c>
      <c r="J140" s="3">
        <v>1616197</v>
      </c>
      <c r="K140" s="29">
        <v>950597194</v>
      </c>
      <c r="L140" s="37">
        <v>21.2</v>
      </c>
      <c r="M140" s="34">
        <f t="shared" si="2"/>
        <v>126</v>
      </c>
    </row>
    <row r="141" spans="1:13" ht="11.85" customHeight="1" x14ac:dyDescent="0.2">
      <c r="A141" s="26">
        <v>121136503</v>
      </c>
      <c r="B141" s="2" t="s">
        <v>542</v>
      </c>
      <c r="C141" s="2" t="s">
        <v>68</v>
      </c>
      <c r="D141" s="3">
        <v>16994241.199999999</v>
      </c>
      <c r="E141" s="3">
        <v>14258806.91</v>
      </c>
      <c r="F141" s="3">
        <v>20938.189999999999</v>
      </c>
      <c r="G141" s="3">
        <v>5100.8599999999997</v>
      </c>
      <c r="H141" s="3">
        <v>35312.400000000001</v>
      </c>
      <c r="I141" s="3">
        <v>1608053.77</v>
      </c>
      <c r="J141" s="3">
        <v>1066029.07</v>
      </c>
      <c r="K141" s="29">
        <v>775058011</v>
      </c>
      <c r="L141" s="37">
        <v>21.9</v>
      </c>
      <c r="M141" s="34">
        <f t="shared" si="2"/>
        <v>111</v>
      </c>
    </row>
    <row r="142" spans="1:13" ht="11.85" customHeight="1" x14ac:dyDescent="0.2">
      <c r="A142" s="26">
        <v>121136603</v>
      </c>
      <c r="B142" s="2" t="s">
        <v>541</v>
      </c>
      <c r="C142" s="2" t="s">
        <v>68</v>
      </c>
      <c r="D142" s="3">
        <v>9869282.4199999999</v>
      </c>
      <c r="E142" s="3">
        <v>7500702.2999999998</v>
      </c>
      <c r="F142" s="3">
        <v>12089.82</v>
      </c>
      <c r="G142" s="3">
        <v>16877.63</v>
      </c>
      <c r="H142" s="3">
        <v>25412.5</v>
      </c>
      <c r="I142" s="3">
        <v>1355828.01</v>
      </c>
      <c r="J142" s="3">
        <v>958372.16</v>
      </c>
      <c r="K142" s="29">
        <v>351600006</v>
      </c>
      <c r="L142" s="37">
        <v>28</v>
      </c>
      <c r="M142" s="34">
        <f t="shared" si="2"/>
        <v>20</v>
      </c>
    </row>
    <row r="143" spans="1:13" ht="11.85" customHeight="1" x14ac:dyDescent="0.2">
      <c r="A143" s="26">
        <v>121139004</v>
      </c>
      <c r="B143" s="2" t="s">
        <v>551</v>
      </c>
      <c r="C143" s="2" t="s">
        <v>68</v>
      </c>
      <c r="D143" s="3">
        <v>5810181.96</v>
      </c>
      <c r="E143" s="3">
        <v>4923947.1399999997</v>
      </c>
      <c r="F143" s="3">
        <v>7540.22</v>
      </c>
      <c r="G143" s="3">
        <v>14221.32</v>
      </c>
      <c r="H143" s="3">
        <v>11269.2</v>
      </c>
      <c r="I143" s="3">
        <v>592098.88</v>
      </c>
      <c r="J143" s="3">
        <v>261105.2</v>
      </c>
      <c r="K143" s="29">
        <v>319755498</v>
      </c>
      <c r="L143" s="37">
        <v>18.100000000000001</v>
      </c>
      <c r="M143" s="34">
        <f t="shared" si="2"/>
        <v>239</v>
      </c>
    </row>
    <row r="144" spans="1:13" ht="11.85" customHeight="1" x14ac:dyDescent="0.2">
      <c r="A144" s="26">
        <v>110141003</v>
      </c>
      <c r="B144" s="2" t="s">
        <v>133</v>
      </c>
      <c r="C144" s="2" t="s">
        <v>19</v>
      </c>
      <c r="D144" s="3">
        <v>14218560.970000001</v>
      </c>
      <c r="E144" s="3">
        <v>8463091.6999999993</v>
      </c>
      <c r="F144" s="3">
        <v>16892.07</v>
      </c>
      <c r="G144" s="3">
        <v>98327.38</v>
      </c>
      <c r="H144" s="3">
        <v>36536.800000000003</v>
      </c>
      <c r="I144" s="3">
        <v>4908186.5</v>
      </c>
      <c r="J144" s="3">
        <v>695526.52</v>
      </c>
      <c r="K144" s="29">
        <v>690332132</v>
      </c>
      <c r="L144" s="37">
        <v>20.5</v>
      </c>
      <c r="M144" s="34">
        <f t="shared" si="2"/>
        <v>146</v>
      </c>
    </row>
    <row r="145" spans="1:13" ht="11.85" customHeight="1" x14ac:dyDescent="0.2">
      <c r="A145" s="26">
        <v>110141103</v>
      </c>
      <c r="B145" s="2" t="s">
        <v>142</v>
      </c>
      <c r="C145" s="2" t="s">
        <v>19</v>
      </c>
      <c r="D145" s="3">
        <v>28582701.260000002</v>
      </c>
      <c r="E145" s="3">
        <v>21724891.510000002</v>
      </c>
      <c r="F145" s="3">
        <v>34178.39</v>
      </c>
      <c r="G145" s="3">
        <v>126173.95</v>
      </c>
      <c r="H145" s="3"/>
      <c r="I145" s="3">
        <v>5737011.75</v>
      </c>
      <c r="J145" s="3">
        <v>960445.66</v>
      </c>
      <c r="K145" s="29">
        <v>1426076203</v>
      </c>
      <c r="L145" s="37">
        <v>20</v>
      </c>
      <c r="M145" s="34">
        <f t="shared" si="2"/>
        <v>161</v>
      </c>
    </row>
    <row r="146" spans="1:13" ht="11.85" customHeight="1" x14ac:dyDescent="0.2">
      <c r="A146" s="26">
        <v>110147003</v>
      </c>
      <c r="B146" s="2" t="s">
        <v>152</v>
      </c>
      <c r="C146" s="2" t="s">
        <v>19</v>
      </c>
      <c r="D146" s="3">
        <v>14763706.550000001</v>
      </c>
      <c r="E146" s="3">
        <v>11291096.299999999</v>
      </c>
      <c r="F146" s="3">
        <v>17591.22</v>
      </c>
      <c r="G146" s="3">
        <v>50942.79</v>
      </c>
      <c r="H146" s="3"/>
      <c r="I146" s="3">
        <v>2947087.66</v>
      </c>
      <c r="J146" s="3">
        <v>456988.58</v>
      </c>
      <c r="K146" s="29">
        <v>831144270</v>
      </c>
      <c r="L146" s="37">
        <v>17.7</v>
      </c>
      <c r="M146" s="34">
        <f t="shared" si="2"/>
        <v>259</v>
      </c>
    </row>
    <row r="147" spans="1:13" ht="11.85" customHeight="1" x14ac:dyDescent="0.2">
      <c r="A147" s="26">
        <v>110148002</v>
      </c>
      <c r="B147" s="2" t="s">
        <v>140</v>
      </c>
      <c r="C147" s="2" t="s">
        <v>19</v>
      </c>
      <c r="D147" s="3">
        <v>104186491.54000001</v>
      </c>
      <c r="E147" s="3">
        <v>84389369.769999996</v>
      </c>
      <c r="F147" s="3">
        <v>122808.36</v>
      </c>
      <c r="G147" s="3">
        <v>514669.88</v>
      </c>
      <c r="H147" s="3"/>
      <c r="I147" s="3">
        <v>18003249.48</v>
      </c>
      <c r="J147" s="3">
        <v>1156394.05</v>
      </c>
      <c r="K147" s="29">
        <v>6595927472</v>
      </c>
      <c r="L147" s="37">
        <v>15.7</v>
      </c>
      <c r="M147" s="34">
        <f t="shared" si="2"/>
        <v>343</v>
      </c>
    </row>
    <row r="148" spans="1:13" ht="11.85" customHeight="1" x14ac:dyDescent="0.2">
      <c r="A148" s="26">
        <v>124150503</v>
      </c>
      <c r="B148" s="2" t="s">
        <v>414</v>
      </c>
      <c r="C148" s="2" t="s">
        <v>52</v>
      </c>
      <c r="D148" s="3">
        <v>49763834.75</v>
      </c>
      <c r="E148" s="3">
        <v>47614180.399999999</v>
      </c>
      <c r="F148" s="3">
        <v>60190.62</v>
      </c>
      <c r="G148" s="3">
        <v>0</v>
      </c>
      <c r="H148" s="3"/>
      <c r="I148" s="3">
        <v>761733.96</v>
      </c>
      <c r="J148" s="3">
        <v>1327729.77</v>
      </c>
      <c r="K148" s="29">
        <v>2699211821</v>
      </c>
      <c r="L148" s="37">
        <v>18.399999999999999</v>
      </c>
      <c r="M148" s="34">
        <f t="shared" si="2"/>
        <v>228</v>
      </c>
    </row>
    <row r="149" spans="1:13" ht="11.85" customHeight="1" x14ac:dyDescent="0.2">
      <c r="A149" s="26">
        <v>124151902</v>
      </c>
      <c r="B149" s="2" t="s">
        <v>415</v>
      </c>
      <c r="C149" s="2" t="s">
        <v>52</v>
      </c>
      <c r="D149" s="3">
        <v>98060701.269999996</v>
      </c>
      <c r="E149" s="3">
        <v>83473817.479999989</v>
      </c>
      <c r="F149" s="3">
        <v>115830.91</v>
      </c>
      <c r="G149" s="3">
        <v>0</v>
      </c>
      <c r="H149" s="3"/>
      <c r="I149" s="3">
        <v>9624748.7200000007</v>
      </c>
      <c r="J149" s="3">
        <v>4846304.16</v>
      </c>
      <c r="K149" s="29">
        <v>4148200560</v>
      </c>
      <c r="L149" s="37">
        <v>23.6</v>
      </c>
      <c r="M149" s="34">
        <f t="shared" si="2"/>
        <v>67</v>
      </c>
    </row>
    <row r="150" spans="1:13" ht="11.85" customHeight="1" x14ac:dyDescent="0.2">
      <c r="A150" s="26">
        <v>124152003</v>
      </c>
      <c r="B150" s="2" t="s">
        <v>416</v>
      </c>
      <c r="C150" s="2" t="s">
        <v>52</v>
      </c>
      <c r="D150" s="3">
        <v>157308770.65000001</v>
      </c>
      <c r="E150" s="3">
        <v>135185473.63</v>
      </c>
      <c r="F150" s="3">
        <v>191739.58</v>
      </c>
      <c r="G150" s="3">
        <v>0</v>
      </c>
      <c r="H150" s="3"/>
      <c r="I150" s="3">
        <v>18759884.579999998</v>
      </c>
      <c r="J150" s="3">
        <v>3171672.86</v>
      </c>
      <c r="K150" s="29">
        <v>7680438708</v>
      </c>
      <c r="L150" s="37">
        <v>20.399999999999999</v>
      </c>
      <c r="M150" s="34">
        <f t="shared" si="2"/>
        <v>149</v>
      </c>
    </row>
    <row r="151" spans="1:13" ht="11.85" customHeight="1" x14ac:dyDescent="0.2">
      <c r="A151" s="26">
        <v>124153503</v>
      </c>
      <c r="B151" s="2" t="s">
        <v>417</v>
      </c>
      <c r="C151" s="2" t="s">
        <v>52</v>
      </c>
      <c r="D151" s="3">
        <v>70714403.409999996</v>
      </c>
      <c r="E151" s="3">
        <v>66571945.700000003</v>
      </c>
      <c r="F151" s="3">
        <v>82030.61</v>
      </c>
      <c r="G151" s="3">
        <v>0</v>
      </c>
      <c r="H151" s="3"/>
      <c r="I151" s="3">
        <v>2614240.4</v>
      </c>
      <c r="J151" s="3">
        <v>1446186.7</v>
      </c>
      <c r="K151" s="29">
        <v>5285734471</v>
      </c>
      <c r="L151" s="37">
        <v>13.3</v>
      </c>
      <c r="M151" s="34">
        <f t="shared" si="2"/>
        <v>435</v>
      </c>
    </row>
    <row r="152" spans="1:13" ht="11.85" customHeight="1" x14ac:dyDescent="0.2">
      <c r="A152" s="26">
        <v>124154003</v>
      </c>
      <c r="B152" s="2" t="s">
        <v>418</v>
      </c>
      <c r="C152" s="2" t="s">
        <v>52</v>
      </c>
      <c r="D152" s="3">
        <v>59491324.909999996</v>
      </c>
      <c r="E152" s="3">
        <v>52518465.899999999</v>
      </c>
      <c r="F152" s="3">
        <v>71554.3</v>
      </c>
      <c r="G152" s="3">
        <v>0</v>
      </c>
      <c r="H152" s="3"/>
      <c r="I152" s="3">
        <v>4843437.82</v>
      </c>
      <c r="J152" s="3">
        <v>2057866.89</v>
      </c>
      <c r="K152" s="29">
        <v>2879784150</v>
      </c>
      <c r="L152" s="37">
        <v>20.6</v>
      </c>
      <c r="M152" s="34">
        <f t="shared" si="2"/>
        <v>143</v>
      </c>
    </row>
    <row r="153" spans="1:13" ht="11.85" customHeight="1" x14ac:dyDescent="0.2">
      <c r="A153" s="26">
        <v>124156503</v>
      </c>
      <c r="B153" s="2" t="s">
        <v>419</v>
      </c>
      <c r="C153" s="2" t="s">
        <v>52</v>
      </c>
      <c r="D153" s="3">
        <v>32386306.859999999</v>
      </c>
      <c r="E153" s="3">
        <v>29253075.120000001</v>
      </c>
      <c r="F153" s="3">
        <v>40609.760000000002</v>
      </c>
      <c r="G153" s="3">
        <v>0</v>
      </c>
      <c r="H153" s="3"/>
      <c r="I153" s="3">
        <v>2392935.2000000002</v>
      </c>
      <c r="J153" s="3">
        <v>699686.78</v>
      </c>
      <c r="K153" s="29">
        <v>1331396838</v>
      </c>
      <c r="L153" s="37">
        <v>24.3</v>
      </c>
      <c r="M153" s="34">
        <f t="shared" si="2"/>
        <v>54</v>
      </c>
    </row>
    <row r="154" spans="1:13" ht="11.85" customHeight="1" x14ac:dyDescent="0.2">
      <c r="A154" s="26">
        <v>124156603</v>
      </c>
      <c r="B154" s="2" t="s">
        <v>420</v>
      </c>
      <c r="C154" s="2" t="s">
        <v>52</v>
      </c>
      <c r="D154" s="3">
        <v>71592835.640000001</v>
      </c>
      <c r="E154" s="3">
        <v>61061407.729999997</v>
      </c>
      <c r="F154" s="3">
        <v>85931.25</v>
      </c>
      <c r="G154" s="3">
        <v>2550.84</v>
      </c>
      <c r="H154" s="3"/>
      <c r="I154" s="3">
        <v>7658390.04</v>
      </c>
      <c r="J154" s="3">
        <v>2784555.78</v>
      </c>
      <c r="K154" s="29">
        <v>3269909510</v>
      </c>
      <c r="L154" s="37">
        <v>21.8</v>
      </c>
      <c r="M154" s="34">
        <f t="shared" si="2"/>
        <v>114</v>
      </c>
    </row>
    <row r="155" spans="1:13" ht="11.85" customHeight="1" x14ac:dyDescent="0.2">
      <c r="A155" s="26">
        <v>124156703</v>
      </c>
      <c r="B155" s="2" t="s">
        <v>421</v>
      </c>
      <c r="C155" s="2" t="s">
        <v>52</v>
      </c>
      <c r="D155" s="3">
        <v>35200727.729999997</v>
      </c>
      <c r="E155" s="3">
        <v>31454312.619999997</v>
      </c>
      <c r="F155" s="3">
        <v>43747.3</v>
      </c>
      <c r="G155" s="3">
        <v>710.16</v>
      </c>
      <c r="H155" s="3"/>
      <c r="I155" s="3">
        <v>2652913.0099999998</v>
      </c>
      <c r="J155" s="3">
        <v>1049044.6399999999</v>
      </c>
      <c r="K155" s="29">
        <v>1691257233</v>
      </c>
      <c r="L155" s="37">
        <v>20.8</v>
      </c>
      <c r="M155" s="34">
        <f t="shared" si="2"/>
        <v>135</v>
      </c>
    </row>
    <row r="156" spans="1:13" ht="11.85" customHeight="1" x14ac:dyDescent="0.2">
      <c r="A156" s="26">
        <v>124157203</v>
      </c>
      <c r="B156" s="2" t="s">
        <v>422</v>
      </c>
      <c r="C156" s="2" t="s">
        <v>52</v>
      </c>
      <c r="D156" s="3">
        <v>65370479.200000003</v>
      </c>
      <c r="E156" s="3">
        <v>54896248.43</v>
      </c>
      <c r="F156" s="3">
        <v>74689.52</v>
      </c>
      <c r="G156" s="3">
        <v>0</v>
      </c>
      <c r="H156" s="3">
        <v>61594.81</v>
      </c>
      <c r="I156" s="3">
        <v>8129980.0800000001</v>
      </c>
      <c r="J156" s="3">
        <v>2207966.36</v>
      </c>
      <c r="K156" s="29">
        <v>3128520491</v>
      </c>
      <c r="L156" s="37">
        <v>20.8</v>
      </c>
      <c r="M156" s="34">
        <f t="shared" si="2"/>
        <v>135</v>
      </c>
    </row>
    <row r="157" spans="1:13" ht="11.85" customHeight="1" x14ac:dyDescent="0.2">
      <c r="A157" s="26">
        <v>124157802</v>
      </c>
      <c r="B157" s="2" t="s">
        <v>423</v>
      </c>
      <c r="C157" s="2" t="s">
        <v>52</v>
      </c>
      <c r="D157" s="3">
        <v>97174699.890000001</v>
      </c>
      <c r="E157" s="3">
        <v>93719624.25</v>
      </c>
      <c r="F157" s="3">
        <v>117885.83</v>
      </c>
      <c r="G157" s="3">
        <v>0</v>
      </c>
      <c r="H157" s="3"/>
      <c r="I157" s="3">
        <v>2276197.83</v>
      </c>
      <c r="J157" s="3">
        <v>1060991.98</v>
      </c>
      <c r="K157" s="29">
        <v>8113681613</v>
      </c>
      <c r="L157" s="37">
        <v>11.9</v>
      </c>
      <c r="M157" s="34">
        <f t="shared" si="2"/>
        <v>469</v>
      </c>
    </row>
    <row r="158" spans="1:13" ht="11.85" customHeight="1" x14ac:dyDescent="0.2">
      <c r="A158" s="26">
        <v>124158503</v>
      </c>
      <c r="B158" s="2" t="s">
        <v>462</v>
      </c>
      <c r="C158" s="2" t="s">
        <v>52</v>
      </c>
      <c r="D158" s="3">
        <v>62388801.5</v>
      </c>
      <c r="E158" s="3">
        <v>59796313.670000002</v>
      </c>
      <c r="F158" s="3">
        <v>75745.84</v>
      </c>
      <c r="G158" s="3">
        <v>0</v>
      </c>
      <c r="H158" s="3"/>
      <c r="I158" s="3">
        <v>1248141.8700000001</v>
      </c>
      <c r="J158" s="3">
        <v>1268600.1200000001</v>
      </c>
      <c r="K158" s="29">
        <v>3574292477</v>
      </c>
      <c r="L158" s="37">
        <v>17.399999999999999</v>
      </c>
      <c r="M158" s="34">
        <f t="shared" si="2"/>
        <v>268</v>
      </c>
    </row>
    <row r="159" spans="1:13" ht="11.85" customHeight="1" x14ac:dyDescent="0.2">
      <c r="A159" s="26">
        <v>124159002</v>
      </c>
      <c r="B159" s="2" t="s">
        <v>502</v>
      </c>
      <c r="C159" s="2" t="s">
        <v>52</v>
      </c>
      <c r="D159" s="3">
        <v>175816395.16</v>
      </c>
      <c r="E159" s="3">
        <v>148403689.95000002</v>
      </c>
      <c r="F159" s="3">
        <v>214682.44</v>
      </c>
      <c r="G159" s="3">
        <v>0</v>
      </c>
      <c r="H159" s="3"/>
      <c r="I159" s="3">
        <v>23927211.920000002</v>
      </c>
      <c r="J159" s="3">
        <v>3270810.85</v>
      </c>
      <c r="K159" s="29">
        <v>12786398938</v>
      </c>
      <c r="L159" s="37">
        <v>13.7</v>
      </c>
      <c r="M159" s="34">
        <f t="shared" si="2"/>
        <v>422</v>
      </c>
    </row>
    <row r="160" spans="1:13" ht="11.85" customHeight="1" x14ac:dyDescent="0.2">
      <c r="A160" s="26">
        <v>106160303</v>
      </c>
      <c r="B160" s="2" t="s">
        <v>380</v>
      </c>
      <c r="C160" s="2" t="s">
        <v>47</v>
      </c>
      <c r="D160" s="3">
        <v>3678237.4</v>
      </c>
      <c r="E160" s="3">
        <v>2796728.81</v>
      </c>
      <c r="F160" s="3">
        <v>4560.87</v>
      </c>
      <c r="G160" s="3">
        <v>98.4</v>
      </c>
      <c r="H160" s="3">
        <v>14113.6</v>
      </c>
      <c r="I160" s="3">
        <v>485242.42</v>
      </c>
      <c r="J160" s="3">
        <v>377493.3</v>
      </c>
      <c r="K160" s="29">
        <v>290823749</v>
      </c>
      <c r="L160" s="37">
        <v>12.6</v>
      </c>
      <c r="M160" s="34">
        <f t="shared" si="2"/>
        <v>453</v>
      </c>
    </row>
    <row r="161" spans="1:13" ht="11.85" customHeight="1" x14ac:dyDescent="0.2">
      <c r="A161" s="26">
        <v>106161203</v>
      </c>
      <c r="B161" s="2" t="s">
        <v>389</v>
      </c>
      <c r="C161" s="2" t="s">
        <v>47</v>
      </c>
      <c r="D161" s="3">
        <v>6946549.8099999996</v>
      </c>
      <c r="E161" s="3">
        <v>5545932.54</v>
      </c>
      <c r="F161" s="3">
        <v>8549.5499999999993</v>
      </c>
      <c r="G161" s="3">
        <v>21174.58</v>
      </c>
      <c r="H161" s="3">
        <v>12800</v>
      </c>
      <c r="I161" s="3">
        <v>833770.41</v>
      </c>
      <c r="J161" s="3">
        <v>524322.73</v>
      </c>
      <c r="K161" s="29">
        <v>373524933</v>
      </c>
      <c r="L161" s="37">
        <v>18.5</v>
      </c>
      <c r="M161" s="34">
        <f t="shared" si="2"/>
        <v>221</v>
      </c>
    </row>
    <row r="162" spans="1:13" ht="11.85" customHeight="1" x14ac:dyDescent="0.2">
      <c r="A162" s="26">
        <v>106161703</v>
      </c>
      <c r="B162" s="2" t="s">
        <v>398</v>
      </c>
      <c r="C162" s="2" t="s">
        <v>47</v>
      </c>
      <c r="D162" s="3">
        <v>4756815.74</v>
      </c>
      <c r="E162" s="3">
        <v>3647883.89</v>
      </c>
      <c r="F162" s="3">
        <v>5700.63</v>
      </c>
      <c r="G162" s="3">
        <v>67755.100000000006</v>
      </c>
      <c r="H162" s="3">
        <v>15643.35</v>
      </c>
      <c r="I162" s="3">
        <v>646356.31000000006</v>
      </c>
      <c r="J162" s="3">
        <v>373476.46</v>
      </c>
      <c r="K162" s="29">
        <v>301488923</v>
      </c>
      <c r="L162" s="37">
        <v>15.7</v>
      </c>
      <c r="M162" s="34">
        <f t="shared" si="2"/>
        <v>343</v>
      </c>
    </row>
    <row r="163" spans="1:13" ht="11.85" customHeight="1" x14ac:dyDescent="0.2">
      <c r="A163" s="26">
        <v>106166503</v>
      </c>
      <c r="B163" s="2" t="s">
        <v>828</v>
      </c>
      <c r="C163" s="2" t="s">
        <v>47</v>
      </c>
      <c r="D163" s="3">
        <v>4294783.59</v>
      </c>
      <c r="E163" s="3">
        <v>2949956.86</v>
      </c>
      <c r="F163" s="3">
        <v>5243.1</v>
      </c>
      <c r="G163" s="3">
        <v>5077.57</v>
      </c>
      <c r="H163" s="3">
        <v>17830.150000000001</v>
      </c>
      <c r="I163" s="3">
        <v>826325.18</v>
      </c>
      <c r="J163" s="3">
        <v>490350.73</v>
      </c>
      <c r="K163" s="29">
        <v>301068789</v>
      </c>
      <c r="L163" s="37">
        <v>14.2</v>
      </c>
      <c r="M163" s="34">
        <f t="shared" si="2"/>
        <v>405</v>
      </c>
    </row>
    <row r="164" spans="1:13" ht="11.85" customHeight="1" x14ac:dyDescent="0.2">
      <c r="A164" s="26">
        <v>106167504</v>
      </c>
      <c r="B164" s="2" t="s">
        <v>387</v>
      </c>
      <c r="C164" s="2" t="s">
        <v>47</v>
      </c>
      <c r="D164" s="3">
        <v>2636053.44</v>
      </c>
      <c r="E164" s="3">
        <v>1937939.92</v>
      </c>
      <c r="F164" s="3">
        <v>3162.7</v>
      </c>
      <c r="G164" s="3">
        <v>10210.540000000001</v>
      </c>
      <c r="H164" s="3">
        <v>11313.05</v>
      </c>
      <c r="I164" s="3">
        <v>493807.18</v>
      </c>
      <c r="J164" s="3">
        <v>179620.05</v>
      </c>
      <c r="K164" s="29">
        <v>265814927</v>
      </c>
      <c r="L164" s="37">
        <v>9.9</v>
      </c>
      <c r="M164" s="34">
        <f t="shared" si="2"/>
        <v>492</v>
      </c>
    </row>
    <row r="165" spans="1:13" ht="11.85" customHeight="1" x14ac:dyDescent="0.2">
      <c r="A165" s="26">
        <v>106168003</v>
      </c>
      <c r="B165" s="2" t="s">
        <v>386</v>
      </c>
      <c r="C165" s="2" t="s">
        <v>47</v>
      </c>
      <c r="D165" s="3">
        <v>2960691.99</v>
      </c>
      <c r="E165" s="3">
        <v>2043777.36</v>
      </c>
      <c r="F165" s="3">
        <v>4181.93</v>
      </c>
      <c r="G165" s="3">
        <v>2492.96</v>
      </c>
      <c r="H165" s="3">
        <v>20742.55</v>
      </c>
      <c r="I165" s="3">
        <v>690874.35</v>
      </c>
      <c r="J165" s="3">
        <v>198622.84</v>
      </c>
      <c r="K165" s="29">
        <v>308733402</v>
      </c>
      <c r="L165" s="37">
        <v>9.5</v>
      </c>
      <c r="M165" s="34">
        <f t="shared" si="2"/>
        <v>495</v>
      </c>
    </row>
    <row r="166" spans="1:13" ht="11.85" customHeight="1" x14ac:dyDescent="0.2">
      <c r="A166" s="26">
        <v>106169003</v>
      </c>
      <c r="B166" s="2" t="s">
        <v>385</v>
      </c>
      <c r="C166" s="2" t="s">
        <v>47</v>
      </c>
      <c r="D166" s="3">
        <v>2035154.41</v>
      </c>
      <c r="E166" s="3">
        <v>1385402.99</v>
      </c>
      <c r="F166" s="3"/>
      <c r="G166" s="3">
        <v>5416.34</v>
      </c>
      <c r="H166" s="3">
        <v>8594.85</v>
      </c>
      <c r="I166" s="3">
        <v>422800.39999999997</v>
      </c>
      <c r="J166" s="3">
        <v>212939.83</v>
      </c>
      <c r="K166" s="29">
        <v>119964629</v>
      </c>
      <c r="L166" s="37">
        <v>16.899999999999999</v>
      </c>
      <c r="M166" s="34">
        <f t="shared" si="2"/>
        <v>295</v>
      </c>
    </row>
    <row r="167" spans="1:13" ht="11.85" customHeight="1" x14ac:dyDescent="0.2">
      <c r="A167" s="26">
        <v>110171003</v>
      </c>
      <c r="B167" s="2" t="s">
        <v>139</v>
      </c>
      <c r="C167" s="2" t="s">
        <v>13</v>
      </c>
      <c r="D167" s="3">
        <v>14145001.880000001</v>
      </c>
      <c r="E167" s="3">
        <v>11228607.07</v>
      </c>
      <c r="F167" s="3">
        <v>17698.689999999999</v>
      </c>
      <c r="G167" s="3">
        <v>106867.42</v>
      </c>
      <c r="H167" s="3"/>
      <c r="I167" s="3">
        <v>1737055.35</v>
      </c>
      <c r="J167" s="3">
        <v>1054773.3500000001</v>
      </c>
      <c r="K167" s="29">
        <v>768016287</v>
      </c>
      <c r="L167" s="37">
        <v>18.399999999999999</v>
      </c>
      <c r="M167" s="34">
        <f t="shared" si="2"/>
        <v>228</v>
      </c>
    </row>
    <row r="168" spans="1:13" ht="11.85" customHeight="1" x14ac:dyDescent="0.2">
      <c r="A168" s="26">
        <v>110171803</v>
      </c>
      <c r="B168" s="2" t="s">
        <v>138</v>
      </c>
      <c r="C168" s="2" t="s">
        <v>13</v>
      </c>
      <c r="D168" s="3">
        <v>3946791.43</v>
      </c>
      <c r="E168" s="3">
        <v>3058494.07</v>
      </c>
      <c r="F168" s="3">
        <v>4711.6099999999997</v>
      </c>
      <c r="G168" s="3">
        <v>10527.28</v>
      </c>
      <c r="H168" s="3"/>
      <c r="I168" s="3">
        <v>619031.88</v>
      </c>
      <c r="J168" s="3">
        <v>254026.59</v>
      </c>
      <c r="K168" s="29">
        <v>251120786</v>
      </c>
      <c r="L168" s="37">
        <v>15.7</v>
      </c>
      <c r="M168" s="34">
        <f t="shared" si="2"/>
        <v>343</v>
      </c>
    </row>
    <row r="169" spans="1:13" ht="11.85" customHeight="1" x14ac:dyDescent="0.2">
      <c r="A169" s="26">
        <v>106172003</v>
      </c>
      <c r="B169" s="2" t="s">
        <v>384</v>
      </c>
      <c r="C169" s="2" t="s">
        <v>13</v>
      </c>
      <c r="D169" s="3">
        <v>23091151.120000001</v>
      </c>
      <c r="E169" s="3">
        <v>18374107.579999998</v>
      </c>
      <c r="F169" s="3">
        <v>26125.21</v>
      </c>
      <c r="G169" s="3">
        <v>207552.3</v>
      </c>
      <c r="H169" s="3">
        <v>70363.7</v>
      </c>
      <c r="I169" s="3">
        <v>3314324</v>
      </c>
      <c r="J169" s="3">
        <v>1098678.33</v>
      </c>
      <c r="K169" s="29">
        <v>1344719971</v>
      </c>
      <c r="L169" s="37">
        <v>17.100000000000001</v>
      </c>
      <c r="M169" s="34">
        <f t="shared" si="2"/>
        <v>284</v>
      </c>
    </row>
    <row r="170" spans="1:13" ht="11.85" customHeight="1" x14ac:dyDescent="0.2">
      <c r="A170" s="26">
        <v>110173003</v>
      </c>
      <c r="B170" s="2" t="s">
        <v>137</v>
      </c>
      <c r="C170" s="2" t="s">
        <v>13</v>
      </c>
      <c r="D170" s="3">
        <v>3023569.05</v>
      </c>
      <c r="E170" s="3">
        <v>2183289.79</v>
      </c>
      <c r="F170" s="3">
        <v>3857.44</v>
      </c>
      <c r="G170" s="3">
        <v>19983.14</v>
      </c>
      <c r="H170" s="3">
        <v>9683.6</v>
      </c>
      <c r="I170" s="3">
        <v>432785.54</v>
      </c>
      <c r="J170" s="3">
        <v>373969.54</v>
      </c>
      <c r="K170" s="29">
        <v>166759990</v>
      </c>
      <c r="L170" s="37">
        <v>18.100000000000001</v>
      </c>
      <c r="M170" s="34">
        <f t="shared" si="2"/>
        <v>239</v>
      </c>
    </row>
    <row r="171" spans="1:13" ht="11.85" customHeight="1" x14ac:dyDescent="0.2">
      <c r="A171" s="26">
        <v>110173504</v>
      </c>
      <c r="B171" s="2" t="s">
        <v>136</v>
      </c>
      <c r="C171" s="2" t="s">
        <v>13</v>
      </c>
      <c r="D171" s="3">
        <v>1177532.45</v>
      </c>
      <c r="E171" s="3">
        <v>841746.12</v>
      </c>
      <c r="F171" s="3">
        <v>1451.69</v>
      </c>
      <c r="G171" s="3">
        <v>3247.68</v>
      </c>
      <c r="H171" s="3">
        <v>5046.8999999999996</v>
      </c>
      <c r="I171" s="3">
        <v>182615.6</v>
      </c>
      <c r="J171" s="3">
        <v>143424.46</v>
      </c>
      <c r="K171" s="29">
        <v>74270198</v>
      </c>
      <c r="L171" s="37">
        <v>15.8</v>
      </c>
      <c r="M171" s="34">
        <f t="shared" si="2"/>
        <v>340</v>
      </c>
    </row>
    <row r="172" spans="1:13" ht="11.85" customHeight="1" x14ac:dyDescent="0.2">
      <c r="A172" s="26">
        <v>110175003</v>
      </c>
      <c r="B172" s="2" t="s">
        <v>135</v>
      </c>
      <c r="C172" s="2" t="s">
        <v>13</v>
      </c>
      <c r="D172" s="3">
        <v>3321004.04</v>
      </c>
      <c r="E172" s="3">
        <v>2394439.34</v>
      </c>
      <c r="F172" s="3">
        <v>4142.34</v>
      </c>
      <c r="G172" s="3">
        <v>2587.8000000000002</v>
      </c>
      <c r="H172" s="3">
        <v>14324.2</v>
      </c>
      <c r="I172" s="3">
        <v>575942.1</v>
      </c>
      <c r="J172" s="3">
        <v>329568.26</v>
      </c>
      <c r="K172" s="29">
        <v>211599695</v>
      </c>
      <c r="L172" s="37">
        <v>15.6</v>
      </c>
      <c r="M172" s="34">
        <f t="shared" si="2"/>
        <v>352</v>
      </c>
    </row>
    <row r="173" spans="1:13" ht="11.85" customHeight="1" x14ac:dyDescent="0.2">
      <c r="A173" s="26">
        <v>110177003</v>
      </c>
      <c r="B173" s="2" t="s">
        <v>134</v>
      </c>
      <c r="C173" s="2" t="s">
        <v>13</v>
      </c>
      <c r="D173" s="3">
        <v>10526342.810000001</v>
      </c>
      <c r="E173" s="3">
        <v>8272980.9900000002</v>
      </c>
      <c r="F173" s="3">
        <v>55324.79</v>
      </c>
      <c r="G173" s="3">
        <v>32661.919999999998</v>
      </c>
      <c r="H173" s="3">
        <v>24488.880000000001</v>
      </c>
      <c r="I173" s="3">
        <v>1293075.67</v>
      </c>
      <c r="J173" s="3">
        <v>847810.56000000006</v>
      </c>
      <c r="K173" s="29">
        <v>553688764</v>
      </c>
      <c r="L173" s="37">
        <v>19</v>
      </c>
      <c r="M173" s="34">
        <f t="shared" si="2"/>
        <v>200</v>
      </c>
    </row>
    <row r="174" spans="1:13" ht="11.85" customHeight="1" x14ac:dyDescent="0.2">
      <c r="A174" s="26">
        <v>110179003</v>
      </c>
      <c r="B174" s="2" t="s">
        <v>110</v>
      </c>
      <c r="C174" s="2" t="s">
        <v>13</v>
      </c>
      <c r="D174" s="3">
        <v>4489521.07</v>
      </c>
      <c r="E174" s="3">
        <v>3363412.44</v>
      </c>
      <c r="F174" s="3">
        <v>5439.27</v>
      </c>
      <c r="G174" s="3">
        <v>32494.43</v>
      </c>
      <c r="H174" s="3">
        <v>16232.65</v>
      </c>
      <c r="I174" s="3">
        <v>656272.42000000004</v>
      </c>
      <c r="J174" s="3">
        <v>415669.86</v>
      </c>
      <c r="K174" s="29">
        <v>246948701</v>
      </c>
      <c r="L174" s="37">
        <v>18.100000000000001</v>
      </c>
      <c r="M174" s="34">
        <f t="shared" si="2"/>
        <v>239</v>
      </c>
    </row>
    <row r="175" spans="1:13" ht="11.85" customHeight="1" x14ac:dyDescent="0.2">
      <c r="A175" s="26">
        <v>110183602</v>
      </c>
      <c r="B175" s="2" t="s">
        <v>143</v>
      </c>
      <c r="C175" s="2" t="s">
        <v>20</v>
      </c>
      <c r="D175" s="3">
        <v>29145539.77</v>
      </c>
      <c r="E175" s="3">
        <v>19838674.91</v>
      </c>
      <c r="F175" s="3">
        <v>34802.160000000003</v>
      </c>
      <c r="G175" s="3">
        <v>468155.58</v>
      </c>
      <c r="H175" s="3"/>
      <c r="I175" s="3">
        <v>7048604.1900000004</v>
      </c>
      <c r="J175" s="3">
        <v>1755302.93</v>
      </c>
      <c r="K175" s="29">
        <v>1775269268</v>
      </c>
      <c r="L175" s="37">
        <v>16.399999999999999</v>
      </c>
      <c r="M175" s="34">
        <f t="shared" si="2"/>
        <v>315</v>
      </c>
    </row>
    <row r="176" spans="1:13" ht="11.85" customHeight="1" x14ac:dyDescent="0.2">
      <c r="A176" s="26">
        <v>116191004</v>
      </c>
      <c r="B176" s="2" t="s">
        <v>158</v>
      </c>
      <c r="C176" s="2" t="s">
        <v>23</v>
      </c>
      <c r="D176" s="3">
        <v>5359276</v>
      </c>
      <c r="E176" s="3">
        <v>3805371</v>
      </c>
      <c r="F176" s="3"/>
      <c r="G176" s="3">
        <v>2077</v>
      </c>
      <c r="H176" s="3">
        <v>15034</v>
      </c>
      <c r="I176" s="3">
        <v>1135817</v>
      </c>
      <c r="J176" s="3">
        <v>400977</v>
      </c>
      <c r="K176" s="29">
        <v>343835932</v>
      </c>
      <c r="L176" s="37">
        <v>15.5</v>
      </c>
      <c r="M176" s="34">
        <f t="shared" si="2"/>
        <v>359</v>
      </c>
    </row>
    <row r="177" spans="1:13" ht="11.85" customHeight="1" x14ac:dyDescent="0.2">
      <c r="A177" s="26">
        <v>116191103</v>
      </c>
      <c r="B177" s="2" t="s">
        <v>157</v>
      </c>
      <c r="C177" s="2" t="s">
        <v>23</v>
      </c>
      <c r="D177" s="3">
        <v>18488573.800000001</v>
      </c>
      <c r="E177" s="3">
        <v>14978542.609999999</v>
      </c>
      <c r="F177" s="3">
        <v>23032.38</v>
      </c>
      <c r="G177" s="3">
        <v>16013.95</v>
      </c>
      <c r="H177" s="3">
        <v>36203</v>
      </c>
      <c r="I177" s="3">
        <v>2294310.88</v>
      </c>
      <c r="J177" s="3">
        <v>1140470.98</v>
      </c>
      <c r="K177" s="29">
        <v>1124242908</v>
      </c>
      <c r="L177" s="37">
        <v>16.399999999999999</v>
      </c>
      <c r="M177" s="34">
        <f t="shared" si="2"/>
        <v>315</v>
      </c>
    </row>
    <row r="178" spans="1:13" ht="11.85" customHeight="1" x14ac:dyDescent="0.2">
      <c r="A178" s="26">
        <v>116191203</v>
      </c>
      <c r="B178" s="2" t="s">
        <v>156</v>
      </c>
      <c r="C178" s="2" t="s">
        <v>23</v>
      </c>
      <c r="D178" s="3">
        <v>12914054.01</v>
      </c>
      <c r="E178" s="3">
        <v>9049965.3599999994</v>
      </c>
      <c r="F178" s="3">
        <v>16241.89</v>
      </c>
      <c r="G178" s="3">
        <v>109066.4</v>
      </c>
      <c r="H178" s="3">
        <v>27464</v>
      </c>
      <c r="I178" s="3">
        <v>3164280.79</v>
      </c>
      <c r="J178" s="3">
        <v>547035.56999999995</v>
      </c>
      <c r="K178" s="29">
        <v>932687250</v>
      </c>
      <c r="L178" s="37">
        <v>13.8</v>
      </c>
      <c r="M178" s="34">
        <f t="shared" si="2"/>
        <v>417</v>
      </c>
    </row>
    <row r="179" spans="1:13" ht="11.85" customHeight="1" x14ac:dyDescent="0.2">
      <c r="A179" s="26">
        <v>116191503</v>
      </c>
      <c r="B179" s="2" t="s">
        <v>155</v>
      </c>
      <c r="C179" s="2" t="s">
        <v>23</v>
      </c>
      <c r="D179" s="3">
        <v>15957315.91</v>
      </c>
      <c r="E179" s="3">
        <v>11377338.819999998</v>
      </c>
      <c r="F179" s="3">
        <v>19699.189999999999</v>
      </c>
      <c r="G179" s="3">
        <v>1203.3599999999999</v>
      </c>
      <c r="H179" s="3">
        <v>38296.54</v>
      </c>
      <c r="I179" s="3">
        <v>3855806.17</v>
      </c>
      <c r="J179" s="3">
        <v>664971.82999999996</v>
      </c>
      <c r="K179" s="29">
        <v>979746228</v>
      </c>
      <c r="L179" s="37">
        <v>16.2</v>
      </c>
      <c r="M179" s="34">
        <f t="shared" si="2"/>
        <v>323</v>
      </c>
    </row>
    <row r="180" spans="1:13" ht="11.85" customHeight="1" x14ac:dyDescent="0.2">
      <c r="A180" s="26">
        <v>116195004</v>
      </c>
      <c r="B180" s="2" t="s">
        <v>154</v>
      </c>
      <c r="C180" s="2" t="s">
        <v>23</v>
      </c>
      <c r="D180" s="3">
        <v>5149973</v>
      </c>
      <c r="E180" s="3">
        <v>3577565</v>
      </c>
      <c r="F180" s="3">
        <v>5897</v>
      </c>
      <c r="G180" s="3">
        <v>5202</v>
      </c>
      <c r="H180" s="3"/>
      <c r="I180" s="3">
        <v>1290095</v>
      </c>
      <c r="J180" s="3">
        <v>271214</v>
      </c>
      <c r="K180" s="29">
        <v>345696930</v>
      </c>
      <c r="L180" s="37">
        <v>14.8</v>
      </c>
      <c r="M180" s="34">
        <f t="shared" si="2"/>
        <v>386</v>
      </c>
    </row>
    <row r="181" spans="1:13" ht="11.85" customHeight="1" x14ac:dyDescent="0.2">
      <c r="A181" s="26">
        <v>116197503</v>
      </c>
      <c r="B181" s="2" t="s">
        <v>182</v>
      </c>
      <c r="C181" s="2" t="s">
        <v>23</v>
      </c>
      <c r="D181" s="3">
        <v>10196585.27</v>
      </c>
      <c r="E181" s="3">
        <v>6657864.0899999999</v>
      </c>
      <c r="F181" s="3">
        <v>12458.5</v>
      </c>
      <c r="G181" s="3">
        <v>6085.54</v>
      </c>
      <c r="H181" s="3"/>
      <c r="I181" s="3">
        <v>3384939.59</v>
      </c>
      <c r="J181" s="3">
        <v>135237.54999999999</v>
      </c>
      <c r="K181" s="29">
        <v>649605238</v>
      </c>
      <c r="L181" s="37">
        <v>15.6</v>
      </c>
      <c r="M181" s="34">
        <f t="shared" si="2"/>
        <v>352</v>
      </c>
    </row>
    <row r="182" spans="1:13" ht="11.85" customHeight="1" x14ac:dyDescent="0.2">
      <c r="A182" s="26">
        <v>105201033</v>
      </c>
      <c r="B182" s="2" t="s">
        <v>366</v>
      </c>
      <c r="C182" s="2" t="s">
        <v>46</v>
      </c>
      <c r="D182" s="3">
        <v>15167073.539999999</v>
      </c>
      <c r="E182" s="3">
        <v>11816858</v>
      </c>
      <c r="F182" s="3">
        <v>18588.52</v>
      </c>
      <c r="G182" s="3">
        <v>108929.86</v>
      </c>
      <c r="H182" s="3">
        <v>43642</v>
      </c>
      <c r="I182" s="3">
        <v>1583064.48</v>
      </c>
      <c r="J182" s="3">
        <v>1595990.68</v>
      </c>
      <c r="K182" s="29">
        <v>893219365</v>
      </c>
      <c r="L182" s="37">
        <v>16.899999999999999</v>
      </c>
      <c r="M182" s="34">
        <f t="shared" si="2"/>
        <v>295</v>
      </c>
    </row>
    <row r="183" spans="1:13" ht="11.85" customHeight="1" x14ac:dyDescent="0.2">
      <c r="A183" s="26">
        <v>105201352</v>
      </c>
      <c r="B183" s="2" t="s">
        <v>365</v>
      </c>
      <c r="C183" s="2" t="s">
        <v>46</v>
      </c>
      <c r="D183" s="3">
        <v>24677113</v>
      </c>
      <c r="E183" s="3">
        <v>19641665.02</v>
      </c>
      <c r="F183" s="3">
        <v>29921.55</v>
      </c>
      <c r="G183" s="3">
        <v>34220.379999999997</v>
      </c>
      <c r="H183" s="3">
        <v>63997.2</v>
      </c>
      <c r="I183" s="3">
        <v>2885780.51</v>
      </c>
      <c r="J183" s="3">
        <v>2021528.34</v>
      </c>
      <c r="K183" s="29">
        <v>1158900349</v>
      </c>
      <c r="L183" s="37">
        <v>21.2</v>
      </c>
      <c r="M183" s="34">
        <f t="shared" si="2"/>
        <v>126</v>
      </c>
    </row>
    <row r="184" spans="1:13" ht="11.85" customHeight="1" x14ac:dyDescent="0.2">
      <c r="A184" s="26">
        <v>105204703</v>
      </c>
      <c r="B184" s="2" t="s">
        <v>364</v>
      </c>
      <c r="C184" s="2" t="s">
        <v>46</v>
      </c>
      <c r="D184" s="3">
        <v>14752030.93</v>
      </c>
      <c r="E184" s="3">
        <v>11057324.279999999</v>
      </c>
      <c r="F184" s="3">
        <v>18870.14</v>
      </c>
      <c r="G184" s="3">
        <v>17779.78</v>
      </c>
      <c r="H184" s="3">
        <v>67988.850000000006</v>
      </c>
      <c r="I184" s="3">
        <v>2207805</v>
      </c>
      <c r="J184" s="3">
        <v>1382262.88</v>
      </c>
      <c r="K184" s="29">
        <v>901315019</v>
      </c>
      <c r="L184" s="37">
        <v>16.3</v>
      </c>
      <c r="M184" s="34">
        <f t="shared" si="2"/>
        <v>320</v>
      </c>
    </row>
    <row r="185" spans="1:13" ht="11.85" customHeight="1" x14ac:dyDescent="0.2">
      <c r="A185" s="26">
        <v>115210503</v>
      </c>
      <c r="B185" s="2" t="s">
        <v>223</v>
      </c>
      <c r="C185" s="2" t="s">
        <v>30</v>
      </c>
      <c r="D185" s="3">
        <v>26313622.469999999</v>
      </c>
      <c r="E185" s="3">
        <v>19793243.550000001</v>
      </c>
      <c r="F185" s="3">
        <v>31522.44</v>
      </c>
      <c r="G185" s="3">
        <v>24094.53</v>
      </c>
      <c r="H185" s="3">
        <v>59030.8</v>
      </c>
      <c r="I185" s="3">
        <v>5488441.6200000001</v>
      </c>
      <c r="J185" s="3">
        <v>917289.53</v>
      </c>
      <c r="K185" s="29">
        <v>1343609627</v>
      </c>
      <c r="L185" s="37">
        <v>19.5</v>
      </c>
      <c r="M185" s="34">
        <f t="shared" si="2"/>
        <v>181</v>
      </c>
    </row>
    <row r="186" spans="1:13" ht="11.85" customHeight="1" x14ac:dyDescent="0.2">
      <c r="A186" s="26">
        <v>115211003</v>
      </c>
      <c r="B186" s="2" t="s">
        <v>222</v>
      </c>
      <c r="C186" s="2" t="s">
        <v>30</v>
      </c>
      <c r="D186" s="3">
        <v>14881470.210000001</v>
      </c>
      <c r="E186" s="3">
        <v>10461661.939999999</v>
      </c>
      <c r="F186" s="3">
        <v>18506.43</v>
      </c>
      <c r="G186" s="3">
        <v>0</v>
      </c>
      <c r="H186" s="3">
        <v>19792</v>
      </c>
      <c r="I186" s="3">
        <v>4031141.31</v>
      </c>
      <c r="J186" s="3">
        <v>350368.53</v>
      </c>
      <c r="K186" s="29">
        <v>660652542</v>
      </c>
      <c r="L186" s="37">
        <v>22.5</v>
      </c>
      <c r="M186" s="34">
        <f t="shared" si="2"/>
        <v>93</v>
      </c>
    </row>
    <row r="187" spans="1:13" ht="11.85" customHeight="1" x14ac:dyDescent="0.2">
      <c r="A187" s="26">
        <v>115211103</v>
      </c>
      <c r="B187" s="2" t="s">
        <v>221</v>
      </c>
      <c r="C187" s="2" t="s">
        <v>30</v>
      </c>
      <c r="D187" s="3">
        <v>47489106.289999999</v>
      </c>
      <c r="E187" s="3">
        <v>36888675.460000001</v>
      </c>
      <c r="F187" s="3">
        <v>58670.400000000001</v>
      </c>
      <c r="G187" s="3">
        <v>47724.27</v>
      </c>
      <c r="H187" s="3"/>
      <c r="I187" s="3">
        <v>8902111.7200000007</v>
      </c>
      <c r="J187" s="3">
        <v>1591924.44</v>
      </c>
      <c r="K187" s="29">
        <v>2545436801</v>
      </c>
      <c r="L187" s="37">
        <v>18.600000000000001</v>
      </c>
      <c r="M187" s="34">
        <f t="shared" si="2"/>
        <v>218</v>
      </c>
    </row>
    <row r="188" spans="1:13" ht="11.85" customHeight="1" x14ac:dyDescent="0.2">
      <c r="A188" s="26">
        <v>115211603</v>
      </c>
      <c r="B188" s="2" t="s">
        <v>220</v>
      </c>
      <c r="C188" s="2" t="s">
        <v>30</v>
      </c>
      <c r="D188" s="3">
        <v>86435332</v>
      </c>
      <c r="E188" s="3">
        <v>60198683</v>
      </c>
      <c r="F188" s="3">
        <v>102842</v>
      </c>
      <c r="G188" s="3">
        <v>944</v>
      </c>
      <c r="H188" s="3"/>
      <c r="I188" s="3">
        <v>24433751</v>
      </c>
      <c r="J188" s="3">
        <v>1699112</v>
      </c>
      <c r="K188" s="29">
        <v>5828687767</v>
      </c>
      <c r="L188" s="37">
        <v>14.8</v>
      </c>
      <c r="M188" s="34">
        <f t="shared" si="2"/>
        <v>386</v>
      </c>
    </row>
    <row r="189" spans="1:13" ht="11.85" customHeight="1" x14ac:dyDescent="0.2">
      <c r="A189" s="26">
        <v>115212503</v>
      </c>
      <c r="B189" s="2" t="s">
        <v>219</v>
      </c>
      <c r="C189" s="2" t="s">
        <v>30</v>
      </c>
      <c r="D189" s="3">
        <v>25333738.210000001</v>
      </c>
      <c r="E189" s="3">
        <v>18678705.370000001</v>
      </c>
      <c r="F189" s="3">
        <v>31723.040000000001</v>
      </c>
      <c r="G189" s="3">
        <v>0</v>
      </c>
      <c r="H189" s="3"/>
      <c r="I189" s="3">
        <v>6189720.5499999998</v>
      </c>
      <c r="J189" s="3">
        <v>433589.25</v>
      </c>
      <c r="K189" s="29">
        <v>1494853654</v>
      </c>
      <c r="L189" s="37">
        <v>16.899999999999999</v>
      </c>
      <c r="M189" s="34">
        <f t="shared" si="2"/>
        <v>295</v>
      </c>
    </row>
    <row r="190" spans="1:13" ht="11.85" customHeight="1" x14ac:dyDescent="0.2">
      <c r="A190" s="26">
        <v>115216503</v>
      </c>
      <c r="B190" s="2" t="s">
        <v>218</v>
      </c>
      <c r="C190" s="2" t="s">
        <v>30</v>
      </c>
      <c r="D190" s="3">
        <v>44696452.390000001</v>
      </c>
      <c r="E190" s="3">
        <v>31639972.190000001</v>
      </c>
      <c r="F190" s="3">
        <v>52466.71</v>
      </c>
      <c r="G190" s="3">
        <v>0</v>
      </c>
      <c r="H190" s="3"/>
      <c r="I190" s="3">
        <v>11744916.360000001</v>
      </c>
      <c r="J190" s="3">
        <v>1259097.1299999999</v>
      </c>
      <c r="K190" s="29">
        <v>2162801808</v>
      </c>
      <c r="L190" s="37">
        <v>20.6</v>
      </c>
      <c r="M190" s="34">
        <f t="shared" si="2"/>
        <v>143</v>
      </c>
    </row>
    <row r="191" spans="1:13" ht="11.85" customHeight="1" x14ac:dyDescent="0.2">
      <c r="A191" s="26">
        <v>115218003</v>
      </c>
      <c r="B191" s="2" t="s">
        <v>217</v>
      </c>
      <c r="C191" s="2" t="s">
        <v>30</v>
      </c>
      <c r="D191" s="3">
        <v>25616667.140000001</v>
      </c>
      <c r="E191" s="3">
        <v>19325322.489999998</v>
      </c>
      <c r="F191" s="3">
        <v>30519.71</v>
      </c>
      <c r="G191" s="3">
        <v>18527.939999999999</v>
      </c>
      <c r="H191" s="3">
        <v>54082.9</v>
      </c>
      <c r="I191" s="3">
        <v>5228873.78</v>
      </c>
      <c r="J191" s="3">
        <v>959340.32</v>
      </c>
      <c r="K191" s="29">
        <v>1602717034</v>
      </c>
      <c r="L191" s="37">
        <v>15.9</v>
      </c>
      <c r="M191" s="34">
        <f t="shared" si="2"/>
        <v>333</v>
      </c>
    </row>
    <row r="192" spans="1:13" ht="11.85" customHeight="1" x14ac:dyDescent="0.2">
      <c r="A192" s="26">
        <v>115218303</v>
      </c>
      <c r="B192" s="2" t="s">
        <v>192</v>
      </c>
      <c r="C192" s="2" t="s">
        <v>30</v>
      </c>
      <c r="D192" s="3">
        <v>21468274.989999998</v>
      </c>
      <c r="E192" s="3">
        <v>16097382.609999999</v>
      </c>
      <c r="F192" s="3">
        <v>26182.54</v>
      </c>
      <c r="G192" s="3">
        <v>1331.01</v>
      </c>
      <c r="H192" s="3"/>
      <c r="I192" s="3">
        <v>4842249.9300000006</v>
      </c>
      <c r="J192" s="3">
        <v>501128.9</v>
      </c>
      <c r="K192" s="29">
        <v>1545461652</v>
      </c>
      <c r="L192" s="37">
        <v>13.8</v>
      </c>
      <c r="M192" s="34">
        <f t="shared" si="2"/>
        <v>417</v>
      </c>
    </row>
    <row r="193" spans="1:13" ht="11.85" customHeight="1" x14ac:dyDescent="0.2">
      <c r="A193" s="26">
        <v>115221402</v>
      </c>
      <c r="B193" s="2" t="s">
        <v>225</v>
      </c>
      <c r="C193" s="2" t="s">
        <v>25</v>
      </c>
      <c r="D193" s="3">
        <v>120023632.7</v>
      </c>
      <c r="E193" s="3">
        <v>76437449.400000006</v>
      </c>
      <c r="F193" s="3">
        <v>143848.5</v>
      </c>
      <c r="G193" s="3">
        <v>234553.63</v>
      </c>
      <c r="H193" s="3"/>
      <c r="I193" s="3">
        <v>39416793.539999999</v>
      </c>
      <c r="J193" s="3">
        <v>3790987.63</v>
      </c>
      <c r="K193" s="29">
        <v>6872766267</v>
      </c>
      <c r="L193" s="37">
        <v>17.399999999999999</v>
      </c>
      <c r="M193" s="34">
        <f t="shared" si="2"/>
        <v>268</v>
      </c>
    </row>
    <row r="194" spans="1:13" ht="11.85" customHeight="1" x14ac:dyDescent="0.2">
      <c r="A194" s="26">
        <v>115221753</v>
      </c>
      <c r="B194" s="2" t="s">
        <v>195</v>
      </c>
      <c r="C194" s="2" t="s">
        <v>25</v>
      </c>
      <c r="D194" s="3">
        <v>44553787.32</v>
      </c>
      <c r="E194" s="3">
        <v>34017080.710000001</v>
      </c>
      <c r="F194" s="3">
        <v>53252.07</v>
      </c>
      <c r="G194" s="3">
        <v>959274.75</v>
      </c>
      <c r="H194" s="3"/>
      <c r="I194" s="3">
        <v>8252765.3000000007</v>
      </c>
      <c r="J194" s="3">
        <v>1271414.49</v>
      </c>
      <c r="K194" s="29">
        <v>2501723291</v>
      </c>
      <c r="L194" s="37">
        <v>17.8</v>
      </c>
      <c r="M194" s="34">
        <f t="shared" ref="M194:M257" si="3">RANK(L194,L$2:L$501)</f>
        <v>250</v>
      </c>
    </row>
    <row r="195" spans="1:13" ht="11.85" customHeight="1" x14ac:dyDescent="0.2">
      <c r="A195" s="26">
        <v>115222504</v>
      </c>
      <c r="B195" s="2" t="s">
        <v>171</v>
      </c>
      <c r="C195" s="2" t="s">
        <v>25</v>
      </c>
      <c r="D195" s="3">
        <v>8448775.6400000006</v>
      </c>
      <c r="E195" s="3">
        <v>6099977.1699999999</v>
      </c>
      <c r="F195" s="3">
        <v>10182.700000000001</v>
      </c>
      <c r="G195" s="3">
        <v>9626.64</v>
      </c>
      <c r="H195" s="3">
        <v>24054</v>
      </c>
      <c r="I195" s="3">
        <v>1624029.0899999999</v>
      </c>
      <c r="J195" s="3">
        <v>680906.04</v>
      </c>
      <c r="K195" s="29">
        <v>435833542</v>
      </c>
      <c r="L195" s="37">
        <v>19.3</v>
      </c>
      <c r="M195" s="34">
        <f t="shared" si="3"/>
        <v>189</v>
      </c>
    </row>
    <row r="196" spans="1:13" ht="11.85" customHeight="1" x14ac:dyDescent="0.2">
      <c r="A196" s="26">
        <v>115222752</v>
      </c>
      <c r="B196" s="2" t="s">
        <v>170</v>
      </c>
      <c r="C196" s="2" t="s">
        <v>25</v>
      </c>
      <c r="D196" s="3">
        <v>46784306.350000001</v>
      </c>
      <c r="E196" s="3">
        <v>36254262.130000003</v>
      </c>
      <c r="F196" s="3">
        <v>51298.31</v>
      </c>
      <c r="G196" s="3">
        <v>1916211.07</v>
      </c>
      <c r="H196" s="3"/>
      <c r="I196" s="3">
        <v>7214139.9500000002</v>
      </c>
      <c r="J196" s="3">
        <v>1348394.89</v>
      </c>
      <c r="K196" s="29">
        <v>2022607559</v>
      </c>
      <c r="L196" s="37">
        <v>23.1</v>
      </c>
      <c r="M196" s="34">
        <f t="shared" si="3"/>
        <v>79</v>
      </c>
    </row>
    <row r="197" spans="1:13" ht="11.85" customHeight="1" x14ac:dyDescent="0.2">
      <c r="A197" s="26">
        <v>115224003</v>
      </c>
      <c r="B197" s="2" t="s">
        <v>169</v>
      </c>
      <c r="C197" s="2" t="s">
        <v>25</v>
      </c>
      <c r="D197" s="3">
        <v>36356642.060000002</v>
      </c>
      <c r="E197" s="3">
        <v>28104549.879999999</v>
      </c>
      <c r="F197" s="3">
        <v>46001.33</v>
      </c>
      <c r="G197" s="3">
        <v>5925.84</v>
      </c>
      <c r="H197" s="3">
        <v>75197.55</v>
      </c>
      <c r="I197" s="3">
        <v>6652313.3200000003</v>
      </c>
      <c r="J197" s="3">
        <v>1472654.14</v>
      </c>
      <c r="K197" s="29">
        <v>2040953531</v>
      </c>
      <c r="L197" s="37">
        <v>17.8</v>
      </c>
      <c r="M197" s="34">
        <f t="shared" si="3"/>
        <v>250</v>
      </c>
    </row>
    <row r="198" spans="1:13" ht="11.85" customHeight="1" x14ac:dyDescent="0.2">
      <c r="A198" s="26">
        <v>115226003</v>
      </c>
      <c r="B198" s="2" t="s">
        <v>168</v>
      </c>
      <c r="C198" s="2" t="s">
        <v>25</v>
      </c>
      <c r="D198" s="3">
        <v>26412757.350000001</v>
      </c>
      <c r="E198" s="3">
        <v>19024873.419999998</v>
      </c>
      <c r="F198" s="3">
        <v>32356.45</v>
      </c>
      <c r="G198" s="3">
        <v>2524.63</v>
      </c>
      <c r="H198" s="3"/>
      <c r="I198" s="3">
        <v>6265095.6900000004</v>
      </c>
      <c r="J198" s="3">
        <v>1087907.1599999999</v>
      </c>
      <c r="K198" s="29">
        <v>1146107746</v>
      </c>
      <c r="L198" s="37">
        <v>23</v>
      </c>
      <c r="M198" s="34">
        <f t="shared" si="3"/>
        <v>82</v>
      </c>
    </row>
    <row r="199" spans="1:13" ht="11.85" customHeight="1" x14ac:dyDescent="0.2">
      <c r="A199" s="26">
        <v>115226103</v>
      </c>
      <c r="B199" s="2" t="s">
        <v>167</v>
      </c>
      <c r="C199" s="2" t="s">
        <v>25</v>
      </c>
      <c r="D199" s="3">
        <v>6341499.0999999996</v>
      </c>
      <c r="E199" s="3">
        <v>4463768.09</v>
      </c>
      <c r="F199" s="3">
        <v>7589.5</v>
      </c>
      <c r="G199" s="3">
        <v>20312.22</v>
      </c>
      <c r="H199" s="3">
        <v>17610.7</v>
      </c>
      <c r="I199" s="3">
        <v>1259147.26</v>
      </c>
      <c r="J199" s="3">
        <v>573071.32999999996</v>
      </c>
      <c r="K199" s="29">
        <v>318395104</v>
      </c>
      <c r="L199" s="37">
        <v>19.899999999999999</v>
      </c>
      <c r="M199" s="34">
        <f t="shared" si="3"/>
        <v>167</v>
      </c>
    </row>
    <row r="200" spans="1:13" ht="11.85" customHeight="1" x14ac:dyDescent="0.2">
      <c r="A200" s="26">
        <v>115228003</v>
      </c>
      <c r="B200" s="2" t="s">
        <v>166</v>
      </c>
      <c r="C200" s="2" t="s">
        <v>25</v>
      </c>
      <c r="D200" s="3">
        <v>6216544</v>
      </c>
      <c r="E200" s="3">
        <v>4468073</v>
      </c>
      <c r="F200" s="3">
        <v>7912</v>
      </c>
      <c r="G200" s="3">
        <v>0</v>
      </c>
      <c r="H200" s="3">
        <v>9049</v>
      </c>
      <c r="I200" s="3">
        <v>927199</v>
      </c>
      <c r="J200" s="3">
        <v>804311</v>
      </c>
      <c r="K200" s="29">
        <v>259841739</v>
      </c>
      <c r="L200" s="37">
        <v>23.9</v>
      </c>
      <c r="M200" s="34">
        <f t="shared" si="3"/>
        <v>62</v>
      </c>
    </row>
    <row r="201" spans="1:13" ht="11.85" customHeight="1" x14ac:dyDescent="0.2">
      <c r="A201" s="26">
        <v>115228303</v>
      </c>
      <c r="B201" s="2" t="s">
        <v>165</v>
      </c>
      <c r="C201" s="2" t="s">
        <v>25</v>
      </c>
      <c r="D201" s="3">
        <v>34651595.090000004</v>
      </c>
      <c r="E201" s="3">
        <v>26140995.539999999</v>
      </c>
      <c r="F201" s="3">
        <v>40662.71</v>
      </c>
      <c r="G201" s="3">
        <v>0</v>
      </c>
      <c r="H201" s="3">
        <v>58268</v>
      </c>
      <c r="I201" s="3">
        <v>6308312.0999999996</v>
      </c>
      <c r="J201" s="3">
        <v>2103356.7400000002</v>
      </c>
      <c r="K201" s="29">
        <v>1931167356</v>
      </c>
      <c r="L201" s="37">
        <v>17.899999999999999</v>
      </c>
      <c r="M201" s="34">
        <f t="shared" si="3"/>
        <v>246</v>
      </c>
    </row>
    <row r="202" spans="1:13" ht="11.85" customHeight="1" x14ac:dyDescent="0.2">
      <c r="A202" s="26">
        <v>115229003</v>
      </c>
      <c r="B202" s="2" t="s">
        <v>164</v>
      </c>
      <c r="C202" s="2" t="s">
        <v>25</v>
      </c>
      <c r="D202" s="3">
        <v>8006594.0199999996</v>
      </c>
      <c r="E202" s="3">
        <v>5444377.1899999995</v>
      </c>
      <c r="F202" s="3">
        <v>8490.2000000000007</v>
      </c>
      <c r="G202" s="3">
        <v>15540.27</v>
      </c>
      <c r="H202" s="3">
        <v>25894.6</v>
      </c>
      <c r="I202" s="3">
        <v>1694702.06</v>
      </c>
      <c r="J202" s="3">
        <v>817589.7</v>
      </c>
      <c r="K202" s="29">
        <v>469296857</v>
      </c>
      <c r="L202" s="37">
        <v>17</v>
      </c>
      <c r="M202" s="34">
        <f t="shared" si="3"/>
        <v>288</v>
      </c>
    </row>
    <row r="203" spans="1:13" ht="11.85" customHeight="1" x14ac:dyDescent="0.2">
      <c r="A203" s="26">
        <v>125231232</v>
      </c>
      <c r="B203" s="2" t="s">
        <v>438</v>
      </c>
      <c r="C203" s="2" t="s">
        <v>54</v>
      </c>
      <c r="D203" s="3">
        <v>18581507.789999999</v>
      </c>
      <c r="E203" s="3">
        <v>16189549.890000001</v>
      </c>
      <c r="F203" s="3">
        <v>23884.95</v>
      </c>
      <c r="G203" s="3">
        <v>0</v>
      </c>
      <c r="H203" s="3"/>
      <c r="I203" s="3">
        <v>403592.23</v>
      </c>
      <c r="J203" s="3">
        <v>1964480.72</v>
      </c>
      <c r="K203" s="29">
        <v>984686809</v>
      </c>
      <c r="L203" s="37">
        <v>18.8</v>
      </c>
      <c r="M203" s="34">
        <f t="shared" si="3"/>
        <v>208</v>
      </c>
    </row>
    <row r="204" spans="1:13" ht="11.85" customHeight="1" x14ac:dyDescent="0.2">
      <c r="A204" s="26">
        <v>125231303</v>
      </c>
      <c r="B204" s="2" t="s">
        <v>479</v>
      </c>
      <c r="C204" s="2" t="s">
        <v>54</v>
      </c>
      <c r="D204" s="3">
        <v>44456994.189999998</v>
      </c>
      <c r="E204" s="3">
        <v>41352088.850000001</v>
      </c>
      <c r="F204" s="3">
        <v>55075.45</v>
      </c>
      <c r="G204" s="3">
        <v>215928.56</v>
      </c>
      <c r="H204" s="3"/>
      <c r="I204" s="3">
        <v>457281.25</v>
      </c>
      <c r="J204" s="3">
        <v>2376620.08</v>
      </c>
      <c r="K204" s="29">
        <v>1458501854</v>
      </c>
      <c r="L204" s="37">
        <v>30.4</v>
      </c>
      <c r="M204" s="34">
        <f t="shared" si="3"/>
        <v>10</v>
      </c>
    </row>
    <row r="205" spans="1:13" ht="11.85" customHeight="1" x14ac:dyDescent="0.2">
      <c r="A205" s="26">
        <v>125234103</v>
      </c>
      <c r="B205" s="2" t="s">
        <v>478</v>
      </c>
      <c r="C205" s="2" t="s">
        <v>54</v>
      </c>
      <c r="D205" s="3">
        <v>72408891</v>
      </c>
      <c r="E205" s="3">
        <v>69967979.540000007</v>
      </c>
      <c r="F205" s="3">
        <v>87773.86</v>
      </c>
      <c r="G205" s="3">
        <v>0</v>
      </c>
      <c r="H205" s="3"/>
      <c r="I205" s="3">
        <v>1060816.8999999999</v>
      </c>
      <c r="J205" s="3">
        <v>1292320.7</v>
      </c>
      <c r="K205" s="29">
        <v>3394342382</v>
      </c>
      <c r="L205" s="37">
        <v>21.3</v>
      </c>
      <c r="M205" s="34">
        <f t="shared" si="3"/>
        <v>125</v>
      </c>
    </row>
    <row r="206" spans="1:13" ht="11.85" customHeight="1" x14ac:dyDescent="0.2">
      <c r="A206" s="26">
        <v>125234502</v>
      </c>
      <c r="B206" s="2" t="s">
        <v>480</v>
      </c>
      <c r="C206" s="2" t="s">
        <v>54</v>
      </c>
      <c r="D206" s="3">
        <v>86401070.400000006</v>
      </c>
      <c r="E206" s="3">
        <v>83236681.030000001</v>
      </c>
      <c r="F206" s="3">
        <v>99253.42</v>
      </c>
      <c r="G206" s="3">
        <v>0</v>
      </c>
      <c r="H206" s="3"/>
      <c r="I206" s="3">
        <v>1310830.27</v>
      </c>
      <c r="J206" s="3">
        <v>1754305.68</v>
      </c>
      <c r="K206" s="29">
        <v>4536450495</v>
      </c>
      <c r="L206" s="37">
        <v>19</v>
      </c>
      <c r="M206" s="34">
        <f t="shared" si="3"/>
        <v>200</v>
      </c>
    </row>
    <row r="207" spans="1:13" ht="11.85" customHeight="1" x14ac:dyDescent="0.2">
      <c r="A207" s="26">
        <v>125235103</v>
      </c>
      <c r="B207" s="2" t="s">
        <v>562</v>
      </c>
      <c r="C207" s="2" t="s">
        <v>54</v>
      </c>
      <c r="D207" s="3">
        <v>37502681.759999998</v>
      </c>
      <c r="E207" s="3">
        <v>34381543.810000002</v>
      </c>
      <c r="F207" s="3">
        <v>45373.599999999999</v>
      </c>
      <c r="G207" s="3">
        <v>205549.4</v>
      </c>
      <c r="H207" s="3"/>
      <c r="I207" s="3">
        <v>892076.59</v>
      </c>
      <c r="J207" s="3">
        <v>1978138.36</v>
      </c>
      <c r="K207" s="29">
        <v>1541511200</v>
      </c>
      <c r="L207" s="37">
        <v>24.3</v>
      </c>
      <c r="M207" s="34">
        <f t="shared" si="3"/>
        <v>54</v>
      </c>
    </row>
    <row r="208" spans="1:13" ht="11.85" customHeight="1" x14ac:dyDescent="0.2">
      <c r="A208" s="26">
        <v>125235502</v>
      </c>
      <c r="B208" s="2" t="s">
        <v>481</v>
      </c>
      <c r="C208" s="2" t="s">
        <v>54</v>
      </c>
      <c r="D208" s="3">
        <v>59502680.509999998</v>
      </c>
      <c r="E208" s="3">
        <v>56620497.890000001</v>
      </c>
      <c r="F208" s="3">
        <v>70966.77</v>
      </c>
      <c r="G208" s="3">
        <v>26247.69</v>
      </c>
      <c r="H208" s="3"/>
      <c r="I208" s="3">
        <v>1566789.43</v>
      </c>
      <c r="J208" s="3">
        <v>1218178.73</v>
      </c>
      <c r="K208" s="29">
        <v>4685451024</v>
      </c>
      <c r="L208" s="37">
        <v>12.6</v>
      </c>
      <c r="M208" s="34">
        <f t="shared" si="3"/>
        <v>453</v>
      </c>
    </row>
    <row r="209" spans="1:13" ht="11.85" customHeight="1" x14ac:dyDescent="0.2">
      <c r="A209" s="26">
        <v>125236903</v>
      </c>
      <c r="B209" s="2" t="s">
        <v>482</v>
      </c>
      <c r="C209" s="2" t="s">
        <v>54</v>
      </c>
      <c r="D209" s="3">
        <v>37320419.109999999</v>
      </c>
      <c r="E209" s="3">
        <v>32835535.709999997</v>
      </c>
      <c r="F209" s="3">
        <v>44911.38</v>
      </c>
      <c r="G209" s="3">
        <v>0</v>
      </c>
      <c r="H209" s="3"/>
      <c r="I209" s="3">
        <v>3317328.15</v>
      </c>
      <c r="J209" s="3">
        <v>1122643.8700000001</v>
      </c>
      <c r="K209" s="29">
        <v>1886941762</v>
      </c>
      <c r="L209" s="37">
        <v>19.7</v>
      </c>
      <c r="M209" s="34">
        <f t="shared" si="3"/>
        <v>174</v>
      </c>
    </row>
    <row r="210" spans="1:13" ht="11.85" customHeight="1" x14ac:dyDescent="0.2">
      <c r="A210" s="26">
        <v>125237603</v>
      </c>
      <c r="B210" s="2" t="s">
        <v>483</v>
      </c>
      <c r="C210" s="2" t="s">
        <v>54</v>
      </c>
      <c r="D210" s="3">
        <v>69892043.950000003</v>
      </c>
      <c r="E210" s="3">
        <v>66271059.75</v>
      </c>
      <c r="F210" s="3">
        <v>85710.95</v>
      </c>
      <c r="G210" s="3">
        <v>341677.41</v>
      </c>
      <c r="H210" s="3"/>
      <c r="I210" s="3">
        <v>1882964.69</v>
      </c>
      <c r="J210" s="3">
        <v>1310631.1499999999</v>
      </c>
      <c r="K210" s="29">
        <v>5048282299</v>
      </c>
      <c r="L210" s="37">
        <v>13.8</v>
      </c>
      <c r="M210" s="34">
        <f t="shared" si="3"/>
        <v>417</v>
      </c>
    </row>
    <row r="211" spans="1:13" ht="11.85" customHeight="1" x14ac:dyDescent="0.2">
      <c r="A211" s="26">
        <v>125237702</v>
      </c>
      <c r="B211" s="2" t="s">
        <v>484</v>
      </c>
      <c r="C211" s="2" t="s">
        <v>54</v>
      </c>
      <c r="D211" s="3">
        <v>68494164.969999999</v>
      </c>
      <c r="E211" s="3">
        <v>65912781.560000002</v>
      </c>
      <c r="F211" s="3">
        <v>84311.44</v>
      </c>
      <c r="G211" s="3">
        <v>3000</v>
      </c>
      <c r="H211" s="3"/>
      <c r="I211" s="3">
        <v>406153.43</v>
      </c>
      <c r="J211" s="3">
        <v>2087918.54</v>
      </c>
      <c r="K211" s="29">
        <v>2369689635</v>
      </c>
      <c r="L211" s="37">
        <v>28.9</v>
      </c>
      <c r="M211" s="34">
        <f t="shared" si="3"/>
        <v>14</v>
      </c>
    </row>
    <row r="212" spans="1:13" ht="11.85" customHeight="1" x14ac:dyDescent="0.2">
      <c r="A212" s="26">
        <v>125237903</v>
      </c>
      <c r="B212" s="2" t="s">
        <v>485</v>
      </c>
      <c r="C212" s="2" t="s">
        <v>54</v>
      </c>
      <c r="D212" s="3">
        <v>67317402.709999993</v>
      </c>
      <c r="E212" s="3">
        <v>64449053.75</v>
      </c>
      <c r="F212" s="3">
        <v>81933.48</v>
      </c>
      <c r="G212" s="3">
        <v>2951.19</v>
      </c>
      <c r="H212" s="3">
        <v>84002.99</v>
      </c>
      <c r="I212" s="3">
        <v>1218941.77</v>
      </c>
      <c r="J212" s="3">
        <v>1480519.53</v>
      </c>
      <c r="K212" s="29">
        <v>4050214221</v>
      </c>
      <c r="L212" s="37">
        <v>16.600000000000001</v>
      </c>
      <c r="M212" s="34">
        <f t="shared" si="3"/>
        <v>307</v>
      </c>
    </row>
    <row r="213" spans="1:13" ht="11.85" customHeight="1" x14ac:dyDescent="0.2">
      <c r="A213" s="26">
        <v>125238402</v>
      </c>
      <c r="B213" s="2" t="s">
        <v>486</v>
      </c>
      <c r="C213" s="2" t="s">
        <v>54</v>
      </c>
      <c r="D213" s="3">
        <v>34993711.229999997</v>
      </c>
      <c r="E213" s="3">
        <v>31885180.5</v>
      </c>
      <c r="F213" s="3">
        <v>42021.87</v>
      </c>
      <c r="G213" s="3">
        <v>0</v>
      </c>
      <c r="H213" s="3"/>
      <c r="I213" s="3">
        <v>397125.15</v>
      </c>
      <c r="J213" s="3">
        <v>2669383.71</v>
      </c>
      <c r="K213" s="29">
        <v>1218897517</v>
      </c>
      <c r="L213" s="37">
        <v>28.7</v>
      </c>
      <c r="M213" s="34">
        <f t="shared" si="3"/>
        <v>17</v>
      </c>
    </row>
    <row r="214" spans="1:13" ht="11.85" customHeight="1" x14ac:dyDescent="0.2">
      <c r="A214" s="26">
        <v>125238502</v>
      </c>
      <c r="B214" s="2" t="s">
        <v>487</v>
      </c>
      <c r="C214" s="2" t="s">
        <v>54</v>
      </c>
      <c r="D214" s="3">
        <v>53180359.950000003</v>
      </c>
      <c r="E214" s="3">
        <v>50568991.510000005</v>
      </c>
      <c r="F214" s="3">
        <v>63383.34</v>
      </c>
      <c r="G214" s="3">
        <v>30000</v>
      </c>
      <c r="H214" s="3"/>
      <c r="I214" s="3">
        <v>1631157.17</v>
      </c>
      <c r="J214" s="3">
        <v>886827.93</v>
      </c>
      <c r="K214" s="29">
        <v>2545787227</v>
      </c>
      <c r="L214" s="37">
        <v>20.8</v>
      </c>
      <c r="M214" s="34">
        <f t="shared" si="3"/>
        <v>135</v>
      </c>
    </row>
    <row r="215" spans="1:13" ht="11.85" customHeight="1" x14ac:dyDescent="0.2">
      <c r="A215" s="26">
        <v>125239452</v>
      </c>
      <c r="B215" s="2" t="s">
        <v>488</v>
      </c>
      <c r="C215" s="2" t="s">
        <v>54</v>
      </c>
      <c r="D215" s="3">
        <v>95743344.819999993</v>
      </c>
      <c r="E215" s="3">
        <v>89483084.340000004</v>
      </c>
      <c r="F215" s="3">
        <v>115297.57</v>
      </c>
      <c r="G215" s="3">
        <v>0</v>
      </c>
      <c r="H215" s="3"/>
      <c r="I215" s="3">
        <v>1346292.3</v>
      </c>
      <c r="J215" s="3">
        <v>4798670.6100000003</v>
      </c>
      <c r="K215" s="29">
        <v>3752156776</v>
      </c>
      <c r="L215" s="37">
        <v>25.5</v>
      </c>
      <c r="M215" s="34">
        <f t="shared" si="3"/>
        <v>37</v>
      </c>
    </row>
    <row r="216" spans="1:13" ht="11.85" customHeight="1" x14ac:dyDescent="0.2">
      <c r="A216" s="26">
        <v>125239603</v>
      </c>
      <c r="B216" s="2" t="s">
        <v>503</v>
      </c>
      <c r="C216" s="2" t="s">
        <v>54</v>
      </c>
      <c r="D216" s="3">
        <v>54789032.710000001</v>
      </c>
      <c r="E216" s="3">
        <v>52916912.300000004</v>
      </c>
      <c r="F216" s="3">
        <v>65956.2</v>
      </c>
      <c r="G216" s="3">
        <v>0</v>
      </c>
      <c r="H216" s="3">
        <v>51972.160000000003</v>
      </c>
      <c r="I216" s="3">
        <v>685918.63</v>
      </c>
      <c r="J216" s="3">
        <v>1068273.42</v>
      </c>
      <c r="K216" s="29">
        <v>2016433959</v>
      </c>
      <c r="L216" s="37">
        <v>27.1</v>
      </c>
      <c r="M216" s="34">
        <f t="shared" si="3"/>
        <v>27</v>
      </c>
    </row>
    <row r="217" spans="1:13" ht="11.85" customHeight="1" x14ac:dyDescent="0.2">
      <c r="A217" s="26">
        <v>125239652</v>
      </c>
      <c r="B217" s="2" t="s">
        <v>490</v>
      </c>
      <c r="C217" s="2" t="s">
        <v>54</v>
      </c>
      <c r="D217" s="3">
        <v>44868271.170000002</v>
      </c>
      <c r="E217" s="3">
        <v>40231449.450000003</v>
      </c>
      <c r="F217" s="3">
        <v>54731.06</v>
      </c>
      <c r="G217" s="3">
        <v>0</v>
      </c>
      <c r="H217" s="3"/>
      <c r="I217" s="3">
        <v>317550.48</v>
      </c>
      <c r="J217" s="3">
        <v>4264540.18</v>
      </c>
      <c r="K217" s="29">
        <v>1365189064</v>
      </c>
      <c r="L217" s="37">
        <v>32.799999999999997</v>
      </c>
      <c r="M217" s="34">
        <f t="shared" si="3"/>
        <v>4</v>
      </c>
    </row>
    <row r="218" spans="1:13" ht="11.85" customHeight="1" x14ac:dyDescent="0.2">
      <c r="A218" s="26">
        <v>109243503</v>
      </c>
      <c r="B218" s="2" t="s">
        <v>115</v>
      </c>
      <c r="C218" s="2" t="s">
        <v>15</v>
      </c>
      <c r="D218" s="3">
        <v>2424736.96</v>
      </c>
      <c r="E218" s="3">
        <v>1577504.56</v>
      </c>
      <c r="F218" s="3">
        <v>3206.15</v>
      </c>
      <c r="G218" s="3">
        <v>32374.82</v>
      </c>
      <c r="H218" s="3">
        <v>14042</v>
      </c>
      <c r="I218" s="3">
        <v>640906.22</v>
      </c>
      <c r="J218" s="3">
        <v>156703.21</v>
      </c>
      <c r="K218" s="29">
        <v>145465190</v>
      </c>
      <c r="L218" s="37">
        <v>16.600000000000001</v>
      </c>
      <c r="M218" s="34">
        <f t="shared" si="3"/>
        <v>307</v>
      </c>
    </row>
    <row r="219" spans="1:13" ht="11.85" customHeight="1" x14ac:dyDescent="0.2">
      <c r="A219" s="26">
        <v>109246003</v>
      </c>
      <c r="B219" s="2" t="s">
        <v>114</v>
      </c>
      <c r="C219" s="2" t="s">
        <v>15</v>
      </c>
      <c r="D219" s="3">
        <v>4632268.53</v>
      </c>
      <c r="E219" s="3">
        <v>2947060.47</v>
      </c>
      <c r="F219" s="3">
        <v>5411.12</v>
      </c>
      <c r="G219" s="3">
        <v>131297.16</v>
      </c>
      <c r="H219" s="3">
        <v>18444.77</v>
      </c>
      <c r="I219" s="3">
        <v>990528.79999999993</v>
      </c>
      <c r="J219" s="3">
        <v>539526.21</v>
      </c>
      <c r="K219" s="29">
        <v>227329763</v>
      </c>
      <c r="L219" s="37">
        <v>20.3</v>
      </c>
      <c r="M219" s="34">
        <f t="shared" si="3"/>
        <v>155</v>
      </c>
    </row>
    <row r="220" spans="1:13" ht="11.85" customHeight="1" x14ac:dyDescent="0.2">
      <c r="A220" s="26">
        <v>109248003</v>
      </c>
      <c r="B220" s="2" t="s">
        <v>141</v>
      </c>
      <c r="C220" s="2" t="s">
        <v>15</v>
      </c>
      <c r="D220" s="3">
        <v>13879609.939999999</v>
      </c>
      <c r="E220" s="3">
        <v>9366559.9700000007</v>
      </c>
      <c r="F220" s="3">
        <v>17605.93</v>
      </c>
      <c r="G220" s="3">
        <v>106182.11</v>
      </c>
      <c r="H220" s="3">
        <v>29587.200000000001</v>
      </c>
      <c r="I220" s="3">
        <v>3396288.37</v>
      </c>
      <c r="J220" s="3">
        <v>963386.36</v>
      </c>
      <c r="K220" s="29">
        <v>875127054</v>
      </c>
      <c r="L220" s="37">
        <v>15.8</v>
      </c>
      <c r="M220" s="34">
        <f t="shared" si="3"/>
        <v>340</v>
      </c>
    </row>
    <row r="221" spans="1:13" ht="11.85" customHeight="1" x14ac:dyDescent="0.2">
      <c r="A221" s="26">
        <v>105251453</v>
      </c>
      <c r="B221" s="2" t="s">
        <v>363</v>
      </c>
      <c r="C221" s="2" t="s">
        <v>45</v>
      </c>
      <c r="D221" s="3">
        <v>7920295.8600000003</v>
      </c>
      <c r="E221" s="3">
        <v>5835330.3200000003</v>
      </c>
      <c r="F221" s="3">
        <v>10699.74</v>
      </c>
      <c r="G221" s="3">
        <v>7682.86</v>
      </c>
      <c r="H221" s="3">
        <v>27953.75</v>
      </c>
      <c r="I221" s="3">
        <v>1152296.75</v>
      </c>
      <c r="J221" s="3">
        <v>886332.44</v>
      </c>
      <c r="K221" s="29">
        <v>496981415</v>
      </c>
      <c r="L221" s="37">
        <v>15.9</v>
      </c>
      <c r="M221" s="34">
        <f t="shared" si="3"/>
        <v>333</v>
      </c>
    </row>
    <row r="222" spans="1:13" ht="11.85" customHeight="1" x14ac:dyDescent="0.2">
      <c r="A222" s="26">
        <v>105252602</v>
      </c>
      <c r="B222" s="2" t="s">
        <v>362</v>
      </c>
      <c r="C222" s="2" t="s">
        <v>45</v>
      </c>
      <c r="D222" s="3">
        <v>53172412.109999999</v>
      </c>
      <c r="E222" s="3">
        <v>37048387.420000002</v>
      </c>
      <c r="F222" s="3">
        <v>69948.62</v>
      </c>
      <c r="G222" s="3">
        <v>1480512.68</v>
      </c>
      <c r="H222" s="3"/>
      <c r="I222" s="3">
        <v>7673650.3899999997</v>
      </c>
      <c r="J222" s="3">
        <v>6899913</v>
      </c>
      <c r="K222" s="29">
        <v>2572718657</v>
      </c>
      <c r="L222" s="37">
        <v>20.6</v>
      </c>
      <c r="M222" s="34">
        <f t="shared" si="3"/>
        <v>143</v>
      </c>
    </row>
    <row r="223" spans="1:13" ht="11.85" customHeight="1" x14ac:dyDescent="0.2">
      <c r="A223" s="26">
        <v>105253303</v>
      </c>
      <c r="B223" s="2" t="s">
        <v>361</v>
      </c>
      <c r="C223" s="2" t="s">
        <v>45</v>
      </c>
      <c r="D223" s="3">
        <v>16497244</v>
      </c>
      <c r="E223" s="3">
        <v>13995184</v>
      </c>
      <c r="F223" s="3">
        <v>19506</v>
      </c>
      <c r="G223" s="3">
        <v>0</v>
      </c>
      <c r="H223" s="3"/>
      <c r="I223" s="3">
        <v>1943284</v>
      </c>
      <c r="J223" s="3">
        <v>539270</v>
      </c>
      <c r="K223" s="29">
        <v>782645542</v>
      </c>
      <c r="L223" s="37">
        <v>21</v>
      </c>
      <c r="M223" s="34">
        <f t="shared" si="3"/>
        <v>130</v>
      </c>
    </row>
    <row r="224" spans="1:13" ht="11.85" customHeight="1" x14ac:dyDescent="0.2">
      <c r="A224" s="26">
        <v>105253553</v>
      </c>
      <c r="B224" s="2" t="s">
        <v>388</v>
      </c>
      <c r="C224" s="2" t="s">
        <v>45</v>
      </c>
      <c r="D224" s="3">
        <v>16041347.09</v>
      </c>
      <c r="E224" s="3">
        <v>13498170.26</v>
      </c>
      <c r="F224" s="3">
        <v>19539.669999999998</v>
      </c>
      <c r="G224" s="3">
        <v>2473.13</v>
      </c>
      <c r="H224" s="3">
        <v>29495.919999999998</v>
      </c>
      <c r="I224" s="3">
        <v>1762186.49</v>
      </c>
      <c r="J224" s="3">
        <v>729481.62</v>
      </c>
      <c r="K224" s="29">
        <v>1264584355</v>
      </c>
      <c r="L224" s="37">
        <v>12.6</v>
      </c>
      <c r="M224" s="34">
        <f t="shared" si="3"/>
        <v>453</v>
      </c>
    </row>
    <row r="225" spans="1:13" ht="11.85" customHeight="1" x14ac:dyDescent="0.2">
      <c r="A225" s="26">
        <v>105253903</v>
      </c>
      <c r="B225" s="2" t="s">
        <v>368</v>
      </c>
      <c r="C225" s="2" t="s">
        <v>45</v>
      </c>
      <c r="D225" s="3">
        <v>12970891.25</v>
      </c>
      <c r="E225" s="3">
        <v>10446734.020000001</v>
      </c>
      <c r="F225" s="3">
        <v>15194.57</v>
      </c>
      <c r="G225" s="3">
        <v>30436.1</v>
      </c>
      <c r="H225" s="3"/>
      <c r="I225" s="3">
        <v>1843632.59</v>
      </c>
      <c r="J225" s="3">
        <v>634893.97</v>
      </c>
      <c r="K225" s="29">
        <v>878389216</v>
      </c>
      <c r="L225" s="37">
        <v>14.7</v>
      </c>
      <c r="M225" s="34">
        <f t="shared" si="3"/>
        <v>393</v>
      </c>
    </row>
    <row r="226" spans="1:13" ht="11.85" customHeight="1" x14ac:dyDescent="0.2">
      <c r="A226" s="26">
        <v>105254053</v>
      </c>
      <c r="B226" s="2" t="s">
        <v>370</v>
      </c>
      <c r="C226" s="2" t="s">
        <v>45</v>
      </c>
      <c r="D226" s="3">
        <v>8565518.7100000009</v>
      </c>
      <c r="E226" s="3">
        <v>6915929.7799999993</v>
      </c>
      <c r="F226" s="3">
        <v>11062.19</v>
      </c>
      <c r="G226" s="3">
        <v>25814.04</v>
      </c>
      <c r="H226" s="3">
        <v>27552</v>
      </c>
      <c r="I226" s="3">
        <v>1156876.5599999998</v>
      </c>
      <c r="J226" s="3">
        <v>428284.14</v>
      </c>
      <c r="K226" s="29">
        <v>453508256</v>
      </c>
      <c r="L226" s="37">
        <v>18.8</v>
      </c>
      <c r="M226" s="34">
        <f t="shared" si="3"/>
        <v>208</v>
      </c>
    </row>
    <row r="227" spans="1:13" ht="11.85" customHeight="1" x14ac:dyDescent="0.2">
      <c r="A227" s="26">
        <v>105254353</v>
      </c>
      <c r="B227" s="2" t="s">
        <v>397</v>
      </c>
      <c r="C227" s="2" t="s">
        <v>45</v>
      </c>
      <c r="D227" s="3">
        <v>15837081.800000001</v>
      </c>
      <c r="E227" s="3">
        <v>13128272.43</v>
      </c>
      <c r="F227" s="3">
        <v>17780.66</v>
      </c>
      <c r="G227" s="3">
        <v>254094.92</v>
      </c>
      <c r="H227" s="3"/>
      <c r="I227" s="3">
        <v>1901376.9500000002</v>
      </c>
      <c r="J227" s="3">
        <v>535556.84</v>
      </c>
      <c r="K227" s="29">
        <v>831579270</v>
      </c>
      <c r="L227" s="37">
        <v>19</v>
      </c>
      <c r="M227" s="34">
        <f t="shared" si="3"/>
        <v>200</v>
      </c>
    </row>
    <row r="228" spans="1:13" ht="11.85" customHeight="1" x14ac:dyDescent="0.2">
      <c r="A228" s="26">
        <v>105256553</v>
      </c>
      <c r="B228" s="2" t="s">
        <v>396</v>
      </c>
      <c r="C228" s="2" t="s">
        <v>45</v>
      </c>
      <c r="D228" s="3">
        <v>5150576.78</v>
      </c>
      <c r="E228" s="3">
        <v>4188442.76</v>
      </c>
      <c r="F228" s="3">
        <v>6073.07</v>
      </c>
      <c r="G228" s="3">
        <v>0</v>
      </c>
      <c r="H228" s="3">
        <v>16393.400000000001</v>
      </c>
      <c r="I228" s="3">
        <v>646369.08000000007</v>
      </c>
      <c r="J228" s="3">
        <v>293298.46999999997</v>
      </c>
      <c r="K228" s="29">
        <v>219564139</v>
      </c>
      <c r="L228" s="37">
        <v>23.4</v>
      </c>
      <c r="M228" s="34">
        <f t="shared" si="3"/>
        <v>72</v>
      </c>
    </row>
    <row r="229" spans="1:13" ht="11.85" customHeight="1" x14ac:dyDescent="0.2">
      <c r="A229" s="26">
        <v>105257602</v>
      </c>
      <c r="B229" s="2" t="s">
        <v>395</v>
      </c>
      <c r="C229" s="2" t="s">
        <v>45</v>
      </c>
      <c r="D229" s="3">
        <v>57823180.439999998</v>
      </c>
      <c r="E229" s="3">
        <v>47299760.519999996</v>
      </c>
      <c r="F229" s="3">
        <v>67325.100000000006</v>
      </c>
      <c r="G229" s="3">
        <v>150612.41</v>
      </c>
      <c r="H229" s="3"/>
      <c r="I229" s="3">
        <v>8144948.3000000007</v>
      </c>
      <c r="J229" s="3">
        <v>2160534.11</v>
      </c>
      <c r="K229" s="29">
        <v>3466671909</v>
      </c>
      <c r="L229" s="37">
        <v>16.600000000000001</v>
      </c>
      <c r="M229" s="34">
        <f t="shared" si="3"/>
        <v>307</v>
      </c>
    </row>
    <row r="230" spans="1:13" ht="11.85" customHeight="1" x14ac:dyDescent="0.2">
      <c r="A230" s="26">
        <v>105258303</v>
      </c>
      <c r="B230" s="2" t="s">
        <v>394</v>
      </c>
      <c r="C230" s="2" t="s">
        <v>45</v>
      </c>
      <c r="D230" s="3">
        <v>8670577.9399999995</v>
      </c>
      <c r="E230" s="3">
        <v>7080880.3799999999</v>
      </c>
      <c r="F230" s="3">
        <v>10887.34</v>
      </c>
      <c r="G230" s="3">
        <v>0</v>
      </c>
      <c r="H230" s="3"/>
      <c r="I230" s="3">
        <v>1186969.02</v>
      </c>
      <c r="J230" s="3">
        <v>391841.2</v>
      </c>
      <c r="K230" s="29">
        <v>525783829</v>
      </c>
      <c r="L230" s="37">
        <v>16.399999999999999</v>
      </c>
      <c r="M230" s="34">
        <f t="shared" si="3"/>
        <v>315</v>
      </c>
    </row>
    <row r="231" spans="1:13" ht="11.85" customHeight="1" x14ac:dyDescent="0.2">
      <c r="A231" s="26">
        <v>105258503</v>
      </c>
      <c r="B231" s="2" t="s">
        <v>827</v>
      </c>
      <c r="C231" s="2" t="s">
        <v>45</v>
      </c>
      <c r="D231" s="3">
        <v>4808035.68</v>
      </c>
      <c r="E231" s="3">
        <v>3512455.8200000003</v>
      </c>
      <c r="F231" s="3">
        <v>4590.3500000000004</v>
      </c>
      <c r="G231" s="3">
        <v>7672.52</v>
      </c>
      <c r="H231" s="3">
        <v>25938.400000000001</v>
      </c>
      <c r="I231" s="3">
        <v>891288.89</v>
      </c>
      <c r="J231" s="3">
        <v>366089.7</v>
      </c>
      <c r="K231" s="29">
        <v>398952277</v>
      </c>
      <c r="L231" s="37">
        <v>12</v>
      </c>
      <c r="M231" s="34">
        <f t="shared" si="3"/>
        <v>467</v>
      </c>
    </row>
    <row r="232" spans="1:13" ht="11.85" customHeight="1" x14ac:dyDescent="0.2">
      <c r="A232" s="26">
        <v>105259103</v>
      </c>
      <c r="B232" s="2" t="s">
        <v>393</v>
      </c>
      <c r="C232" s="2" t="s">
        <v>45</v>
      </c>
      <c r="D232" s="3">
        <v>3102489.19</v>
      </c>
      <c r="E232" s="3">
        <v>2163084.77</v>
      </c>
      <c r="F232" s="3">
        <v>3957.7</v>
      </c>
      <c r="G232" s="3">
        <v>913.92</v>
      </c>
      <c r="H232" s="3">
        <v>14389.35</v>
      </c>
      <c r="I232" s="3">
        <v>535374.6</v>
      </c>
      <c r="J232" s="3">
        <v>384768.85</v>
      </c>
      <c r="K232" s="29">
        <v>242112697</v>
      </c>
      <c r="L232" s="37">
        <v>12.8</v>
      </c>
      <c r="M232" s="34">
        <f t="shared" si="3"/>
        <v>449</v>
      </c>
    </row>
    <row r="233" spans="1:13" ht="11.85" customHeight="1" x14ac:dyDescent="0.2">
      <c r="A233" s="26">
        <v>105259703</v>
      </c>
      <c r="B233" s="2" t="s">
        <v>392</v>
      </c>
      <c r="C233" s="2" t="s">
        <v>45</v>
      </c>
      <c r="D233" s="3">
        <v>9907576.8399999999</v>
      </c>
      <c r="E233" s="3">
        <v>8114485.29</v>
      </c>
      <c r="F233" s="3">
        <v>11147</v>
      </c>
      <c r="G233" s="3">
        <v>7603</v>
      </c>
      <c r="H233" s="3">
        <v>28257.3</v>
      </c>
      <c r="I233" s="3">
        <v>1248387.97</v>
      </c>
      <c r="J233" s="3">
        <v>497696.28</v>
      </c>
      <c r="K233" s="29">
        <v>534597350</v>
      </c>
      <c r="L233" s="37">
        <v>18.5</v>
      </c>
      <c r="M233" s="34">
        <f t="shared" si="3"/>
        <v>221</v>
      </c>
    </row>
    <row r="234" spans="1:13" ht="11.85" customHeight="1" x14ac:dyDescent="0.2">
      <c r="A234" s="26">
        <v>101260303</v>
      </c>
      <c r="B234" s="2" t="s">
        <v>295</v>
      </c>
      <c r="C234" s="2" t="s">
        <v>38</v>
      </c>
      <c r="D234" s="3">
        <v>10228733.359999999</v>
      </c>
      <c r="E234" s="3">
        <v>6821410.7599999998</v>
      </c>
      <c r="F234" s="3">
        <v>12151.86</v>
      </c>
      <c r="G234" s="3">
        <v>9014.9</v>
      </c>
      <c r="H234" s="3">
        <v>31464</v>
      </c>
      <c r="I234" s="3">
        <v>2243307.1999999997</v>
      </c>
      <c r="J234" s="3">
        <v>1111384.6399999999</v>
      </c>
      <c r="K234" s="29">
        <v>905879305</v>
      </c>
      <c r="L234" s="37">
        <v>11.2</v>
      </c>
      <c r="M234" s="34">
        <f t="shared" si="3"/>
        <v>478</v>
      </c>
    </row>
    <row r="235" spans="1:13" ht="11.85" customHeight="1" x14ac:dyDescent="0.2">
      <c r="A235" s="26">
        <v>101260803</v>
      </c>
      <c r="B235" s="2" t="s">
        <v>294</v>
      </c>
      <c r="C235" s="2" t="s">
        <v>38</v>
      </c>
      <c r="D235" s="3">
        <v>5930879.9000000004</v>
      </c>
      <c r="E235" s="3">
        <v>4052067.99</v>
      </c>
      <c r="F235" s="3">
        <v>7312.26</v>
      </c>
      <c r="G235" s="3">
        <v>6419.46</v>
      </c>
      <c r="H235" s="3">
        <v>21405.45</v>
      </c>
      <c r="I235" s="3">
        <v>1018146.45</v>
      </c>
      <c r="J235" s="3">
        <v>825528.29</v>
      </c>
      <c r="K235" s="29">
        <v>359016443</v>
      </c>
      <c r="L235" s="37">
        <v>16.5</v>
      </c>
      <c r="M235" s="34">
        <f t="shared" si="3"/>
        <v>312</v>
      </c>
    </row>
    <row r="236" spans="1:13" ht="11.85" customHeight="1" x14ac:dyDescent="0.2">
      <c r="A236" s="26">
        <v>101261302</v>
      </c>
      <c r="B236" s="2" t="s">
        <v>293</v>
      </c>
      <c r="C236" s="2" t="s">
        <v>38</v>
      </c>
      <c r="D236" s="3">
        <v>15891531.539999999</v>
      </c>
      <c r="E236" s="3">
        <v>11488245.65</v>
      </c>
      <c r="F236" s="3">
        <v>19703.55</v>
      </c>
      <c r="G236" s="3">
        <v>45782.65</v>
      </c>
      <c r="H236" s="3"/>
      <c r="I236" s="3">
        <v>3019933.47</v>
      </c>
      <c r="J236" s="3">
        <v>1317866.22</v>
      </c>
      <c r="K236" s="29">
        <v>1339568026</v>
      </c>
      <c r="L236" s="37">
        <v>11.8</v>
      </c>
      <c r="M236" s="34">
        <f t="shared" si="3"/>
        <v>471</v>
      </c>
    </row>
    <row r="237" spans="1:13" ht="11.85" customHeight="1" x14ac:dyDescent="0.2">
      <c r="A237" s="26">
        <v>101262903</v>
      </c>
      <c r="B237" s="2" t="s">
        <v>292</v>
      </c>
      <c r="C237" s="2" t="s">
        <v>38</v>
      </c>
      <c r="D237" s="3">
        <v>5050609.97</v>
      </c>
      <c r="E237" s="3">
        <v>3735803.25</v>
      </c>
      <c r="F237" s="3">
        <v>6918.84</v>
      </c>
      <c r="G237" s="3">
        <v>4820.29</v>
      </c>
      <c r="H237" s="3">
        <v>17894.849999999999</v>
      </c>
      <c r="I237" s="3">
        <v>892700.35000000009</v>
      </c>
      <c r="J237" s="3">
        <v>392472.39</v>
      </c>
      <c r="K237" s="29">
        <v>354166358</v>
      </c>
      <c r="L237" s="37">
        <v>14.2</v>
      </c>
      <c r="M237" s="34">
        <f t="shared" si="3"/>
        <v>405</v>
      </c>
    </row>
    <row r="238" spans="1:13" ht="11.85" customHeight="1" x14ac:dyDescent="0.2">
      <c r="A238" s="26">
        <v>101264003</v>
      </c>
      <c r="B238" s="2" t="s">
        <v>291</v>
      </c>
      <c r="C238" s="2" t="s">
        <v>38</v>
      </c>
      <c r="D238" s="3">
        <v>18747836.52</v>
      </c>
      <c r="E238" s="3">
        <v>14199691.33</v>
      </c>
      <c r="F238" s="3">
        <v>19594.09</v>
      </c>
      <c r="G238" s="3">
        <v>12050.77</v>
      </c>
      <c r="H238" s="3">
        <v>16796.150000000001</v>
      </c>
      <c r="I238" s="3">
        <v>3175652.1399999997</v>
      </c>
      <c r="J238" s="3">
        <v>1324052.04</v>
      </c>
      <c r="K238" s="29">
        <v>1217933691</v>
      </c>
      <c r="L238" s="37">
        <v>15.3</v>
      </c>
      <c r="M238" s="34">
        <f t="shared" si="3"/>
        <v>368</v>
      </c>
    </row>
    <row r="239" spans="1:13" ht="11.85" customHeight="1" x14ac:dyDescent="0.2">
      <c r="A239" s="26">
        <v>101268003</v>
      </c>
      <c r="B239" s="2" t="s">
        <v>290</v>
      </c>
      <c r="C239" s="2" t="s">
        <v>38</v>
      </c>
      <c r="D239" s="3">
        <v>14232330.32</v>
      </c>
      <c r="E239" s="3">
        <v>10578599.68</v>
      </c>
      <c r="F239" s="3">
        <v>18386.240000000002</v>
      </c>
      <c r="G239" s="3">
        <v>39694.19</v>
      </c>
      <c r="H239" s="3">
        <v>36002.400000000001</v>
      </c>
      <c r="I239" s="3">
        <v>2051486.65</v>
      </c>
      <c r="J239" s="3">
        <v>1508161.16</v>
      </c>
      <c r="K239" s="29">
        <v>1169712022</v>
      </c>
      <c r="L239" s="37">
        <v>12.1</v>
      </c>
      <c r="M239" s="34">
        <f t="shared" si="3"/>
        <v>466</v>
      </c>
    </row>
    <row r="240" spans="1:13" ht="11.85" customHeight="1" x14ac:dyDescent="0.2">
      <c r="A240" s="26">
        <v>106272003</v>
      </c>
      <c r="B240" s="2" t="s">
        <v>383</v>
      </c>
      <c r="C240" s="2" t="s">
        <v>48</v>
      </c>
      <c r="D240" s="3">
        <v>5809060.1399999997</v>
      </c>
      <c r="E240" s="3">
        <v>4242762.4000000004</v>
      </c>
      <c r="F240" s="3">
        <v>6301.47</v>
      </c>
      <c r="G240" s="3">
        <v>450710.02999999997</v>
      </c>
      <c r="H240" s="3"/>
      <c r="I240" s="3">
        <v>561372.87</v>
      </c>
      <c r="J240" s="3">
        <v>547913.37</v>
      </c>
      <c r="K240" s="29">
        <v>414217448</v>
      </c>
      <c r="L240" s="37">
        <v>14</v>
      </c>
      <c r="M240" s="34">
        <f t="shared" si="3"/>
        <v>410</v>
      </c>
    </row>
    <row r="241" spans="1:13" ht="11.85" customHeight="1" x14ac:dyDescent="0.2">
      <c r="A241" s="26">
        <v>112281302</v>
      </c>
      <c r="B241" s="2" t="s">
        <v>75</v>
      </c>
      <c r="C241" s="2" t="s">
        <v>5</v>
      </c>
      <c r="D241" s="3">
        <v>72819330</v>
      </c>
      <c r="E241" s="3">
        <v>53423341</v>
      </c>
      <c r="F241" s="3">
        <v>87946</v>
      </c>
      <c r="G241" s="3">
        <v>82875</v>
      </c>
      <c r="H241" s="3"/>
      <c r="I241" s="3">
        <v>17818686</v>
      </c>
      <c r="J241" s="3">
        <v>1406482</v>
      </c>
      <c r="K241" s="29">
        <v>4719045480</v>
      </c>
      <c r="L241" s="37">
        <v>15.4</v>
      </c>
      <c r="M241" s="34">
        <f t="shared" si="3"/>
        <v>363</v>
      </c>
    </row>
    <row r="242" spans="1:13" ht="11.85" customHeight="1" x14ac:dyDescent="0.2">
      <c r="A242" s="26">
        <v>112282004</v>
      </c>
      <c r="B242" s="2" t="s">
        <v>74</v>
      </c>
      <c r="C242" s="2" t="s">
        <v>5</v>
      </c>
      <c r="D242" s="3">
        <v>2995711.63</v>
      </c>
      <c r="E242" s="3">
        <v>2470679.13</v>
      </c>
      <c r="F242" s="3">
        <v>3602.08</v>
      </c>
      <c r="G242" s="3">
        <v>9416.34</v>
      </c>
      <c r="H242" s="3">
        <v>12248.7</v>
      </c>
      <c r="I242" s="3">
        <v>360369.58</v>
      </c>
      <c r="J242" s="3">
        <v>139395.79999999999</v>
      </c>
      <c r="K242" s="29">
        <v>275699161</v>
      </c>
      <c r="L242" s="37">
        <v>10.8</v>
      </c>
      <c r="M242" s="34">
        <f t="shared" si="3"/>
        <v>484</v>
      </c>
    </row>
    <row r="243" spans="1:13" ht="11.85" customHeight="1" x14ac:dyDescent="0.2">
      <c r="A243" s="26">
        <v>112283003</v>
      </c>
      <c r="B243" s="2" t="s">
        <v>73</v>
      </c>
      <c r="C243" s="2" t="s">
        <v>5</v>
      </c>
      <c r="D243" s="3">
        <v>22516716.75</v>
      </c>
      <c r="E243" s="3">
        <v>19059851.73</v>
      </c>
      <c r="F243" s="3">
        <v>26221.73</v>
      </c>
      <c r="G243" s="3">
        <v>0</v>
      </c>
      <c r="H243" s="3"/>
      <c r="I243" s="3">
        <v>2619598.1800000002</v>
      </c>
      <c r="J243" s="3">
        <v>811045.11</v>
      </c>
      <c r="K243" s="29">
        <v>1405950701</v>
      </c>
      <c r="L243" s="37">
        <v>16</v>
      </c>
      <c r="M243" s="34">
        <f t="shared" si="3"/>
        <v>328</v>
      </c>
    </row>
    <row r="244" spans="1:13" ht="11.85" customHeight="1" x14ac:dyDescent="0.2">
      <c r="A244" s="26">
        <v>112286003</v>
      </c>
      <c r="B244" s="2" t="s">
        <v>72</v>
      </c>
      <c r="C244" s="2" t="s">
        <v>5</v>
      </c>
      <c r="D244" s="3">
        <v>18668199.66</v>
      </c>
      <c r="E244" s="3">
        <v>15831969.600000001</v>
      </c>
      <c r="F244" s="3">
        <v>22938.639999999999</v>
      </c>
      <c r="G244" s="3">
        <v>14868.07</v>
      </c>
      <c r="H244" s="3"/>
      <c r="I244" s="3">
        <v>2049697.23</v>
      </c>
      <c r="J244" s="3">
        <v>748726.12</v>
      </c>
      <c r="K244" s="29">
        <v>1203228510</v>
      </c>
      <c r="L244" s="37">
        <v>15.5</v>
      </c>
      <c r="M244" s="34">
        <f t="shared" si="3"/>
        <v>359</v>
      </c>
    </row>
    <row r="245" spans="1:13" ht="11.85" customHeight="1" x14ac:dyDescent="0.2">
      <c r="A245" s="26">
        <v>112289003</v>
      </c>
      <c r="B245" s="2" t="s">
        <v>100</v>
      </c>
      <c r="C245" s="2" t="s">
        <v>5</v>
      </c>
      <c r="D245" s="3">
        <v>24561565.649999999</v>
      </c>
      <c r="E245" s="3">
        <v>19755949.84</v>
      </c>
      <c r="F245" s="3">
        <v>29078.09</v>
      </c>
      <c r="G245" s="3">
        <v>47972.3</v>
      </c>
      <c r="H245" s="3">
        <v>72324</v>
      </c>
      <c r="I245" s="3">
        <v>3644095.83</v>
      </c>
      <c r="J245" s="3">
        <v>1012145.59</v>
      </c>
      <c r="K245" s="29">
        <v>1776458311</v>
      </c>
      <c r="L245" s="37">
        <v>13.8</v>
      </c>
      <c r="M245" s="34">
        <f t="shared" si="3"/>
        <v>417</v>
      </c>
    </row>
    <row r="246" spans="1:13" ht="11.85" customHeight="1" x14ac:dyDescent="0.2">
      <c r="A246" s="26">
        <v>111291304</v>
      </c>
      <c r="B246" s="2" t="s">
        <v>113</v>
      </c>
      <c r="C246" s="2" t="s">
        <v>11</v>
      </c>
      <c r="D246" s="3">
        <v>5269907</v>
      </c>
      <c r="E246" s="3">
        <v>4295952</v>
      </c>
      <c r="F246" s="3">
        <v>6360</v>
      </c>
      <c r="G246" s="3">
        <v>17427</v>
      </c>
      <c r="H246" s="3">
        <v>13225</v>
      </c>
      <c r="I246" s="3">
        <v>575238</v>
      </c>
      <c r="J246" s="3">
        <v>361705</v>
      </c>
      <c r="K246" s="29">
        <v>417713089</v>
      </c>
      <c r="L246" s="37">
        <v>12.6</v>
      </c>
      <c r="M246" s="34">
        <f t="shared" si="3"/>
        <v>453</v>
      </c>
    </row>
    <row r="247" spans="1:13" ht="11.85" customHeight="1" x14ac:dyDescent="0.2">
      <c r="A247" s="26">
        <v>111292304</v>
      </c>
      <c r="B247" s="2" t="s">
        <v>89</v>
      </c>
      <c r="C247" s="2" t="s">
        <v>11</v>
      </c>
      <c r="D247" s="3">
        <v>2510624.62</v>
      </c>
      <c r="E247" s="3">
        <v>1981324.22</v>
      </c>
      <c r="F247" s="3">
        <v>3070.2</v>
      </c>
      <c r="G247" s="3">
        <v>14573.3</v>
      </c>
      <c r="H247" s="3">
        <v>6524.9</v>
      </c>
      <c r="I247" s="3">
        <v>258983.03</v>
      </c>
      <c r="J247" s="3">
        <v>246148.97</v>
      </c>
      <c r="K247" s="29">
        <v>156348111</v>
      </c>
      <c r="L247" s="37">
        <v>16</v>
      </c>
      <c r="M247" s="34">
        <f t="shared" si="3"/>
        <v>328</v>
      </c>
    </row>
    <row r="248" spans="1:13" ht="11.85" customHeight="1" x14ac:dyDescent="0.2">
      <c r="A248" s="26">
        <v>111297504</v>
      </c>
      <c r="B248" s="2" t="s">
        <v>88</v>
      </c>
      <c r="C248" s="2" t="s">
        <v>11</v>
      </c>
      <c r="D248" s="3">
        <v>3886177.23</v>
      </c>
      <c r="E248" s="3">
        <v>3155977.4</v>
      </c>
      <c r="F248" s="3">
        <v>5182.3500000000004</v>
      </c>
      <c r="G248" s="3">
        <v>24331.09</v>
      </c>
      <c r="H248" s="3">
        <v>10013.200000000001</v>
      </c>
      <c r="I248" s="3">
        <v>478125.97000000003</v>
      </c>
      <c r="J248" s="3">
        <v>212547.22</v>
      </c>
      <c r="K248" s="29">
        <v>327061849</v>
      </c>
      <c r="L248" s="37">
        <v>11.8</v>
      </c>
      <c r="M248" s="34">
        <f t="shared" si="3"/>
        <v>471</v>
      </c>
    </row>
    <row r="249" spans="1:13" ht="11.85" customHeight="1" x14ac:dyDescent="0.2">
      <c r="A249" s="26">
        <v>101301303</v>
      </c>
      <c r="B249" s="2" t="s">
        <v>289</v>
      </c>
      <c r="C249" s="2" t="s">
        <v>36</v>
      </c>
      <c r="D249" s="3">
        <v>4193443.62</v>
      </c>
      <c r="E249" s="3">
        <v>3080745.67</v>
      </c>
      <c r="F249" s="3">
        <v>5010.62</v>
      </c>
      <c r="G249" s="3">
        <v>6858.97</v>
      </c>
      <c r="H249" s="3"/>
      <c r="I249" s="3">
        <v>737329.1</v>
      </c>
      <c r="J249" s="3">
        <v>363499.26</v>
      </c>
      <c r="K249" s="29">
        <v>222006611</v>
      </c>
      <c r="L249" s="37">
        <v>18.8</v>
      </c>
      <c r="M249" s="34">
        <f t="shared" si="3"/>
        <v>208</v>
      </c>
    </row>
    <row r="250" spans="1:13" ht="11.85" customHeight="1" x14ac:dyDescent="0.2">
      <c r="A250" s="26">
        <v>101301403</v>
      </c>
      <c r="B250" s="2" t="s">
        <v>288</v>
      </c>
      <c r="C250" s="2" t="s">
        <v>36</v>
      </c>
      <c r="D250" s="3">
        <v>16126862.460000001</v>
      </c>
      <c r="E250" s="3">
        <v>13660979.91</v>
      </c>
      <c r="F250" s="3">
        <v>37596.81</v>
      </c>
      <c r="G250" s="3">
        <v>47319.5</v>
      </c>
      <c r="H250" s="3"/>
      <c r="I250" s="3">
        <v>1692801.25</v>
      </c>
      <c r="J250" s="3">
        <v>688164.99</v>
      </c>
      <c r="K250" s="29">
        <v>831246475</v>
      </c>
      <c r="L250" s="37">
        <v>19.399999999999999</v>
      </c>
      <c r="M250" s="34">
        <f t="shared" si="3"/>
        <v>187</v>
      </c>
    </row>
    <row r="251" spans="1:13" ht="11.85" customHeight="1" x14ac:dyDescent="0.2">
      <c r="A251" s="26">
        <v>101303503</v>
      </c>
      <c r="B251" s="2" t="s">
        <v>276</v>
      </c>
      <c r="C251" s="2" t="s">
        <v>36</v>
      </c>
      <c r="D251" s="3">
        <v>4300026.51</v>
      </c>
      <c r="E251" s="3">
        <v>3237371.73</v>
      </c>
      <c r="F251" s="3">
        <v>4909.46</v>
      </c>
      <c r="G251" s="3">
        <v>0</v>
      </c>
      <c r="H251" s="3"/>
      <c r="I251" s="3">
        <v>648394.54999999993</v>
      </c>
      <c r="J251" s="3">
        <v>409350.77</v>
      </c>
      <c r="K251" s="29">
        <v>215395262</v>
      </c>
      <c r="L251" s="37">
        <v>19.899999999999999</v>
      </c>
      <c r="M251" s="34">
        <f t="shared" si="3"/>
        <v>167</v>
      </c>
    </row>
    <row r="252" spans="1:13" ht="11.85" customHeight="1" x14ac:dyDescent="0.2">
      <c r="A252" s="26">
        <v>101306503</v>
      </c>
      <c r="B252" s="2" t="s">
        <v>286</v>
      </c>
      <c r="C252" s="2" t="s">
        <v>36</v>
      </c>
      <c r="D252" s="3">
        <v>2808725.9</v>
      </c>
      <c r="E252" s="3">
        <v>2074915.49</v>
      </c>
      <c r="F252" s="3">
        <v>3547.74</v>
      </c>
      <c r="G252" s="3">
        <v>5844.22</v>
      </c>
      <c r="H252" s="3"/>
      <c r="I252" s="3">
        <v>435110.48</v>
      </c>
      <c r="J252" s="3">
        <v>289307.96999999997</v>
      </c>
      <c r="K252" s="29">
        <v>141646783</v>
      </c>
      <c r="L252" s="37">
        <v>19.8</v>
      </c>
      <c r="M252" s="34">
        <f t="shared" si="3"/>
        <v>173</v>
      </c>
    </row>
    <row r="253" spans="1:13" ht="11.85" customHeight="1" x14ac:dyDescent="0.2">
      <c r="A253" s="26">
        <v>101308503</v>
      </c>
      <c r="B253" s="2" t="s">
        <v>296</v>
      </c>
      <c r="C253" s="2" t="s">
        <v>36</v>
      </c>
      <c r="D253" s="3">
        <v>11058223.439999999</v>
      </c>
      <c r="E253" s="3">
        <v>10079853.939999999</v>
      </c>
      <c r="F253" s="3">
        <v>4655.78</v>
      </c>
      <c r="G253" s="3">
        <v>7205.32</v>
      </c>
      <c r="H253" s="3"/>
      <c r="I253" s="3">
        <v>730921.65</v>
      </c>
      <c r="J253" s="3">
        <v>235586.75</v>
      </c>
      <c r="K253" s="29">
        <v>888701508</v>
      </c>
      <c r="L253" s="37">
        <v>12.4</v>
      </c>
      <c r="M253" s="34">
        <f t="shared" si="3"/>
        <v>459</v>
      </c>
    </row>
    <row r="254" spans="1:13" ht="11.85" customHeight="1" x14ac:dyDescent="0.2">
      <c r="A254" s="26">
        <v>111312503</v>
      </c>
      <c r="B254" s="2" t="s">
        <v>87</v>
      </c>
      <c r="C254" s="2" t="s">
        <v>10</v>
      </c>
      <c r="D254" s="3">
        <v>11247443.560000001</v>
      </c>
      <c r="E254" s="3">
        <v>7241736.0099999998</v>
      </c>
      <c r="F254" s="3">
        <v>13704.95</v>
      </c>
      <c r="G254" s="3">
        <v>56817.07</v>
      </c>
      <c r="H254" s="3">
        <v>38416.75</v>
      </c>
      <c r="I254" s="3">
        <v>3074610.1500000004</v>
      </c>
      <c r="J254" s="3">
        <v>822158.63</v>
      </c>
      <c r="K254" s="29">
        <v>900429659</v>
      </c>
      <c r="L254" s="37">
        <v>12.4</v>
      </c>
      <c r="M254" s="34">
        <f t="shared" si="3"/>
        <v>459</v>
      </c>
    </row>
    <row r="255" spans="1:13" ht="11.85" customHeight="1" x14ac:dyDescent="0.2">
      <c r="A255" s="26">
        <v>111312804</v>
      </c>
      <c r="B255" s="2" t="s">
        <v>86</v>
      </c>
      <c r="C255" s="2" t="s">
        <v>10</v>
      </c>
      <c r="D255" s="3">
        <v>3686297</v>
      </c>
      <c r="E255" s="3">
        <v>2306655.5299999998</v>
      </c>
      <c r="F255" s="3">
        <v>4387.84</v>
      </c>
      <c r="G255" s="3">
        <v>23319.32</v>
      </c>
      <c r="H255" s="3">
        <v>13443.74</v>
      </c>
      <c r="I255" s="3">
        <v>1087246.6299999999</v>
      </c>
      <c r="J255" s="3">
        <v>251243.94</v>
      </c>
      <c r="K255" s="29">
        <v>274848967</v>
      </c>
      <c r="L255" s="37">
        <v>13.4</v>
      </c>
      <c r="M255" s="34">
        <f t="shared" si="3"/>
        <v>430</v>
      </c>
    </row>
    <row r="256" spans="1:13" ht="11.85" customHeight="1" x14ac:dyDescent="0.2">
      <c r="A256" s="26">
        <v>111316003</v>
      </c>
      <c r="B256" s="2" t="s">
        <v>85</v>
      </c>
      <c r="C256" s="2" t="s">
        <v>10</v>
      </c>
      <c r="D256" s="3">
        <v>5081101.25</v>
      </c>
      <c r="E256" s="3">
        <v>3655905.22</v>
      </c>
      <c r="F256" s="3">
        <v>6019.23</v>
      </c>
      <c r="G256" s="3">
        <v>38505.99</v>
      </c>
      <c r="H256" s="3">
        <v>20110.849999999999</v>
      </c>
      <c r="I256" s="3">
        <v>772927.19</v>
      </c>
      <c r="J256" s="3">
        <v>587632.77</v>
      </c>
      <c r="K256" s="29">
        <v>387867745</v>
      </c>
      <c r="L256" s="37">
        <v>13.1</v>
      </c>
      <c r="M256" s="34">
        <f t="shared" si="3"/>
        <v>443</v>
      </c>
    </row>
    <row r="257" spans="1:13" ht="11.85" customHeight="1" x14ac:dyDescent="0.2">
      <c r="A257" s="26">
        <v>111317503</v>
      </c>
      <c r="B257" s="2" t="s">
        <v>84</v>
      </c>
      <c r="C257" s="2" t="s">
        <v>10</v>
      </c>
      <c r="D257" s="3">
        <v>4597676.07</v>
      </c>
      <c r="E257" s="3">
        <v>3351728.39</v>
      </c>
      <c r="F257" s="3">
        <v>5267.72</v>
      </c>
      <c r="G257" s="3">
        <v>21999.4</v>
      </c>
      <c r="H257" s="3">
        <v>15507.85</v>
      </c>
      <c r="I257" s="3">
        <v>701881.71</v>
      </c>
      <c r="J257" s="3">
        <v>501291</v>
      </c>
      <c r="K257" s="29">
        <v>470020010</v>
      </c>
      <c r="L257" s="37">
        <v>9.6999999999999993</v>
      </c>
      <c r="M257" s="34">
        <f t="shared" si="3"/>
        <v>494</v>
      </c>
    </row>
    <row r="258" spans="1:13" ht="11.85" customHeight="1" x14ac:dyDescent="0.2">
      <c r="A258" s="26">
        <v>128321103</v>
      </c>
      <c r="B258" s="2" t="s">
        <v>457</v>
      </c>
      <c r="C258" s="2" t="s">
        <v>58</v>
      </c>
      <c r="D258" s="3">
        <v>12895675.23</v>
      </c>
      <c r="E258" s="3">
        <v>9658324.6799999997</v>
      </c>
      <c r="F258" s="3">
        <v>17463.63</v>
      </c>
      <c r="G258" s="3">
        <v>4993.62</v>
      </c>
      <c r="H258" s="3">
        <v>30261</v>
      </c>
      <c r="I258" s="3">
        <v>2043063.9100000001</v>
      </c>
      <c r="J258" s="3">
        <v>1141568.3899999999</v>
      </c>
      <c r="K258" s="29">
        <v>502443348</v>
      </c>
      <c r="L258" s="37">
        <v>25.6</v>
      </c>
      <c r="M258" s="34">
        <f t="shared" ref="M258:M321" si="4">RANK(L258,L$2:L$501)</f>
        <v>35</v>
      </c>
    </row>
    <row r="259" spans="1:13" ht="11.85" customHeight="1" x14ac:dyDescent="0.2">
      <c r="A259" s="26">
        <v>128323303</v>
      </c>
      <c r="B259" s="2" t="s">
        <v>458</v>
      </c>
      <c r="C259" s="2" t="s">
        <v>58</v>
      </c>
      <c r="D259" s="3">
        <v>6418998.1200000001</v>
      </c>
      <c r="E259" s="3">
        <v>5093956.92</v>
      </c>
      <c r="F259" s="3">
        <v>7848.73</v>
      </c>
      <c r="G259" s="3">
        <v>698.32</v>
      </c>
      <c r="H259" s="3"/>
      <c r="I259" s="3">
        <v>1088504.8700000001</v>
      </c>
      <c r="J259" s="3">
        <v>227989.28</v>
      </c>
      <c r="K259" s="29">
        <v>257798391</v>
      </c>
      <c r="L259" s="37">
        <v>24.8</v>
      </c>
      <c r="M259" s="34">
        <f t="shared" si="4"/>
        <v>43</v>
      </c>
    </row>
    <row r="260" spans="1:13" ht="11.85" customHeight="1" x14ac:dyDescent="0.2">
      <c r="A260" s="26">
        <v>128323703</v>
      </c>
      <c r="B260" s="2" t="s">
        <v>459</v>
      </c>
      <c r="C260" s="2" t="s">
        <v>58</v>
      </c>
      <c r="D260" s="3">
        <v>31694705.91</v>
      </c>
      <c r="E260" s="3">
        <v>26049308.440000001</v>
      </c>
      <c r="F260" s="3">
        <v>38057.14</v>
      </c>
      <c r="G260" s="3">
        <v>141435.64000000001</v>
      </c>
      <c r="H260" s="3"/>
      <c r="I260" s="3">
        <v>4024233.19</v>
      </c>
      <c r="J260" s="3">
        <v>1441671.5</v>
      </c>
      <c r="K260" s="29">
        <v>1435501718</v>
      </c>
      <c r="L260" s="37">
        <v>22</v>
      </c>
      <c r="M260" s="34">
        <f t="shared" si="4"/>
        <v>108</v>
      </c>
    </row>
    <row r="261" spans="1:13" ht="11.85" customHeight="1" x14ac:dyDescent="0.2">
      <c r="A261" s="26">
        <v>128325203</v>
      </c>
      <c r="B261" s="2" t="s">
        <v>460</v>
      </c>
      <c r="C261" s="2" t="s">
        <v>58</v>
      </c>
      <c r="D261" s="3">
        <v>7214571.3499999996</v>
      </c>
      <c r="E261" s="3">
        <v>5264083.0599999996</v>
      </c>
      <c r="F261" s="3">
        <v>8704.07</v>
      </c>
      <c r="G261" s="3">
        <v>4827.96</v>
      </c>
      <c r="H261" s="3"/>
      <c r="I261" s="3">
        <v>1587496</v>
      </c>
      <c r="J261" s="3">
        <v>349460.26</v>
      </c>
      <c r="K261" s="29">
        <v>458052524</v>
      </c>
      <c r="L261" s="37">
        <v>15.7</v>
      </c>
      <c r="M261" s="34">
        <f t="shared" si="4"/>
        <v>343</v>
      </c>
    </row>
    <row r="262" spans="1:13" ht="11.85" customHeight="1" x14ac:dyDescent="0.2">
      <c r="A262" s="26">
        <v>128326303</v>
      </c>
      <c r="B262" s="2" t="s">
        <v>461</v>
      </c>
      <c r="C262" s="2" t="s">
        <v>58</v>
      </c>
      <c r="D262" s="3">
        <v>3960784.72</v>
      </c>
      <c r="E262" s="3">
        <v>2964162.92</v>
      </c>
      <c r="F262" s="3">
        <v>4583.95</v>
      </c>
      <c r="G262" s="3">
        <v>946.62</v>
      </c>
      <c r="H262" s="3">
        <v>15218.8</v>
      </c>
      <c r="I262" s="3">
        <v>829369.81</v>
      </c>
      <c r="J262" s="3">
        <v>146502.62</v>
      </c>
      <c r="K262" s="29">
        <v>198361535</v>
      </c>
      <c r="L262" s="37">
        <v>19.899999999999999</v>
      </c>
      <c r="M262" s="34">
        <f t="shared" si="4"/>
        <v>167</v>
      </c>
    </row>
    <row r="263" spans="1:13" ht="11.85" customHeight="1" x14ac:dyDescent="0.2">
      <c r="A263" s="26">
        <v>128327303</v>
      </c>
      <c r="B263" s="2" t="s">
        <v>476</v>
      </c>
      <c r="C263" s="2" t="s">
        <v>58</v>
      </c>
      <c r="D263" s="3">
        <v>3454008.24</v>
      </c>
      <c r="E263" s="3">
        <v>2276070.75</v>
      </c>
      <c r="F263" s="3">
        <v>4280.76</v>
      </c>
      <c r="G263" s="3">
        <v>13318.89</v>
      </c>
      <c r="H263" s="3">
        <v>16670.150000000001</v>
      </c>
      <c r="I263" s="3">
        <v>780460.71000000008</v>
      </c>
      <c r="J263" s="3">
        <v>363206.98</v>
      </c>
      <c r="K263" s="29">
        <v>216122837</v>
      </c>
      <c r="L263" s="37">
        <v>15.9</v>
      </c>
      <c r="M263" s="34">
        <f t="shared" si="4"/>
        <v>333</v>
      </c>
    </row>
    <row r="264" spans="1:13" ht="11.85" customHeight="1" x14ac:dyDescent="0.2">
      <c r="A264" s="26">
        <v>128328003</v>
      </c>
      <c r="B264" s="2" t="s">
        <v>463</v>
      </c>
      <c r="C264" s="2" t="s">
        <v>58</v>
      </c>
      <c r="D264" s="3">
        <v>5768957.2699999996</v>
      </c>
      <c r="E264" s="3">
        <v>4081227.92</v>
      </c>
      <c r="F264" s="3">
        <v>6957.85</v>
      </c>
      <c r="G264" s="3">
        <v>7951.67</v>
      </c>
      <c r="H264" s="3">
        <v>20527.7</v>
      </c>
      <c r="I264" s="3">
        <v>1240474.97</v>
      </c>
      <c r="J264" s="3">
        <v>411817.16</v>
      </c>
      <c r="K264" s="29">
        <v>316128920</v>
      </c>
      <c r="L264" s="37">
        <v>18.2</v>
      </c>
      <c r="M264" s="34">
        <f t="shared" si="4"/>
        <v>236</v>
      </c>
    </row>
    <row r="265" spans="1:13" ht="11.85" customHeight="1" x14ac:dyDescent="0.2">
      <c r="A265" s="26">
        <v>106330703</v>
      </c>
      <c r="B265" s="2" t="s">
        <v>382</v>
      </c>
      <c r="C265" s="2" t="s">
        <v>43</v>
      </c>
      <c r="D265" s="3">
        <v>3111538.8</v>
      </c>
      <c r="E265" s="3">
        <v>1979031.95</v>
      </c>
      <c r="F265" s="3">
        <v>3723.24</v>
      </c>
      <c r="G265" s="3">
        <v>23578.42</v>
      </c>
      <c r="H265" s="3">
        <v>17580.099999999999</v>
      </c>
      <c r="I265" s="3">
        <v>899424.09</v>
      </c>
      <c r="J265" s="3">
        <v>188201</v>
      </c>
      <c r="K265" s="29">
        <v>289337686</v>
      </c>
      <c r="L265" s="37">
        <v>10.7</v>
      </c>
      <c r="M265" s="34">
        <f t="shared" si="4"/>
        <v>485</v>
      </c>
    </row>
    <row r="266" spans="1:13" ht="11.85" customHeight="1" x14ac:dyDescent="0.2">
      <c r="A266" s="26">
        <v>106330803</v>
      </c>
      <c r="B266" s="2" t="s">
        <v>357</v>
      </c>
      <c r="C266" s="2" t="s">
        <v>43</v>
      </c>
      <c r="D266" s="3">
        <v>7845259.4100000001</v>
      </c>
      <c r="E266" s="3">
        <v>6017025.6500000004</v>
      </c>
      <c r="F266" s="3">
        <v>9361.6299999999992</v>
      </c>
      <c r="G266" s="3">
        <v>21310.12</v>
      </c>
      <c r="H266" s="3"/>
      <c r="I266" s="3">
        <v>1278410.58</v>
      </c>
      <c r="J266" s="3">
        <v>519151.43</v>
      </c>
      <c r="K266" s="29">
        <v>575041626</v>
      </c>
      <c r="L266" s="37">
        <v>13.6</v>
      </c>
      <c r="M266" s="34">
        <f t="shared" si="4"/>
        <v>426</v>
      </c>
    </row>
    <row r="267" spans="1:13" ht="11.85" customHeight="1" x14ac:dyDescent="0.2">
      <c r="A267" s="26">
        <v>106338003</v>
      </c>
      <c r="B267" s="2" t="s">
        <v>390</v>
      </c>
      <c r="C267" s="2" t="s">
        <v>43</v>
      </c>
      <c r="D267" s="3">
        <v>10359590.66</v>
      </c>
      <c r="E267" s="3">
        <v>7053065.1100000003</v>
      </c>
      <c r="F267" s="3">
        <v>12631.38</v>
      </c>
      <c r="G267" s="3">
        <v>21386.98</v>
      </c>
      <c r="H267" s="3">
        <v>42862.5</v>
      </c>
      <c r="I267" s="3">
        <v>2354738.0299999998</v>
      </c>
      <c r="J267" s="3">
        <v>874906.66</v>
      </c>
      <c r="K267" s="29">
        <v>777712751</v>
      </c>
      <c r="L267" s="37">
        <v>13.3</v>
      </c>
      <c r="M267" s="34">
        <f t="shared" si="4"/>
        <v>435</v>
      </c>
    </row>
    <row r="268" spans="1:13" ht="11.85" customHeight="1" x14ac:dyDescent="0.2">
      <c r="A268" s="26">
        <v>111343603</v>
      </c>
      <c r="B268" s="2" t="s">
        <v>83</v>
      </c>
      <c r="C268" s="2" t="s">
        <v>9</v>
      </c>
      <c r="D268" s="3">
        <v>15445528.640000001</v>
      </c>
      <c r="E268" s="3">
        <v>12095646.4</v>
      </c>
      <c r="F268" s="3">
        <v>18313.39</v>
      </c>
      <c r="G268" s="3">
        <v>33819.35</v>
      </c>
      <c r="H268" s="3">
        <v>67105.83</v>
      </c>
      <c r="I268" s="3">
        <v>2514911.9899999998</v>
      </c>
      <c r="J268" s="3">
        <v>715731.68</v>
      </c>
      <c r="K268" s="29">
        <v>1361295781</v>
      </c>
      <c r="L268" s="37">
        <v>11.3</v>
      </c>
      <c r="M268" s="34">
        <f t="shared" si="4"/>
        <v>476</v>
      </c>
    </row>
    <row r="269" spans="1:13" ht="11.85" customHeight="1" x14ac:dyDescent="0.2">
      <c r="A269" s="26">
        <v>119350303</v>
      </c>
      <c r="B269" s="2" t="s">
        <v>546</v>
      </c>
      <c r="C269" s="2" t="s">
        <v>63</v>
      </c>
      <c r="D269" s="3">
        <v>29848821.809999999</v>
      </c>
      <c r="E269" s="3">
        <v>24159518.579999998</v>
      </c>
      <c r="F269" s="3">
        <v>37524.449999999997</v>
      </c>
      <c r="G269" s="3">
        <v>44539.41</v>
      </c>
      <c r="H269" s="3"/>
      <c r="I269" s="3">
        <v>4254407.09</v>
      </c>
      <c r="J269" s="3">
        <v>1352832.28</v>
      </c>
      <c r="K269" s="29">
        <v>1768026522</v>
      </c>
      <c r="L269" s="37">
        <v>16.8</v>
      </c>
      <c r="M269" s="34">
        <f t="shared" si="4"/>
        <v>300</v>
      </c>
    </row>
    <row r="270" spans="1:13" ht="11.85" customHeight="1" x14ac:dyDescent="0.2">
      <c r="A270" s="26">
        <v>119351303</v>
      </c>
      <c r="B270" s="2" t="s">
        <v>547</v>
      </c>
      <c r="C270" s="2" t="s">
        <v>63</v>
      </c>
      <c r="D270" s="3">
        <v>6380584.2599999998</v>
      </c>
      <c r="E270" s="3">
        <v>4819919.8099999996</v>
      </c>
      <c r="F270" s="3">
        <v>7806.24</v>
      </c>
      <c r="G270" s="3">
        <v>55743.15</v>
      </c>
      <c r="H270" s="3"/>
      <c r="I270" s="3">
        <v>879656.21</v>
      </c>
      <c r="J270" s="3">
        <v>617458.85</v>
      </c>
      <c r="K270" s="29">
        <v>318784150</v>
      </c>
      <c r="L270" s="37">
        <v>20</v>
      </c>
      <c r="M270" s="34">
        <f t="shared" si="4"/>
        <v>161</v>
      </c>
    </row>
    <row r="271" spans="1:13" ht="11.85" customHeight="1" x14ac:dyDescent="0.2">
      <c r="A271" s="26">
        <v>119352203</v>
      </c>
      <c r="B271" s="2" t="s">
        <v>548</v>
      </c>
      <c r="C271" s="2" t="s">
        <v>63</v>
      </c>
      <c r="D271" s="3">
        <v>10433693.76</v>
      </c>
      <c r="E271" s="3">
        <v>8238012.0599999996</v>
      </c>
      <c r="F271" s="3">
        <v>12212.01</v>
      </c>
      <c r="G271" s="3">
        <v>12698.08</v>
      </c>
      <c r="H271" s="3"/>
      <c r="I271" s="3">
        <v>1645050.71</v>
      </c>
      <c r="J271" s="3">
        <v>525720.9</v>
      </c>
      <c r="K271" s="29">
        <v>674393240</v>
      </c>
      <c r="L271" s="37">
        <v>15.4</v>
      </c>
      <c r="M271" s="34">
        <f t="shared" si="4"/>
        <v>363</v>
      </c>
    </row>
    <row r="272" spans="1:13" ht="11.85" customHeight="1" x14ac:dyDescent="0.2">
      <c r="A272" s="26">
        <v>119354603</v>
      </c>
      <c r="B272" s="2" t="s">
        <v>507</v>
      </c>
      <c r="C272" s="2" t="s">
        <v>63</v>
      </c>
      <c r="D272" s="3">
        <v>9875111.2799999993</v>
      </c>
      <c r="E272" s="3">
        <v>7404379.7400000002</v>
      </c>
      <c r="F272" s="3">
        <v>11822.29</v>
      </c>
      <c r="G272" s="3">
        <v>9793.3700000000008</v>
      </c>
      <c r="H272" s="3"/>
      <c r="I272" s="3">
        <v>1379747.9</v>
      </c>
      <c r="J272" s="3">
        <v>1069367.98</v>
      </c>
      <c r="K272" s="29">
        <v>628404474</v>
      </c>
      <c r="L272" s="37">
        <v>15.7</v>
      </c>
      <c r="M272" s="34">
        <f t="shared" si="4"/>
        <v>343</v>
      </c>
    </row>
    <row r="273" spans="1:13" ht="11.85" customHeight="1" x14ac:dyDescent="0.2">
      <c r="A273" s="26">
        <v>119355503</v>
      </c>
      <c r="B273" s="2" t="s">
        <v>510</v>
      </c>
      <c r="C273" s="2" t="s">
        <v>63</v>
      </c>
      <c r="D273" s="3">
        <v>15409731.289999999</v>
      </c>
      <c r="E273" s="3">
        <v>12160816.73</v>
      </c>
      <c r="F273" s="3">
        <v>17107.669999999998</v>
      </c>
      <c r="G273" s="3">
        <v>41965.29</v>
      </c>
      <c r="H273" s="3"/>
      <c r="I273" s="3">
        <v>1858098.51</v>
      </c>
      <c r="J273" s="3">
        <v>1331743.0900000001</v>
      </c>
      <c r="K273" s="29">
        <v>852908963</v>
      </c>
      <c r="L273" s="37">
        <v>18</v>
      </c>
      <c r="M273" s="34">
        <f t="shared" si="4"/>
        <v>245</v>
      </c>
    </row>
    <row r="274" spans="1:13" ht="11.85" customHeight="1" x14ac:dyDescent="0.2">
      <c r="A274" s="26">
        <v>119356503</v>
      </c>
      <c r="B274" s="2" t="s">
        <v>534</v>
      </c>
      <c r="C274" s="2" t="s">
        <v>63</v>
      </c>
      <c r="D274" s="3">
        <v>29575418.469999999</v>
      </c>
      <c r="E274" s="3">
        <v>24836927.539999999</v>
      </c>
      <c r="F274" s="3">
        <v>34539.85</v>
      </c>
      <c r="G274" s="3">
        <v>29595.7</v>
      </c>
      <c r="H274" s="3"/>
      <c r="I274" s="3">
        <v>2570503.19</v>
      </c>
      <c r="J274" s="3">
        <v>2103852.19</v>
      </c>
      <c r="K274" s="29">
        <v>1542071389</v>
      </c>
      <c r="L274" s="37">
        <v>19.100000000000001</v>
      </c>
      <c r="M274" s="34">
        <f t="shared" si="4"/>
        <v>196</v>
      </c>
    </row>
    <row r="275" spans="1:13" ht="11.85" customHeight="1" x14ac:dyDescent="0.2">
      <c r="A275" s="26">
        <v>119356603</v>
      </c>
      <c r="B275" s="2" t="s">
        <v>533</v>
      </c>
      <c r="C275" s="2" t="s">
        <v>63</v>
      </c>
      <c r="D275" s="3">
        <v>6982093.71</v>
      </c>
      <c r="E275" s="3">
        <v>5373020.7999999998</v>
      </c>
      <c r="F275" s="3">
        <v>8199.84</v>
      </c>
      <c r="G275" s="3">
        <v>8976.1299999999992</v>
      </c>
      <c r="H275" s="3"/>
      <c r="I275" s="3">
        <v>949442.89</v>
      </c>
      <c r="J275" s="3">
        <v>642454.05000000005</v>
      </c>
      <c r="K275" s="29">
        <v>383328894</v>
      </c>
      <c r="L275" s="37">
        <v>18.2</v>
      </c>
      <c r="M275" s="34">
        <f t="shared" si="4"/>
        <v>236</v>
      </c>
    </row>
    <row r="276" spans="1:13" ht="11.85" customHeight="1" x14ac:dyDescent="0.2">
      <c r="A276" s="26">
        <v>119357003</v>
      </c>
      <c r="B276" s="2" t="s">
        <v>532</v>
      </c>
      <c r="C276" s="2" t="s">
        <v>63</v>
      </c>
      <c r="D276" s="3">
        <v>13395173.439999999</v>
      </c>
      <c r="E276" s="3">
        <v>11062740.9</v>
      </c>
      <c r="F276" s="3">
        <v>30080.86</v>
      </c>
      <c r="G276" s="3">
        <v>16669.23</v>
      </c>
      <c r="H276" s="3"/>
      <c r="I276" s="3">
        <v>1689797.52</v>
      </c>
      <c r="J276" s="3">
        <v>595884.93000000005</v>
      </c>
      <c r="K276" s="29">
        <v>770135433</v>
      </c>
      <c r="L276" s="37">
        <v>17.3</v>
      </c>
      <c r="M276" s="34">
        <f t="shared" si="4"/>
        <v>272</v>
      </c>
    </row>
    <row r="277" spans="1:13" ht="11.85" customHeight="1" x14ac:dyDescent="0.2">
      <c r="A277" s="26">
        <v>119357402</v>
      </c>
      <c r="B277" s="2" t="s">
        <v>531</v>
      </c>
      <c r="C277" s="2" t="s">
        <v>63</v>
      </c>
      <c r="D277" s="3">
        <v>57880784.369999997</v>
      </c>
      <c r="E277" s="3">
        <v>37061404.829999998</v>
      </c>
      <c r="F277" s="3">
        <v>68086.539999999994</v>
      </c>
      <c r="G277" s="3">
        <v>32285</v>
      </c>
      <c r="H277" s="3"/>
      <c r="I277" s="3">
        <v>16828991.830000002</v>
      </c>
      <c r="J277" s="3">
        <v>3890016.17</v>
      </c>
      <c r="K277" s="29">
        <v>2282430414</v>
      </c>
      <c r="L277" s="37">
        <v>25.3</v>
      </c>
      <c r="M277" s="34">
        <f t="shared" si="4"/>
        <v>39</v>
      </c>
    </row>
    <row r="278" spans="1:13" ht="11.85" customHeight="1" x14ac:dyDescent="0.2">
      <c r="A278" s="26">
        <v>119358403</v>
      </c>
      <c r="B278" s="2" t="s">
        <v>529</v>
      </c>
      <c r="C278" s="2" t="s">
        <v>63</v>
      </c>
      <c r="D278" s="3">
        <v>13721680</v>
      </c>
      <c r="E278" s="3">
        <v>11067996</v>
      </c>
      <c r="F278" s="3">
        <v>15489</v>
      </c>
      <c r="G278" s="3">
        <v>72211</v>
      </c>
      <c r="H278" s="3"/>
      <c r="I278" s="3">
        <v>2174044</v>
      </c>
      <c r="J278" s="3">
        <v>391940</v>
      </c>
      <c r="K278" s="29">
        <v>954634716</v>
      </c>
      <c r="L278" s="37">
        <v>14.3</v>
      </c>
      <c r="M278" s="34">
        <f t="shared" si="4"/>
        <v>401</v>
      </c>
    </row>
    <row r="279" spans="1:13" ht="11.85" customHeight="1" x14ac:dyDescent="0.2">
      <c r="A279" s="26">
        <v>113361303</v>
      </c>
      <c r="B279" s="2" t="s">
        <v>97</v>
      </c>
      <c r="C279" s="2" t="s">
        <v>6</v>
      </c>
      <c r="D279" s="3">
        <v>34695797.039999999</v>
      </c>
      <c r="E279" s="3">
        <v>30748833.780000001</v>
      </c>
      <c r="F279" s="3">
        <v>42647.01</v>
      </c>
      <c r="G279" s="3">
        <v>478.49</v>
      </c>
      <c r="H279" s="3"/>
      <c r="I279" s="3">
        <v>3276180.81</v>
      </c>
      <c r="J279" s="3">
        <v>627656.94999999995</v>
      </c>
      <c r="K279" s="29">
        <v>1631114948</v>
      </c>
      <c r="L279" s="37">
        <v>21.2</v>
      </c>
      <c r="M279" s="34">
        <f t="shared" si="4"/>
        <v>126</v>
      </c>
    </row>
    <row r="280" spans="1:13" ht="11.85" customHeight="1" x14ac:dyDescent="0.2">
      <c r="A280" s="26">
        <v>113361503</v>
      </c>
      <c r="B280" s="2" t="s">
        <v>96</v>
      </c>
      <c r="C280" s="2" t="s">
        <v>6</v>
      </c>
      <c r="D280" s="3">
        <v>10303917.84</v>
      </c>
      <c r="E280" s="3">
        <v>8720038.9100000001</v>
      </c>
      <c r="F280" s="3">
        <v>11714.33</v>
      </c>
      <c r="G280" s="3">
        <v>11000</v>
      </c>
      <c r="H280" s="3">
        <v>19414.400000000001</v>
      </c>
      <c r="I280" s="3">
        <v>881275.41</v>
      </c>
      <c r="J280" s="3">
        <v>660474.79</v>
      </c>
      <c r="K280" s="29">
        <v>355730524</v>
      </c>
      <c r="L280" s="37">
        <v>28.9</v>
      </c>
      <c r="M280" s="34">
        <f t="shared" si="4"/>
        <v>14</v>
      </c>
    </row>
    <row r="281" spans="1:13" ht="11.85" customHeight="1" x14ac:dyDescent="0.2">
      <c r="A281" s="26">
        <v>113361703</v>
      </c>
      <c r="B281" s="2" t="s">
        <v>95</v>
      </c>
      <c r="C281" s="2" t="s">
        <v>6</v>
      </c>
      <c r="D281" s="3">
        <v>44650707.329999998</v>
      </c>
      <c r="E281" s="3">
        <v>38177145.109999999</v>
      </c>
      <c r="F281" s="3">
        <v>54237.38</v>
      </c>
      <c r="G281" s="3">
        <v>0</v>
      </c>
      <c r="H281" s="3">
        <v>192498.58</v>
      </c>
      <c r="I281" s="3">
        <v>5533096.5200000005</v>
      </c>
      <c r="J281" s="3">
        <v>693729.74</v>
      </c>
      <c r="K281" s="29">
        <v>2926156117</v>
      </c>
      <c r="L281" s="37">
        <v>15.2</v>
      </c>
      <c r="M281" s="34">
        <f t="shared" si="4"/>
        <v>373</v>
      </c>
    </row>
    <row r="282" spans="1:13" ht="11.85" customHeight="1" x14ac:dyDescent="0.2">
      <c r="A282" s="26">
        <v>113362203</v>
      </c>
      <c r="B282" s="2" t="s">
        <v>94</v>
      </c>
      <c r="C282" s="2" t="s">
        <v>6</v>
      </c>
      <c r="D282" s="3">
        <v>29404704.420000002</v>
      </c>
      <c r="E282" s="3">
        <v>25547611.640000001</v>
      </c>
      <c r="F282" s="3">
        <v>34891.949999999997</v>
      </c>
      <c r="G282" s="3">
        <v>0</v>
      </c>
      <c r="H282" s="3">
        <v>58607.07</v>
      </c>
      <c r="I282" s="3">
        <v>3234255.42</v>
      </c>
      <c r="J282" s="3">
        <v>529338.34</v>
      </c>
      <c r="K282" s="29">
        <v>1304363514</v>
      </c>
      <c r="L282" s="37">
        <v>22.5</v>
      </c>
      <c r="M282" s="34">
        <f t="shared" si="4"/>
        <v>93</v>
      </c>
    </row>
    <row r="283" spans="1:13" ht="11.85" customHeight="1" x14ac:dyDescent="0.2">
      <c r="A283" s="26">
        <v>113362303</v>
      </c>
      <c r="B283" s="2" t="s">
        <v>93</v>
      </c>
      <c r="C283" s="2" t="s">
        <v>6</v>
      </c>
      <c r="D283" s="3">
        <v>34119722.329999998</v>
      </c>
      <c r="E283" s="3">
        <v>28988724.890000001</v>
      </c>
      <c r="F283" s="3">
        <v>40562.67</v>
      </c>
      <c r="G283" s="3">
        <v>174961.63</v>
      </c>
      <c r="H283" s="3">
        <v>97680.65</v>
      </c>
      <c r="I283" s="3">
        <v>4334205.07</v>
      </c>
      <c r="J283" s="3">
        <v>483587.42</v>
      </c>
      <c r="K283" s="29">
        <v>2429442518</v>
      </c>
      <c r="L283" s="37">
        <v>14</v>
      </c>
      <c r="M283" s="34">
        <f t="shared" si="4"/>
        <v>410</v>
      </c>
    </row>
    <row r="284" spans="1:13" ht="11.85" customHeight="1" x14ac:dyDescent="0.2">
      <c r="A284" s="26">
        <v>113362403</v>
      </c>
      <c r="B284" s="2" t="s">
        <v>161</v>
      </c>
      <c r="C284" s="2" t="s">
        <v>6</v>
      </c>
      <c r="D284" s="3">
        <v>33427388.050000001</v>
      </c>
      <c r="E284" s="3">
        <v>27615099.060000002</v>
      </c>
      <c r="F284" s="3">
        <v>39654.92</v>
      </c>
      <c r="G284" s="3">
        <v>921685</v>
      </c>
      <c r="H284" s="3"/>
      <c r="I284" s="3">
        <v>4105991.36</v>
      </c>
      <c r="J284" s="3">
        <v>744957.71</v>
      </c>
      <c r="K284" s="29">
        <v>1736045036</v>
      </c>
      <c r="L284" s="37">
        <v>19.2</v>
      </c>
      <c r="M284" s="34">
        <f t="shared" si="4"/>
        <v>193</v>
      </c>
    </row>
    <row r="285" spans="1:13" ht="11.85" customHeight="1" x14ac:dyDescent="0.2">
      <c r="A285" s="26">
        <v>113362603</v>
      </c>
      <c r="B285" s="2" t="s">
        <v>79</v>
      </c>
      <c r="C285" s="2" t="s">
        <v>6</v>
      </c>
      <c r="D285" s="3">
        <v>40742185.990000002</v>
      </c>
      <c r="E285" s="3">
        <v>35240501.399999999</v>
      </c>
      <c r="F285" s="3">
        <v>50059.71</v>
      </c>
      <c r="G285" s="3">
        <v>120830.49</v>
      </c>
      <c r="H285" s="3">
        <v>98202.47</v>
      </c>
      <c r="I285" s="3">
        <v>4419708.76</v>
      </c>
      <c r="J285" s="3">
        <v>812883.16</v>
      </c>
      <c r="K285" s="29">
        <v>2078977466</v>
      </c>
      <c r="L285" s="37">
        <v>19.5</v>
      </c>
      <c r="M285" s="34">
        <f t="shared" si="4"/>
        <v>181</v>
      </c>
    </row>
    <row r="286" spans="1:13" ht="11.85" customHeight="1" x14ac:dyDescent="0.2">
      <c r="A286" s="26">
        <v>113363103</v>
      </c>
      <c r="B286" s="2" t="s">
        <v>829</v>
      </c>
      <c r="C286" s="2" t="s">
        <v>6</v>
      </c>
      <c r="D286" s="3">
        <v>76774149.329999998</v>
      </c>
      <c r="E286" s="3">
        <v>67998362.939999998</v>
      </c>
      <c r="F286" s="3">
        <v>92113.72</v>
      </c>
      <c r="G286" s="3">
        <v>40000</v>
      </c>
      <c r="H286" s="3"/>
      <c r="I286" s="3">
        <v>8098990.2400000002</v>
      </c>
      <c r="J286" s="3">
        <v>544682.43000000005</v>
      </c>
      <c r="K286" s="29">
        <v>4040845123</v>
      </c>
      <c r="L286" s="37">
        <v>18.899999999999999</v>
      </c>
      <c r="M286" s="34">
        <f t="shared" si="4"/>
        <v>206</v>
      </c>
    </row>
    <row r="287" spans="1:13" ht="11.85" customHeight="1" x14ac:dyDescent="0.2">
      <c r="A287" s="26">
        <v>113363603</v>
      </c>
      <c r="B287" s="2" t="s">
        <v>213</v>
      </c>
      <c r="C287" s="2" t="s">
        <v>6</v>
      </c>
      <c r="D287" s="3">
        <v>35235358.579999998</v>
      </c>
      <c r="E287" s="3">
        <v>31399065.27</v>
      </c>
      <c r="F287" s="3">
        <v>43261.95</v>
      </c>
      <c r="G287" s="3">
        <v>0</v>
      </c>
      <c r="H287" s="3"/>
      <c r="I287" s="3">
        <v>3288138.31</v>
      </c>
      <c r="J287" s="3">
        <v>504893.05</v>
      </c>
      <c r="K287" s="29">
        <v>1788175634</v>
      </c>
      <c r="L287" s="37">
        <v>19.7</v>
      </c>
      <c r="M287" s="34">
        <f t="shared" si="4"/>
        <v>174</v>
      </c>
    </row>
    <row r="288" spans="1:13" ht="11.85" customHeight="1" x14ac:dyDescent="0.2">
      <c r="A288" s="26">
        <v>113364002</v>
      </c>
      <c r="B288" s="2" t="s">
        <v>212</v>
      </c>
      <c r="C288" s="2" t="s">
        <v>6</v>
      </c>
      <c r="D288" s="3">
        <v>75020775</v>
      </c>
      <c r="E288" s="3">
        <v>62634588</v>
      </c>
      <c r="F288" s="3"/>
      <c r="G288" s="3">
        <v>1588912</v>
      </c>
      <c r="H288" s="3"/>
      <c r="I288" s="3">
        <v>7778660</v>
      </c>
      <c r="J288" s="3">
        <v>3018615</v>
      </c>
      <c r="K288" s="29">
        <v>3062533609</v>
      </c>
      <c r="L288" s="37">
        <v>24.4</v>
      </c>
      <c r="M288" s="34">
        <f t="shared" si="4"/>
        <v>51</v>
      </c>
    </row>
    <row r="289" spans="1:13" ht="11.85" customHeight="1" x14ac:dyDescent="0.2">
      <c r="A289" s="26">
        <v>113364403</v>
      </c>
      <c r="B289" s="2" t="s">
        <v>211</v>
      </c>
      <c r="C289" s="2" t="s">
        <v>6</v>
      </c>
      <c r="D289" s="3">
        <v>32087956.93</v>
      </c>
      <c r="E289" s="3">
        <v>27640754.239999998</v>
      </c>
      <c r="F289" s="3">
        <v>37625.31</v>
      </c>
      <c r="G289" s="3">
        <v>2965.2</v>
      </c>
      <c r="H289" s="3"/>
      <c r="I289" s="3">
        <v>3777110.36</v>
      </c>
      <c r="J289" s="3">
        <v>629501.81999999995</v>
      </c>
      <c r="K289" s="29">
        <v>1951914792</v>
      </c>
      <c r="L289" s="37">
        <v>16.399999999999999</v>
      </c>
      <c r="M289" s="34">
        <f t="shared" si="4"/>
        <v>315</v>
      </c>
    </row>
    <row r="290" spans="1:13" ht="11.85" customHeight="1" x14ac:dyDescent="0.2">
      <c r="A290" s="26">
        <v>113364503</v>
      </c>
      <c r="B290" s="2" t="s">
        <v>210</v>
      </c>
      <c r="C290" s="2" t="s">
        <v>6</v>
      </c>
      <c r="D290" s="3">
        <v>65635651.810000002</v>
      </c>
      <c r="E290" s="3">
        <v>56911667.480000004</v>
      </c>
      <c r="F290" s="3">
        <v>78552.61</v>
      </c>
      <c r="G290" s="3">
        <v>185501.19</v>
      </c>
      <c r="H290" s="3"/>
      <c r="I290" s="3">
        <v>8146591.8099999996</v>
      </c>
      <c r="J290" s="3">
        <v>313338.71999999997</v>
      </c>
      <c r="K290" s="29">
        <v>3452684572</v>
      </c>
      <c r="L290" s="37">
        <v>19</v>
      </c>
      <c r="M290" s="34">
        <f t="shared" si="4"/>
        <v>200</v>
      </c>
    </row>
    <row r="291" spans="1:13" ht="11.85" customHeight="1" x14ac:dyDescent="0.2">
      <c r="A291" s="26">
        <v>113365203</v>
      </c>
      <c r="B291" s="2" t="s">
        <v>209</v>
      </c>
      <c r="C291" s="2" t="s">
        <v>6</v>
      </c>
      <c r="D291" s="3">
        <v>45663295</v>
      </c>
      <c r="E291" s="3">
        <v>39187332</v>
      </c>
      <c r="F291" s="3">
        <v>54619</v>
      </c>
      <c r="G291" s="3">
        <v>181731</v>
      </c>
      <c r="H291" s="3"/>
      <c r="I291" s="3">
        <v>5501078</v>
      </c>
      <c r="J291" s="3">
        <v>738535</v>
      </c>
      <c r="K291" s="29">
        <v>2630022541</v>
      </c>
      <c r="L291" s="37">
        <v>17.3</v>
      </c>
      <c r="M291" s="34">
        <f t="shared" si="4"/>
        <v>272</v>
      </c>
    </row>
    <row r="292" spans="1:13" ht="11.85" customHeight="1" x14ac:dyDescent="0.2">
      <c r="A292" s="26">
        <v>113365303</v>
      </c>
      <c r="B292" s="2" t="s">
        <v>208</v>
      </c>
      <c r="C292" s="2" t="s">
        <v>6</v>
      </c>
      <c r="D292" s="3">
        <v>24565515.350000001</v>
      </c>
      <c r="E292" s="3">
        <v>21177281.860000003</v>
      </c>
      <c r="F292" s="3">
        <v>28743.15</v>
      </c>
      <c r="G292" s="3">
        <v>0</v>
      </c>
      <c r="H292" s="3"/>
      <c r="I292" s="3">
        <v>2596303.5099999998</v>
      </c>
      <c r="J292" s="3">
        <v>763186.83</v>
      </c>
      <c r="K292" s="29">
        <v>1473310659</v>
      </c>
      <c r="L292" s="37">
        <v>16.600000000000001</v>
      </c>
      <c r="M292" s="34">
        <f t="shared" si="4"/>
        <v>307</v>
      </c>
    </row>
    <row r="293" spans="1:13" ht="11.85" customHeight="1" x14ac:dyDescent="0.2">
      <c r="A293" s="26">
        <v>113367003</v>
      </c>
      <c r="B293" s="2" t="s">
        <v>207</v>
      </c>
      <c r="C293" s="2" t="s">
        <v>6</v>
      </c>
      <c r="D293" s="3">
        <v>29175481.710000001</v>
      </c>
      <c r="E293" s="3">
        <v>20669818.920000002</v>
      </c>
      <c r="F293" s="3">
        <v>34467.269999999997</v>
      </c>
      <c r="G293" s="3">
        <v>109.2</v>
      </c>
      <c r="H293" s="3"/>
      <c r="I293" s="3">
        <v>7853569.7300000004</v>
      </c>
      <c r="J293" s="3">
        <v>617516.59</v>
      </c>
      <c r="K293" s="29">
        <v>2193913648</v>
      </c>
      <c r="L293" s="37">
        <v>13.2</v>
      </c>
      <c r="M293" s="34">
        <f t="shared" si="4"/>
        <v>438</v>
      </c>
    </row>
    <row r="294" spans="1:13" ht="11.85" customHeight="1" x14ac:dyDescent="0.2">
      <c r="A294" s="26">
        <v>113369003</v>
      </c>
      <c r="B294" s="2" t="s">
        <v>206</v>
      </c>
      <c r="C294" s="2" t="s">
        <v>6</v>
      </c>
      <c r="D294" s="3">
        <v>43037959</v>
      </c>
      <c r="E294" s="3">
        <v>36621104</v>
      </c>
      <c r="F294" s="3">
        <v>52441</v>
      </c>
      <c r="G294" s="3">
        <v>0</v>
      </c>
      <c r="H294" s="3"/>
      <c r="I294" s="3">
        <v>5785648</v>
      </c>
      <c r="J294" s="3">
        <v>578766</v>
      </c>
      <c r="K294" s="29">
        <v>2259770394</v>
      </c>
      <c r="L294" s="37">
        <v>19</v>
      </c>
      <c r="M294" s="34">
        <f t="shared" si="4"/>
        <v>200</v>
      </c>
    </row>
    <row r="295" spans="1:13" ht="11.85" customHeight="1" x14ac:dyDescent="0.2">
      <c r="A295" s="26">
        <v>104372003</v>
      </c>
      <c r="B295" s="2" t="s">
        <v>261</v>
      </c>
      <c r="C295" s="2" t="s">
        <v>34</v>
      </c>
      <c r="D295" s="3">
        <v>8809216.7300000004</v>
      </c>
      <c r="E295" s="3">
        <v>6618102.8899999997</v>
      </c>
      <c r="F295" s="3">
        <v>10667.41</v>
      </c>
      <c r="G295" s="3">
        <v>3207.47</v>
      </c>
      <c r="H295" s="3">
        <v>27665.3</v>
      </c>
      <c r="I295" s="3">
        <v>1433528.6300000001</v>
      </c>
      <c r="J295" s="3">
        <v>716045.03</v>
      </c>
      <c r="K295" s="29">
        <v>521404983</v>
      </c>
      <c r="L295" s="37">
        <v>16.8</v>
      </c>
      <c r="M295" s="34">
        <f t="shared" si="4"/>
        <v>300</v>
      </c>
    </row>
    <row r="296" spans="1:13" ht="11.85" customHeight="1" x14ac:dyDescent="0.2">
      <c r="A296" s="26">
        <v>104374003</v>
      </c>
      <c r="B296" s="2" t="s">
        <v>260</v>
      </c>
      <c r="C296" s="2" t="s">
        <v>34</v>
      </c>
      <c r="D296" s="3">
        <v>4828638.04</v>
      </c>
      <c r="E296" s="3">
        <v>3564695.55</v>
      </c>
      <c r="F296" s="3">
        <v>5961.07</v>
      </c>
      <c r="G296" s="3">
        <v>584.28</v>
      </c>
      <c r="H296" s="3"/>
      <c r="I296" s="3">
        <v>875255.55</v>
      </c>
      <c r="J296" s="3">
        <v>382141.59</v>
      </c>
      <c r="K296" s="29">
        <v>404214189</v>
      </c>
      <c r="L296" s="37">
        <v>11.9</v>
      </c>
      <c r="M296" s="34">
        <f t="shared" si="4"/>
        <v>469</v>
      </c>
    </row>
    <row r="297" spans="1:13" ht="11.85" customHeight="1" x14ac:dyDescent="0.2">
      <c r="A297" s="26">
        <v>104375003</v>
      </c>
      <c r="B297" s="2" t="s">
        <v>259</v>
      </c>
      <c r="C297" s="2" t="s">
        <v>34</v>
      </c>
      <c r="D297" s="3">
        <v>6474251.9900000002</v>
      </c>
      <c r="E297" s="3">
        <v>4797026.59</v>
      </c>
      <c r="F297" s="3">
        <v>8269.2000000000007</v>
      </c>
      <c r="G297" s="3">
        <v>396.96</v>
      </c>
      <c r="H297" s="3">
        <v>26483.200000000001</v>
      </c>
      <c r="I297" s="3">
        <v>1042449.4099999999</v>
      </c>
      <c r="J297" s="3">
        <v>599626.63</v>
      </c>
      <c r="K297" s="29">
        <v>482148295</v>
      </c>
      <c r="L297" s="37">
        <v>13.4</v>
      </c>
      <c r="M297" s="34">
        <f t="shared" si="4"/>
        <v>430</v>
      </c>
    </row>
    <row r="298" spans="1:13" ht="11.85" customHeight="1" x14ac:dyDescent="0.2">
      <c r="A298" s="26">
        <v>104375203</v>
      </c>
      <c r="B298" s="2" t="s">
        <v>258</v>
      </c>
      <c r="C298" s="2" t="s">
        <v>34</v>
      </c>
      <c r="D298" s="3">
        <v>11167664.210000001</v>
      </c>
      <c r="E298" s="3">
        <v>8992295.5600000005</v>
      </c>
      <c r="F298" s="3">
        <v>14076.37</v>
      </c>
      <c r="G298" s="3">
        <v>196.56</v>
      </c>
      <c r="H298" s="3">
        <v>23015</v>
      </c>
      <c r="I298" s="3">
        <v>1531556.95</v>
      </c>
      <c r="J298" s="3">
        <v>606523.77</v>
      </c>
      <c r="K298" s="29">
        <v>661151762</v>
      </c>
      <c r="L298" s="37">
        <v>16.8</v>
      </c>
      <c r="M298" s="34">
        <f t="shared" si="4"/>
        <v>300</v>
      </c>
    </row>
    <row r="299" spans="1:13" ht="11.85" customHeight="1" x14ac:dyDescent="0.2">
      <c r="A299" s="26">
        <v>104375302</v>
      </c>
      <c r="B299" s="2" t="s">
        <v>257</v>
      </c>
      <c r="C299" s="2" t="s">
        <v>34</v>
      </c>
      <c r="D299" s="3">
        <v>10093692.699999999</v>
      </c>
      <c r="E299" s="3">
        <v>6663107.29</v>
      </c>
      <c r="F299" s="3">
        <v>12448.73</v>
      </c>
      <c r="G299" s="3">
        <v>16421.84</v>
      </c>
      <c r="H299" s="3">
        <v>41651.379999999997</v>
      </c>
      <c r="I299" s="3">
        <v>1516295.24</v>
      </c>
      <c r="J299" s="3">
        <v>1843768.22</v>
      </c>
      <c r="K299" s="29">
        <v>553260952</v>
      </c>
      <c r="L299" s="37">
        <v>18.2</v>
      </c>
      <c r="M299" s="34">
        <f t="shared" si="4"/>
        <v>236</v>
      </c>
    </row>
    <row r="300" spans="1:13" ht="11.85" customHeight="1" x14ac:dyDescent="0.2">
      <c r="A300" s="26">
        <v>104376203</v>
      </c>
      <c r="B300" s="2" t="s">
        <v>326</v>
      </c>
      <c r="C300" s="2" t="s">
        <v>34</v>
      </c>
      <c r="D300" s="3">
        <v>5309954.8899999997</v>
      </c>
      <c r="E300" s="3">
        <v>3852480.06</v>
      </c>
      <c r="F300" s="3">
        <v>6429.76</v>
      </c>
      <c r="G300" s="3">
        <v>0</v>
      </c>
      <c r="H300" s="3">
        <v>18862.18</v>
      </c>
      <c r="I300" s="3">
        <v>964261.73</v>
      </c>
      <c r="J300" s="3">
        <v>467921.16</v>
      </c>
      <c r="K300" s="29">
        <v>385588210</v>
      </c>
      <c r="L300" s="37">
        <v>13.7</v>
      </c>
      <c r="M300" s="34">
        <f t="shared" si="4"/>
        <v>422</v>
      </c>
    </row>
    <row r="301" spans="1:13" ht="11.85" customHeight="1" x14ac:dyDescent="0.2">
      <c r="A301" s="26">
        <v>104377003</v>
      </c>
      <c r="B301" s="2" t="s">
        <v>243</v>
      </c>
      <c r="C301" s="2" t="s">
        <v>34</v>
      </c>
      <c r="D301" s="3">
        <v>3592357</v>
      </c>
      <c r="E301" s="3">
        <v>2772653</v>
      </c>
      <c r="F301" s="3">
        <v>4670</v>
      </c>
      <c r="G301" s="3">
        <v>0</v>
      </c>
      <c r="H301" s="3">
        <v>11942</v>
      </c>
      <c r="I301" s="3">
        <v>485594</v>
      </c>
      <c r="J301" s="3">
        <v>317498</v>
      </c>
      <c r="K301" s="29">
        <v>233740518</v>
      </c>
      <c r="L301" s="37">
        <v>15.3</v>
      </c>
      <c r="M301" s="34">
        <f t="shared" si="4"/>
        <v>368</v>
      </c>
    </row>
    <row r="302" spans="1:13" ht="11.85" customHeight="1" x14ac:dyDescent="0.2">
      <c r="A302" s="26">
        <v>104378003</v>
      </c>
      <c r="B302" s="2" t="s">
        <v>298</v>
      </c>
      <c r="C302" s="2" t="s">
        <v>34</v>
      </c>
      <c r="D302" s="3">
        <v>7762900.4000000004</v>
      </c>
      <c r="E302" s="3">
        <v>6053364.0300000003</v>
      </c>
      <c r="F302" s="3">
        <v>8038.48</v>
      </c>
      <c r="G302" s="3">
        <v>2474.1</v>
      </c>
      <c r="H302" s="3">
        <v>29550.3</v>
      </c>
      <c r="I302" s="3">
        <v>1187838.49</v>
      </c>
      <c r="J302" s="3">
        <v>481635</v>
      </c>
      <c r="K302" s="29">
        <v>536501821</v>
      </c>
      <c r="L302" s="37">
        <v>14.4</v>
      </c>
      <c r="M302" s="34">
        <f t="shared" si="4"/>
        <v>397</v>
      </c>
    </row>
    <row r="303" spans="1:13" ht="11.85" customHeight="1" x14ac:dyDescent="0.2">
      <c r="A303" s="26">
        <v>113380303</v>
      </c>
      <c r="B303" s="2" t="s">
        <v>194</v>
      </c>
      <c r="C303" s="2" t="s">
        <v>31</v>
      </c>
      <c r="D303" s="3">
        <v>13014285.439999999</v>
      </c>
      <c r="E303" s="3">
        <v>10159723.539999999</v>
      </c>
      <c r="F303" s="3">
        <v>15410.17</v>
      </c>
      <c r="G303" s="3">
        <v>0</v>
      </c>
      <c r="H303" s="3"/>
      <c r="I303" s="3">
        <v>2306856.4900000002</v>
      </c>
      <c r="J303" s="3">
        <v>532295.24</v>
      </c>
      <c r="K303" s="29">
        <v>756463244</v>
      </c>
      <c r="L303" s="37">
        <v>17.2</v>
      </c>
      <c r="M303" s="34">
        <f t="shared" si="4"/>
        <v>279</v>
      </c>
    </row>
    <row r="304" spans="1:13" ht="11.85" customHeight="1" x14ac:dyDescent="0.2">
      <c r="A304" s="26">
        <v>113381303</v>
      </c>
      <c r="B304" s="2" t="s">
        <v>204</v>
      </c>
      <c r="C304" s="2" t="s">
        <v>31</v>
      </c>
      <c r="D304" s="3">
        <v>44556727.060000002</v>
      </c>
      <c r="E304" s="3">
        <v>39154613.379999995</v>
      </c>
      <c r="F304" s="3">
        <v>52607</v>
      </c>
      <c r="G304" s="3">
        <v>77901.179999999993</v>
      </c>
      <c r="H304" s="3"/>
      <c r="I304" s="3">
        <v>4658815.57</v>
      </c>
      <c r="J304" s="3">
        <v>612789.93000000005</v>
      </c>
      <c r="K304" s="29">
        <v>2543884830</v>
      </c>
      <c r="L304" s="37">
        <v>17.5</v>
      </c>
      <c r="M304" s="34">
        <f t="shared" si="4"/>
        <v>265</v>
      </c>
    </row>
    <row r="305" spans="1:13" ht="11.85" customHeight="1" x14ac:dyDescent="0.2">
      <c r="A305" s="26">
        <v>113382303</v>
      </c>
      <c r="B305" s="2" t="s">
        <v>214</v>
      </c>
      <c r="C305" s="2" t="s">
        <v>31</v>
      </c>
      <c r="D305" s="3">
        <v>24493241.260000002</v>
      </c>
      <c r="E305" s="3">
        <v>21602276.110000003</v>
      </c>
      <c r="F305" s="3">
        <v>28855.73</v>
      </c>
      <c r="G305" s="3">
        <v>3253.44</v>
      </c>
      <c r="H305" s="3">
        <v>43541.98</v>
      </c>
      <c r="I305" s="3">
        <v>2488275.6900000004</v>
      </c>
      <c r="J305" s="3">
        <v>327038.31</v>
      </c>
      <c r="K305" s="29">
        <v>1456448134</v>
      </c>
      <c r="L305" s="37">
        <v>16.8</v>
      </c>
      <c r="M305" s="34">
        <f t="shared" si="4"/>
        <v>300</v>
      </c>
    </row>
    <row r="306" spans="1:13" ht="11.85" customHeight="1" x14ac:dyDescent="0.2">
      <c r="A306" s="26">
        <v>113384603</v>
      </c>
      <c r="B306" s="2" t="s">
        <v>202</v>
      </c>
      <c r="C306" s="2" t="s">
        <v>31</v>
      </c>
      <c r="D306" s="3">
        <v>17178106.890000001</v>
      </c>
      <c r="E306" s="3">
        <v>14220490.25</v>
      </c>
      <c r="F306" s="3">
        <v>20166.55</v>
      </c>
      <c r="G306" s="3">
        <v>94776.62</v>
      </c>
      <c r="H306" s="3">
        <v>22541.94</v>
      </c>
      <c r="I306" s="3">
        <v>1839198.85</v>
      </c>
      <c r="J306" s="3">
        <v>980932.68</v>
      </c>
      <c r="K306" s="29">
        <v>736963502</v>
      </c>
      <c r="L306" s="37">
        <v>23.3</v>
      </c>
      <c r="M306" s="34">
        <f t="shared" si="4"/>
        <v>75</v>
      </c>
    </row>
    <row r="307" spans="1:13" ht="11.85" customHeight="1" x14ac:dyDescent="0.2">
      <c r="A307" s="26">
        <v>113385003</v>
      </c>
      <c r="B307" s="2" t="s">
        <v>201</v>
      </c>
      <c r="C307" s="2" t="s">
        <v>31</v>
      </c>
      <c r="D307" s="3">
        <v>18861950.370000001</v>
      </c>
      <c r="E307" s="3">
        <v>15660594.08</v>
      </c>
      <c r="F307" s="3">
        <v>21900.12</v>
      </c>
      <c r="G307" s="3">
        <v>30576.23</v>
      </c>
      <c r="H307" s="3">
        <v>37198.29</v>
      </c>
      <c r="I307" s="3">
        <v>2172635.6799999997</v>
      </c>
      <c r="J307" s="3">
        <v>939045.97</v>
      </c>
      <c r="K307" s="29">
        <v>1271000447</v>
      </c>
      <c r="L307" s="37">
        <v>14.8</v>
      </c>
      <c r="M307" s="34">
        <f t="shared" si="4"/>
        <v>386</v>
      </c>
    </row>
    <row r="308" spans="1:13" ht="11.85" customHeight="1" x14ac:dyDescent="0.2">
      <c r="A308" s="26">
        <v>113385303</v>
      </c>
      <c r="B308" s="2" t="s">
        <v>200</v>
      </c>
      <c r="C308" s="2" t="s">
        <v>31</v>
      </c>
      <c r="D308" s="3">
        <v>28831212.66</v>
      </c>
      <c r="E308" s="3">
        <v>24899865.359999999</v>
      </c>
      <c r="F308" s="3">
        <v>34177.96</v>
      </c>
      <c r="G308" s="3">
        <v>18947.75</v>
      </c>
      <c r="H308" s="3">
        <v>54624.46</v>
      </c>
      <c r="I308" s="3">
        <v>3437423.5500000003</v>
      </c>
      <c r="J308" s="3">
        <v>386173.58</v>
      </c>
      <c r="K308" s="29">
        <v>1677676749</v>
      </c>
      <c r="L308" s="37">
        <v>17.100000000000001</v>
      </c>
      <c r="M308" s="34">
        <f t="shared" si="4"/>
        <v>284</v>
      </c>
    </row>
    <row r="309" spans="1:13" ht="11.85" customHeight="1" x14ac:dyDescent="0.2">
      <c r="A309" s="26">
        <v>121390302</v>
      </c>
      <c r="B309" s="2" t="s">
        <v>543</v>
      </c>
      <c r="C309" s="2" t="s">
        <v>51</v>
      </c>
      <c r="D309" s="3">
        <v>90519740</v>
      </c>
      <c r="E309" s="3">
        <v>74008788</v>
      </c>
      <c r="F309" s="3">
        <v>97959</v>
      </c>
      <c r="G309" s="3">
        <v>485295</v>
      </c>
      <c r="H309" s="3">
        <v>150338</v>
      </c>
      <c r="I309" s="3">
        <v>9285456</v>
      </c>
      <c r="J309" s="3">
        <v>6491904</v>
      </c>
      <c r="K309" s="29">
        <v>4071755859</v>
      </c>
      <c r="L309" s="37">
        <v>22.2</v>
      </c>
      <c r="M309" s="34">
        <f t="shared" si="4"/>
        <v>101</v>
      </c>
    </row>
    <row r="310" spans="1:13" ht="11.85" customHeight="1" x14ac:dyDescent="0.2">
      <c r="A310" s="26">
        <v>121391303</v>
      </c>
      <c r="B310" s="2" t="s">
        <v>536</v>
      </c>
      <c r="C310" s="2" t="s">
        <v>51</v>
      </c>
      <c r="D310" s="3">
        <v>17564954.82</v>
      </c>
      <c r="E310" s="3">
        <v>15274376.209999999</v>
      </c>
      <c r="F310" s="3">
        <v>20980.26</v>
      </c>
      <c r="G310" s="3">
        <v>33286.83</v>
      </c>
      <c r="H310" s="3"/>
      <c r="I310" s="3">
        <v>1930897.5</v>
      </c>
      <c r="J310" s="3">
        <v>305414.02</v>
      </c>
      <c r="K310" s="29">
        <v>860591471</v>
      </c>
      <c r="L310" s="37">
        <v>20.399999999999999</v>
      </c>
      <c r="M310" s="34">
        <f t="shared" si="4"/>
        <v>149</v>
      </c>
    </row>
    <row r="311" spans="1:13" ht="11.85" customHeight="1" x14ac:dyDescent="0.2">
      <c r="A311" s="26">
        <v>121392303</v>
      </c>
      <c r="B311" s="2" t="s">
        <v>545</v>
      </c>
      <c r="C311" s="2" t="s">
        <v>51</v>
      </c>
      <c r="D311" s="3">
        <v>94347364.170000002</v>
      </c>
      <c r="E311" s="3">
        <v>81464335.430000007</v>
      </c>
      <c r="F311" s="3">
        <v>111475</v>
      </c>
      <c r="G311" s="3">
        <v>11017.38</v>
      </c>
      <c r="H311" s="3"/>
      <c r="I311" s="3">
        <v>10392678.369999999</v>
      </c>
      <c r="J311" s="3">
        <v>2367857.9900000002</v>
      </c>
      <c r="K311" s="29">
        <v>4726417161</v>
      </c>
      <c r="L311" s="37">
        <v>19.899999999999999</v>
      </c>
      <c r="M311" s="34">
        <f t="shared" si="4"/>
        <v>167</v>
      </c>
    </row>
    <row r="312" spans="1:13" ht="11.85" customHeight="1" x14ac:dyDescent="0.2">
      <c r="A312" s="26">
        <v>121394503</v>
      </c>
      <c r="B312" s="2" t="s">
        <v>400</v>
      </c>
      <c r="C312" s="2" t="s">
        <v>51</v>
      </c>
      <c r="D312" s="3">
        <v>16640756.24</v>
      </c>
      <c r="E312" s="3">
        <v>14078562.26</v>
      </c>
      <c r="F312" s="3">
        <v>18857.099999999999</v>
      </c>
      <c r="G312" s="3">
        <v>28978.67</v>
      </c>
      <c r="H312" s="3">
        <v>35281.4</v>
      </c>
      <c r="I312" s="3">
        <v>1572659.3699999999</v>
      </c>
      <c r="J312" s="3">
        <v>906417.44</v>
      </c>
      <c r="K312" s="29">
        <v>684798238</v>
      </c>
      <c r="L312" s="37">
        <v>24.3</v>
      </c>
      <c r="M312" s="34">
        <f t="shared" si="4"/>
        <v>54</v>
      </c>
    </row>
    <row r="313" spans="1:13" ht="11.85" customHeight="1" x14ac:dyDescent="0.2">
      <c r="A313" s="26">
        <v>121394603</v>
      </c>
      <c r="B313" s="2" t="s">
        <v>426</v>
      </c>
      <c r="C313" s="2" t="s">
        <v>51</v>
      </c>
      <c r="D313" s="3">
        <v>25903598.780000001</v>
      </c>
      <c r="E313" s="3">
        <v>22133627.809999999</v>
      </c>
      <c r="F313" s="3">
        <v>31173.01</v>
      </c>
      <c r="G313" s="3">
        <v>5732.57</v>
      </c>
      <c r="H313" s="3"/>
      <c r="I313" s="3">
        <v>2851905.19</v>
      </c>
      <c r="J313" s="3">
        <v>881160.2</v>
      </c>
      <c r="K313" s="29">
        <v>1332427962</v>
      </c>
      <c r="L313" s="37">
        <v>19.399999999999999</v>
      </c>
      <c r="M313" s="34">
        <f t="shared" si="4"/>
        <v>187</v>
      </c>
    </row>
    <row r="314" spans="1:13" ht="11.85" customHeight="1" x14ac:dyDescent="0.2">
      <c r="A314" s="26">
        <v>121395103</v>
      </c>
      <c r="B314" s="2" t="s">
        <v>427</v>
      </c>
      <c r="C314" s="2" t="s">
        <v>51</v>
      </c>
      <c r="D314" s="3">
        <v>120155733</v>
      </c>
      <c r="E314" s="3">
        <v>103970931</v>
      </c>
      <c r="F314" s="3">
        <v>140655</v>
      </c>
      <c r="G314" s="3">
        <v>8000</v>
      </c>
      <c r="H314" s="3"/>
      <c r="I314" s="3">
        <v>13618486</v>
      </c>
      <c r="J314" s="3">
        <v>2417661</v>
      </c>
      <c r="K314" s="29">
        <v>7239758349</v>
      </c>
      <c r="L314" s="37">
        <v>16.5</v>
      </c>
      <c r="M314" s="34">
        <f t="shared" si="4"/>
        <v>312</v>
      </c>
    </row>
    <row r="315" spans="1:13" ht="11.85" customHeight="1" x14ac:dyDescent="0.2">
      <c r="A315" s="26">
        <v>121395603</v>
      </c>
      <c r="B315" s="2" t="s">
        <v>428</v>
      </c>
      <c r="C315" s="2" t="s">
        <v>51</v>
      </c>
      <c r="D315" s="3">
        <v>26237111.960000001</v>
      </c>
      <c r="E315" s="3">
        <v>21892841.080000002</v>
      </c>
      <c r="F315" s="3">
        <v>30626.41</v>
      </c>
      <c r="G315" s="3">
        <v>129153</v>
      </c>
      <c r="H315" s="3">
        <v>37913.39</v>
      </c>
      <c r="I315" s="3">
        <v>3491296.49</v>
      </c>
      <c r="J315" s="3">
        <v>655281.59</v>
      </c>
      <c r="K315" s="29">
        <v>1181903274</v>
      </c>
      <c r="L315" s="37">
        <v>22.1</v>
      </c>
      <c r="M315" s="34">
        <f t="shared" si="4"/>
        <v>106</v>
      </c>
    </row>
    <row r="316" spans="1:13" ht="11.85" customHeight="1" x14ac:dyDescent="0.2">
      <c r="A316" s="26">
        <v>121395703</v>
      </c>
      <c r="B316" s="2" t="s">
        <v>429</v>
      </c>
      <c r="C316" s="2" t="s">
        <v>51</v>
      </c>
      <c r="D316" s="3">
        <v>44077879.659999996</v>
      </c>
      <c r="E316" s="3">
        <v>36933006.039999999</v>
      </c>
      <c r="F316" s="3">
        <v>52218.9</v>
      </c>
      <c r="G316" s="3">
        <v>0</v>
      </c>
      <c r="H316" s="3"/>
      <c r="I316" s="3">
        <v>5492220.4300000006</v>
      </c>
      <c r="J316" s="3">
        <v>1600434.29</v>
      </c>
      <c r="K316" s="29">
        <v>2401901524</v>
      </c>
      <c r="L316" s="37">
        <v>18.3</v>
      </c>
      <c r="M316" s="34">
        <f t="shared" si="4"/>
        <v>233</v>
      </c>
    </row>
    <row r="317" spans="1:13" ht="11.85" customHeight="1" x14ac:dyDescent="0.2">
      <c r="A317" s="26">
        <v>121397803</v>
      </c>
      <c r="B317" s="2" t="s">
        <v>430</v>
      </c>
      <c r="C317" s="2" t="s">
        <v>51</v>
      </c>
      <c r="D317" s="3">
        <v>42172095.399999999</v>
      </c>
      <c r="E317" s="3">
        <v>35213506.549999997</v>
      </c>
      <c r="F317" s="3">
        <v>49611.29</v>
      </c>
      <c r="G317" s="3">
        <v>0</v>
      </c>
      <c r="H317" s="3">
        <v>77039.199999999997</v>
      </c>
      <c r="I317" s="3">
        <v>5657255.7000000002</v>
      </c>
      <c r="J317" s="3">
        <v>1174682.6599999999</v>
      </c>
      <c r="K317" s="29">
        <v>2068236916</v>
      </c>
      <c r="L317" s="37">
        <v>20.3</v>
      </c>
      <c r="M317" s="34">
        <f t="shared" si="4"/>
        <v>155</v>
      </c>
    </row>
    <row r="318" spans="1:13" ht="11.85" customHeight="1" x14ac:dyDescent="0.2">
      <c r="A318" s="26">
        <v>118401403</v>
      </c>
      <c r="B318" s="2" t="s">
        <v>516</v>
      </c>
      <c r="C318" s="2" t="s">
        <v>67</v>
      </c>
      <c r="D318" s="3">
        <v>20044977.02</v>
      </c>
      <c r="E318" s="3">
        <v>15459372.16</v>
      </c>
      <c r="F318" s="3"/>
      <c r="G318" s="3">
        <v>48665.39</v>
      </c>
      <c r="H318" s="3"/>
      <c r="I318" s="3">
        <v>3490530.91</v>
      </c>
      <c r="J318" s="3">
        <v>1046408.56</v>
      </c>
      <c r="K318" s="29">
        <v>1407066173</v>
      </c>
      <c r="L318" s="37">
        <v>14.2</v>
      </c>
      <c r="M318" s="34">
        <f t="shared" si="4"/>
        <v>405</v>
      </c>
    </row>
    <row r="319" spans="1:13" ht="11.85" customHeight="1" x14ac:dyDescent="0.2">
      <c r="A319" s="26">
        <v>118401603</v>
      </c>
      <c r="B319" s="2" t="s">
        <v>537</v>
      </c>
      <c r="C319" s="2" t="s">
        <v>67</v>
      </c>
      <c r="D319" s="3">
        <v>22830337.300000001</v>
      </c>
      <c r="E319" s="3">
        <v>18404599.16</v>
      </c>
      <c r="F319" s="3">
        <v>27909.42</v>
      </c>
      <c r="G319" s="3">
        <v>46991.48</v>
      </c>
      <c r="H319" s="3">
        <v>44722</v>
      </c>
      <c r="I319" s="3">
        <v>3179602.15</v>
      </c>
      <c r="J319" s="3">
        <v>1126513.0900000001</v>
      </c>
      <c r="K319" s="29">
        <v>1272718851</v>
      </c>
      <c r="L319" s="37">
        <v>17.899999999999999</v>
      </c>
      <c r="M319" s="34">
        <f t="shared" si="4"/>
        <v>246</v>
      </c>
    </row>
    <row r="320" spans="1:13" ht="11.85" customHeight="1" x14ac:dyDescent="0.2">
      <c r="A320" s="26">
        <v>118402603</v>
      </c>
      <c r="B320" s="2" t="s">
        <v>518</v>
      </c>
      <c r="C320" s="2" t="s">
        <v>67</v>
      </c>
      <c r="D320" s="3">
        <v>8211640.1100000003</v>
      </c>
      <c r="E320" s="3">
        <v>5576057.1299999999</v>
      </c>
      <c r="F320" s="3">
        <v>10110.280000000001</v>
      </c>
      <c r="G320" s="3">
        <v>48538.59</v>
      </c>
      <c r="H320" s="3">
        <v>55916.87</v>
      </c>
      <c r="I320" s="3">
        <v>1578460.14</v>
      </c>
      <c r="J320" s="3">
        <v>942557.1</v>
      </c>
      <c r="K320" s="29">
        <v>526165453</v>
      </c>
      <c r="L320" s="37">
        <v>15.5</v>
      </c>
      <c r="M320" s="34">
        <f t="shared" si="4"/>
        <v>359</v>
      </c>
    </row>
    <row r="321" spans="1:13" ht="11.85" customHeight="1" x14ac:dyDescent="0.2">
      <c r="A321" s="26">
        <v>118403003</v>
      </c>
      <c r="B321" s="2" t="s">
        <v>553</v>
      </c>
      <c r="C321" s="2" t="s">
        <v>67</v>
      </c>
      <c r="D321" s="3">
        <v>13722748.77</v>
      </c>
      <c r="E321" s="3">
        <v>11232154.220000001</v>
      </c>
      <c r="F321" s="3">
        <v>16951.96</v>
      </c>
      <c r="G321" s="3">
        <v>24568.880000000001</v>
      </c>
      <c r="H321" s="3">
        <v>30166.44</v>
      </c>
      <c r="I321" s="3">
        <v>1916973.29</v>
      </c>
      <c r="J321" s="3">
        <v>501933.98</v>
      </c>
      <c r="K321" s="29">
        <v>682741879</v>
      </c>
      <c r="L321" s="37">
        <v>20</v>
      </c>
      <c r="M321" s="34">
        <f t="shared" si="4"/>
        <v>161</v>
      </c>
    </row>
    <row r="322" spans="1:13" ht="11.85" customHeight="1" x14ac:dyDescent="0.2">
      <c r="A322" s="26">
        <v>118403302</v>
      </c>
      <c r="B322" s="2" t="s">
        <v>554</v>
      </c>
      <c r="C322" s="2" t="s">
        <v>67</v>
      </c>
      <c r="D322" s="3">
        <v>60673168.979999997</v>
      </c>
      <c r="E322" s="3">
        <v>37964920.75</v>
      </c>
      <c r="F322" s="3">
        <v>65356.47</v>
      </c>
      <c r="G322" s="3">
        <v>5346.34</v>
      </c>
      <c r="H322" s="3"/>
      <c r="I322" s="3">
        <v>13628498.310000001</v>
      </c>
      <c r="J322" s="3">
        <v>9009047.1099999994</v>
      </c>
      <c r="K322" s="29">
        <v>3938234607</v>
      </c>
      <c r="L322" s="37">
        <v>15.4</v>
      </c>
      <c r="M322" s="34">
        <f t="shared" ref="M322:M385" si="5">RANK(L322,L$2:L$501)</f>
        <v>363</v>
      </c>
    </row>
    <row r="323" spans="1:13" ht="11.85" customHeight="1" x14ac:dyDescent="0.2">
      <c r="A323" s="26">
        <v>118403903</v>
      </c>
      <c r="B323" s="2" t="s">
        <v>558</v>
      </c>
      <c r="C323" s="2" t="s">
        <v>67</v>
      </c>
      <c r="D323" s="3">
        <v>15060078.01</v>
      </c>
      <c r="E323" s="3">
        <v>11993120.65</v>
      </c>
      <c r="F323" s="3">
        <v>18122.849999999999</v>
      </c>
      <c r="G323" s="3">
        <v>21728.560000000001</v>
      </c>
      <c r="H323" s="3">
        <v>38492.800000000003</v>
      </c>
      <c r="I323" s="3">
        <v>2054664.04</v>
      </c>
      <c r="J323" s="3">
        <v>933949.11</v>
      </c>
      <c r="K323" s="29">
        <v>1008106955</v>
      </c>
      <c r="L323" s="37">
        <v>14.9</v>
      </c>
      <c r="M323" s="34">
        <f t="shared" si="5"/>
        <v>383</v>
      </c>
    </row>
    <row r="324" spans="1:13" ht="11.85" customHeight="1" x14ac:dyDescent="0.2">
      <c r="A324" s="26">
        <v>118406003</v>
      </c>
      <c r="B324" s="2" t="s">
        <v>552</v>
      </c>
      <c r="C324" s="2" t="s">
        <v>67</v>
      </c>
      <c r="D324" s="3">
        <v>6055871.2000000002</v>
      </c>
      <c r="E324" s="3">
        <v>4452727.58</v>
      </c>
      <c r="F324" s="3">
        <v>7344.57</v>
      </c>
      <c r="G324" s="3">
        <v>6631.08</v>
      </c>
      <c r="H324" s="3">
        <v>18065.099999999999</v>
      </c>
      <c r="I324" s="3">
        <v>950231.82</v>
      </c>
      <c r="J324" s="3">
        <v>620871.05000000005</v>
      </c>
      <c r="K324" s="29">
        <v>455652789</v>
      </c>
      <c r="L324" s="37">
        <v>13.2</v>
      </c>
      <c r="M324" s="34">
        <f t="shared" si="5"/>
        <v>438</v>
      </c>
    </row>
    <row r="325" spans="1:13" ht="11.85" customHeight="1" x14ac:dyDescent="0.2">
      <c r="A325" s="26">
        <v>118406602</v>
      </c>
      <c r="B325" s="2" t="s">
        <v>560</v>
      </c>
      <c r="C325" s="2" t="s">
        <v>67</v>
      </c>
      <c r="D325" s="3">
        <v>25160962.050000001</v>
      </c>
      <c r="E325" s="3">
        <v>19665955.530000001</v>
      </c>
      <c r="F325" s="3">
        <v>29405.47</v>
      </c>
      <c r="G325" s="3">
        <v>51482.879999999997</v>
      </c>
      <c r="H325" s="3"/>
      <c r="I325" s="3">
        <v>3357086.86</v>
      </c>
      <c r="J325" s="3">
        <v>2057031.31</v>
      </c>
      <c r="K325" s="29">
        <v>1311100603</v>
      </c>
      <c r="L325" s="37">
        <v>19.100000000000001</v>
      </c>
      <c r="M325" s="34">
        <f t="shared" si="5"/>
        <v>196</v>
      </c>
    </row>
    <row r="326" spans="1:13" ht="11.85" customHeight="1" x14ac:dyDescent="0.2">
      <c r="A326" s="26">
        <v>118408852</v>
      </c>
      <c r="B326" s="2" t="s">
        <v>563</v>
      </c>
      <c r="C326" s="2" t="s">
        <v>67</v>
      </c>
      <c r="D326" s="3">
        <v>56643561.630000003</v>
      </c>
      <c r="E326" s="3">
        <v>41784311.979999997</v>
      </c>
      <c r="F326" s="3">
        <v>66612.63</v>
      </c>
      <c r="G326" s="3">
        <v>1945091.68</v>
      </c>
      <c r="H326" s="3"/>
      <c r="I326" s="3">
        <v>8133348.4000000004</v>
      </c>
      <c r="J326" s="3">
        <v>4714196.9400000004</v>
      </c>
      <c r="K326" s="29">
        <v>2644587695</v>
      </c>
      <c r="L326" s="37">
        <v>21.4</v>
      </c>
      <c r="M326" s="34">
        <f t="shared" si="5"/>
        <v>121</v>
      </c>
    </row>
    <row r="327" spans="1:13" ht="11.85" customHeight="1" x14ac:dyDescent="0.2">
      <c r="A327" s="26">
        <v>118409203</v>
      </c>
      <c r="B327" s="2" t="s">
        <v>544</v>
      </c>
      <c r="C327" s="2" t="s">
        <v>67</v>
      </c>
      <c r="D327" s="3">
        <v>16688757.800000001</v>
      </c>
      <c r="E327" s="3">
        <v>12648618.279999999</v>
      </c>
      <c r="F327" s="3">
        <v>20303.71</v>
      </c>
      <c r="G327" s="3">
        <v>29835.14</v>
      </c>
      <c r="H327" s="3"/>
      <c r="I327" s="3">
        <v>2214123.5699999998</v>
      </c>
      <c r="J327" s="3">
        <v>1775877.1</v>
      </c>
      <c r="K327" s="29">
        <v>887514109</v>
      </c>
      <c r="L327" s="37">
        <v>18.8</v>
      </c>
      <c r="M327" s="34">
        <f t="shared" si="5"/>
        <v>208</v>
      </c>
    </row>
    <row r="328" spans="1:13" ht="11.85" customHeight="1" x14ac:dyDescent="0.2">
      <c r="A328" s="26">
        <v>118409302</v>
      </c>
      <c r="B328" s="2" t="s">
        <v>557</v>
      </c>
      <c r="C328" s="2" t="s">
        <v>67</v>
      </c>
      <c r="D328" s="3">
        <v>32230038.219999999</v>
      </c>
      <c r="E328" s="3">
        <v>23978528.450000003</v>
      </c>
      <c r="F328" s="3">
        <v>39538.160000000003</v>
      </c>
      <c r="G328" s="3">
        <v>52062.82</v>
      </c>
      <c r="H328" s="3">
        <v>72920.73</v>
      </c>
      <c r="I328" s="3">
        <v>5571754.1900000004</v>
      </c>
      <c r="J328" s="3">
        <v>2515233.87</v>
      </c>
      <c r="K328" s="29">
        <v>1535916659</v>
      </c>
      <c r="L328" s="37">
        <v>20.9</v>
      </c>
      <c r="M328" s="34">
        <f t="shared" si="5"/>
        <v>132</v>
      </c>
    </row>
    <row r="329" spans="1:13" ht="11.85" customHeight="1" x14ac:dyDescent="0.2">
      <c r="A329" s="26">
        <v>117412003</v>
      </c>
      <c r="B329" s="2" t="s">
        <v>175</v>
      </c>
      <c r="C329" s="2" t="s">
        <v>18</v>
      </c>
      <c r="D329" s="3">
        <v>8814182.0999999996</v>
      </c>
      <c r="E329" s="3">
        <v>5597902.0099999998</v>
      </c>
      <c r="F329" s="3">
        <v>10577.3</v>
      </c>
      <c r="G329" s="3">
        <v>543.6</v>
      </c>
      <c r="H329" s="3"/>
      <c r="I329" s="3">
        <v>2770650.49</v>
      </c>
      <c r="J329" s="3">
        <v>434508.7</v>
      </c>
      <c r="K329" s="29">
        <v>619218320</v>
      </c>
      <c r="L329" s="37">
        <v>14.2</v>
      </c>
      <c r="M329" s="34">
        <f t="shared" si="5"/>
        <v>405</v>
      </c>
    </row>
    <row r="330" spans="1:13" ht="11.85" customHeight="1" x14ac:dyDescent="0.2">
      <c r="A330" s="26">
        <v>117414003</v>
      </c>
      <c r="B330" s="2" t="s">
        <v>174</v>
      </c>
      <c r="C330" s="2" t="s">
        <v>18</v>
      </c>
      <c r="D330" s="3">
        <v>15564449.82</v>
      </c>
      <c r="E330" s="3">
        <v>10684216.66</v>
      </c>
      <c r="F330" s="3">
        <v>18964.580000000002</v>
      </c>
      <c r="G330" s="3">
        <v>149777.18</v>
      </c>
      <c r="H330" s="3"/>
      <c r="I330" s="3">
        <v>3970098.8</v>
      </c>
      <c r="J330" s="3">
        <v>741392.6</v>
      </c>
      <c r="K330" s="29">
        <v>950441548</v>
      </c>
      <c r="L330" s="37">
        <v>16.3</v>
      </c>
      <c r="M330" s="34">
        <f t="shared" si="5"/>
        <v>320</v>
      </c>
    </row>
    <row r="331" spans="1:13" ht="11.85" customHeight="1" x14ac:dyDescent="0.2">
      <c r="A331" s="26">
        <v>117414203</v>
      </c>
      <c r="B331" s="2" t="s">
        <v>131</v>
      </c>
      <c r="C331" s="2" t="s">
        <v>18</v>
      </c>
      <c r="D331" s="3">
        <v>14010994.73</v>
      </c>
      <c r="E331" s="3">
        <v>9287818.1699999999</v>
      </c>
      <c r="F331" s="3">
        <v>16760.759999999998</v>
      </c>
      <c r="G331" s="3">
        <v>133468.41</v>
      </c>
      <c r="H331" s="3"/>
      <c r="I331" s="3">
        <v>4239349.17</v>
      </c>
      <c r="J331" s="3">
        <v>333598.21999999997</v>
      </c>
      <c r="K331" s="29">
        <v>804757114</v>
      </c>
      <c r="L331" s="37">
        <v>17.399999999999999</v>
      </c>
      <c r="M331" s="34">
        <f t="shared" si="5"/>
        <v>268</v>
      </c>
    </row>
    <row r="332" spans="1:13" ht="11.85" customHeight="1" x14ac:dyDescent="0.2">
      <c r="A332" s="26">
        <v>117415004</v>
      </c>
      <c r="B332" s="2" t="s">
        <v>540</v>
      </c>
      <c r="C332" s="2" t="s">
        <v>18</v>
      </c>
      <c r="D332" s="3">
        <v>5046087.2699999996</v>
      </c>
      <c r="E332" s="3">
        <v>3242531.26</v>
      </c>
      <c r="F332" s="3">
        <v>5974.11</v>
      </c>
      <c r="G332" s="3">
        <v>46060.160000000003</v>
      </c>
      <c r="H332" s="3"/>
      <c r="I332" s="3">
        <v>1571939.46</v>
      </c>
      <c r="J332" s="3">
        <v>179582.28</v>
      </c>
      <c r="K332" s="29">
        <v>334257026</v>
      </c>
      <c r="L332" s="37">
        <v>15</v>
      </c>
      <c r="M332" s="34">
        <f t="shared" si="5"/>
        <v>380</v>
      </c>
    </row>
    <row r="333" spans="1:13" ht="11.85" customHeight="1" x14ac:dyDescent="0.2">
      <c r="A333" s="26">
        <v>117415103</v>
      </c>
      <c r="B333" s="2" t="s">
        <v>539</v>
      </c>
      <c r="C333" s="2" t="s">
        <v>18</v>
      </c>
      <c r="D333" s="3">
        <v>14442291.32</v>
      </c>
      <c r="E333" s="3">
        <v>10064299.34</v>
      </c>
      <c r="F333" s="3">
        <v>17616.05</v>
      </c>
      <c r="G333" s="3">
        <v>30933.82</v>
      </c>
      <c r="H333" s="3"/>
      <c r="I333" s="3">
        <v>3823933.38</v>
      </c>
      <c r="J333" s="3">
        <v>505508.73</v>
      </c>
      <c r="K333" s="29">
        <v>898927311</v>
      </c>
      <c r="L333" s="37">
        <v>16</v>
      </c>
      <c r="M333" s="34">
        <f t="shared" si="5"/>
        <v>328</v>
      </c>
    </row>
    <row r="334" spans="1:13" ht="11.85" customHeight="1" x14ac:dyDescent="0.2">
      <c r="A334" s="26">
        <v>117415303</v>
      </c>
      <c r="B334" s="2" t="s">
        <v>566</v>
      </c>
      <c r="C334" s="2" t="s">
        <v>18</v>
      </c>
      <c r="D334" s="3">
        <v>8821065.2799999993</v>
      </c>
      <c r="E334" s="3">
        <v>6508083.1000000006</v>
      </c>
      <c r="F334" s="3">
        <v>10429.99</v>
      </c>
      <c r="G334" s="3">
        <v>16.920000000000002</v>
      </c>
      <c r="H334" s="3"/>
      <c r="I334" s="3">
        <v>2055666.69</v>
      </c>
      <c r="J334" s="3">
        <v>246868.58</v>
      </c>
      <c r="K334" s="29">
        <v>493462451</v>
      </c>
      <c r="L334" s="37">
        <v>17.8</v>
      </c>
      <c r="M334" s="34">
        <f t="shared" si="5"/>
        <v>250</v>
      </c>
    </row>
    <row r="335" spans="1:13" ht="11.85" customHeight="1" x14ac:dyDescent="0.2">
      <c r="A335" s="26">
        <v>117416103</v>
      </c>
      <c r="B335" s="2" t="s">
        <v>517</v>
      </c>
      <c r="C335" s="2" t="s">
        <v>18</v>
      </c>
      <c r="D335" s="3">
        <v>7225817.0899999999</v>
      </c>
      <c r="E335" s="3">
        <v>4561865.95</v>
      </c>
      <c r="F335" s="3">
        <v>8447.31</v>
      </c>
      <c r="G335" s="3">
        <v>19570.349999999999</v>
      </c>
      <c r="H335" s="3"/>
      <c r="I335" s="3">
        <v>2179883.71</v>
      </c>
      <c r="J335" s="3">
        <v>456049.77</v>
      </c>
      <c r="K335" s="29">
        <v>421544312</v>
      </c>
      <c r="L335" s="37">
        <v>17.100000000000001</v>
      </c>
      <c r="M335" s="34">
        <f t="shared" si="5"/>
        <v>284</v>
      </c>
    </row>
    <row r="336" spans="1:13" ht="11.85" customHeight="1" x14ac:dyDescent="0.2">
      <c r="A336" s="26">
        <v>117417202</v>
      </c>
      <c r="B336" s="2" t="s">
        <v>530</v>
      </c>
      <c r="C336" s="2" t="s">
        <v>18</v>
      </c>
      <c r="D336" s="3">
        <v>32216665.670000002</v>
      </c>
      <c r="E336" s="3">
        <v>20030489.189999998</v>
      </c>
      <c r="F336" s="3">
        <v>37842.35</v>
      </c>
      <c r="G336" s="3">
        <v>293217.78999999998</v>
      </c>
      <c r="H336" s="3"/>
      <c r="I336" s="3">
        <v>10420535.9</v>
      </c>
      <c r="J336" s="3">
        <v>1434580.44</v>
      </c>
      <c r="K336" s="29">
        <v>1676851601</v>
      </c>
      <c r="L336" s="37">
        <v>19.2</v>
      </c>
      <c r="M336" s="34">
        <f t="shared" si="5"/>
        <v>193</v>
      </c>
    </row>
    <row r="337" spans="1:13" ht="11.85" customHeight="1" x14ac:dyDescent="0.2">
      <c r="A337" s="26">
        <v>109420803</v>
      </c>
      <c r="B337" s="2" t="s">
        <v>121</v>
      </c>
      <c r="C337" s="2" t="s">
        <v>17</v>
      </c>
      <c r="D337" s="3">
        <v>11981255.609999999</v>
      </c>
      <c r="E337" s="3">
        <v>8876736.5899999999</v>
      </c>
      <c r="F337" s="3">
        <v>14924.65</v>
      </c>
      <c r="G337" s="3">
        <v>42421.39</v>
      </c>
      <c r="H337" s="3"/>
      <c r="I337" s="3">
        <v>1729817.44</v>
      </c>
      <c r="J337" s="3">
        <v>1317355.54</v>
      </c>
      <c r="K337" s="29">
        <v>536553949</v>
      </c>
      <c r="L337" s="37">
        <v>22.3</v>
      </c>
      <c r="M337" s="34">
        <f t="shared" si="5"/>
        <v>99</v>
      </c>
    </row>
    <row r="338" spans="1:13" ht="11.85" customHeight="1" x14ac:dyDescent="0.2">
      <c r="A338" s="26">
        <v>109422303</v>
      </c>
      <c r="B338" s="2" t="s">
        <v>123</v>
      </c>
      <c r="C338" s="2" t="s">
        <v>17</v>
      </c>
      <c r="D338" s="3">
        <v>4094415.41</v>
      </c>
      <c r="E338" s="3">
        <v>2626108.71</v>
      </c>
      <c r="F338" s="3">
        <v>4778.78</v>
      </c>
      <c r="G338" s="3">
        <v>208817.19</v>
      </c>
      <c r="H338" s="3">
        <v>18386.8</v>
      </c>
      <c r="I338" s="3">
        <v>966979.8</v>
      </c>
      <c r="J338" s="3">
        <v>269344.13</v>
      </c>
      <c r="K338" s="29">
        <v>220588653</v>
      </c>
      <c r="L338" s="37">
        <v>18.5</v>
      </c>
      <c r="M338" s="34">
        <f t="shared" si="5"/>
        <v>221</v>
      </c>
    </row>
    <row r="339" spans="1:13" ht="11.85" customHeight="1" x14ac:dyDescent="0.2">
      <c r="A339" s="26">
        <v>109426003</v>
      </c>
      <c r="B339" s="2" t="s">
        <v>151</v>
      </c>
      <c r="C339" s="2" t="s">
        <v>17</v>
      </c>
      <c r="D339" s="3">
        <v>1658669.45</v>
      </c>
      <c r="E339" s="3">
        <v>1181997.67</v>
      </c>
      <c r="F339" s="3">
        <v>2106.61</v>
      </c>
      <c r="G339" s="3">
        <v>2503.31</v>
      </c>
      <c r="H339" s="3"/>
      <c r="I339" s="3">
        <v>277019.45</v>
      </c>
      <c r="J339" s="3">
        <v>195042.41</v>
      </c>
      <c r="K339" s="29">
        <v>98394660</v>
      </c>
      <c r="L339" s="37">
        <v>16.8</v>
      </c>
      <c r="M339" s="34">
        <f t="shared" si="5"/>
        <v>300</v>
      </c>
    </row>
    <row r="340" spans="1:13" ht="11.85" customHeight="1" x14ac:dyDescent="0.2">
      <c r="A340" s="26">
        <v>109426303</v>
      </c>
      <c r="B340" s="2" t="s">
        <v>150</v>
      </c>
      <c r="C340" s="2" t="s">
        <v>17</v>
      </c>
      <c r="D340" s="3">
        <v>3031337.58</v>
      </c>
      <c r="E340" s="3">
        <v>2147264</v>
      </c>
      <c r="F340" s="3">
        <v>3734.37</v>
      </c>
      <c r="G340" s="3">
        <v>27219.8</v>
      </c>
      <c r="H340" s="3">
        <v>11472</v>
      </c>
      <c r="I340" s="3">
        <v>493637.18</v>
      </c>
      <c r="J340" s="3">
        <v>348010.23</v>
      </c>
      <c r="K340" s="29">
        <v>210102906</v>
      </c>
      <c r="L340" s="37">
        <v>14.4</v>
      </c>
      <c r="M340" s="34">
        <f t="shared" si="5"/>
        <v>397</v>
      </c>
    </row>
    <row r="341" spans="1:13" ht="11.85" customHeight="1" x14ac:dyDescent="0.2">
      <c r="A341" s="26">
        <v>109427503</v>
      </c>
      <c r="B341" s="2" t="s">
        <v>149</v>
      </c>
      <c r="C341" s="2" t="s">
        <v>17</v>
      </c>
      <c r="D341" s="3">
        <v>4368043.6500000004</v>
      </c>
      <c r="E341" s="3">
        <v>2778811.9</v>
      </c>
      <c r="F341" s="3">
        <v>5031.16</v>
      </c>
      <c r="G341" s="3">
        <v>612089.07000000007</v>
      </c>
      <c r="H341" s="3">
        <v>13109.3</v>
      </c>
      <c r="I341" s="3">
        <v>574959.02</v>
      </c>
      <c r="J341" s="3">
        <v>384043.2</v>
      </c>
      <c r="K341" s="29">
        <v>236571018</v>
      </c>
      <c r="L341" s="37">
        <v>18.399999999999999</v>
      </c>
      <c r="M341" s="34">
        <f t="shared" si="5"/>
        <v>228</v>
      </c>
    </row>
    <row r="342" spans="1:13" ht="11.85" customHeight="1" x14ac:dyDescent="0.2">
      <c r="A342" s="26">
        <v>104431304</v>
      </c>
      <c r="B342" s="2" t="s">
        <v>378</v>
      </c>
      <c r="C342" s="2" t="s">
        <v>44</v>
      </c>
      <c r="D342" s="3">
        <v>2167720.2799999998</v>
      </c>
      <c r="E342" s="3">
        <v>1614915.96</v>
      </c>
      <c r="F342" s="3">
        <v>2826.32</v>
      </c>
      <c r="G342" s="3">
        <v>2700.44</v>
      </c>
      <c r="H342" s="3">
        <v>12242.5</v>
      </c>
      <c r="I342" s="3">
        <v>351667.32</v>
      </c>
      <c r="J342" s="3">
        <v>183367.74</v>
      </c>
      <c r="K342" s="29">
        <v>166056629</v>
      </c>
      <c r="L342" s="37">
        <v>13</v>
      </c>
      <c r="M342" s="34">
        <f t="shared" si="5"/>
        <v>446</v>
      </c>
    </row>
    <row r="343" spans="1:13" ht="11.85" customHeight="1" x14ac:dyDescent="0.2">
      <c r="A343" s="26">
        <v>104432503</v>
      </c>
      <c r="B343" s="2" t="s">
        <v>377</v>
      </c>
      <c r="C343" s="2" t="s">
        <v>44</v>
      </c>
      <c r="D343" s="3">
        <v>3125797</v>
      </c>
      <c r="E343" s="3">
        <v>2758652</v>
      </c>
      <c r="F343" s="3">
        <v>3201</v>
      </c>
      <c r="G343" s="3">
        <v>42702</v>
      </c>
      <c r="H343" s="3">
        <v>3872</v>
      </c>
      <c r="I343" s="3">
        <v>288764</v>
      </c>
      <c r="J343" s="3">
        <v>28606</v>
      </c>
      <c r="K343" s="29">
        <v>117802489</v>
      </c>
      <c r="L343" s="37">
        <v>26.5</v>
      </c>
      <c r="M343" s="34">
        <f t="shared" si="5"/>
        <v>31</v>
      </c>
    </row>
    <row r="344" spans="1:13" ht="11.85" customHeight="1" x14ac:dyDescent="0.2">
      <c r="A344" s="26">
        <v>104432803</v>
      </c>
      <c r="B344" s="2" t="s">
        <v>376</v>
      </c>
      <c r="C344" s="2" t="s">
        <v>44</v>
      </c>
      <c r="D344" s="3">
        <v>6070646.0999999996</v>
      </c>
      <c r="E344" s="3">
        <v>4697926.5599999996</v>
      </c>
      <c r="F344" s="3">
        <v>7451.42</v>
      </c>
      <c r="G344" s="3">
        <v>0</v>
      </c>
      <c r="H344" s="3">
        <v>19303.5</v>
      </c>
      <c r="I344" s="3">
        <v>847394.87</v>
      </c>
      <c r="J344" s="3">
        <v>498569.75</v>
      </c>
      <c r="K344" s="29">
        <v>353044759</v>
      </c>
      <c r="L344" s="37">
        <v>17.100000000000001</v>
      </c>
      <c r="M344" s="34">
        <f t="shared" si="5"/>
        <v>284</v>
      </c>
    </row>
    <row r="345" spans="1:13" ht="11.85" customHeight="1" x14ac:dyDescent="0.2">
      <c r="A345" s="26">
        <v>104432903</v>
      </c>
      <c r="B345" s="2" t="s">
        <v>375</v>
      </c>
      <c r="C345" s="2" t="s">
        <v>44</v>
      </c>
      <c r="D345" s="3">
        <v>12263866.880000001</v>
      </c>
      <c r="E345" s="3">
        <v>9893183.0600000005</v>
      </c>
      <c r="F345" s="3">
        <v>14575.74</v>
      </c>
      <c r="G345" s="3">
        <v>1693.36</v>
      </c>
      <c r="H345" s="3">
        <v>45153.4</v>
      </c>
      <c r="I345" s="3">
        <v>1831903.83</v>
      </c>
      <c r="J345" s="3">
        <v>477357.49</v>
      </c>
      <c r="K345" s="29">
        <v>808345230</v>
      </c>
      <c r="L345" s="37">
        <v>15.1</v>
      </c>
      <c r="M345" s="34">
        <f t="shared" si="5"/>
        <v>375</v>
      </c>
    </row>
    <row r="346" spans="1:13" ht="11.85" customHeight="1" x14ac:dyDescent="0.2">
      <c r="A346" s="26">
        <v>104433303</v>
      </c>
      <c r="B346" s="2" t="s">
        <v>374</v>
      </c>
      <c r="C346" s="2" t="s">
        <v>44</v>
      </c>
      <c r="D346" s="3">
        <v>17223275.899999999</v>
      </c>
      <c r="E346" s="3">
        <v>14257565.279999999</v>
      </c>
      <c r="F346" s="3">
        <v>21016.19</v>
      </c>
      <c r="G346" s="3">
        <v>0</v>
      </c>
      <c r="H346" s="3">
        <v>43682.6</v>
      </c>
      <c r="I346" s="3">
        <v>2007124.43</v>
      </c>
      <c r="J346" s="3">
        <v>893887.4</v>
      </c>
      <c r="K346" s="29">
        <v>997861529</v>
      </c>
      <c r="L346" s="37">
        <v>17.2</v>
      </c>
      <c r="M346" s="34">
        <f t="shared" si="5"/>
        <v>279</v>
      </c>
    </row>
    <row r="347" spans="1:13" ht="11.85" customHeight="1" x14ac:dyDescent="0.2">
      <c r="A347" s="26">
        <v>104433604</v>
      </c>
      <c r="B347" s="2" t="s">
        <v>373</v>
      </c>
      <c r="C347" s="2" t="s">
        <v>44</v>
      </c>
      <c r="D347" s="3">
        <v>3055462.42</v>
      </c>
      <c r="E347" s="3">
        <v>2388005.6</v>
      </c>
      <c r="F347" s="3">
        <v>3744.65</v>
      </c>
      <c r="G347" s="3">
        <v>36840.31</v>
      </c>
      <c r="H347" s="3">
        <v>11141.89</v>
      </c>
      <c r="I347" s="3">
        <v>327394.57</v>
      </c>
      <c r="J347" s="3">
        <v>288335.40000000002</v>
      </c>
      <c r="K347" s="29">
        <v>209754185</v>
      </c>
      <c r="L347" s="37">
        <v>14.5</v>
      </c>
      <c r="M347" s="34">
        <f t="shared" si="5"/>
        <v>395</v>
      </c>
    </row>
    <row r="348" spans="1:13" ht="11.85" customHeight="1" x14ac:dyDescent="0.2">
      <c r="A348" s="26">
        <v>104433903</v>
      </c>
      <c r="B348" s="2" t="s">
        <v>372</v>
      </c>
      <c r="C348" s="2" t="s">
        <v>44</v>
      </c>
      <c r="D348" s="3">
        <v>4416921.5599999996</v>
      </c>
      <c r="E348" s="3">
        <v>3271829.31</v>
      </c>
      <c r="F348" s="3">
        <v>5558.23</v>
      </c>
      <c r="G348" s="3">
        <v>7200.72</v>
      </c>
      <c r="H348" s="3">
        <v>21346.05</v>
      </c>
      <c r="I348" s="3">
        <v>842638.44000000006</v>
      </c>
      <c r="J348" s="3">
        <v>268348.81</v>
      </c>
      <c r="K348" s="29">
        <v>404100686</v>
      </c>
      <c r="L348" s="37">
        <v>10.9</v>
      </c>
      <c r="M348" s="34">
        <f t="shared" si="5"/>
        <v>481</v>
      </c>
    </row>
    <row r="349" spans="1:13" ht="11.85" customHeight="1" x14ac:dyDescent="0.2">
      <c r="A349" s="26">
        <v>104435003</v>
      </c>
      <c r="B349" s="2" t="s">
        <v>371</v>
      </c>
      <c r="C349" s="2" t="s">
        <v>44</v>
      </c>
      <c r="D349" s="3">
        <v>6481667.6200000001</v>
      </c>
      <c r="E349" s="3">
        <v>5073810.45</v>
      </c>
      <c r="F349" s="3">
        <v>8061.62</v>
      </c>
      <c r="G349" s="3">
        <v>218.76</v>
      </c>
      <c r="H349" s="3">
        <v>24790.1</v>
      </c>
      <c r="I349" s="3">
        <v>1003302.5499999999</v>
      </c>
      <c r="J349" s="3">
        <v>371484.14</v>
      </c>
      <c r="K349" s="29">
        <v>435462216</v>
      </c>
      <c r="L349" s="37">
        <v>14.8</v>
      </c>
      <c r="M349" s="34">
        <f t="shared" si="5"/>
        <v>386</v>
      </c>
    </row>
    <row r="350" spans="1:13" ht="11.85" customHeight="1" x14ac:dyDescent="0.2">
      <c r="A350" s="26">
        <v>104435303</v>
      </c>
      <c r="B350" s="2" t="s">
        <v>359</v>
      </c>
      <c r="C350" s="2" t="s">
        <v>44</v>
      </c>
      <c r="D350" s="3">
        <v>5567222.3700000001</v>
      </c>
      <c r="E350" s="3">
        <v>4371288.6100000003</v>
      </c>
      <c r="F350" s="3">
        <v>6909.56</v>
      </c>
      <c r="G350" s="3">
        <v>1814.3</v>
      </c>
      <c r="H350" s="3">
        <v>21902.3</v>
      </c>
      <c r="I350" s="3">
        <v>814527.85</v>
      </c>
      <c r="J350" s="3">
        <v>350779.75</v>
      </c>
      <c r="K350" s="29">
        <v>333325487</v>
      </c>
      <c r="L350" s="37">
        <v>16.7</v>
      </c>
      <c r="M350" s="34">
        <f t="shared" si="5"/>
        <v>305</v>
      </c>
    </row>
    <row r="351" spans="1:13" ht="11.85" customHeight="1" x14ac:dyDescent="0.2">
      <c r="A351" s="26">
        <v>104435603</v>
      </c>
      <c r="B351" s="2" t="s">
        <v>369</v>
      </c>
      <c r="C351" s="2" t="s">
        <v>44</v>
      </c>
      <c r="D351" s="3">
        <v>7629179.2199999997</v>
      </c>
      <c r="E351" s="3">
        <v>5706281.5700000003</v>
      </c>
      <c r="F351" s="3">
        <v>8823.31</v>
      </c>
      <c r="G351" s="3">
        <v>12538.43</v>
      </c>
      <c r="H351" s="3">
        <v>18733.11</v>
      </c>
      <c r="I351" s="3">
        <v>972066.33</v>
      </c>
      <c r="J351" s="3">
        <v>910736.47</v>
      </c>
      <c r="K351" s="29">
        <v>278355696</v>
      </c>
      <c r="L351" s="37">
        <v>27.4</v>
      </c>
      <c r="M351" s="34">
        <f t="shared" si="5"/>
        <v>23</v>
      </c>
    </row>
    <row r="352" spans="1:13" ht="11.85" customHeight="1" x14ac:dyDescent="0.2">
      <c r="A352" s="26">
        <v>104435703</v>
      </c>
      <c r="B352" s="2" t="s">
        <v>379</v>
      </c>
      <c r="C352" s="2" t="s">
        <v>44</v>
      </c>
      <c r="D352" s="3">
        <v>5065058.72</v>
      </c>
      <c r="E352" s="3">
        <v>4012538.11</v>
      </c>
      <c r="F352" s="3">
        <v>6382.35</v>
      </c>
      <c r="G352" s="3">
        <v>5422.23</v>
      </c>
      <c r="H352" s="3">
        <v>19507.8</v>
      </c>
      <c r="I352" s="3">
        <v>787410.20000000007</v>
      </c>
      <c r="J352" s="3">
        <v>233798.03</v>
      </c>
      <c r="K352" s="29">
        <v>270538648</v>
      </c>
      <c r="L352" s="37">
        <v>18.7</v>
      </c>
      <c r="M352" s="34">
        <f t="shared" si="5"/>
        <v>214</v>
      </c>
    </row>
    <row r="353" spans="1:13" ht="11.85" customHeight="1" x14ac:dyDescent="0.2">
      <c r="A353" s="26">
        <v>104437503</v>
      </c>
      <c r="B353" s="2" t="s">
        <v>367</v>
      </c>
      <c r="C353" s="2" t="s">
        <v>44</v>
      </c>
      <c r="D353" s="3">
        <v>4896090.7300000004</v>
      </c>
      <c r="E353" s="3">
        <v>3881510.29</v>
      </c>
      <c r="F353" s="3">
        <v>6180.11</v>
      </c>
      <c r="G353" s="3">
        <v>0</v>
      </c>
      <c r="H353" s="3">
        <v>18218.599999999999</v>
      </c>
      <c r="I353" s="3">
        <v>679171.66</v>
      </c>
      <c r="J353" s="3">
        <v>311010.07</v>
      </c>
      <c r="K353" s="29">
        <v>311905877</v>
      </c>
      <c r="L353" s="37">
        <v>15.6</v>
      </c>
      <c r="M353" s="34">
        <f t="shared" si="5"/>
        <v>352</v>
      </c>
    </row>
    <row r="354" spans="1:13" ht="11.85" customHeight="1" x14ac:dyDescent="0.2">
      <c r="A354" s="26">
        <v>111444602</v>
      </c>
      <c r="B354" s="2" t="s">
        <v>82</v>
      </c>
      <c r="C354" s="2" t="s">
        <v>8</v>
      </c>
      <c r="D354" s="3">
        <v>29629587.850000001</v>
      </c>
      <c r="E354" s="3">
        <v>22639856.5</v>
      </c>
      <c r="F354" s="3">
        <v>36386.480000000003</v>
      </c>
      <c r="G354" s="3">
        <v>215520.74</v>
      </c>
      <c r="H354" s="3">
        <v>88625.11</v>
      </c>
      <c r="I354" s="3">
        <v>5138217.01</v>
      </c>
      <c r="J354" s="3">
        <v>1510982.01</v>
      </c>
      <c r="K354" s="29">
        <v>1737040951</v>
      </c>
      <c r="L354" s="37">
        <v>17</v>
      </c>
      <c r="M354" s="34">
        <f t="shared" si="5"/>
        <v>288</v>
      </c>
    </row>
    <row r="355" spans="1:13" ht="11.85" customHeight="1" x14ac:dyDescent="0.2">
      <c r="A355" s="26">
        <v>120452003</v>
      </c>
      <c r="B355" s="2" t="s">
        <v>513</v>
      </c>
      <c r="C355" s="2" t="s">
        <v>66</v>
      </c>
      <c r="D355" s="3">
        <v>102796549.64</v>
      </c>
      <c r="E355" s="3">
        <v>89420467.870000005</v>
      </c>
      <c r="F355" s="3">
        <v>134761.23000000001</v>
      </c>
      <c r="G355" s="3">
        <v>79186.880000000005</v>
      </c>
      <c r="H355" s="3"/>
      <c r="I355" s="3">
        <v>4279141.28</v>
      </c>
      <c r="J355" s="3">
        <v>8882992.3800000008</v>
      </c>
      <c r="K355" s="29">
        <v>3221930531</v>
      </c>
      <c r="L355" s="37">
        <v>31.9</v>
      </c>
      <c r="M355" s="34">
        <f t="shared" si="5"/>
        <v>7</v>
      </c>
    </row>
    <row r="356" spans="1:13" ht="11.85" customHeight="1" x14ac:dyDescent="0.2">
      <c r="A356" s="26">
        <v>120455203</v>
      </c>
      <c r="B356" s="2" t="s">
        <v>521</v>
      </c>
      <c r="C356" s="2" t="s">
        <v>66</v>
      </c>
      <c r="D356" s="3">
        <v>48825113.159999996</v>
      </c>
      <c r="E356" s="3">
        <v>41996227.050000004</v>
      </c>
      <c r="F356" s="3">
        <v>61011.02</v>
      </c>
      <c r="G356" s="3">
        <v>6519.56</v>
      </c>
      <c r="H356" s="3"/>
      <c r="I356" s="3">
        <v>3302944.7</v>
      </c>
      <c r="J356" s="3">
        <v>3458410.83</v>
      </c>
      <c r="K356" s="29">
        <v>2035867428</v>
      </c>
      <c r="L356" s="37">
        <v>23.9</v>
      </c>
      <c r="M356" s="34">
        <f t="shared" si="5"/>
        <v>62</v>
      </c>
    </row>
    <row r="357" spans="1:13" ht="11.85" customHeight="1" x14ac:dyDescent="0.2">
      <c r="A357" s="26">
        <v>120455403</v>
      </c>
      <c r="B357" s="2" t="s">
        <v>522</v>
      </c>
      <c r="C357" s="2" t="s">
        <v>66</v>
      </c>
      <c r="D357" s="3">
        <v>143523201.47999999</v>
      </c>
      <c r="E357" s="3">
        <v>124602778.90000001</v>
      </c>
      <c r="F357" s="3">
        <v>186654.55</v>
      </c>
      <c r="G357" s="3">
        <v>201596.86</v>
      </c>
      <c r="H357" s="3"/>
      <c r="I357" s="3">
        <v>6193785.79</v>
      </c>
      <c r="J357" s="3">
        <v>12338385.380000001</v>
      </c>
      <c r="K357" s="29">
        <v>5939661777</v>
      </c>
      <c r="L357" s="37">
        <v>24.1</v>
      </c>
      <c r="M357" s="34">
        <f t="shared" si="5"/>
        <v>58</v>
      </c>
    </row>
    <row r="358" spans="1:13" ht="11.85" customHeight="1" x14ac:dyDescent="0.2">
      <c r="A358" s="26">
        <v>120456003</v>
      </c>
      <c r="B358" s="2" t="s">
        <v>524</v>
      </c>
      <c r="C358" s="2" t="s">
        <v>66</v>
      </c>
      <c r="D358" s="3">
        <v>68030278.599999994</v>
      </c>
      <c r="E358" s="3">
        <v>58716409.769999996</v>
      </c>
      <c r="F358" s="3">
        <v>86701.7</v>
      </c>
      <c r="G358" s="3">
        <v>35395.69</v>
      </c>
      <c r="H358" s="3"/>
      <c r="I358" s="3">
        <v>3844072.97</v>
      </c>
      <c r="J358" s="3">
        <v>5347698.47</v>
      </c>
      <c r="K358" s="29">
        <v>2493949133</v>
      </c>
      <c r="L358" s="37">
        <v>27.2</v>
      </c>
      <c r="M358" s="34">
        <f t="shared" si="5"/>
        <v>25</v>
      </c>
    </row>
    <row r="359" spans="1:13" ht="11.85" customHeight="1" x14ac:dyDescent="0.2">
      <c r="A359" s="26">
        <v>123460302</v>
      </c>
      <c r="B359" s="2" t="s">
        <v>444</v>
      </c>
      <c r="C359" s="2" t="s">
        <v>50</v>
      </c>
      <c r="D359" s="3">
        <v>104359954.68000001</v>
      </c>
      <c r="E359" s="3">
        <v>94178771.530000001</v>
      </c>
      <c r="F359" s="3">
        <v>124873.58</v>
      </c>
      <c r="G359" s="3">
        <v>37805.160000000003</v>
      </c>
      <c r="H359" s="3"/>
      <c r="I359" s="3">
        <v>8190421.79</v>
      </c>
      <c r="J359" s="3">
        <v>1828082.62</v>
      </c>
      <c r="K359" s="29">
        <v>5347003721</v>
      </c>
      <c r="L359" s="37">
        <v>19.5</v>
      </c>
      <c r="M359" s="34">
        <f t="shared" si="5"/>
        <v>181</v>
      </c>
    </row>
    <row r="360" spans="1:13" ht="11.85" customHeight="1" x14ac:dyDescent="0.2">
      <c r="A360" s="26">
        <v>123460504</v>
      </c>
      <c r="B360" s="2" t="s">
        <v>445</v>
      </c>
      <c r="C360" s="2" t="s">
        <v>50</v>
      </c>
      <c r="D360" s="3">
        <v>249014</v>
      </c>
      <c r="E360" s="3">
        <v>93307</v>
      </c>
      <c r="F360" s="3"/>
      <c r="G360" s="3">
        <v>0</v>
      </c>
      <c r="H360" s="3"/>
      <c r="I360" s="3">
        <v>155707</v>
      </c>
      <c r="J360" s="3"/>
      <c r="K360" s="29">
        <v>172076041</v>
      </c>
      <c r="L360" s="37">
        <v>1.4</v>
      </c>
      <c r="M360" s="34">
        <f t="shared" si="5"/>
        <v>500</v>
      </c>
    </row>
    <row r="361" spans="1:13" ht="11.85" customHeight="1" x14ac:dyDescent="0.2">
      <c r="A361" s="26">
        <v>123461302</v>
      </c>
      <c r="B361" s="2" t="s">
        <v>446</v>
      </c>
      <c r="C361" s="2" t="s">
        <v>50</v>
      </c>
      <c r="D361" s="3">
        <v>82553397</v>
      </c>
      <c r="E361" s="3">
        <v>75641573</v>
      </c>
      <c r="F361" s="3">
        <v>98807</v>
      </c>
      <c r="G361" s="3">
        <v>0</v>
      </c>
      <c r="H361" s="3"/>
      <c r="I361" s="3">
        <v>4808106</v>
      </c>
      <c r="J361" s="3">
        <v>2004911</v>
      </c>
      <c r="K361" s="29">
        <v>2712022562</v>
      </c>
      <c r="L361" s="37">
        <v>30.4</v>
      </c>
      <c r="M361" s="34">
        <f t="shared" si="5"/>
        <v>10</v>
      </c>
    </row>
    <row r="362" spans="1:13" ht="11.85" customHeight="1" x14ac:dyDescent="0.2">
      <c r="A362" s="26">
        <v>123461602</v>
      </c>
      <c r="B362" s="2" t="s">
        <v>447</v>
      </c>
      <c r="C362" s="2" t="s">
        <v>50</v>
      </c>
      <c r="D362" s="3">
        <v>87286703.579999998</v>
      </c>
      <c r="E362" s="3">
        <v>75454688.960000008</v>
      </c>
      <c r="F362" s="3">
        <v>101289.26</v>
      </c>
      <c r="G362" s="3">
        <v>64424.19</v>
      </c>
      <c r="H362" s="3"/>
      <c r="I362" s="3">
        <v>10076982.08</v>
      </c>
      <c r="J362" s="3">
        <v>1589319.09</v>
      </c>
      <c r="K362" s="29">
        <v>6478608157</v>
      </c>
      <c r="L362" s="37">
        <v>13.4</v>
      </c>
      <c r="M362" s="34">
        <f t="shared" si="5"/>
        <v>430</v>
      </c>
    </row>
    <row r="363" spans="1:13" ht="11.85" customHeight="1" x14ac:dyDescent="0.2">
      <c r="A363" s="26">
        <v>123463603</v>
      </c>
      <c r="B363" s="2" t="s">
        <v>448</v>
      </c>
      <c r="C363" s="2" t="s">
        <v>50</v>
      </c>
      <c r="D363" s="3">
        <v>72899219.989999995</v>
      </c>
      <c r="E363" s="3">
        <v>64764846.799999997</v>
      </c>
      <c r="F363" s="3">
        <v>86364.82</v>
      </c>
      <c r="G363" s="3">
        <v>2156</v>
      </c>
      <c r="H363" s="3"/>
      <c r="I363" s="3">
        <v>7009588.7300000004</v>
      </c>
      <c r="J363" s="3">
        <v>1036263.64</v>
      </c>
      <c r="K363" s="29">
        <v>4019602539</v>
      </c>
      <c r="L363" s="37">
        <v>18.100000000000001</v>
      </c>
      <c r="M363" s="34">
        <f t="shared" si="5"/>
        <v>239</v>
      </c>
    </row>
    <row r="364" spans="1:13" ht="11.85" customHeight="1" x14ac:dyDescent="0.2">
      <c r="A364" s="26">
        <v>123463803</v>
      </c>
      <c r="B364" s="2" t="s">
        <v>449</v>
      </c>
      <c r="C364" s="2" t="s">
        <v>50</v>
      </c>
      <c r="D364" s="3">
        <v>11543366</v>
      </c>
      <c r="E364" s="3">
        <v>10059770</v>
      </c>
      <c r="F364" s="3">
        <v>14494</v>
      </c>
      <c r="G364" s="3">
        <v>0</v>
      </c>
      <c r="H364" s="3"/>
      <c r="I364" s="3">
        <v>1343167</v>
      </c>
      <c r="J364" s="3">
        <v>125935</v>
      </c>
      <c r="K364" s="29">
        <v>422828906</v>
      </c>
      <c r="L364" s="37">
        <v>27.3</v>
      </c>
      <c r="M364" s="34">
        <f t="shared" si="5"/>
        <v>24</v>
      </c>
    </row>
    <row r="365" spans="1:13" ht="11.85" customHeight="1" x14ac:dyDescent="0.2">
      <c r="A365" s="26">
        <v>123464502</v>
      </c>
      <c r="B365" s="2" t="s">
        <v>412</v>
      </c>
      <c r="C365" s="2" t="s">
        <v>50</v>
      </c>
      <c r="D365" s="3">
        <v>195259018.22</v>
      </c>
      <c r="E365" s="3">
        <v>187818554.77000001</v>
      </c>
      <c r="F365" s="3">
        <v>228434.01</v>
      </c>
      <c r="G365" s="3">
        <v>0</v>
      </c>
      <c r="H365" s="3"/>
      <c r="I365" s="3">
        <v>3750057.96</v>
      </c>
      <c r="J365" s="3">
        <v>3461971.48</v>
      </c>
      <c r="K365" s="29">
        <v>12507927419</v>
      </c>
      <c r="L365" s="37">
        <v>15.6</v>
      </c>
      <c r="M365" s="34">
        <f t="shared" si="5"/>
        <v>352</v>
      </c>
    </row>
    <row r="366" spans="1:13" ht="11.85" customHeight="1" x14ac:dyDescent="0.2">
      <c r="A366" s="26">
        <v>123464603</v>
      </c>
      <c r="B366" s="2" t="s">
        <v>410</v>
      </c>
      <c r="C366" s="2" t="s">
        <v>50</v>
      </c>
      <c r="D366" s="3">
        <v>35082063.719999999</v>
      </c>
      <c r="E366" s="3">
        <v>31950032.539999999</v>
      </c>
      <c r="F366" s="3">
        <v>41618.75</v>
      </c>
      <c r="G366" s="3">
        <v>0</v>
      </c>
      <c r="H366" s="3"/>
      <c r="I366" s="3">
        <v>2217868.6</v>
      </c>
      <c r="J366" s="3">
        <v>872543.83</v>
      </c>
      <c r="K366" s="29">
        <v>1669580933</v>
      </c>
      <c r="L366" s="37">
        <v>21</v>
      </c>
      <c r="M366" s="34">
        <f t="shared" si="5"/>
        <v>130</v>
      </c>
    </row>
    <row r="367" spans="1:13" ht="11.85" customHeight="1" x14ac:dyDescent="0.2">
      <c r="A367" s="26">
        <v>123465303</v>
      </c>
      <c r="B367" s="2" t="s">
        <v>436</v>
      </c>
      <c r="C367" s="2" t="s">
        <v>50</v>
      </c>
      <c r="D367" s="3">
        <v>76964477.670000002</v>
      </c>
      <c r="E367" s="3">
        <v>66441074.880000003</v>
      </c>
      <c r="F367" s="3">
        <v>91127.59</v>
      </c>
      <c r="G367" s="3">
        <v>62138.42</v>
      </c>
      <c r="H367" s="3">
        <v>92842.94</v>
      </c>
      <c r="I367" s="3">
        <v>8503770.8100000005</v>
      </c>
      <c r="J367" s="3">
        <v>1773523.03</v>
      </c>
      <c r="K367" s="29">
        <v>3771376374</v>
      </c>
      <c r="L367" s="37">
        <v>20.399999999999999</v>
      </c>
      <c r="M367" s="34">
        <f t="shared" si="5"/>
        <v>149</v>
      </c>
    </row>
    <row r="368" spans="1:13" ht="11.85" customHeight="1" x14ac:dyDescent="0.2">
      <c r="A368" s="26">
        <v>123465602</v>
      </c>
      <c r="B368" s="2" t="s">
        <v>401</v>
      </c>
      <c r="C368" s="2" t="s">
        <v>50</v>
      </c>
      <c r="D368" s="3">
        <v>97654283.209999993</v>
      </c>
      <c r="E368" s="3">
        <v>83431292.760000005</v>
      </c>
      <c r="F368" s="3">
        <v>115192.57</v>
      </c>
      <c r="G368" s="3">
        <v>11800</v>
      </c>
      <c r="H368" s="3">
        <v>74551.13</v>
      </c>
      <c r="I368" s="3">
        <v>8201810.54</v>
      </c>
      <c r="J368" s="3">
        <v>5819636.21</v>
      </c>
      <c r="K368" s="29">
        <v>4105033952</v>
      </c>
      <c r="L368" s="37">
        <v>23.7</v>
      </c>
      <c r="M368" s="34">
        <f t="shared" si="5"/>
        <v>66</v>
      </c>
    </row>
    <row r="369" spans="1:13" ht="11.85" customHeight="1" x14ac:dyDescent="0.2">
      <c r="A369" s="26">
        <v>123465702</v>
      </c>
      <c r="B369" s="2" t="s">
        <v>402</v>
      </c>
      <c r="C369" s="2" t="s">
        <v>50</v>
      </c>
      <c r="D369" s="3">
        <v>177888194.47999999</v>
      </c>
      <c r="E369" s="3">
        <v>155625500.52000001</v>
      </c>
      <c r="F369" s="3">
        <v>212371.37</v>
      </c>
      <c r="G369" s="3">
        <v>209.61</v>
      </c>
      <c r="H369" s="3"/>
      <c r="I369" s="3">
        <v>19078317.809999999</v>
      </c>
      <c r="J369" s="3">
        <v>2971795.17</v>
      </c>
      <c r="K369" s="29">
        <v>10632936140</v>
      </c>
      <c r="L369" s="37">
        <v>16.7</v>
      </c>
      <c r="M369" s="34">
        <f t="shared" si="5"/>
        <v>305</v>
      </c>
    </row>
    <row r="370" spans="1:13" ht="11.85" customHeight="1" x14ac:dyDescent="0.2">
      <c r="A370" s="26">
        <v>123466103</v>
      </c>
      <c r="B370" s="2" t="s">
        <v>403</v>
      </c>
      <c r="C370" s="2" t="s">
        <v>50</v>
      </c>
      <c r="D370" s="3">
        <v>74065269.349999994</v>
      </c>
      <c r="E370" s="3">
        <v>59797735.020000003</v>
      </c>
      <c r="F370" s="3">
        <v>87379.63</v>
      </c>
      <c r="G370" s="3">
        <v>275129.71999999997</v>
      </c>
      <c r="H370" s="3">
        <v>643.5</v>
      </c>
      <c r="I370" s="3">
        <v>12532342.1</v>
      </c>
      <c r="J370" s="3">
        <v>1372039.38</v>
      </c>
      <c r="K370" s="29">
        <v>3180000697</v>
      </c>
      <c r="L370" s="37">
        <v>23.2</v>
      </c>
      <c r="M370" s="34">
        <f t="shared" si="5"/>
        <v>77</v>
      </c>
    </row>
    <row r="371" spans="1:13" ht="11.85" customHeight="1" x14ac:dyDescent="0.2">
      <c r="A371" s="26">
        <v>123466303</v>
      </c>
      <c r="B371" s="2" t="s">
        <v>404</v>
      </c>
      <c r="C371" s="2" t="s">
        <v>50</v>
      </c>
      <c r="D371" s="3">
        <v>42291595</v>
      </c>
      <c r="E371" s="3">
        <v>37169680</v>
      </c>
      <c r="F371" s="3">
        <v>51359</v>
      </c>
      <c r="G371" s="3">
        <v>0</v>
      </c>
      <c r="H371" s="3">
        <v>49005</v>
      </c>
      <c r="I371" s="3">
        <v>3849014</v>
      </c>
      <c r="J371" s="3">
        <v>1172537</v>
      </c>
      <c r="K371" s="29">
        <v>1466062319</v>
      </c>
      <c r="L371" s="37">
        <v>28.8</v>
      </c>
      <c r="M371" s="34">
        <f t="shared" si="5"/>
        <v>16</v>
      </c>
    </row>
    <row r="372" spans="1:13" ht="11.85" customHeight="1" x14ac:dyDescent="0.2">
      <c r="A372" s="26">
        <v>123466403</v>
      </c>
      <c r="B372" s="2" t="s">
        <v>405</v>
      </c>
      <c r="C372" s="2" t="s">
        <v>50</v>
      </c>
      <c r="D372" s="3">
        <v>32643943.300000001</v>
      </c>
      <c r="E372" s="3">
        <v>28474402.93</v>
      </c>
      <c r="F372" s="3">
        <v>39121.07</v>
      </c>
      <c r="G372" s="3">
        <v>25151.5</v>
      </c>
      <c r="H372" s="3">
        <v>33316.79</v>
      </c>
      <c r="I372" s="3">
        <v>2506470.44</v>
      </c>
      <c r="J372" s="3">
        <v>1565480.57</v>
      </c>
      <c r="K372" s="29">
        <v>991838371</v>
      </c>
      <c r="L372" s="37">
        <v>32.9</v>
      </c>
      <c r="M372" s="34">
        <f t="shared" si="5"/>
        <v>3</v>
      </c>
    </row>
    <row r="373" spans="1:13" ht="11.85" customHeight="1" x14ac:dyDescent="0.2">
      <c r="A373" s="26">
        <v>123467103</v>
      </c>
      <c r="B373" s="2" t="s">
        <v>406</v>
      </c>
      <c r="C373" s="2" t="s">
        <v>50</v>
      </c>
      <c r="D373" s="3">
        <v>86129686.290000007</v>
      </c>
      <c r="E373" s="3">
        <v>75693479.890000001</v>
      </c>
      <c r="F373" s="3">
        <v>103842.33</v>
      </c>
      <c r="G373" s="3">
        <v>280773.83</v>
      </c>
      <c r="H373" s="3">
        <v>136947.9</v>
      </c>
      <c r="I373" s="3">
        <v>8716558.9600000009</v>
      </c>
      <c r="J373" s="3">
        <v>1198083.3799999999</v>
      </c>
      <c r="K373" s="29">
        <v>4131713478</v>
      </c>
      <c r="L373" s="37">
        <v>20.8</v>
      </c>
      <c r="M373" s="34">
        <f t="shared" si="5"/>
        <v>135</v>
      </c>
    </row>
    <row r="374" spans="1:13" ht="11.85" customHeight="1" x14ac:dyDescent="0.2">
      <c r="A374" s="26">
        <v>123467203</v>
      </c>
      <c r="B374" s="2" t="s">
        <v>407</v>
      </c>
      <c r="C374" s="2" t="s">
        <v>50</v>
      </c>
      <c r="D374" s="3">
        <v>40172671.229999997</v>
      </c>
      <c r="E374" s="3">
        <v>36226761.159999996</v>
      </c>
      <c r="F374" s="3">
        <v>48036.14</v>
      </c>
      <c r="G374" s="3">
        <v>0</v>
      </c>
      <c r="H374" s="3"/>
      <c r="I374" s="3">
        <v>3001796.89</v>
      </c>
      <c r="J374" s="3">
        <v>896077.04</v>
      </c>
      <c r="K374" s="29">
        <v>2074977494</v>
      </c>
      <c r="L374" s="37">
        <v>19.3</v>
      </c>
      <c r="M374" s="34">
        <f t="shared" si="5"/>
        <v>189</v>
      </c>
    </row>
    <row r="375" spans="1:13" ht="11.85" customHeight="1" x14ac:dyDescent="0.2">
      <c r="A375" s="26">
        <v>123467303</v>
      </c>
      <c r="B375" s="2" t="s">
        <v>408</v>
      </c>
      <c r="C375" s="2" t="s">
        <v>50</v>
      </c>
      <c r="D375" s="3">
        <v>107213958.98999999</v>
      </c>
      <c r="E375" s="3">
        <v>89953851.070000008</v>
      </c>
      <c r="F375" s="3">
        <v>126606.3</v>
      </c>
      <c r="G375" s="3">
        <v>1664451.61</v>
      </c>
      <c r="H375" s="3">
        <v>121589.44</v>
      </c>
      <c r="I375" s="3">
        <v>12006511.02</v>
      </c>
      <c r="J375" s="3">
        <v>3340949.55</v>
      </c>
      <c r="K375" s="29">
        <v>5793737247</v>
      </c>
      <c r="L375" s="37">
        <v>18.5</v>
      </c>
      <c r="M375" s="34">
        <f t="shared" si="5"/>
        <v>221</v>
      </c>
    </row>
    <row r="376" spans="1:13" ht="11.85" customHeight="1" x14ac:dyDescent="0.2">
      <c r="A376" s="26">
        <v>123468303</v>
      </c>
      <c r="B376" s="2" t="s">
        <v>409</v>
      </c>
      <c r="C376" s="2" t="s">
        <v>50</v>
      </c>
      <c r="D376" s="3">
        <v>71447279.069999993</v>
      </c>
      <c r="E376" s="3">
        <v>64208017.649999999</v>
      </c>
      <c r="F376" s="3">
        <v>84970.65</v>
      </c>
      <c r="G376" s="3">
        <v>4304.8</v>
      </c>
      <c r="H376" s="3"/>
      <c r="I376" s="3">
        <v>5986786.3499999996</v>
      </c>
      <c r="J376" s="3">
        <v>1163199.6200000001</v>
      </c>
      <c r="K376" s="29">
        <v>3377704417</v>
      </c>
      <c r="L376" s="37">
        <v>21.1</v>
      </c>
      <c r="M376" s="34">
        <f t="shared" si="5"/>
        <v>129</v>
      </c>
    </row>
    <row r="377" spans="1:13" ht="11.85" customHeight="1" x14ac:dyDescent="0.2">
      <c r="A377" s="26">
        <v>123468402</v>
      </c>
      <c r="B377" s="2" t="s">
        <v>424</v>
      </c>
      <c r="C377" s="2" t="s">
        <v>50</v>
      </c>
      <c r="D377" s="3">
        <v>72322933.689999998</v>
      </c>
      <c r="E377" s="3">
        <v>69112497.359999999</v>
      </c>
      <c r="F377" s="3">
        <v>86327.3</v>
      </c>
      <c r="G377" s="3">
        <v>0</v>
      </c>
      <c r="H377" s="3"/>
      <c r="I377" s="3">
        <v>1880732.8699999999</v>
      </c>
      <c r="J377" s="3">
        <v>1243376.1599999999</v>
      </c>
      <c r="K377" s="29">
        <v>5628943737</v>
      </c>
      <c r="L377" s="37">
        <v>12.8</v>
      </c>
      <c r="M377" s="34">
        <f t="shared" si="5"/>
        <v>449</v>
      </c>
    </row>
    <row r="378" spans="1:13" ht="11.85" customHeight="1" x14ac:dyDescent="0.2">
      <c r="A378" s="26">
        <v>123468503</v>
      </c>
      <c r="B378" s="2" t="s">
        <v>411</v>
      </c>
      <c r="C378" s="2" t="s">
        <v>50</v>
      </c>
      <c r="D378" s="3">
        <v>43714714.909999996</v>
      </c>
      <c r="E378" s="3">
        <v>38828118.909999996</v>
      </c>
      <c r="F378" s="3">
        <v>51949.81</v>
      </c>
      <c r="G378" s="3">
        <v>0</v>
      </c>
      <c r="H378" s="3"/>
      <c r="I378" s="3">
        <v>3605171.5</v>
      </c>
      <c r="J378" s="3">
        <v>1229474.69</v>
      </c>
      <c r="K378" s="29">
        <v>2221503239</v>
      </c>
      <c r="L378" s="37">
        <v>19.600000000000001</v>
      </c>
      <c r="M378" s="34">
        <f t="shared" si="5"/>
        <v>178</v>
      </c>
    </row>
    <row r="379" spans="1:13" ht="11.85" customHeight="1" x14ac:dyDescent="0.2">
      <c r="A379" s="26">
        <v>123468603</v>
      </c>
      <c r="B379" s="2" t="s">
        <v>399</v>
      </c>
      <c r="C379" s="2" t="s">
        <v>50</v>
      </c>
      <c r="D379" s="3">
        <v>34329036.950000003</v>
      </c>
      <c r="E379" s="3">
        <v>29880836.52</v>
      </c>
      <c r="F379" s="3">
        <v>40522.17</v>
      </c>
      <c r="G379" s="3">
        <v>27.48</v>
      </c>
      <c r="H379" s="3">
        <v>63500.2</v>
      </c>
      <c r="I379" s="3">
        <v>3633365.31</v>
      </c>
      <c r="J379" s="3">
        <v>710785.27</v>
      </c>
      <c r="K379" s="29">
        <v>1748934208</v>
      </c>
      <c r="L379" s="37">
        <v>19.600000000000001</v>
      </c>
      <c r="M379" s="34">
        <f t="shared" si="5"/>
        <v>178</v>
      </c>
    </row>
    <row r="380" spans="1:13" ht="11.85" customHeight="1" x14ac:dyDescent="0.2">
      <c r="A380" s="26">
        <v>123469303</v>
      </c>
      <c r="B380" s="2" t="s">
        <v>413</v>
      </c>
      <c r="C380" s="2" t="s">
        <v>50</v>
      </c>
      <c r="D380" s="3">
        <v>70838582.659999996</v>
      </c>
      <c r="E380" s="3">
        <v>60015277.619999997</v>
      </c>
      <c r="F380" s="3">
        <v>87291.16</v>
      </c>
      <c r="G380" s="3">
        <v>0</v>
      </c>
      <c r="H380" s="3"/>
      <c r="I380" s="3">
        <v>9722186.4600000009</v>
      </c>
      <c r="J380" s="3">
        <v>1013827.42</v>
      </c>
      <c r="K380" s="29">
        <v>5337336515</v>
      </c>
      <c r="L380" s="37">
        <v>13.2</v>
      </c>
      <c r="M380" s="34">
        <f t="shared" si="5"/>
        <v>438</v>
      </c>
    </row>
    <row r="381" spans="1:13" ht="11.85" customHeight="1" x14ac:dyDescent="0.2">
      <c r="A381" s="26">
        <v>116471803</v>
      </c>
      <c r="B381" s="2" t="s">
        <v>184</v>
      </c>
      <c r="C381" s="2" t="s">
        <v>28</v>
      </c>
      <c r="D381" s="3">
        <v>19985793.789999999</v>
      </c>
      <c r="E381" s="3">
        <v>12789004.610000001</v>
      </c>
      <c r="F381" s="3">
        <v>23626.799999999999</v>
      </c>
      <c r="G381" s="3">
        <v>13891.59</v>
      </c>
      <c r="H381" s="3"/>
      <c r="I381" s="3">
        <v>6682811.7599999998</v>
      </c>
      <c r="J381" s="3">
        <v>476459.03</v>
      </c>
      <c r="K381" s="29">
        <v>1344553462</v>
      </c>
      <c r="L381" s="37">
        <v>14.8</v>
      </c>
      <c r="M381" s="34">
        <f t="shared" si="5"/>
        <v>386</v>
      </c>
    </row>
    <row r="382" spans="1:13" ht="11.85" customHeight="1" x14ac:dyDescent="0.2">
      <c r="A382" s="26">
        <v>120480803</v>
      </c>
      <c r="B382" s="2" t="s">
        <v>527</v>
      </c>
      <c r="C382" s="2" t="s">
        <v>61</v>
      </c>
      <c r="D382" s="3">
        <v>31284800.34</v>
      </c>
      <c r="E382" s="3">
        <v>26051808.5</v>
      </c>
      <c r="F382" s="3">
        <v>37850.239999999998</v>
      </c>
      <c r="G382" s="3">
        <v>34.74</v>
      </c>
      <c r="H382" s="3"/>
      <c r="I382" s="3">
        <v>3582314.47</v>
      </c>
      <c r="J382" s="3">
        <v>1612792.39</v>
      </c>
      <c r="K382" s="29">
        <v>1504104304</v>
      </c>
      <c r="L382" s="37">
        <v>20.7</v>
      </c>
      <c r="M382" s="34">
        <f t="shared" si="5"/>
        <v>140</v>
      </c>
    </row>
    <row r="383" spans="1:13" ht="11.85" customHeight="1" x14ac:dyDescent="0.2">
      <c r="A383" s="26">
        <v>120481002</v>
      </c>
      <c r="B383" s="2" t="s">
        <v>520</v>
      </c>
      <c r="C383" s="2" t="s">
        <v>61</v>
      </c>
      <c r="D383" s="3">
        <v>163194366.41999999</v>
      </c>
      <c r="E383" s="3">
        <v>137975507.47</v>
      </c>
      <c r="F383" s="3">
        <v>191076.78</v>
      </c>
      <c r="G383" s="3">
        <v>244185.82</v>
      </c>
      <c r="H383" s="3">
        <v>224680.56</v>
      </c>
      <c r="I383" s="3">
        <v>19170735.399999999</v>
      </c>
      <c r="J383" s="3">
        <v>5388180.3899999997</v>
      </c>
      <c r="K383" s="29">
        <v>8423685719</v>
      </c>
      <c r="L383" s="37">
        <v>19.3</v>
      </c>
      <c r="M383" s="34">
        <f t="shared" si="5"/>
        <v>189</v>
      </c>
    </row>
    <row r="384" spans="1:13" ht="11.85" customHeight="1" x14ac:dyDescent="0.2">
      <c r="A384" s="26">
        <v>120483302</v>
      </c>
      <c r="B384" s="2" t="s">
        <v>508</v>
      </c>
      <c r="C384" s="2" t="s">
        <v>61</v>
      </c>
      <c r="D384" s="3">
        <v>94998295.700000003</v>
      </c>
      <c r="E384" s="3">
        <v>84074348.049999997</v>
      </c>
      <c r="F384" s="3">
        <v>113368.84</v>
      </c>
      <c r="G384" s="3">
        <v>0</v>
      </c>
      <c r="H384" s="3"/>
      <c r="I384" s="3">
        <v>8085731.2300000004</v>
      </c>
      <c r="J384" s="3">
        <v>2724847.58</v>
      </c>
      <c r="K384" s="29">
        <v>4128466576</v>
      </c>
      <c r="L384" s="37">
        <v>23</v>
      </c>
      <c r="M384" s="34">
        <f t="shared" si="5"/>
        <v>82</v>
      </c>
    </row>
    <row r="385" spans="1:13" ht="11.85" customHeight="1" x14ac:dyDescent="0.2">
      <c r="A385" s="26">
        <v>120484803</v>
      </c>
      <c r="B385" s="2" t="s">
        <v>519</v>
      </c>
      <c r="C385" s="2" t="s">
        <v>61</v>
      </c>
      <c r="D385" s="3">
        <v>53878462.219999999</v>
      </c>
      <c r="E385" s="3">
        <v>45683660.660000004</v>
      </c>
      <c r="F385" s="3">
        <v>63359.68</v>
      </c>
      <c r="G385" s="3">
        <v>16236.09</v>
      </c>
      <c r="H385" s="3"/>
      <c r="I385" s="3">
        <v>6760125.29</v>
      </c>
      <c r="J385" s="3">
        <v>1355080.5</v>
      </c>
      <c r="K385" s="29">
        <v>2875205721</v>
      </c>
      <c r="L385" s="37">
        <v>18.7</v>
      </c>
      <c r="M385" s="34">
        <f t="shared" si="5"/>
        <v>214</v>
      </c>
    </row>
    <row r="386" spans="1:13" ht="11.85" customHeight="1" x14ac:dyDescent="0.2">
      <c r="A386" s="26">
        <v>120484903</v>
      </c>
      <c r="B386" s="2" t="s">
        <v>505</v>
      </c>
      <c r="C386" s="2" t="s">
        <v>61</v>
      </c>
      <c r="D386" s="3">
        <v>61303599.549999997</v>
      </c>
      <c r="E386" s="3">
        <v>51249380.100000001</v>
      </c>
      <c r="F386" s="3">
        <v>72531.27</v>
      </c>
      <c r="G386" s="3">
        <v>9380.17</v>
      </c>
      <c r="H386" s="3">
        <v>129680.4</v>
      </c>
      <c r="I386" s="3">
        <v>7797281.71</v>
      </c>
      <c r="J386" s="3">
        <v>2045345.9</v>
      </c>
      <c r="K386" s="29">
        <v>3048910653</v>
      </c>
      <c r="L386" s="37">
        <v>20.100000000000001</v>
      </c>
      <c r="M386" s="34">
        <f t="shared" ref="M386:M449" si="6">RANK(L386,L$2:L$501)</f>
        <v>160</v>
      </c>
    </row>
    <row r="387" spans="1:13" ht="11.85" customHeight="1" x14ac:dyDescent="0.2">
      <c r="A387" s="26">
        <v>120485603</v>
      </c>
      <c r="B387" s="2" t="s">
        <v>515</v>
      </c>
      <c r="C387" s="2" t="s">
        <v>61</v>
      </c>
      <c r="D387" s="3">
        <v>16974910.530000001</v>
      </c>
      <c r="E387" s="3">
        <v>13769733.640000001</v>
      </c>
      <c r="F387" s="3">
        <v>20778.990000000002</v>
      </c>
      <c r="G387" s="3">
        <v>349.97</v>
      </c>
      <c r="H387" s="3">
        <v>22376.3</v>
      </c>
      <c r="I387" s="3">
        <v>2401546.4299999997</v>
      </c>
      <c r="J387" s="3">
        <v>760125.2</v>
      </c>
      <c r="K387" s="29">
        <v>866186843</v>
      </c>
      <c r="L387" s="37">
        <v>19.5</v>
      </c>
      <c r="M387" s="34">
        <f t="shared" si="6"/>
        <v>181</v>
      </c>
    </row>
    <row r="388" spans="1:13" ht="11.85" customHeight="1" x14ac:dyDescent="0.2">
      <c r="A388" s="26">
        <v>120486003</v>
      </c>
      <c r="B388" s="2" t="s">
        <v>528</v>
      </c>
      <c r="C388" s="2" t="s">
        <v>61</v>
      </c>
      <c r="D388" s="3">
        <v>32998350.260000002</v>
      </c>
      <c r="E388" s="3">
        <v>28145368.940000001</v>
      </c>
      <c r="F388" s="3">
        <v>40831.440000000002</v>
      </c>
      <c r="G388" s="3">
        <v>0</v>
      </c>
      <c r="H388" s="3">
        <v>45394.89</v>
      </c>
      <c r="I388" s="3">
        <v>3378431.32</v>
      </c>
      <c r="J388" s="3">
        <v>1388323.67</v>
      </c>
      <c r="K388" s="29">
        <v>1582825714</v>
      </c>
      <c r="L388" s="37">
        <v>20.8</v>
      </c>
      <c r="M388" s="34">
        <f t="shared" si="6"/>
        <v>135</v>
      </c>
    </row>
    <row r="389" spans="1:13" ht="11.85" customHeight="1" x14ac:dyDescent="0.2">
      <c r="A389" s="26">
        <v>120488603</v>
      </c>
      <c r="B389" s="2" t="s">
        <v>559</v>
      </c>
      <c r="C389" s="2" t="s">
        <v>61</v>
      </c>
      <c r="D389" s="3">
        <v>22811681.489999998</v>
      </c>
      <c r="E389" s="3">
        <v>19465487.25</v>
      </c>
      <c r="F389" s="3">
        <v>28510.400000000001</v>
      </c>
      <c r="G389" s="3">
        <v>0</v>
      </c>
      <c r="H389" s="3"/>
      <c r="I389" s="3">
        <v>2585565.5299999998</v>
      </c>
      <c r="J389" s="3">
        <v>732118.31</v>
      </c>
      <c r="K389" s="29">
        <v>1109162219</v>
      </c>
      <c r="L389" s="37">
        <v>20.5</v>
      </c>
      <c r="M389" s="34">
        <f t="shared" si="6"/>
        <v>146</v>
      </c>
    </row>
    <row r="390" spans="1:13" ht="11.85" customHeight="1" x14ac:dyDescent="0.2">
      <c r="A390" s="26">
        <v>116493503</v>
      </c>
      <c r="B390" s="2" t="s">
        <v>163</v>
      </c>
      <c r="C390" s="2" t="s">
        <v>24</v>
      </c>
      <c r="D390" s="3">
        <v>7174516.4400000004</v>
      </c>
      <c r="E390" s="3">
        <v>4745745.7</v>
      </c>
      <c r="F390" s="3">
        <v>8649.02</v>
      </c>
      <c r="G390" s="3">
        <v>7326.59</v>
      </c>
      <c r="H390" s="3">
        <v>23231</v>
      </c>
      <c r="I390" s="3">
        <v>1732342.13</v>
      </c>
      <c r="J390" s="3">
        <v>657222</v>
      </c>
      <c r="K390" s="29">
        <v>399389927</v>
      </c>
      <c r="L390" s="37">
        <v>17.899999999999999</v>
      </c>
      <c r="M390" s="34">
        <f t="shared" si="6"/>
        <v>246</v>
      </c>
    </row>
    <row r="391" spans="1:13" ht="11.85" customHeight="1" x14ac:dyDescent="0.2">
      <c r="A391" s="26">
        <v>116495003</v>
      </c>
      <c r="B391" s="2" t="s">
        <v>191</v>
      </c>
      <c r="C391" s="2" t="s">
        <v>24</v>
      </c>
      <c r="D391" s="3">
        <v>12889579</v>
      </c>
      <c r="E391" s="3">
        <v>8234050.7299999995</v>
      </c>
      <c r="F391" s="3">
        <v>16191.38</v>
      </c>
      <c r="G391" s="3">
        <v>34515.26</v>
      </c>
      <c r="H391" s="3">
        <v>36760.5</v>
      </c>
      <c r="I391" s="3">
        <v>4022871.6599999997</v>
      </c>
      <c r="J391" s="3">
        <v>545189.47</v>
      </c>
      <c r="K391" s="29">
        <v>780570602</v>
      </c>
      <c r="L391" s="37">
        <v>16.5</v>
      </c>
      <c r="M391" s="34">
        <f t="shared" si="6"/>
        <v>312</v>
      </c>
    </row>
    <row r="392" spans="1:13" ht="11.85" customHeight="1" x14ac:dyDescent="0.2">
      <c r="A392" s="26">
        <v>116495103</v>
      </c>
      <c r="B392" s="2" t="s">
        <v>190</v>
      </c>
      <c r="C392" s="2" t="s">
        <v>24</v>
      </c>
      <c r="D392" s="3">
        <v>4029896.34</v>
      </c>
      <c r="E392" s="3">
        <v>2226932.84</v>
      </c>
      <c r="F392" s="3">
        <v>4725.92</v>
      </c>
      <c r="G392" s="3">
        <v>5099.84</v>
      </c>
      <c r="H392" s="3">
        <v>24918.240000000002</v>
      </c>
      <c r="I392" s="3">
        <v>1248378.1000000001</v>
      </c>
      <c r="J392" s="3">
        <v>519841.4</v>
      </c>
      <c r="K392" s="29">
        <v>256547097</v>
      </c>
      <c r="L392" s="37">
        <v>15.7</v>
      </c>
      <c r="M392" s="34">
        <f t="shared" si="6"/>
        <v>343</v>
      </c>
    </row>
    <row r="393" spans="1:13" ht="11.85" customHeight="1" x14ac:dyDescent="0.2">
      <c r="A393" s="26">
        <v>116496503</v>
      </c>
      <c r="B393" s="2" t="s">
        <v>189</v>
      </c>
      <c r="C393" s="2" t="s">
        <v>24</v>
      </c>
      <c r="D393" s="3">
        <v>5325058.4000000004</v>
      </c>
      <c r="E393" s="3">
        <v>2487964.09</v>
      </c>
      <c r="F393" s="3">
        <v>6505.76</v>
      </c>
      <c r="G393" s="3">
        <v>45347.3</v>
      </c>
      <c r="H393" s="3">
        <v>39319.65</v>
      </c>
      <c r="I393" s="3">
        <v>2180287.7799999998</v>
      </c>
      <c r="J393" s="3">
        <v>565633.81999999995</v>
      </c>
      <c r="K393" s="29">
        <v>430275958</v>
      </c>
      <c r="L393" s="37">
        <v>12.3</v>
      </c>
      <c r="M393" s="34">
        <f t="shared" si="6"/>
        <v>465</v>
      </c>
    </row>
    <row r="394" spans="1:13" ht="11.85" customHeight="1" x14ac:dyDescent="0.2">
      <c r="A394" s="26">
        <v>116496603</v>
      </c>
      <c r="B394" s="2" t="s">
        <v>188</v>
      </c>
      <c r="C394" s="2" t="s">
        <v>24</v>
      </c>
      <c r="D394" s="3">
        <v>19112960.84</v>
      </c>
      <c r="E394" s="3">
        <v>13900999.560000001</v>
      </c>
      <c r="F394" s="3">
        <v>22861.97</v>
      </c>
      <c r="G394" s="3">
        <v>34754.92</v>
      </c>
      <c r="H394" s="3">
        <v>46946.8</v>
      </c>
      <c r="I394" s="3">
        <v>3653400.04</v>
      </c>
      <c r="J394" s="3">
        <v>1453997.55</v>
      </c>
      <c r="K394" s="29">
        <v>892153553</v>
      </c>
      <c r="L394" s="37">
        <v>21.4</v>
      </c>
      <c r="M394" s="34">
        <f t="shared" si="6"/>
        <v>121</v>
      </c>
    </row>
    <row r="395" spans="1:13" ht="11.85" customHeight="1" x14ac:dyDescent="0.2">
      <c r="A395" s="26">
        <v>116498003</v>
      </c>
      <c r="B395" s="2" t="s">
        <v>187</v>
      </c>
      <c r="C395" s="2" t="s">
        <v>24</v>
      </c>
      <c r="D395" s="3">
        <v>10325454.92</v>
      </c>
      <c r="E395" s="3">
        <v>6633923.1600000001</v>
      </c>
      <c r="F395" s="3">
        <v>11648.79</v>
      </c>
      <c r="G395" s="3">
        <v>4110.38</v>
      </c>
      <c r="H395" s="3">
        <v>30919.360000000001</v>
      </c>
      <c r="I395" s="3">
        <v>3236811.11</v>
      </c>
      <c r="J395" s="3">
        <v>408042.12</v>
      </c>
      <c r="K395" s="29">
        <v>667165282</v>
      </c>
      <c r="L395" s="37">
        <v>15.4</v>
      </c>
      <c r="M395" s="34">
        <f t="shared" si="6"/>
        <v>363</v>
      </c>
    </row>
    <row r="396" spans="1:13" ht="11.85" customHeight="1" x14ac:dyDescent="0.2">
      <c r="A396" s="26">
        <v>115503004</v>
      </c>
      <c r="B396" s="2" t="s">
        <v>153</v>
      </c>
      <c r="C396" s="2" t="s">
        <v>22</v>
      </c>
      <c r="D396" s="3">
        <v>6308725.7199999997</v>
      </c>
      <c r="E396" s="3">
        <v>4401552.28</v>
      </c>
      <c r="F396" s="3">
        <v>6937.92</v>
      </c>
      <c r="G396" s="3">
        <v>3257.91</v>
      </c>
      <c r="H396" s="3"/>
      <c r="I396" s="3">
        <v>1545648.42</v>
      </c>
      <c r="J396" s="3">
        <v>351329.19</v>
      </c>
      <c r="K396" s="29">
        <v>334481249</v>
      </c>
      <c r="L396" s="37">
        <v>18.8</v>
      </c>
      <c r="M396" s="34">
        <f t="shared" si="6"/>
        <v>208</v>
      </c>
    </row>
    <row r="397" spans="1:13" ht="11.85" customHeight="1" x14ac:dyDescent="0.2">
      <c r="A397" s="26">
        <v>115504003</v>
      </c>
      <c r="B397" s="2" t="s">
        <v>162</v>
      </c>
      <c r="C397" s="2" t="s">
        <v>22</v>
      </c>
      <c r="D397" s="3">
        <v>7605203.96</v>
      </c>
      <c r="E397" s="3">
        <v>5362052.17</v>
      </c>
      <c r="F397" s="3">
        <v>9039.31</v>
      </c>
      <c r="G397" s="3">
        <v>3235.66</v>
      </c>
      <c r="H397" s="3">
        <v>21318</v>
      </c>
      <c r="I397" s="3">
        <v>1694863.06</v>
      </c>
      <c r="J397" s="3">
        <v>514695.76</v>
      </c>
      <c r="K397" s="29">
        <v>400319308</v>
      </c>
      <c r="L397" s="37">
        <v>18.899999999999999</v>
      </c>
      <c r="M397" s="34">
        <f t="shared" si="6"/>
        <v>206</v>
      </c>
    </row>
    <row r="398" spans="1:13" ht="11.85" customHeight="1" x14ac:dyDescent="0.2">
      <c r="A398" s="26">
        <v>115506003</v>
      </c>
      <c r="B398" s="2" t="s">
        <v>172</v>
      </c>
      <c r="C398" s="2" t="s">
        <v>22</v>
      </c>
      <c r="D398" s="3">
        <v>14232638.32</v>
      </c>
      <c r="E398" s="3">
        <v>9314459.2599999998</v>
      </c>
      <c r="F398" s="3">
        <v>17508.79</v>
      </c>
      <c r="G398" s="3">
        <v>13266.59</v>
      </c>
      <c r="H398" s="3"/>
      <c r="I398" s="3">
        <v>4241691.87</v>
      </c>
      <c r="J398" s="3">
        <v>645711.81000000006</v>
      </c>
      <c r="K398" s="29">
        <v>761137707</v>
      </c>
      <c r="L398" s="37">
        <v>18.600000000000001</v>
      </c>
      <c r="M398" s="34">
        <f t="shared" si="6"/>
        <v>218</v>
      </c>
    </row>
    <row r="399" spans="1:13" ht="11.85" customHeight="1" x14ac:dyDescent="0.2">
      <c r="A399" s="26">
        <v>115508003</v>
      </c>
      <c r="B399" s="2" t="s">
        <v>160</v>
      </c>
      <c r="C399" s="2" t="s">
        <v>22</v>
      </c>
      <c r="D399" s="3">
        <v>17429650.129999999</v>
      </c>
      <c r="E399" s="3">
        <v>11583346.819999998</v>
      </c>
      <c r="F399" s="3">
        <v>20787.09</v>
      </c>
      <c r="G399" s="3">
        <v>53950.67</v>
      </c>
      <c r="H399" s="3">
        <v>53650.2</v>
      </c>
      <c r="I399" s="3">
        <v>4657504.79</v>
      </c>
      <c r="J399" s="3">
        <v>1060410.56</v>
      </c>
      <c r="K399" s="29">
        <v>1089903863</v>
      </c>
      <c r="L399" s="37">
        <v>15.9</v>
      </c>
      <c r="M399" s="34">
        <f t="shared" si="6"/>
        <v>333</v>
      </c>
    </row>
    <row r="400" spans="1:13" ht="11.85" customHeight="1" x14ac:dyDescent="0.2">
      <c r="A400" s="26">
        <v>126515001</v>
      </c>
      <c r="B400" s="2" t="s">
        <v>477</v>
      </c>
      <c r="C400" s="2" t="s">
        <v>59</v>
      </c>
      <c r="D400" s="3">
        <v>1048580031.42</v>
      </c>
      <c r="E400" s="3">
        <v>601416959.80999994</v>
      </c>
      <c r="F400" s="3">
        <v>1099635.3600000001</v>
      </c>
      <c r="G400" s="3">
        <v>4619.38</v>
      </c>
      <c r="H400" s="3"/>
      <c r="I400" s="3">
        <v>362772866.43000001</v>
      </c>
      <c r="J400" s="3">
        <v>83285950.439999998</v>
      </c>
      <c r="K400" s="29">
        <v>42299103900</v>
      </c>
      <c r="L400" s="37">
        <v>24.7</v>
      </c>
      <c r="M400" s="34">
        <f t="shared" si="6"/>
        <v>44</v>
      </c>
    </row>
    <row r="401" spans="1:13" ht="11.85" customHeight="1" x14ac:dyDescent="0.2">
      <c r="A401" s="26">
        <v>120522003</v>
      </c>
      <c r="B401" s="2" t="s">
        <v>556</v>
      </c>
      <c r="C401" s="2" t="s">
        <v>70</v>
      </c>
      <c r="D401" s="3">
        <v>44276184.359999999</v>
      </c>
      <c r="E401" s="3">
        <v>40340709.289999999</v>
      </c>
      <c r="F401" s="3">
        <v>52479.87</v>
      </c>
      <c r="G401" s="3">
        <v>34954.980000000003</v>
      </c>
      <c r="H401" s="3"/>
      <c r="I401" s="3">
        <v>509563.42</v>
      </c>
      <c r="J401" s="3">
        <v>3338476.8</v>
      </c>
      <c r="K401" s="29">
        <v>2506495351</v>
      </c>
      <c r="L401" s="37">
        <v>17.600000000000001</v>
      </c>
      <c r="M401" s="34">
        <f t="shared" si="6"/>
        <v>263</v>
      </c>
    </row>
    <row r="402" spans="1:13" ht="11.85" customHeight="1" x14ac:dyDescent="0.2">
      <c r="A402" s="26">
        <v>119648303</v>
      </c>
      <c r="B402" s="2" t="s">
        <v>561</v>
      </c>
      <c r="C402" s="2" t="s">
        <v>70</v>
      </c>
      <c r="D402" s="3">
        <v>47522515.369999997</v>
      </c>
      <c r="E402" s="3">
        <v>44100851.240000002</v>
      </c>
      <c r="F402" s="3">
        <v>57559.99</v>
      </c>
      <c r="G402" s="3">
        <v>52106.93</v>
      </c>
      <c r="H402" s="3"/>
      <c r="I402" s="3">
        <v>749233.27</v>
      </c>
      <c r="J402" s="3">
        <v>2562763.94</v>
      </c>
      <c r="K402" s="29">
        <v>4078076275</v>
      </c>
      <c r="L402" s="37">
        <v>11.6</v>
      </c>
      <c r="M402" s="34">
        <f t="shared" si="6"/>
        <v>475</v>
      </c>
    </row>
    <row r="403" spans="1:13" ht="11.85" customHeight="1" x14ac:dyDescent="0.2">
      <c r="A403" s="26">
        <v>109530304</v>
      </c>
      <c r="B403" s="2" t="s">
        <v>148</v>
      </c>
      <c r="C403" s="2" t="s">
        <v>21</v>
      </c>
      <c r="D403" s="3">
        <v>1512197.06</v>
      </c>
      <c r="E403" s="3">
        <v>1134151.4099999999</v>
      </c>
      <c r="F403" s="3">
        <v>1654.75</v>
      </c>
      <c r="G403" s="3">
        <v>133726.14000000001</v>
      </c>
      <c r="H403" s="3"/>
      <c r="I403" s="3">
        <v>118315.84999999999</v>
      </c>
      <c r="J403" s="3">
        <v>124348.91</v>
      </c>
      <c r="K403" s="29">
        <v>100577976</v>
      </c>
      <c r="L403" s="37">
        <v>15</v>
      </c>
      <c r="M403" s="34">
        <f t="shared" si="6"/>
        <v>380</v>
      </c>
    </row>
    <row r="404" spans="1:13" ht="11.85" customHeight="1" x14ac:dyDescent="0.2">
      <c r="A404" s="26">
        <v>109531304</v>
      </c>
      <c r="B404" s="2" t="s">
        <v>147</v>
      </c>
      <c r="C404" s="2" t="s">
        <v>21</v>
      </c>
      <c r="D404" s="3">
        <v>5896993.1600000001</v>
      </c>
      <c r="E404" s="3">
        <v>3985041.6399999997</v>
      </c>
      <c r="F404" s="3">
        <v>6685.63</v>
      </c>
      <c r="G404" s="3">
        <v>53294.93</v>
      </c>
      <c r="H404" s="3">
        <v>12865.5</v>
      </c>
      <c r="I404" s="3">
        <v>774240.85</v>
      </c>
      <c r="J404" s="3">
        <v>1064864.6100000001</v>
      </c>
      <c r="K404" s="29">
        <v>330662252</v>
      </c>
      <c r="L404" s="37">
        <v>17.8</v>
      </c>
      <c r="M404" s="34">
        <f t="shared" si="6"/>
        <v>250</v>
      </c>
    </row>
    <row r="405" spans="1:13" ht="11.85" customHeight="1" x14ac:dyDescent="0.2">
      <c r="A405" s="26">
        <v>109532804</v>
      </c>
      <c r="B405" s="2" t="s">
        <v>146</v>
      </c>
      <c r="C405" s="2" t="s">
        <v>21</v>
      </c>
      <c r="D405" s="3">
        <v>2971548.03</v>
      </c>
      <c r="E405" s="3">
        <v>2378313.1800000002</v>
      </c>
      <c r="F405" s="3">
        <v>3847.42</v>
      </c>
      <c r="G405" s="3">
        <v>143652.98000000001</v>
      </c>
      <c r="H405" s="3">
        <v>6606.69</v>
      </c>
      <c r="I405" s="3">
        <v>222701.1</v>
      </c>
      <c r="J405" s="3">
        <v>216426.66</v>
      </c>
      <c r="K405" s="29">
        <v>271389758</v>
      </c>
      <c r="L405" s="37">
        <v>10.9</v>
      </c>
      <c r="M405" s="34">
        <f t="shared" si="6"/>
        <v>481</v>
      </c>
    </row>
    <row r="406" spans="1:13" ht="11.85" customHeight="1" x14ac:dyDescent="0.2">
      <c r="A406" s="26">
        <v>109535504</v>
      </c>
      <c r="B406" s="2" t="s">
        <v>145</v>
      </c>
      <c r="C406" s="2" t="s">
        <v>21</v>
      </c>
      <c r="D406" s="3">
        <v>2743594.85</v>
      </c>
      <c r="E406" s="3">
        <v>2097654.2400000002</v>
      </c>
      <c r="F406" s="3">
        <v>3325.62</v>
      </c>
      <c r="G406" s="3">
        <v>22592.25</v>
      </c>
      <c r="H406" s="3">
        <v>9255.6</v>
      </c>
      <c r="I406" s="3">
        <v>363685.13</v>
      </c>
      <c r="J406" s="3">
        <v>247082.01</v>
      </c>
      <c r="K406" s="29">
        <v>264211868</v>
      </c>
      <c r="L406" s="37">
        <v>10.3</v>
      </c>
      <c r="M406" s="34">
        <f t="shared" si="6"/>
        <v>489</v>
      </c>
    </row>
    <row r="407" spans="1:13" ht="11.85" customHeight="1" x14ac:dyDescent="0.2">
      <c r="A407" s="26">
        <v>109537504</v>
      </c>
      <c r="B407" s="2" t="s">
        <v>144</v>
      </c>
      <c r="C407" s="2" t="s">
        <v>21</v>
      </c>
      <c r="D407" s="3">
        <v>2206575.66</v>
      </c>
      <c r="E407" s="3">
        <v>1657907.15</v>
      </c>
      <c r="F407" s="3">
        <v>4150.8</v>
      </c>
      <c r="G407" s="3">
        <v>2418</v>
      </c>
      <c r="H407" s="3"/>
      <c r="I407" s="3">
        <v>297849.67</v>
      </c>
      <c r="J407" s="3">
        <v>244250.04</v>
      </c>
      <c r="K407" s="29">
        <v>148137823</v>
      </c>
      <c r="L407" s="37">
        <v>14.8</v>
      </c>
      <c r="M407" s="34">
        <f t="shared" si="6"/>
        <v>386</v>
      </c>
    </row>
    <row r="408" spans="1:13" ht="11.85" customHeight="1" x14ac:dyDescent="0.2">
      <c r="A408" s="26">
        <v>129540803</v>
      </c>
      <c r="B408" s="2" t="s">
        <v>451</v>
      </c>
      <c r="C408" s="2" t="s">
        <v>55</v>
      </c>
      <c r="D408" s="3">
        <v>22243250.879999999</v>
      </c>
      <c r="E408" s="3">
        <v>16792821.899999999</v>
      </c>
      <c r="F408" s="3">
        <v>27159.68</v>
      </c>
      <c r="G408" s="3">
        <v>9675.2800000000007</v>
      </c>
      <c r="H408" s="3"/>
      <c r="I408" s="3">
        <v>4220467.75</v>
      </c>
      <c r="J408" s="3">
        <v>1193126.27</v>
      </c>
      <c r="K408" s="29">
        <v>1209914659</v>
      </c>
      <c r="L408" s="37">
        <v>18.3</v>
      </c>
      <c r="M408" s="34">
        <f t="shared" si="6"/>
        <v>233</v>
      </c>
    </row>
    <row r="409" spans="1:13" ht="11.85" customHeight="1" x14ac:dyDescent="0.2">
      <c r="A409" s="26">
        <v>129544503</v>
      </c>
      <c r="B409" s="2" t="s">
        <v>465</v>
      </c>
      <c r="C409" s="2" t="s">
        <v>55</v>
      </c>
      <c r="D409" s="3">
        <v>4813155.6399999997</v>
      </c>
      <c r="E409" s="3">
        <v>3356556.37</v>
      </c>
      <c r="F409" s="3">
        <v>5834.94</v>
      </c>
      <c r="G409" s="3">
        <v>907.26</v>
      </c>
      <c r="H409" s="3"/>
      <c r="I409" s="3">
        <v>854063.94</v>
      </c>
      <c r="J409" s="3">
        <v>595793.13</v>
      </c>
      <c r="K409" s="29">
        <v>200036610</v>
      </c>
      <c r="L409" s="37">
        <v>24</v>
      </c>
      <c r="M409" s="34">
        <f t="shared" si="6"/>
        <v>59</v>
      </c>
    </row>
    <row r="410" spans="1:13" ht="11.85" customHeight="1" x14ac:dyDescent="0.2">
      <c r="A410" s="26">
        <v>129544703</v>
      </c>
      <c r="B410" s="2" t="s">
        <v>466</v>
      </c>
      <c r="C410" s="2" t="s">
        <v>55</v>
      </c>
      <c r="D410" s="3">
        <v>6921824.0599999996</v>
      </c>
      <c r="E410" s="3">
        <v>4937464.8</v>
      </c>
      <c r="F410" s="3">
        <v>8194.06</v>
      </c>
      <c r="G410" s="3">
        <v>10914.8</v>
      </c>
      <c r="H410" s="3">
        <v>20425.099999999999</v>
      </c>
      <c r="I410" s="3">
        <v>1220744.7200000002</v>
      </c>
      <c r="J410" s="3">
        <v>724080.58</v>
      </c>
      <c r="K410" s="29">
        <v>346938505</v>
      </c>
      <c r="L410" s="37">
        <v>19.899999999999999</v>
      </c>
      <c r="M410" s="34">
        <f t="shared" si="6"/>
        <v>167</v>
      </c>
    </row>
    <row r="411" spans="1:13" ht="11.85" customHeight="1" x14ac:dyDescent="0.2">
      <c r="A411" s="26">
        <v>129545003</v>
      </c>
      <c r="B411" s="2" t="s">
        <v>467</v>
      </c>
      <c r="C411" s="2" t="s">
        <v>55</v>
      </c>
      <c r="D411" s="3">
        <v>11335000.039999999</v>
      </c>
      <c r="E411" s="3">
        <v>7214409.3399999999</v>
      </c>
      <c r="F411" s="3">
        <v>12590.55</v>
      </c>
      <c r="G411" s="3">
        <v>9803.83</v>
      </c>
      <c r="H411" s="3"/>
      <c r="I411" s="3">
        <v>2275090.2600000002</v>
      </c>
      <c r="J411" s="3">
        <v>1823106.06</v>
      </c>
      <c r="K411" s="29">
        <v>483088570</v>
      </c>
      <c r="L411" s="37">
        <v>23.4</v>
      </c>
      <c r="M411" s="34">
        <f t="shared" si="6"/>
        <v>72</v>
      </c>
    </row>
    <row r="412" spans="1:13" ht="11.85" customHeight="1" x14ac:dyDescent="0.2">
      <c r="A412" s="26">
        <v>129546003</v>
      </c>
      <c r="B412" s="2" t="s">
        <v>468</v>
      </c>
      <c r="C412" s="2" t="s">
        <v>55</v>
      </c>
      <c r="D412" s="3">
        <v>10400257.689999999</v>
      </c>
      <c r="E412" s="3">
        <v>7678690.4299999997</v>
      </c>
      <c r="F412" s="3">
        <v>12788.72</v>
      </c>
      <c r="G412" s="3">
        <v>20547.89</v>
      </c>
      <c r="H412" s="3"/>
      <c r="I412" s="3">
        <v>2008164.18</v>
      </c>
      <c r="J412" s="3">
        <v>680066.47</v>
      </c>
      <c r="K412" s="29">
        <v>598025605</v>
      </c>
      <c r="L412" s="37">
        <v>17.3</v>
      </c>
      <c r="M412" s="34">
        <f t="shared" si="6"/>
        <v>272</v>
      </c>
    </row>
    <row r="413" spans="1:13" ht="11.85" customHeight="1" x14ac:dyDescent="0.2">
      <c r="A413" s="26">
        <v>129546103</v>
      </c>
      <c r="B413" s="2" t="s">
        <v>469</v>
      </c>
      <c r="C413" s="2" t="s">
        <v>55</v>
      </c>
      <c r="D413" s="3">
        <v>12853417.27</v>
      </c>
      <c r="E413" s="3">
        <v>8381411.3799999999</v>
      </c>
      <c r="F413" s="3">
        <v>16415.189999999999</v>
      </c>
      <c r="G413" s="3">
        <v>56243.9</v>
      </c>
      <c r="H413" s="3">
        <v>38887.9</v>
      </c>
      <c r="I413" s="3">
        <v>3383693.61</v>
      </c>
      <c r="J413" s="3">
        <v>976765.29</v>
      </c>
      <c r="K413" s="29">
        <v>671416477</v>
      </c>
      <c r="L413" s="37">
        <v>19.100000000000001</v>
      </c>
      <c r="M413" s="34">
        <f t="shared" si="6"/>
        <v>196</v>
      </c>
    </row>
    <row r="414" spans="1:13" ht="11.85" customHeight="1" x14ac:dyDescent="0.2">
      <c r="A414" s="26">
        <v>129546803</v>
      </c>
      <c r="B414" s="2" t="s">
        <v>470</v>
      </c>
      <c r="C414" s="2" t="s">
        <v>55</v>
      </c>
      <c r="D414" s="3">
        <v>4651805.8499999996</v>
      </c>
      <c r="E414" s="3">
        <v>3234979.73</v>
      </c>
      <c r="F414" s="3">
        <v>5441.73</v>
      </c>
      <c r="G414" s="3">
        <v>3248.73</v>
      </c>
      <c r="H414" s="3">
        <v>14984.9</v>
      </c>
      <c r="I414" s="3">
        <v>980008.62</v>
      </c>
      <c r="J414" s="3">
        <v>413142.14</v>
      </c>
      <c r="K414" s="29">
        <v>256897717</v>
      </c>
      <c r="L414" s="37">
        <v>18.100000000000001</v>
      </c>
      <c r="M414" s="34">
        <f t="shared" si="6"/>
        <v>239</v>
      </c>
    </row>
    <row r="415" spans="1:13" ht="11.85" customHeight="1" x14ac:dyDescent="0.2">
      <c r="A415" s="26">
        <v>129547303</v>
      </c>
      <c r="B415" s="2" t="s">
        <v>472</v>
      </c>
      <c r="C415" s="2" t="s">
        <v>55</v>
      </c>
      <c r="D415" s="3">
        <v>7534034.6900000004</v>
      </c>
      <c r="E415" s="3">
        <v>5432389.3399999999</v>
      </c>
      <c r="F415" s="3">
        <v>9263.91</v>
      </c>
      <c r="G415" s="3">
        <v>20013.919999999998</v>
      </c>
      <c r="H415" s="3">
        <v>18541.060000000001</v>
      </c>
      <c r="I415" s="3">
        <v>1372473.73</v>
      </c>
      <c r="J415" s="3">
        <v>681352.73</v>
      </c>
      <c r="K415" s="29">
        <v>375898041</v>
      </c>
      <c r="L415" s="37">
        <v>20</v>
      </c>
      <c r="M415" s="34">
        <f t="shared" si="6"/>
        <v>161</v>
      </c>
    </row>
    <row r="416" spans="1:13" ht="11.85" customHeight="1" x14ac:dyDescent="0.2">
      <c r="A416" s="26">
        <v>129547203</v>
      </c>
      <c r="B416" s="2" t="s">
        <v>471</v>
      </c>
      <c r="C416" s="2" t="s">
        <v>55</v>
      </c>
      <c r="D416" s="3">
        <v>4284441.4400000004</v>
      </c>
      <c r="E416" s="3">
        <v>3135788.55</v>
      </c>
      <c r="F416" s="3">
        <v>5185.46</v>
      </c>
      <c r="G416" s="3">
        <v>90000</v>
      </c>
      <c r="H416" s="3">
        <v>8902.6</v>
      </c>
      <c r="I416" s="3">
        <v>588597.4</v>
      </c>
      <c r="J416" s="3">
        <v>455967.43</v>
      </c>
      <c r="K416" s="29">
        <v>150558903</v>
      </c>
      <c r="L416" s="37">
        <v>28.4</v>
      </c>
      <c r="M416" s="34">
        <f t="shared" si="6"/>
        <v>18</v>
      </c>
    </row>
    <row r="417" spans="1:13" ht="11.85" customHeight="1" x14ac:dyDescent="0.2">
      <c r="A417" s="26">
        <v>129547603</v>
      </c>
      <c r="B417" s="2" t="s">
        <v>473</v>
      </c>
      <c r="C417" s="2" t="s">
        <v>55</v>
      </c>
      <c r="D417" s="3">
        <v>13360219.359999999</v>
      </c>
      <c r="E417" s="3">
        <v>9863329.4800000004</v>
      </c>
      <c r="F417" s="3">
        <v>17310.47</v>
      </c>
      <c r="G417" s="3">
        <v>10239.959999999999</v>
      </c>
      <c r="H417" s="3">
        <v>33094.199999999997</v>
      </c>
      <c r="I417" s="3">
        <v>2752766.62</v>
      </c>
      <c r="J417" s="3">
        <v>683478.63</v>
      </c>
      <c r="K417" s="29">
        <v>823891281</v>
      </c>
      <c r="L417" s="37">
        <v>16.2</v>
      </c>
      <c r="M417" s="34">
        <f t="shared" si="6"/>
        <v>323</v>
      </c>
    </row>
    <row r="418" spans="1:13" ht="11.85" customHeight="1" x14ac:dyDescent="0.2">
      <c r="A418" s="26">
        <v>129547803</v>
      </c>
      <c r="B418" s="2" t="s">
        <v>474</v>
      </c>
      <c r="C418" s="2" t="s">
        <v>55</v>
      </c>
      <c r="D418" s="3">
        <v>5040053.84</v>
      </c>
      <c r="E418" s="3">
        <v>3381019.06</v>
      </c>
      <c r="F418" s="3">
        <v>6074.81</v>
      </c>
      <c r="G418" s="3">
        <v>4219.34</v>
      </c>
      <c r="H418" s="3">
        <v>20021.5</v>
      </c>
      <c r="I418" s="3">
        <v>1375793.91</v>
      </c>
      <c r="J418" s="3">
        <v>252925.22</v>
      </c>
      <c r="K418" s="29">
        <v>362056586</v>
      </c>
      <c r="L418" s="37">
        <v>13.9</v>
      </c>
      <c r="M418" s="34">
        <f t="shared" si="6"/>
        <v>413</v>
      </c>
    </row>
    <row r="419" spans="1:13" ht="11.85" customHeight="1" x14ac:dyDescent="0.2">
      <c r="A419" s="26">
        <v>129548803</v>
      </c>
      <c r="B419" s="2" t="s">
        <v>475</v>
      </c>
      <c r="C419" s="2" t="s">
        <v>55</v>
      </c>
      <c r="D419" s="3">
        <v>3807724.15</v>
      </c>
      <c r="E419" s="3">
        <v>2196034.2799999998</v>
      </c>
      <c r="F419" s="3">
        <v>4285.1099999999997</v>
      </c>
      <c r="G419" s="3">
        <v>17280.64</v>
      </c>
      <c r="H419" s="3">
        <v>18909.3</v>
      </c>
      <c r="I419" s="3">
        <v>1081399.49</v>
      </c>
      <c r="J419" s="3">
        <v>489815.33</v>
      </c>
      <c r="K419" s="29">
        <v>240654461</v>
      </c>
      <c r="L419" s="37">
        <v>15.8</v>
      </c>
      <c r="M419" s="34">
        <f t="shared" si="6"/>
        <v>340</v>
      </c>
    </row>
    <row r="420" spans="1:13" ht="11.85" customHeight="1" x14ac:dyDescent="0.2">
      <c r="A420" s="26">
        <v>116555003</v>
      </c>
      <c r="B420" s="2" t="s">
        <v>186</v>
      </c>
      <c r="C420" s="2" t="s">
        <v>29</v>
      </c>
      <c r="D420" s="3">
        <v>17068679.550000001</v>
      </c>
      <c r="E420" s="3">
        <v>10738354.979999999</v>
      </c>
      <c r="F420" s="3">
        <v>19505.41</v>
      </c>
      <c r="G420" s="3">
        <v>38147.1</v>
      </c>
      <c r="H420" s="3">
        <v>52876.15</v>
      </c>
      <c r="I420" s="3">
        <v>5287143.78</v>
      </c>
      <c r="J420" s="3">
        <v>932652.13</v>
      </c>
      <c r="K420" s="29">
        <v>922948891</v>
      </c>
      <c r="L420" s="37">
        <v>18.399999999999999</v>
      </c>
      <c r="M420" s="34">
        <f t="shared" si="6"/>
        <v>228</v>
      </c>
    </row>
    <row r="421" spans="1:13" ht="11.85" customHeight="1" x14ac:dyDescent="0.2">
      <c r="A421" s="26">
        <v>116557103</v>
      </c>
      <c r="B421" s="2" t="s">
        <v>185</v>
      </c>
      <c r="C421" s="2" t="s">
        <v>29</v>
      </c>
      <c r="D421" s="3">
        <v>22768568.190000001</v>
      </c>
      <c r="E421" s="3">
        <v>15220962.92</v>
      </c>
      <c r="F421" s="3">
        <v>27221.59</v>
      </c>
      <c r="G421" s="3">
        <v>107627.39</v>
      </c>
      <c r="H421" s="3">
        <v>61433.8</v>
      </c>
      <c r="I421" s="3">
        <v>6800928.9399999995</v>
      </c>
      <c r="J421" s="3">
        <v>550393.55000000005</v>
      </c>
      <c r="K421" s="29">
        <v>1316720980</v>
      </c>
      <c r="L421" s="37">
        <v>17.2</v>
      </c>
      <c r="M421" s="34">
        <f t="shared" si="6"/>
        <v>279</v>
      </c>
    </row>
    <row r="422" spans="1:13" ht="11.85" customHeight="1" x14ac:dyDescent="0.2">
      <c r="A422" s="26">
        <v>108561003</v>
      </c>
      <c r="B422" s="2" t="s">
        <v>127</v>
      </c>
      <c r="C422" s="2" t="s">
        <v>14</v>
      </c>
      <c r="D422" s="3">
        <v>3209040.81</v>
      </c>
      <c r="E422" s="3">
        <v>2485738.06</v>
      </c>
      <c r="F422" s="3">
        <v>4034.66</v>
      </c>
      <c r="G422" s="3">
        <v>7665.6</v>
      </c>
      <c r="H422" s="3">
        <v>14549.6</v>
      </c>
      <c r="I422" s="3">
        <v>565827.41</v>
      </c>
      <c r="J422" s="3">
        <v>131225.48000000001</v>
      </c>
      <c r="K422" s="29">
        <v>304721112</v>
      </c>
      <c r="L422" s="37">
        <v>10.5</v>
      </c>
      <c r="M422" s="34">
        <f t="shared" si="6"/>
        <v>487</v>
      </c>
    </row>
    <row r="423" spans="1:13" ht="11.85" customHeight="1" x14ac:dyDescent="0.2">
      <c r="A423" s="26">
        <v>108561803</v>
      </c>
      <c r="B423" s="2" t="s">
        <v>126</v>
      </c>
      <c r="C423" s="2" t="s">
        <v>14</v>
      </c>
      <c r="D423" s="3">
        <v>3809531.23</v>
      </c>
      <c r="E423" s="3">
        <v>2685643.6</v>
      </c>
      <c r="F423" s="3">
        <v>4678.6099999999997</v>
      </c>
      <c r="G423" s="3">
        <v>109.56</v>
      </c>
      <c r="H423" s="3">
        <v>15580.8</v>
      </c>
      <c r="I423" s="3">
        <v>884991.41</v>
      </c>
      <c r="J423" s="3">
        <v>218527.25</v>
      </c>
      <c r="K423" s="29">
        <v>301440666</v>
      </c>
      <c r="L423" s="37">
        <v>12.6</v>
      </c>
      <c r="M423" s="34">
        <f t="shared" si="6"/>
        <v>453</v>
      </c>
    </row>
    <row r="424" spans="1:13" ht="11.85" customHeight="1" x14ac:dyDescent="0.2">
      <c r="A424" s="26">
        <v>108565203</v>
      </c>
      <c r="B424" s="2" t="s">
        <v>125</v>
      </c>
      <c r="C424" s="2" t="s">
        <v>14</v>
      </c>
      <c r="D424" s="3">
        <v>2769325.33</v>
      </c>
      <c r="E424" s="3">
        <v>1983246.97</v>
      </c>
      <c r="F424" s="3">
        <v>3419.33</v>
      </c>
      <c r="G424" s="3">
        <v>4501.32</v>
      </c>
      <c r="H424" s="3">
        <v>15986.2</v>
      </c>
      <c r="I424" s="3">
        <v>621320.41999999993</v>
      </c>
      <c r="J424" s="3">
        <v>140851.09</v>
      </c>
      <c r="K424" s="29">
        <v>276522919</v>
      </c>
      <c r="L424" s="37">
        <v>10</v>
      </c>
      <c r="M424" s="34">
        <f t="shared" si="6"/>
        <v>491</v>
      </c>
    </row>
    <row r="425" spans="1:13" ht="11.85" customHeight="1" x14ac:dyDescent="0.2">
      <c r="A425" s="26">
        <v>108565503</v>
      </c>
      <c r="B425" s="2" t="s">
        <v>124</v>
      </c>
      <c r="C425" s="2" t="s">
        <v>14</v>
      </c>
      <c r="D425" s="3">
        <v>4961447.49</v>
      </c>
      <c r="E425" s="3">
        <v>3660358.4899999998</v>
      </c>
      <c r="F425" s="3">
        <v>6371.13</v>
      </c>
      <c r="G425" s="3">
        <v>14568.97</v>
      </c>
      <c r="H425" s="3">
        <v>15211.55</v>
      </c>
      <c r="I425" s="3">
        <v>817524.26</v>
      </c>
      <c r="J425" s="3">
        <v>447413.09</v>
      </c>
      <c r="K425" s="29">
        <v>379045219</v>
      </c>
      <c r="L425" s="37">
        <v>13</v>
      </c>
      <c r="M425" s="34">
        <f t="shared" si="6"/>
        <v>446</v>
      </c>
    </row>
    <row r="426" spans="1:13" ht="11.85" customHeight="1" x14ac:dyDescent="0.2">
      <c r="A426" s="26">
        <v>108566303</v>
      </c>
      <c r="B426" s="2" t="s">
        <v>112</v>
      </c>
      <c r="C426" s="2" t="s">
        <v>14</v>
      </c>
      <c r="D426" s="3">
        <v>5449702.5700000003</v>
      </c>
      <c r="E426" s="3">
        <v>4613328.99</v>
      </c>
      <c r="F426" s="3">
        <v>6927.67</v>
      </c>
      <c r="G426" s="3">
        <v>12630.23</v>
      </c>
      <c r="H426" s="3"/>
      <c r="I426" s="3">
        <v>626228.43999999994</v>
      </c>
      <c r="J426" s="3">
        <v>190587.24</v>
      </c>
      <c r="K426" s="29">
        <v>681624918</v>
      </c>
      <c r="L426" s="37">
        <v>7.9</v>
      </c>
      <c r="M426" s="34">
        <f t="shared" si="6"/>
        <v>499</v>
      </c>
    </row>
    <row r="427" spans="1:13" ht="11.85" customHeight="1" x14ac:dyDescent="0.2">
      <c r="A427" s="26">
        <v>108567004</v>
      </c>
      <c r="B427" s="2" t="s">
        <v>122</v>
      </c>
      <c r="C427" s="2" t="s">
        <v>14</v>
      </c>
      <c r="D427" s="3">
        <v>1129942</v>
      </c>
      <c r="E427" s="3">
        <v>817072.80999999994</v>
      </c>
      <c r="F427" s="3">
        <v>1560.06</v>
      </c>
      <c r="G427" s="3">
        <v>5234.7299999999996</v>
      </c>
      <c r="H427" s="3">
        <v>6558.19</v>
      </c>
      <c r="I427" s="3">
        <v>229446.94</v>
      </c>
      <c r="J427" s="3">
        <v>70069.27</v>
      </c>
      <c r="K427" s="29">
        <v>120132945</v>
      </c>
      <c r="L427" s="37">
        <v>9.4</v>
      </c>
      <c r="M427" s="34">
        <f t="shared" si="6"/>
        <v>496</v>
      </c>
    </row>
    <row r="428" spans="1:13" ht="11.85" customHeight="1" x14ac:dyDescent="0.2">
      <c r="A428" s="26">
        <v>108567204</v>
      </c>
      <c r="B428" s="2" t="s">
        <v>132</v>
      </c>
      <c r="C428" s="2" t="s">
        <v>14</v>
      </c>
      <c r="D428" s="3">
        <v>2043873.3</v>
      </c>
      <c r="E428" s="3">
        <v>1561043.94</v>
      </c>
      <c r="F428" s="3">
        <v>2494.75</v>
      </c>
      <c r="G428" s="3">
        <v>5858.44</v>
      </c>
      <c r="H428" s="3">
        <v>15708.4</v>
      </c>
      <c r="I428" s="3">
        <v>298995.27</v>
      </c>
      <c r="J428" s="3">
        <v>159772.5</v>
      </c>
      <c r="K428" s="29">
        <v>148882879</v>
      </c>
      <c r="L428" s="37">
        <v>13.7</v>
      </c>
      <c r="M428" s="34">
        <f t="shared" si="6"/>
        <v>422</v>
      </c>
    </row>
    <row r="429" spans="1:13" ht="11.85" customHeight="1" x14ac:dyDescent="0.2">
      <c r="A429" s="26">
        <v>108567404</v>
      </c>
      <c r="B429" s="2" t="s">
        <v>120</v>
      </c>
      <c r="C429" s="2" t="s">
        <v>14</v>
      </c>
      <c r="D429" s="3">
        <v>3745319.39</v>
      </c>
      <c r="E429" s="3">
        <v>3235567.39</v>
      </c>
      <c r="F429" s="3">
        <v>4649.4399999999996</v>
      </c>
      <c r="G429" s="3">
        <v>12145.63</v>
      </c>
      <c r="H429" s="3">
        <v>6857.03</v>
      </c>
      <c r="I429" s="3">
        <v>353003.79000000004</v>
      </c>
      <c r="J429" s="3">
        <v>133096.10999999999</v>
      </c>
      <c r="K429" s="29">
        <v>354635384</v>
      </c>
      <c r="L429" s="37">
        <v>10.5</v>
      </c>
      <c r="M429" s="34">
        <f t="shared" si="6"/>
        <v>487</v>
      </c>
    </row>
    <row r="430" spans="1:13" ht="11.85" customHeight="1" x14ac:dyDescent="0.2">
      <c r="A430" s="26">
        <v>108567703</v>
      </c>
      <c r="B430" s="2" t="s">
        <v>119</v>
      </c>
      <c r="C430" s="2" t="s">
        <v>14</v>
      </c>
      <c r="D430" s="3">
        <v>19478243.469999999</v>
      </c>
      <c r="E430" s="3">
        <v>16123321.800000001</v>
      </c>
      <c r="F430" s="3">
        <v>24795.99</v>
      </c>
      <c r="G430" s="3">
        <v>7045.08</v>
      </c>
      <c r="H430" s="3">
        <v>32804.36</v>
      </c>
      <c r="I430" s="3">
        <v>2382090.6</v>
      </c>
      <c r="J430" s="3">
        <v>908185.64</v>
      </c>
      <c r="K430" s="29">
        <v>1223585195</v>
      </c>
      <c r="L430" s="37">
        <v>15.9</v>
      </c>
      <c r="M430" s="34">
        <f t="shared" si="6"/>
        <v>333</v>
      </c>
    </row>
    <row r="431" spans="1:13" ht="11.85" customHeight="1" x14ac:dyDescent="0.2">
      <c r="A431" s="26">
        <v>108568404</v>
      </c>
      <c r="B431" s="2" t="s">
        <v>118</v>
      </c>
      <c r="C431" s="2" t="s">
        <v>14</v>
      </c>
      <c r="D431" s="3">
        <v>1572025.17</v>
      </c>
      <c r="E431" s="3">
        <v>1222200.49</v>
      </c>
      <c r="F431" s="3">
        <v>1857.71</v>
      </c>
      <c r="G431" s="3">
        <v>15908.4</v>
      </c>
      <c r="H431" s="3"/>
      <c r="I431" s="3">
        <v>178559.88</v>
      </c>
      <c r="J431" s="3">
        <v>153498.69</v>
      </c>
      <c r="K431" s="29">
        <v>178377517</v>
      </c>
      <c r="L431" s="37">
        <v>8.8000000000000007</v>
      </c>
      <c r="M431" s="34">
        <f t="shared" si="6"/>
        <v>498</v>
      </c>
    </row>
    <row r="432" spans="1:13" ht="11.85" customHeight="1" x14ac:dyDescent="0.2">
      <c r="A432" s="26">
        <v>108569103</v>
      </c>
      <c r="B432" s="2" t="s">
        <v>117</v>
      </c>
      <c r="C432" s="2" t="s">
        <v>14</v>
      </c>
      <c r="D432" s="3">
        <v>3307268.07</v>
      </c>
      <c r="E432" s="3">
        <v>2300765.7199999997</v>
      </c>
      <c r="F432" s="3">
        <v>3401.63</v>
      </c>
      <c r="G432" s="3">
        <v>17532.59</v>
      </c>
      <c r="H432" s="3"/>
      <c r="I432" s="3">
        <v>796471.59</v>
      </c>
      <c r="J432" s="3">
        <v>189096.54</v>
      </c>
      <c r="K432" s="29">
        <v>310875083</v>
      </c>
      <c r="L432" s="37">
        <v>10.6</v>
      </c>
      <c r="M432" s="34">
        <f t="shared" si="6"/>
        <v>486</v>
      </c>
    </row>
    <row r="433" spans="1:13" ht="11.85" customHeight="1" x14ac:dyDescent="0.2">
      <c r="A433" s="26">
        <v>117576303</v>
      </c>
      <c r="B433" s="2" t="s">
        <v>512</v>
      </c>
      <c r="C433" s="2" t="s">
        <v>65</v>
      </c>
      <c r="D433" s="3">
        <v>8400515.0099999998</v>
      </c>
      <c r="E433" s="3">
        <v>7299005.25</v>
      </c>
      <c r="F433" s="3">
        <v>9764.51</v>
      </c>
      <c r="G433" s="3">
        <v>136091.99</v>
      </c>
      <c r="H433" s="3"/>
      <c r="I433" s="3">
        <v>642589.32999999996</v>
      </c>
      <c r="J433" s="3">
        <v>313063.93</v>
      </c>
      <c r="K433" s="29">
        <v>846458394</v>
      </c>
      <c r="L433" s="37">
        <v>9.9</v>
      </c>
      <c r="M433" s="34">
        <f t="shared" si="6"/>
        <v>492</v>
      </c>
    </row>
    <row r="434" spans="1:13" ht="11.85" customHeight="1" x14ac:dyDescent="0.2">
      <c r="A434" s="26">
        <v>119581003</v>
      </c>
      <c r="B434" s="2" t="s">
        <v>535</v>
      </c>
      <c r="C434" s="2" t="s">
        <v>64</v>
      </c>
      <c r="D434" s="3">
        <v>6019758.7599999998</v>
      </c>
      <c r="E434" s="3">
        <v>5383499.6200000001</v>
      </c>
      <c r="F434" s="3">
        <v>6909.2</v>
      </c>
      <c r="G434" s="3">
        <v>34630.400000000001</v>
      </c>
      <c r="H434" s="3"/>
      <c r="I434" s="3">
        <v>83067.02</v>
      </c>
      <c r="J434" s="3">
        <v>511652.52</v>
      </c>
      <c r="K434" s="29">
        <v>428110940</v>
      </c>
      <c r="L434" s="37">
        <v>14</v>
      </c>
      <c r="M434" s="34">
        <f t="shared" si="6"/>
        <v>410</v>
      </c>
    </row>
    <row r="435" spans="1:13" ht="11.85" customHeight="1" x14ac:dyDescent="0.2">
      <c r="A435" s="26">
        <v>119582503</v>
      </c>
      <c r="B435" s="2" t="s">
        <v>525</v>
      </c>
      <c r="C435" s="2" t="s">
        <v>64</v>
      </c>
      <c r="D435" s="3">
        <v>6085090.0300000003</v>
      </c>
      <c r="E435" s="3">
        <v>5169631.13</v>
      </c>
      <c r="F435" s="3">
        <v>7845.61</v>
      </c>
      <c r="G435" s="3">
        <v>3818.72</v>
      </c>
      <c r="H435" s="3">
        <v>14456</v>
      </c>
      <c r="I435" s="3">
        <v>705739.4</v>
      </c>
      <c r="J435" s="3">
        <v>183599.17</v>
      </c>
      <c r="K435" s="29">
        <v>472310288</v>
      </c>
      <c r="L435" s="37">
        <v>12.8</v>
      </c>
      <c r="M435" s="34">
        <f t="shared" si="6"/>
        <v>449</v>
      </c>
    </row>
    <row r="436" spans="1:13" ht="11.85" customHeight="1" x14ac:dyDescent="0.2">
      <c r="A436" s="26">
        <v>119583003</v>
      </c>
      <c r="B436" s="2" t="s">
        <v>523</v>
      </c>
      <c r="C436" s="2" t="s">
        <v>64</v>
      </c>
      <c r="D436" s="3">
        <v>6224054.1600000001</v>
      </c>
      <c r="E436" s="3">
        <v>5090461.13</v>
      </c>
      <c r="F436" s="3">
        <v>7485.62</v>
      </c>
      <c r="G436" s="3">
        <v>14853.88</v>
      </c>
      <c r="H436" s="3">
        <v>8892.9</v>
      </c>
      <c r="I436" s="3">
        <v>647674.66</v>
      </c>
      <c r="J436" s="3">
        <v>454685.97</v>
      </c>
      <c r="K436" s="29">
        <v>456650087</v>
      </c>
      <c r="L436" s="37">
        <v>13.6</v>
      </c>
      <c r="M436" s="34">
        <f t="shared" si="6"/>
        <v>426</v>
      </c>
    </row>
    <row r="437" spans="1:13" ht="11.85" customHeight="1" x14ac:dyDescent="0.2">
      <c r="A437" s="26">
        <v>119584503</v>
      </c>
      <c r="B437" s="2" t="s">
        <v>509</v>
      </c>
      <c r="C437" s="2" t="s">
        <v>64</v>
      </c>
      <c r="D437" s="3">
        <v>9707693.8000000007</v>
      </c>
      <c r="E437" s="3">
        <v>8827236.6099999994</v>
      </c>
      <c r="F437" s="3">
        <v>11850.94</v>
      </c>
      <c r="G437" s="3">
        <v>1341.41</v>
      </c>
      <c r="H437" s="3">
        <v>20392.740000000002</v>
      </c>
      <c r="I437" s="3">
        <v>262994.27</v>
      </c>
      <c r="J437" s="3">
        <v>583877.82999999996</v>
      </c>
      <c r="K437" s="29">
        <v>776691528</v>
      </c>
      <c r="L437" s="37">
        <v>12.4</v>
      </c>
      <c r="M437" s="34">
        <f t="shared" si="6"/>
        <v>459</v>
      </c>
    </row>
    <row r="438" spans="1:13" ht="11.85" customHeight="1" x14ac:dyDescent="0.2">
      <c r="A438" s="26">
        <v>119584603</v>
      </c>
      <c r="B438" s="2" t="s">
        <v>514</v>
      </c>
      <c r="C438" s="2" t="s">
        <v>64</v>
      </c>
      <c r="D438" s="3">
        <v>7657014.5199999996</v>
      </c>
      <c r="E438" s="3">
        <v>6096990.8799999999</v>
      </c>
      <c r="F438" s="3">
        <v>9393.0499999999993</v>
      </c>
      <c r="G438" s="3">
        <v>1440.2</v>
      </c>
      <c r="H438" s="3">
        <v>15206.2</v>
      </c>
      <c r="I438" s="3">
        <v>1067193.03</v>
      </c>
      <c r="J438" s="3">
        <v>466791.16</v>
      </c>
      <c r="K438" s="29">
        <v>581468022</v>
      </c>
      <c r="L438" s="37">
        <v>13.1</v>
      </c>
      <c r="M438" s="34">
        <f t="shared" si="6"/>
        <v>443</v>
      </c>
    </row>
    <row r="439" spans="1:13" ht="11.85" customHeight="1" x14ac:dyDescent="0.2">
      <c r="A439" s="26">
        <v>119586503</v>
      </c>
      <c r="B439" s="2" t="s">
        <v>555</v>
      </c>
      <c r="C439" s="2" t="s">
        <v>64</v>
      </c>
      <c r="D439" s="3">
        <v>3783420.61</v>
      </c>
      <c r="E439" s="3">
        <v>3209321.14</v>
      </c>
      <c r="F439" s="3">
        <v>4321.5600000000004</v>
      </c>
      <c r="G439" s="3">
        <v>13925.29</v>
      </c>
      <c r="H439" s="3"/>
      <c r="I439" s="3">
        <v>74193.78</v>
      </c>
      <c r="J439" s="3">
        <v>481658.84</v>
      </c>
      <c r="K439" s="29">
        <v>262150401</v>
      </c>
      <c r="L439" s="37">
        <v>14.4</v>
      </c>
      <c r="M439" s="34">
        <f t="shared" si="6"/>
        <v>397</v>
      </c>
    </row>
    <row r="440" spans="1:13" ht="11.85" customHeight="1" x14ac:dyDescent="0.2">
      <c r="A440" s="26">
        <v>117596003</v>
      </c>
      <c r="B440" s="2" t="s">
        <v>526</v>
      </c>
      <c r="C440" s="2" t="s">
        <v>62</v>
      </c>
      <c r="D440" s="3">
        <v>10517413.789999999</v>
      </c>
      <c r="E440" s="3">
        <v>7312267.6600000001</v>
      </c>
      <c r="F440" s="3">
        <v>12260.89</v>
      </c>
      <c r="G440" s="3">
        <v>33270.5</v>
      </c>
      <c r="H440" s="3"/>
      <c r="I440" s="3">
        <v>2392292.15</v>
      </c>
      <c r="J440" s="3">
        <v>767322.59</v>
      </c>
      <c r="K440" s="29">
        <v>668595904</v>
      </c>
      <c r="L440" s="37">
        <v>15.7</v>
      </c>
      <c r="M440" s="34">
        <f t="shared" si="6"/>
        <v>343</v>
      </c>
    </row>
    <row r="441" spans="1:13" ht="11.85" customHeight="1" x14ac:dyDescent="0.2">
      <c r="A441" s="26">
        <v>117597003</v>
      </c>
      <c r="B441" s="2" t="s">
        <v>506</v>
      </c>
      <c r="C441" s="2" t="s">
        <v>62</v>
      </c>
      <c r="D441" s="3">
        <v>13188102.970000001</v>
      </c>
      <c r="E441" s="3">
        <v>9235599.4199999999</v>
      </c>
      <c r="F441" s="3">
        <v>15728.58</v>
      </c>
      <c r="G441" s="3">
        <v>104926.52</v>
      </c>
      <c r="H441" s="3"/>
      <c r="I441" s="3">
        <v>2923682.78</v>
      </c>
      <c r="J441" s="3">
        <v>908165.67</v>
      </c>
      <c r="K441" s="29">
        <v>920104145</v>
      </c>
      <c r="L441" s="37">
        <v>14.3</v>
      </c>
      <c r="M441" s="34">
        <f t="shared" si="6"/>
        <v>401</v>
      </c>
    </row>
    <row r="442" spans="1:13" ht="11.85" customHeight="1" x14ac:dyDescent="0.2">
      <c r="A442" s="26">
        <v>117598503</v>
      </c>
      <c r="B442" s="2" t="s">
        <v>511</v>
      </c>
      <c r="C442" s="2" t="s">
        <v>62</v>
      </c>
      <c r="D442" s="3">
        <v>13161818.619999999</v>
      </c>
      <c r="E442" s="3">
        <v>9543402.370000001</v>
      </c>
      <c r="F442" s="3">
        <v>15419.18</v>
      </c>
      <c r="G442" s="3">
        <v>218319.18</v>
      </c>
      <c r="H442" s="3"/>
      <c r="I442" s="3">
        <v>2316625.7800000003</v>
      </c>
      <c r="J442" s="3">
        <v>1068052.1100000001</v>
      </c>
      <c r="K442" s="29">
        <v>810564452</v>
      </c>
      <c r="L442" s="37">
        <v>16.2</v>
      </c>
      <c r="M442" s="34">
        <f t="shared" si="6"/>
        <v>323</v>
      </c>
    </row>
    <row r="443" spans="1:13" ht="11.85" customHeight="1" x14ac:dyDescent="0.2">
      <c r="A443" s="26">
        <v>116604003</v>
      </c>
      <c r="B443" s="2" t="s">
        <v>173</v>
      </c>
      <c r="C443" s="2" t="s">
        <v>26</v>
      </c>
      <c r="D443" s="3">
        <v>22235885.899999999</v>
      </c>
      <c r="E443" s="3">
        <v>15236961.380000001</v>
      </c>
      <c r="F443" s="3">
        <v>25948.77</v>
      </c>
      <c r="G443" s="3">
        <v>387.72</v>
      </c>
      <c r="H443" s="3">
        <v>26604</v>
      </c>
      <c r="I443" s="3">
        <v>6493676.7600000007</v>
      </c>
      <c r="J443" s="3">
        <v>452307.27</v>
      </c>
      <c r="K443" s="29">
        <v>1108852869</v>
      </c>
      <c r="L443" s="37">
        <v>20</v>
      </c>
      <c r="M443" s="34">
        <f t="shared" si="6"/>
        <v>161</v>
      </c>
    </row>
    <row r="444" spans="1:13" ht="11.85" customHeight="1" x14ac:dyDescent="0.2">
      <c r="A444" s="26">
        <v>116605003</v>
      </c>
      <c r="B444" s="2" t="s">
        <v>183</v>
      </c>
      <c r="C444" s="2" t="s">
        <v>26</v>
      </c>
      <c r="D444" s="3">
        <v>13742233.5</v>
      </c>
      <c r="E444" s="3">
        <v>8549236.5</v>
      </c>
      <c r="F444" s="3">
        <v>16320.24</v>
      </c>
      <c r="G444" s="3">
        <v>69320.3</v>
      </c>
      <c r="H444" s="3">
        <v>34723.5</v>
      </c>
      <c r="I444" s="3">
        <v>4549936.0600000005</v>
      </c>
      <c r="J444" s="3">
        <v>522696.9</v>
      </c>
      <c r="K444" s="29">
        <v>986770035</v>
      </c>
      <c r="L444" s="37">
        <v>13.9</v>
      </c>
      <c r="M444" s="34">
        <f t="shared" si="6"/>
        <v>413</v>
      </c>
    </row>
    <row r="445" spans="1:13" ht="11.85" customHeight="1" x14ac:dyDescent="0.2">
      <c r="A445" s="26">
        <v>106611303</v>
      </c>
      <c r="B445" s="2" t="s">
        <v>360</v>
      </c>
      <c r="C445" s="2" t="s">
        <v>40</v>
      </c>
      <c r="D445" s="3">
        <v>6537588.1900000004</v>
      </c>
      <c r="E445" s="3">
        <v>5056550.8600000003</v>
      </c>
      <c r="F445" s="3">
        <v>7997.85</v>
      </c>
      <c r="G445" s="3">
        <v>6505.45</v>
      </c>
      <c r="H445" s="3">
        <v>29784.75</v>
      </c>
      <c r="I445" s="3">
        <v>947456.77</v>
      </c>
      <c r="J445" s="3">
        <v>489292.51</v>
      </c>
      <c r="K445" s="29">
        <v>493774648</v>
      </c>
      <c r="L445" s="37">
        <v>13.2</v>
      </c>
      <c r="M445" s="34">
        <f t="shared" si="6"/>
        <v>438</v>
      </c>
    </row>
    <row r="446" spans="1:13" ht="11.85" customHeight="1" x14ac:dyDescent="0.2">
      <c r="A446" s="26">
        <v>106612203</v>
      </c>
      <c r="B446" s="2" t="s">
        <v>336</v>
      </c>
      <c r="C446" s="2" t="s">
        <v>40</v>
      </c>
      <c r="D446" s="3">
        <v>10760403.369999999</v>
      </c>
      <c r="E446" s="3">
        <v>8537747.540000001</v>
      </c>
      <c r="F446" s="3">
        <v>13393.92</v>
      </c>
      <c r="G446" s="3">
        <v>22578.95</v>
      </c>
      <c r="H446" s="3">
        <v>34196.879999999997</v>
      </c>
      <c r="I446" s="3">
        <v>1466923.57</v>
      </c>
      <c r="J446" s="3">
        <v>685562.51</v>
      </c>
      <c r="K446" s="29">
        <v>615852828</v>
      </c>
      <c r="L446" s="37">
        <v>17.399999999999999</v>
      </c>
      <c r="M446" s="34">
        <f t="shared" si="6"/>
        <v>268</v>
      </c>
    </row>
    <row r="447" spans="1:13" ht="11.85" customHeight="1" x14ac:dyDescent="0.2">
      <c r="A447" s="26">
        <v>106616203</v>
      </c>
      <c r="B447" s="2" t="s">
        <v>335</v>
      </c>
      <c r="C447" s="2" t="s">
        <v>40</v>
      </c>
      <c r="D447" s="3">
        <v>6401076.7400000002</v>
      </c>
      <c r="E447" s="3">
        <v>4584125.2300000004</v>
      </c>
      <c r="F447" s="3">
        <v>8104.95</v>
      </c>
      <c r="G447" s="3">
        <v>2044.32</v>
      </c>
      <c r="H447" s="3">
        <v>32467.11</v>
      </c>
      <c r="I447" s="3">
        <v>1200741.51</v>
      </c>
      <c r="J447" s="3">
        <v>573593.62</v>
      </c>
      <c r="K447" s="29">
        <v>361088190</v>
      </c>
      <c r="L447" s="37">
        <v>17.7</v>
      </c>
      <c r="M447" s="34">
        <f t="shared" si="6"/>
        <v>259</v>
      </c>
    </row>
    <row r="448" spans="1:13" ht="11.85" customHeight="1" x14ac:dyDescent="0.2">
      <c r="A448" s="26">
        <v>106617203</v>
      </c>
      <c r="B448" s="2" t="s">
        <v>334</v>
      </c>
      <c r="C448" s="2" t="s">
        <v>40</v>
      </c>
      <c r="D448" s="3">
        <v>7642438.7199999997</v>
      </c>
      <c r="E448" s="3">
        <v>5449491.5999999996</v>
      </c>
      <c r="F448" s="3">
        <v>9018.6200000000008</v>
      </c>
      <c r="G448" s="3">
        <v>1017.96</v>
      </c>
      <c r="H448" s="3">
        <v>29726.91</v>
      </c>
      <c r="I448" s="3">
        <v>1206560.6100000001</v>
      </c>
      <c r="J448" s="3">
        <v>946623.02</v>
      </c>
      <c r="K448" s="29">
        <v>440354252</v>
      </c>
      <c r="L448" s="37">
        <v>17.3</v>
      </c>
      <c r="M448" s="34">
        <f t="shared" si="6"/>
        <v>272</v>
      </c>
    </row>
    <row r="449" spans="1:13" ht="11.85" customHeight="1" x14ac:dyDescent="0.2">
      <c r="A449" s="26">
        <v>106618603</v>
      </c>
      <c r="B449" s="2" t="s">
        <v>333</v>
      </c>
      <c r="C449" s="2" t="s">
        <v>40</v>
      </c>
      <c r="D449" s="3">
        <v>2949632.04</v>
      </c>
      <c r="E449" s="3">
        <v>2163595.37</v>
      </c>
      <c r="F449" s="3">
        <v>3752.04</v>
      </c>
      <c r="G449" s="3">
        <v>229.68</v>
      </c>
      <c r="H449" s="3">
        <v>17293.560000000001</v>
      </c>
      <c r="I449" s="3">
        <v>609471.53</v>
      </c>
      <c r="J449" s="3">
        <v>155289.85999999999</v>
      </c>
      <c r="K449" s="29">
        <v>243984987</v>
      </c>
      <c r="L449" s="37">
        <v>12</v>
      </c>
      <c r="M449" s="34">
        <f t="shared" si="6"/>
        <v>467</v>
      </c>
    </row>
    <row r="450" spans="1:13" ht="11.85" customHeight="1" x14ac:dyDescent="0.2">
      <c r="A450" s="26">
        <v>105628302</v>
      </c>
      <c r="B450" s="2" t="s">
        <v>391</v>
      </c>
      <c r="C450" s="2" t="s">
        <v>49</v>
      </c>
      <c r="D450" s="3">
        <v>25294143.25</v>
      </c>
      <c r="E450" s="3">
        <v>18937749.07</v>
      </c>
      <c r="F450" s="3">
        <v>28812.73</v>
      </c>
      <c r="G450" s="3">
        <v>365916.74</v>
      </c>
      <c r="H450" s="3"/>
      <c r="I450" s="3">
        <v>4319451.5</v>
      </c>
      <c r="J450" s="3">
        <v>1642213.21</v>
      </c>
      <c r="K450" s="29">
        <v>1342262403</v>
      </c>
      <c r="L450" s="37">
        <v>18.8</v>
      </c>
      <c r="M450" s="34">
        <f t="shared" ref="M450:M501" si="7">RANK(L450,L$2:L$501)</f>
        <v>208</v>
      </c>
    </row>
    <row r="451" spans="1:13" ht="11.85" customHeight="1" x14ac:dyDescent="0.2">
      <c r="A451" s="26">
        <v>101630504</v>
      </c>
      <c r="B451" s="2" t="s">
        <v>284</v>
      </c>
      <c r="C451" s="2" t="s">
        <v>37</v>
      </c>
      <c r="D451" s="3">
        <v>3081792.76</v>
      </c>
      <c r="E451" s="3">
        <v>2426241.4300000002</v>
      </c>
      <c r="F451" s="3">
        <v>3864.38</v>
      </c>
      <c r="G451" s="3">
        <v>434.4</v>
      </c>
      <c r="H451" s="3">
        <v>11630.55</v>
      </c>
      <c r="I451" s="3">
        <v>451506.62</v>
      </c>
      <c r="J451" s="3">
        <v>188115.38</v>
      </c>
      <c r="K451" s="29">
        <v>225710797</v>
      </c>
      <c r="L451" s="37">
        <v>13.6</v>
      </c>
      <c r="M451" s="34">
        <f t="shared" si="7"/>
        <v>426</v>
      </c>
    </row>
    <row r="452" spans="1:13" ht="11.85" customHeight="1" x14ac:dyDescent="0.2">
      <c r="A452" s="26">
        <v>101630903</v>
      </c>
      <c r="B452" s="2" t="s">
        <v>283</v>
      </c>
      <c r="C452" s="2" t="s">
        <v>37</v>
      </c>
      <c r="D452" s="3">
        <v>6381298.4299999997</v>
      </c>
      <c r="E452" s="3">
        <v>4577876.42</v>
      </c>
      <c r="F452" s="3">
        <v>7386.09</v>
      </c>
      <c r="G452" s="3">
        <v>0</v>
      </c>
      <c r="H452" s="3"/>
      <c r="I452" s="3">
        <v>1088385.48</v>
      </c>
      <c r="J452" s="3">
        <v>707650.44</v>
      </c>
      <c r="K452" s="29">
        <v>370119308</v>
      </c>
      <c r="L452" s="37">
        <v>17.2</v>
      </c>
      <c r="M452" s="34">
        <f t="shared" si="7"/>
        <v>279</v>
      </c>
    </row>
    <row r="453" spans="1:13" ht="11.85" customHeight="1" x14ac:dyDescent="0.2">
      <c r="A453" s="26">
        <v>101631003</v>
      </c>
      <c r="B453" s="2" t="s">
        <v>282</v>
      </c>
      <c r="C453" s="2" t="s">
        <v>37</v>
      </c>
      <c r="D453" s="3">
        <v>4350509.2</v>
      </c>
      <c r="E453" s="3">
        <v>2964770.71</v>
      </c>
      <c r="F453" s="3">
        <v>5337.57</v>
      </c>
      <c r="G453" s="3">
        <v>22.68</v>
      </c>
      <c r="H453" s="3">
        <v>24476.83</v>
      </c>
      <c r="I453" s="3">
        <v>930046.14</v>
      </c>
      <c r="J453" s="3">
        <v>425855.27</v>
      </c>
      <c r="K453" s="29">
        <v>294191834</v>
      </c>
      <c r="L453" s="37">
        <v>14.7</v>
      </c>
      <c r="M453" s="34">
        <f t="shared" si="7"/>
        <v>393</v>
      </c>
    </row>
    <row r="454" spans="1:13" ht="11.85" customHeight="1" x14ac:dyDescent="0.2">
      <c r="A454" s="26">
        <v>101631203</v>
      </c>
      <c r="B454" s="2" t="s">
        <v>281</v>
      </c>
      <c r="C454" s="2" t="s">
        <v>37</v>
      </c>
      <c r="D454" s="3">
        <v>6899200.8700000001</v>
      </c>
      <c r="E454" s="3">
        <v>5329946.7300000004</v>
      </c>
      <c r="F454" s="3">
        <v>8492.4500000000007</v>
      </c>
      <c r="G454" s="3">
        <v>3831.79</v>
      </c>
      <c r="H454" s="3">
        <v>11703.8</v>
      </c>
      <c r="I454" s="3">
        <v>1108969.93</v>
      </c>
      <c r="J454" s="3">
        <v>436256.17</v>
      </c>
      <c r="K454" s="29">
        <v>449548782</v>
      </c>
      <c r="L454" s="37">
        <v>15.3</v>
      </c>
      <c r="M454" s="34">
        <f t="shared" si="7"/>
        <v>368</v>
      </c>
    </row>
    <row r="455" spans="1:13" ht="11.85" customHeight="1" x14ac:dyDescent="0.2">
      <c r="A455" s="26">
        <v>101631503</v>
      </c>
      <c r="B455" s="2" t="s">
        <v>280</v>
      </c>
      <c r="C455" s="2" t="s">
        <v>37</v>
      </c>
      <c r="D455" s="3">
        <v>4211745.87</v>
      </c>
      <c r="E455" s="3">
        <v>2777137.46</v>
      </c>
      <c r="F455" s="3">
        <v>4825.38</v>
      </c>
      <c r="G455" s="3">
        <v>332229.7</v>
      </c>
      <c r="H455" s="3">
        <v>18835.79</v>
      </c>
      <c r="I455" s="3">
        <v>794031.21</v>
      </c>
      <c r="J455" s="3">
        <v>284686.33</v>
      </c>
      <c r="K455" s="29">
        <v>308623041</v>
      </c>
      <c r="L455" s="37">
        <v>13.6</v>
      </c>
      <c r="M455" s="34">
        <f t="shared" si="7"/>
        <v>426</v>
      </c>
    </row>
    <row r="456" spans="1:13" ht="11.85" customHeight="1" x14ac:dyDescent="0.2">
      <c r="A456" s="26">
        <v>101631703</v>
      </c>
      <c r="B456" s="2" t="s">
        <v>279</v>
      </c>
      <c r="C456" s="2" t="s">
        <v>37</v>
      </c>
      <c r="D456" s="3">
        <v>48812487.829999998</v>
      </c>
      <c r="E456" s="3">
        <v>40126323.060000002</v>
      </c>
      <c r="F456" s="3">
        <v>57417.94</v>
      </c>
      <c r="G456" s="3">
        <v>27960.84</v>
      </c>
      <c r="H456" s="3"/>
      <c r="I456" s="3">
        <v>7429850.9099999992</v>
      </c>
      <c r="J456" s="3">
        <v>1170935.08</v>
      </c>
      <c r="K456" s="29">
        <v>2738166629</v>
      </c>
      <c r="L456" s="37">
        <v>17.8</v>
      </c>
      <c r="M456" s="34">
        <f t="shared" si="7"/>
        <v>250</v>
      </c>
    </row>
    <row r="457" spans="1:13" ht="11.85" customHeight="1" x14ac:dyDescent="0.2">
      <c r="A457" s="26">
        <v>101631803</v>
      </c>
      <c r="B457" s="2" t="s">
        <v>278</v>
      </c>
      <c r="C457" s="2" t="s">
        <v>37</v>
      </c>
      <c r="D457" s="3">
        <v>8002205.1699999999</v>
      </c>
      <c r="E457" s="3">
        <v>6080697.1500000004</v>
      </c>
      <c r="F457" s="3">
        <v>9860.09</v>
      </c>
      <c r="G457" s="3">
        <v>10713.34</v>
      </c>
      <c r="H457" s="3">
        <v>22371.1</v>
      </c>
      <c r="I457" s="3">
        <v>1169236.04</v>
      </c>
      <c r="J457" s="3">
        <v>709327.45</v>
      </c>
      <c r="K457" s="29">
        <v>373890353</v>
      </c>
      <c r="L457" s="37">
        <v>21.4</v>
      </c>
      <c r="M457" s="34">
        <f t="shared" si="7"/>
        <v>121</v>
      </c>
    </row>
    <row r="458" spans="1:13" ht="11.85" customHeight="1" x14ac:dyDescent="0.2">
      <c r="A458" s="26">
        <v>101631903</v>
      </c>
      <c r="B458" s="2" t="s">
        <v>306</v>
      </c>
      <c r="C458" s="2" t="s">
        <v>37</v>
      </c>
      <c r="D458" s="3">
        <v>9002347.3300000001</v>
      </c>
      <c r="E458" s="3">
        <v>7427827.4000000004</v>
      </c>
      <c r="F458" s="3">
        <v>10001.34</v>
      </c>
      <c r="G458" s="3">
        <v>0</v>
      </c>
      <c r="H458" s="3"/>
      <c r="I458" s="3">
        <v>1259422.24</v>
      </c>
      <c r="J458" s="3">
        <v>305096.34999999998</v>
      </c>
      <c r="K458" s="29">
        <v>519052596</v>
      </c>
      <c r="L458" s="37">
        <v>17.3</v>
      </c>
      <c r="M458" s="34">
        <f t="shared" si="7"/>
        <v>272</v>
      </c>
    </row>
    <row r="459" spans="1:13" ht="11.85" customHeight="1" x14ac:dyDescent="0.2">
      <c r="A459" s="26">
        <v>101632403</v>
      </c>
      <c r="B459" s="2" t="s">
        <v>285</v>
      </c>
      <c r="C459" s="2" t="s">
        <v>37</v>
      </c>
      <c r="D459" s="3">
        <v>6825756.3399999999</v>
      </c>
      <c r="E459" s="3">
        <v>5252836.01</v>
      </c>
      <c r="F459" s="3">
        <v>8814.83</v>
      </c>
      <c r="G459" s="3">
        <v>0</v>
      </c>
      <c r="H459" s="3">
        <v>24578.1</v>
      </c>
      <c r="I459" s="3">
        <v>1189515.04</v>
      </c>
      <c r="J459" s="3">
        <v>350012.36</v>
      </c>
      <c r="K459" s="29">
        <v>414264637</v>
      </c>
      <c r="L459" s="37">
        <v>16.399999999999999</v>
      </c>
      <c r="M459" s="34">
        <f t="shared" si="7"/>
        <v>315</v>
      </c>
    </row>
    <row r="460" spans="1:13" ht="11.85" customHeight="1" x14ac:dyDescent="0.2">
      <c r="A460" s="26">
        <v>101633903</v>
      </c>
      <c r="B460" s="2" t="s">
        <v>287</v>
      </c>
      <c r="C460" s="2" t="s">
        <v>37</v>
      </c>
      <c r="D460" s="3">
        <v>12039991.48</v>
      </c>
      <c r="E460" s="3">
        <v>9331706.0199999996</v>
      </c>
      <c r="F460" s="3">
        <v>14821.12</v>
      </c>
      <c r="G460" s="3">
        <v>11307.05</v>
      </c>
      <c r="H460" s="3">
        <v>36530.769999999997</v>
      </c>
      <c r="I460" s="3">
        <v>2126689</v>
      </c>
      <c r="J460" s="3">
        <v>518937.52</v>
      </c>
      <c r="K460" s="29">
        <v>792658279</v>
      </c>
      <c r="L460" s="37">
        <v>15.1</v>
      </c>
      <c r="M460" s="34">
        <f t="shared" si="7"/>
        <v>375</v>
      </c>
    </row>
    <row r="461" spans="1:13" ht="11.85" customHeight="1" x14ac:dyDescent="0.2">
      <c r="A461" s="26">
        <v>101636503</v>
      </c>
      <c r="B461" s="2" t="s">
        <v>316</v>
      </c>
      <c r="C461" s="2" t="s">
        <v>37</v>
      </c>
      <c r="D461" s="3">
        <v>42382537</v>
      </c>
      <c r="E461" s="3">
        <v>34981304.329999998</v>
      </c>
      <c r="F461" s="3">
        <v>48356.04</v>
      </c>
      <c r="G461" s="3">
        <v>0</v>
      </c>
      <c r="H461" s="3"/>
      <c r="I461" s="3">
        <v>6603806.0899999999</v>
      </c>
      <c r="J461" s="3">
        <v>749070.54</v>
      </c>
      <c r="K461" s="29">
        <v>2269148667</v>
      </c>
      <c r="L461" s="37">
        <v>18.600000000000001</v>
      </c>
      <c r="M461" s="34">
        <f t="shared" si="7"/>
        <v>218</v>
      </c>
    </row>
    <row r="462" spans="1:13" ht="11.85" customHeight="1" x14ac:dyDescent="0.2">
      <c r="A462" s="26">
        <v>101637002</v>
      </c>
      <c r="B462" s="2" t="s">
        <v>315</v>
      </c>
      <c r="C462" s="2" t="s">
        <v>37</v>
      </c>
      <c r="D462" s="3">
        <v>20021962.649999999</v>
      </c>
      <c r="E462" s="3">
        <v>15519764.48</v>
      </c>
      <c r="F462" s="3">
        <v>24176.880000000001</v>
      </c>
      <c r="G462" s="3">
        <v>15282.07</v>
      </c>
      <c r="H462" s="3">
        <v>73114.05</v>
      </c>
      <c r="I462" s="3">
        <v>3028749.3</v>
      </c>
      <c r="J462" s="3">
        <v>1360875.87</v>
      </c>
      <c r="K462" s="29">
        <v>1085547788</v>
      </c>
      <c r="L462" s="37">
        <v>18.399999999999999</v>
      </c>
      <c r="M462" s="34">
        <f t="shared" si="7"/>
        <v>228</v>
      </c>
    </row>
    <row r="463" spans="1:13" ht="11.85" customHeight="1" x14ac:dyDescent="0.2">
      <c r="A463" s="26">
        <v>101638003</v>
      </c>
      <c r="B463" s="2" t="s">
        <v>314</v>
      </c>
      <c r="C463" s="2" t="s">
        <v>37</v>
      </c>
      <c r="D463" s="3">
        <v>27481077.41</v>
      </c>
      <c r="E463" s="3">
        <v>20967400.84</v>
      </c>
      <c r="F463" s="3">
        <v>31929.61</v>
      </c>
      <c r="G463" s="3">
        <v>0</v>
      </c>
      <c r="H463" s="3">
        <v>76071.08</v>
      </c>
      <c r="I463" s="3">
        <v>5105567.13</v>
      </c>
      <c r="J463" s="3">
        <v>1300108.75</v>
      </c>
      <c r="K463" s="29">
        <v>1609568923</v>
      </c>
      <c r="L463" s="37">
        <v>17</v>
      </c>
      <c r="M463" s="34">
        <f t="shared" si="7"/>
        <v>288</v>
      </c>
    </row>
    <row r="464" spans="1:13" ht="11.85" customHeight="1" x14ac:dyDescent="0.2">
      <c r="A464" s="26">
        <v>101638803</v>
      </c>
      <c r="B464" s="2" t="s">
        <v>313</v>
      </c>
      <c r="C464" s="2" t="s">
        <v>37</v>
      </c>
      <c r="D464" s="3">
        <v>9922997.6600000001</v>
      </c>
      <c r="E464" s="3">
        <v>7356812.5599999996</v>
      </c>
      <c r="F464" s="3">
        <v>12306.75</v>
      </c>
      <c r="G464" s="3">
        <v>71022</v>
      </c>
      <c r="H464" s="3"/>
      <c r="I464" s="3">
        <v>1994890.21</v>
      </c>
      <c r="J464" s="3">
        <v>487966.14</v>
      </c>
      <c r="K464" s="29">
        <v>457636293</v>
      </c>
      <c r="L464" s="37">
        <v>21.6</v>
      </c>
      <c r="M464" s="34">
        <f t="shared" si="7"/>
        <v>119</v>
      </c>
    </row>
    <row r="465" spans="1:13" ht="11.85" customHeight="1" x14ac:dyDescent="0.2">
      <c r="A465" s="26">
        <v>119648703</v>
      </c>
      <c r="B465" s="2" t="s">
        <v>549</v>
      </c>
      <c r="C465" s="2" t="s">
        <v>69</v>
      </c>
      <c r="D465" s="3">
        <v>29879580.300000001</v>
      </c>
      <c r="E465" s="3">
        <v>26726176.649999999</v>
      </c>
      <c r="F465" s="3">
        <v>35036.21</v>
      </c>
      <c r="G465" s="3">
        <v>23540.959999999999</v>
      </c>
      <c r="H465" s="3">
        <v>56228.9</v>
      </c>
      <c r="I465" s="3">
        <v>746329.4</v>
      </c>
      <c r="J465" s="3">
        <v>2292268.1800000002</v>
      </c>
      <c r="K465" s="29">
        <v>2402331511</v>
      </c>
      <c r="L465" s="37">
        <v>12.4</v>
      </c>
      <c r="M465" s="34">
        <f t="shared" si="7"/>
        <v>459</v>
      </c>
    </row>
    <row r="466" spans="1:13" ht="11.85" customHeight="1" x14ac:dyDescent="0.2">
      <c r="A466" s="26">
        <v>119648903</v>
      </c>
      <c r="B466" s="2" t="s">
        <v>550</v>
      </c>
      <c r="C466" s="2" t="s">
        <v>69</v>
      </c>
      <c r="D466" s="3">
        <v>24566323.41</v>
      </c>
      <c r="E466" s="3">
        <v>22204000.699999999</v>
      </c>
      <c r="F466" s="3">
        <v>27968.42</v>
      </c>
      <c r="G466" s="3">
        <v>57220.35</v>
      </c>
      <c r="H466" s="3"/>
      <c r="I466" s="3">
        <v>280425.76</v>
      </c>
      <c r="J466" s="3">
        <v>1996708.18</v>
      </c>
      <c r="K466" s="29">
        <v>1783025349</v>
      </c>
      <c r="L466" s="37">
        <v>13.7</v>
      </c>
      <c r="M466" s="34">
        <f t="shared" si="7"/>
        <v>422</v>
      </c>
    </row>
    <row r="467" spans="1:13" ht="11.85" customHeight="1" x14ac:dyDescent="0.2">
      <c r="A467" s="26">
        <v>107650603</v>
      </c>
      <c r="B467" s="2" t="s">
        <v>332</v>
      </c>
      <c r="C467" s="2" t="s">
        <v>39</v>
      </c>
      <c r="D467" s="3">
        <v>17130498.699999999</v>
      </c>
      <c r="E467" s="3">
        <v>12897198.789999999</v>
      </c>
      <c r="F467" s="3">
        <v>21224.85</v>
      </c>
      <c r="G467" s="3">
        <v>29292.43</v>
      </c>
      <c r="H467" s="3">
        <v>42104.76</v>
      </c>
      <c r="I467" s="3">
        <v>3111007.88</v>
      </c>
      <c r="J467" s="3">
        <v>1029669.99</v>
      </c>
      <c r="K467" s="29">
        <v>960859634</v>
      </c>
      <c r="L467" s="37">
        <v>17.8</v>
      </c>
      <c r="M467" s="34">
        <f t="shared" si="7"/>
        <v>250</v>
      </c>
    </row>
    <row r="468" spans="1:13" ht="11.85" customHeight="1" x14ac:dyDescent="0.2">
      <c r="A468" s="26">
        <v>107650703</v>
      </c>
      <c r="B468" s="2" t="s">
        <v>331</v>
      </c>
      <c r="C468" s="2" t="s">
        <v>39</v>
      </c>
      <c r="D468" s="3">
        <v>14996197.449999999</v>
      </c>
      <c r="E468" s="3">
        <v>12418301.630000001</v>
      </c>
      <c r="F468" s="3">
        <v>18326.98</v>
      </c>
      <c r="G468" s="3">
        <v>25473.59</v>
      </c>
      <c r="H468" s="3">
        <v>43695</v>
      </c>
      <c r="I468" s="3">
        <v>1885058.12</v>
      </c>
      <c r="J468" s="3">
        <v>605342.13</v>
      </c>
      <c r="K468" s="29">
        <v>779378035</v>
      </c>
      <c r="L468" s="37">
        <v>19.2</v>
      </c>
      <c r="M468" s="34">
        <f t="shared" si="7"/>
        <v>193</v>
      </c>
    </row>
    <row r="469" spans="1:13" ht="11.85" customHeight="1" x14ac:dyDescent="0.2">
      <c r="A469" s="26">
        <v>107651603</v>
      </c>
      <c r="B469" s="2" t="s">
        <v>330</v>
      </c>
      <c r="C469" s="2" t="s">
        <v>39</v>
      </c>
      <c r="D469" s="3">
        <v>11440426.689999999</v>
      </c>
      <c r="E469" s="3">
        <v>8973523.4399999995</v>
      </c>
      <c r="F469" s="3">
        <v>14170.35</v>
      </c>
      <c r="G469" s="3">
        <v>5568.58</v>
      </c>
      <c r="H469" s="3">
        <v>27545.8</v>
      </c>
      <c r="I469" s="3">
        <v>1680326.1300000001</v>
      </c>
      <c r="J469" s="3">
        <v>739292.39</v>
      </c>
      <c r="K469" s="29">
        <v>707394068</v>
      </c>
      <c r="L469" s="37">
        <v>16.100000000000001</v>
      </c>
      <c r="M469" s="34">
        <f t="shared" si="7"/>
        <v>327</v>
      </c>
    </row>
    <row r="470" spans="1:13" ht="11.85" customHeight="1" x14ac:dyDescent="0.2">
      <c r="A470" s="26">
        <v>107652603</v>
      </c>
      <c r="B470" s="2" t="s">
        <v>329</v>
      </c>
      <c r="C470" s="2" t="s">
        <v>39</v>
      </c>
      <c r="D470" s="3">
        <v>35449175.490000002</v>
      </c>
      <c r="E470" s="3">
        <v>29377756.190000001</v>
      </c>
      <c r="F470" s="3">
        <v>43856.61</v>
      </c>
      <c r="G470" s="3">
        <v>0</v>
      </c>
      <c r="H470" s="3">
        <v>68476.12</v>
      </c>
      <c r="I470" s="3">
        <v>5017825.37</v>
      </c>
      <c r="J470" s="3">
        <v>941261.2</v>
      </c>
      <c r="K470" s="29">
        <v>1812452827</v>
      </c>
      <c r="L470" s="37">
        <v>19.5</v>
      </c>
      <c r="M470" s="34">
        <f t="shared" si="7"/>
        <v>181</v>
      </c>
    </row>
    <row r="471" spans="1:13" ht="11.85" customHeight="1" x14ac:dyDescent="0.2">
      <c r="A471" s="26">
        <v>107653102</v>
      </c>
      <c r="B471" s="2" t="s">
        <v>318</v>
      </c>
      <c r="C471" s="2" t="s">
        <v>39</v>
      </c>
      <c r="D471" s="3">
        <v>31536222.98</v>
      </c>
      <c r="E471" s="3">
        <v>25935737.219999999</v>
      </c>
      <c r="F471" s="3">
        <v>38198.83</v>
      </c>
      <c r="G471" s="3">
        <v>10967.88</v>
      </c>
      <c r="H471" s="3">
        <v>78579.8</v>
      </c>
      <c r="I471" s="3">
        <v>4329178.6900000004</v>
      </c>
      <c r="J471" s="3">
        <v>1143560.56</v>
      </c>
      <c r="K471" s="29">
        <v>1786259178</v>
      </c>
      <c r="L471" s="37">
        <v>17.600000000000001</v>
      </c>
      <c r="M471" s="34">
        <f t="shared" si="7"/>
        <v>263</v>
      </c>
    </row>
    <row r="472" spans="1:13" ht="11.85" customHeight="1" x14ac:dyDescent="0.2">
      <c r="A472" s="26">
        <v>107653203</v>
      </c>
      <c r="B472" s="2" t="s">
        <v>327</v>
      </c>
      <c r="C472" s="2" t="s">
        <v>39</v>
      </c>
      <c r="D472" s="3">
        <v>21968073.129999999</v>
      </c>
      <c r="E472" s="3">
        <v>18066488.369999997</v>
      </c>
      <c r="F472" s="3">
        <v>27788.61</v>
      </c>
      <c r="G472" s="3">
        <v>3191.81</v>
      </c>
      <c r="H472" s="3">
        <v>48522.21</v>
      </c>
      <c r="I472" s="3">
        <v>2815225.7</v>
      </c>
      <c r="J472" s="3">
        <v>1006856.43</v>
      </c>
      <c r="K472" s="29">
        <v>1183295843</v>
      </c>
      <c r="L472" s="37">
        <v>18.5</v>
      </c>
      <c r="M472" s="34">
        <f t="shared" si="7"/>
        <v>221</v>
      </c>
    </row>
    <row r="473" spans="1:13" ht="11.85" customHeight="1" x14ac:dyDescent="0.2">
      <c r="A473" s="26">
        <v>107653802</v>
      </c>
      <c r="B473" s="2" t="s">
        <v>337</v>
      </c>
      <c r="C473" s="2" t="s">
        <v>39</v>
      </c>
      <c r="D473" s="3">
        <v>52794833.600000001</v>
      </c>
      <c r="E473" s="3">
        <v>43571481</v>
      </c>
      <c r="F473" s="3">
        <v>63375</v>
      </c>
      <c r="G473" s="3">
        <v>35736</v>
      </c>
      <c r="H473" s="3">
        <v>107041.15</v>
      </c>
      <c r="I473" s="3">
        <v>6950088.1600000001</v>
      </c>
      <c r="J473" s="3">
        <v>2067112.29</v>
      </c>
      <c r="K473" s="29">
        <v>3065103301</v>
      </c>
      <c r="L473" s="37">
        <v>17.2</v>
      </c>
      <c r="M473" s="34">
        <f t="shared" si="7"/>
        <v>279</v>
      </c>
    </row>
    <row r="474" spans="1:13" ht="11.85" customHeight="1" x14ac:dyDescent="0.2">
      <c r="A474" s="26">
        <v>107654103</v>
      </c>
      <c r="B474" s="2" t="s">
        <v>325</v>
      </c>
      <c r="C474" s="2" t="s">
        <v>39</v>
      </c>
      <c r="D474" s="3">
        <v>5449897.8300000001</v>
      </c>
      <c r="E474" s="3">
        <v>3890442.61</v>
      </c>
      <c r="F474" s="3">
        <v>6589.78</v>
      </c>
      <c r="G474" s="3">
        <v>13805.33</v>
      </c>
      <c r="H474" s="3">
        <v>16127.87</v>
      </c>
      <c r="I474" s="3">
        <v>801780.36</v>
      </c>
      <c r="J474" s="3">
        <v>721151.88</v>
      </c>
      <c r="K474" s="29">
        <v>281010442</v>
      </c>
      <c r="L474" s="37">
        <v>19.3</v>
      </c>
      <c r="M474" s="34">
        <f t="shared" si="7"/>
        <v>189</v>
      </c>
    </row>
    <row r="475" spans="1:13" ht="11.85" customHeight="1" x14ac:dyDescent="0.2">
      <c r="A475" s="26">
        <v>107654403</v>
      </c>
      <c r="B475" s="2" t="s">
        <v>324</v>
      </c>
      <c r="C475" s="2" t="s">
        <v>39</v>
      </c>
      <c r="D475" s="3">
        <v>23531433.969999999</v>
      </c>
      <c r="E475" s="3">
        <v>18394995.710000001</v>
      </c>
      <c r="F475" s="3">
        <v>29149.43</v>
      </c>
      <c r="G475" s="3">
        <v>14950.06</v>
      </c>
      <c r="H475" s="3">
        <v>68644.7</v>
      </c>
      <c r="I475" s="3">
        <v>3317753.22</v>
      </c>
      <c r="J475" s="3">
        <v>1705940.85</v>
      </c>
      <c r="K475" s="29">
        <v>1252648144</v>
      </c>
      <c r="L475" s="37">
        <v>18.7</v>
      </c>
      <c r="M475" s="34">
        <f t="shared" si="7"/>
        <v>214</v>
      </c>
    </row>
    <row r="476" spans="1:13" ht="11.85" customHeight="1" x14ac:dyDescent="0.2">
      <c r="A476" s="26">
        <v>107654903</v>
      </c>
      <c r="B476" s="2" t="s">
        <v>323</v>
      </c>
      <c r="C476" s="2" t="s">
        <v>39</v>
      </c>
      <c r="D476" s="3">
        <v>16247710.119999999</v>
      </c>
      <c r="E476" s="3">
        <v>13049618.1</v>
      </c>
      <c r="F476" s="3">
        <v>19679.830000000002</v>
      </c>
      <c r="G476" s="3">
        <v>30975.51</v>
      </c>
      <c r="H476" s="3">
        <v>31443.68</v>
      </c>
      <c r="I476" s="3">
        <v>2286626.5499999998</v>
      </c>
      <c r="J476" s="3">
        <v>829366.45</v>
      </c>
      <c r="K476" s="29">
        <v>1096782296</v>
      </c>
      <c r="L476" s="37">
        <v>14.8</v>
      </c>
      <c r="M476" s="34">
        <f t="shared" si="7"/>
        <v>386</v>
      </c>
    </row>
    <row r="477" spans="1:13" ht="11.85" customHeight="1" x14ac:dyDescent="0.2">
      <c r="A477" s="26">
        <v>107655803</v>
      </c>
      <c r="B477" s="2" t="s">
        <v>322</v>
      </c>
      <c r="C477" s="2" t="s">
        <v>39</v>
      </c>
      <c r="D477" s="3">
        <v>4033039.23</v>
      </c>
      <c r="E477" s="3">
        <v>3017246.37</v>
      </c>
      <c r="F477" s="3">
        <v>4353.57</v>
      </c>
      <c r="G477" s="3">
        <v>14407.55</v>
      </c>
      <c r="H477" s="3"/>
      <c r="I477" s="3">
        <v>632408.88</v>
      </c>
      <c r="J477" s="3">
        <v>364622.86</v>
      </c>
      <c r="K477" s="29">
        <v>178000069</v>
      </c>
      <c r="L477" s="37">
        <v>22.6</v>
      </c>
      <c r="M477" s="34">
        <f t="shared" si="7"/>
        <v>90</v>
      </c>
    </row>
    <row r="478" spans="1:13" ht="11.85" customHeight="1" x14ac:dyDescent="0.2">
      <c r="A478" s="26">
        <v>107655903</v>
      </c>
      <c r="B478" s="2" t="s">
        <v>321</v>
      </c>
      <c r="C478" s="2" t="s">
        <v>39</v>
      </c>
      <c r="D478" s="3">
        <v>14603175.52</v>
      </c>
      <c r="E478" s="3">
        <v>11671830.470000001</v>
      </c>
      <c r="F478" s="3">
        <v>17569.55</v>
      </c>
      <c r="G478" s="3">
        <v>19765.03</v>
      </c>
      <c r="H478" s="3">
        <v>28501.55</v>
      </c>
      <c r="I478" s="3">
        <v>1873184.31</v>
      </c>
      <c r="J478" s="3">
        <v>992324.61</v>
      </c>
      <c r="K478" s="29">
        <v>796672811</v>
      </c>
      <c r="L478" s="37">
        <v>18.3</v>
      </c>
      <c r="M478" s="34">
        <f t="shared" si="7"/>
        <v>233</v>
      </c>
    </row>
    <row r="479" spans="1:13" ht="11.85" customHeight="1" x14ac:dyDescent="0.2">
      <c r="A479" s="26">
        <v>107656303</v>
      </c>
      <c r="B479" s="2" t="s">
        <v>320</v>
      </c>
      <c r="C479" s="2" t="s">
        <v>39</v>
      </c>
      <c r="D479" s="3">
        <v>11250916.560000001</v>
      </c>
      <c r="E479" s="3">
        <v>8579480.4000000004</v>
      </c>
      <c r="F479" s="3">
        <v>13392.47</v>
      </c>
      <c r="G479" s="3">
        <v>30356.38</v>
      </c>
      <c r="H479" s="3">
        <v>30529.45</v>
      </c>
      <c r="I479" s="3">
        <v>1739344.72</v>
      </c>
      <c r="J479" s="3">
        <v>857813.14</v>
      </c>
      <c r="K479" s="29">
        <v>454848070</v>
      </c>
      <c r="L479" s="37">
        <v>24.7</v>
      </c>
      <c r="M479" s="34">
        <f t="shared" si="7"/>
        <v>44</v>
      </c>
    </row>
    <row r="480" spans="1:13" ht="11.85" customHeight="1" x14ac:dyDescent="0.2">
      <c r="A480" s="26">
        <v>107656502</v>
      </c>
      <c r="B480" s="2" t="s">
        <v>319</v>
      </c>
      <c r="C480" s="2" t="s">
        <v>39</v>
      </c>
      <c r="D480" s="3">
        <v>34104686.359999999</v>
      </c>
      <c r="E480" s="3">
        <v>26773880</v>
      </c>
      <c r="F480" s="3">
        <v>40945</v>
      </c>
      <c r="G480" s="3">
        <v>8566</v>
      </c>
      <c r="H480" s="3">
        <v>86685.7</v>
      </c>
      <c r="I480" s="3">
        <v>5715890.6600000001</v>
      </c>
      <c r="J480" s="3">
        <v>1478719</v>
      </c>
      <c r="K480" s="29">
        <v>2103110200</v>
      </c>
      <c r="L480" s="37">
        <v>16.2</v>
      </c>
      <c r="M480" s="34">
        <f t="shared" si="7"/>
        <v>323</v>
      </c>
    </row>
    <row r="481" spans="1:13" ht="11.85" customHeight="1" x14ac:dyDescent="0.2">
      <c r="A481" s="26">
        <v>107657103</v>
      </c>
      <c r="B481" s="2" t="s">
        <v>347</v>
      </c>
      <c r="C481" s="2" t="s">
        <v>39</v>
      </c>
      <c r="D481" s="3">
        <v>26472662.18</v>
      </c>
      <c r="E481" s="3">
        <v>21370091.57</v>
      </c>
      <c r="F481" s="3">
        <v>31898.69</v>
      </c>
      <c r="G481" s="3">
        <v>17554.16</v>
      </c>
      <c r="H481" s="3"/>
      <c r="I481" s="3">
        <v>4470460.53</v>
      </c>
      <c r="J481" s="3">
        <v>582657.23</v>
      </c>
      <c r="K481" s="29">
        <v>1561524090</v>
      </c>
      <c r="L481" s="37">
        <v>16.899999999999999</v>
      </c>
      <c r="M481" s="34">
        <f t="shared" si="7"/>
        <v>295</v>
      </c>
    </row>
    <row r="482" spans="1:13" ht="11.85" customHeight="1" x14ac:dyDescent="0.2">
      <c r="A482" s="26">
        <v>107657503</v>
      </c>
      <c r="B482" s="2" t="s">
        <v>349</v>
      </c>
      <c r="C482" s="2" t="s">
        <v>39</v>
      </c>
      <c r="D482" s="3">
        <v>10342203.09</v>
      </c>
      <c r="E482" s="3">
        <v>7937406.6899999995</v>
      </c>
      <c r="F482" s="3">
        <v>12955.02</v>
      </c>
      <c r="G482" s="3">
        <v>37924.800000000003</v>
      </c>
      <c r="H482" s="3"/>
      <c r="I482" s="3">
        <v>1537244.7100000002</v>
      </c>
      <c r="J482" s="3">
        <v>816671.87</v>
      </c>
      <c r="K482" s="29">
        <v>660657611</v>
      </c>
      <c r="L482" s="37">
        <v>15.6</v>
      </c>
      <c r="M482" s="34">
        <f t="shared" si="7"/>
        <v>352</v>
      </c>
    </row>
    <row r="483" spans="1:13" ht="11.85" customHeight="1" x14ac:dyDescent="0.2">
      <c r="A483" s="26">
        <v>107658903</v>
      </c>
      <c r="B483" s="2" t="s">
        <v>328</v>
      </c>
      <c r="C483" s="2" t="s">
        <v>39</v>
      </c>
      <c r="D483" s="3">
        <v>11738117.300000001</v>
      </c>
      <c r="E483" s="3">
        <v>8818129.6500000004</v>
      </c>
      <c r="F483" s="3">
        <v>15446.02</v>
      </c>
      <c r="G483" s="3">
        <v>267569.09999999998</v>
      </c>
      <c r="H483" s="3">
        <v>32812.379999999997</v>
      </c>
      <c r="I483" s="3">
        <v>1888920.8</v>
      </c>
      <c r="J483" s="3">
        <v>715239.35</v>
      </c>
      <c r="K483" s="29">
        <v>719948747</v>
      </c>
      <c r="L483" s="37">
        <v>16.3</v>
      </c>
      <c r="M483" s="34">
        <f t="shared" si="7"/>
        <v>320</v>
      </c>
    </row>
    <row r="484" spans="1:13" ht="11.85" customHeight="1" x14ac:dyDescent="0.2">
      <c r="A484" s="26">
        <v>119665003</v>
      </c>
      <c r="B484" s="2" t="s">
        <v>504</v>
      </c>
      <c r="C484" s="2" t="s">
        <v>60</v>
      </c>
      <c r="D484" s="3">
        <v>8231847</v>
      </c>
      <c r="E484" s="3">
        <v>6592420</v>
      </c>
      <c r="F484" s="3">
        <v>9946</v>
      </c>
      <c r="G484" s="3">
        <v>1973</v>
      </c>
      <c r="H484" s="3">
        <v>19769</v>
      </c>
      <c r="I484" s="3">
        <v>996321</v>
      </c>
      <c r="J484" s="3">
        <v>611418</v>
      </c>
      <c r="K484" s="29">
        <v>473585689</v>
      </c>
      <c r="L484" s="37">
        <v>17.3</v>
      </c>
      <c r="M484" s="34">
        <f t="shared" si="7"/>
        <v>272</v>
      </c>
    </row>
    <row r="485" spans="1:13" ht="11.85" customHeight="1" x14ac:dyDescent="0.2">
      <c r="A485" s="26">
        <v>118667503</v>
      </c>
      <c r="B485" s="2" t="s">
        <v>538</v>
      </c>
      <c r="C485" s="2" t="s">
        <v>60</v>
      </c>
      <c r="D485" s="3">
        <v>22511004.469999999</v>
      </c>
      <c r="E485" s="3">
        <v>18614418.960000001</v>
      </c>
      <c r="F485" s="3">
        <v>26278.17</v>
      </c>
      <c r="G485" s="3">
        <v>36801.19</v>
      </c>
      <c r="H485" s="3">
        <v>47227.61</v>
      </c>
      <c r="I485" s="3">
        <v>2259329.2399999998</v>
      </c>
      <c r="J485" s="3">
        <v>1526949.3</v>
      </c>
      <c r="K485" s="29">
        <v>1468696584</v>
      </c>
      <c r="L485" s="37">
        <v>15.3</v>
      </c>
      <c r="M485" s="34">
        <f t="shared" si="7"/>
        <v>368</v>
      </c>
    </row>
    <row r="486" spans="1:13" ht="11.85" customHeight="1" x14ac:dyDescent="0.2">
      <c r="A486" s="26">
        <v>112671303</v>
      </c>
      <c r="B486" s="2" t="s">
        <v>102</v>
      </c>
      <c r="C486" s="2" t="s">
        <v>7</v>
      </c>
      <c r="D486" s="3">
        <v>57472929.710000001</v>
      </c>
      <c r="E486" s="3">
        <v>49795138.670000002</v>
      </c>
      <c r="F486" s="3">
        <v>70351.14</v>
      </c>
      <c r="G486" s="3">
        <v>200914.57</v>
      </c>
      <c r="H486" s="3"/>
      <c r="I486" s="3">
        <v>5801044.9400000004</v>
      </c>
      <c r="J486" s="3">
        <v>1605480.39</v>
      </c>
      <c r="K486" s="29">
        <v>3006907521</v>
      </c>
      <c r="L486" s="37">
        <v>19.100000000000001</v>
      </c>
      <c r="M486" s="34">
        <f t="shared" si="7"/>
        <v>196</v>
      </c>
    </row>
    <row r="487" spans="1:13" ht="11.85" customHeight="1" x14ac:dyDescent="0.2">
      <c r="A487" s="26">
        <v>112671603</v>
      </c>
      <c r="B487" s="2" t="s">
        <v>81</v>
      </c>
      <c r="C487" s="2" t="s">
        <v>7</v>
      </c>
      <c r="D487" s="3">
        <v>68850137.489999995</v>
      </c>
      <c r="E487" s="3">
        <v>60520221.800000004</v>
      </c>
      <c r="F487" s="3">
        <v>84882</v>
      </c>
      <c r="G487" s="3">
        <v>1132.21</v>
      </c>
      <c r="H487" s="3"/>
      <c r="I487" s="3">
        <v>6460277.7300000004</v>
      </c>
      <c r="J487" s="3">
        <v>1783623.75</v>
      </c>
      <c r="K487" s="29">
        <v>3016325563</v>
      </c>
      <c r="L487" s="37">
        <v>22.8</v>
      </c>
      <c r="M487" s="34">
        <f t="shared" si="7"/>
        <v>87</v>
      </c>
    </row>
    <row r="488" spans="1:13" ht="11.85" customHeight="1" x14ac:dyDescent="0.2">
      <c r="A488" s="26">
        <v>112671803</v>
      </c>
      <c r="B488" s="2" t="s">
        <v>109</v>
      </c>
      <c r="C488" s="2" t="s">
        <v>7</v>
      </c>
      <c r="D488" s="3">
        <v>33722933.460000001</v>
      </c>
      <c r="E488" s="3">
        <v>26982924.18</v>
      </c>
      <c r="F488" s="3">
        <v>40773.199999999997</v>
      </c>
      <c r="G488" s="3">
        <v>231.84</v>
      </c>
      <c r="H488" s="3">
        <v>66205.5</v>
      </c>
      <c r="I488" s="3">
        <v>5258450.8899999997</v>
      </c>
      <c r="J488" s="3">
        <v>1374347.85</v>
      </c>
      <c r="K488" s="29">
        <v>1452103706</v>
      </c>
      <c r="L488" s="37">
        <v>23.2</v>
      </c>
      <c r="M488" s="34">
        <f t="shared" si="7"/>
        <v>77</v>
      </c>
    </row>
    <row r="489" spans="1:13" ht="11.85" customHeight="1" x14ac:dyDescent="0.2">
      <c r="A489" s="26">
        <v>112672203</v>
      </c>
      <c r="B489" s="2" t="s">
        <v>108</v>
      </c>
      <c r="C489" s="2" t="s">
        <v>7</v>
      </c>
      <c r="D489" s="3">
        <v>24569650.649999999</v>
      </c>
      <c r="E489" s="3">
        <v>20717179.91</v>
      </c>
      <c r="F489" s="3">
        <v>29234.69</v>
      </c>
      <c r="G489" s="3">
        <v>0</v>
      </c>
      <c r="H489" s="3">
        <v>37140.800000000003</v>
      </c>
      <c r="I489" s="3">
        <v>2352818.0599999996</v>
      </c>
      <c r="J489" s="3">
        <v>1433277.19</v>
      </c>
      <c r="K489" s="29">
        <v>1186622044</v>
      </c>
      <c r="L489" s="37">
        <v>20.7</v>
      </c>
      <c r="M489" s="34">
        <f t="shared" si="7"/>
        <v>140</v>
      </c>
    </row>
    <row r="490" spans="1:13" ht="11.85" customHeight="1" x14ac:dyDescent="0.2">
      <c r="A490" s="26">
        <v>112672803</v>
      </c>
      <c r="B490" s="2" t="s">
        <v>107</v>
      </c>
      <c r="C490" s="2" t="s">
        <v>7</v>
      </c>
      <c r="D490" s="3">
        <v>21202869</v>
      </c>
      <c r="E490" s="3">
        <v>18636159</v>
      </c>
      <c r="F490" s="3">
        <v>25236</v>
      </c>
      <c r="G490" s="3">
        <v>1351</v>
      </c>
      <c r="H490" s="3">
        <v>36713</v>
      </c>
      <c r="I490" s="3">
        <v>1917081</v>
      </c>
      <c r="J490" s="3">
        <v>586329</v>
      </c>
      <c r="K490" s="29">
        <v>963492773</v>
      </c>
      <c r="L490" s="37">
        <v>22</v>
      </c>
      <c r="M490" s="34">
        <f t="shared" si="7"/>
        <v>108</v>
      </c>
    </row>
    <row r="491" spans="1:13" ht="11.85" customHeight="1" x14ac:dyDescent="0.2">
      <c r="A491" s="26">
        <v>112674403</v>
      </c>
      <c r="B491" s="2" t="s">
        <v>106</v>
      </c>
      <c r="C491" s="2" t="s">
        <v>7</v>
      </c>
      <c r="D491" s="3">
        <v>38630694.689999998</v>
      </c>
      <c r="E491" s="3">
        <v>33864624.590000004</v>
      </c>
      <c r="F491" s="3">
        <v>45419.51</v>
      </c>
      <c r="G491" s="3">
        <v>0</v>
      </c>
      <c r="H491" s="3">
        <v>60494</v>
      </c>
      <c r="I491" s="3">
        <v>3169218.11</v>
      </c>
      <c r="J491" s="3">
        <v>1490938.48</v>
      </c>
      <c r="K491" s="29">
        <v>1633188881</v>
      </c>
      <c r="L491" s="37">
        <v>23.6</v>
      </c>
      <c r="M491" s="34">
        <f t="shared" si="7"/>
        <v>67</v>
      </c>
    </row>
    <row r="492" spans="1:13" ht="11.85" customHeight="1" x14ac:dyDescent="0.2">
      <c r="A492" s="26">
        <v>115674603</v>
      </c>
      <c r="B492" s="2" t="s">
        <v>159</v>
      </c>
      <c r="C492" s="2" t="s">
        <v>7</v>
      </c>
      <c r="D492" s="3">
        <v>26489888.760000002</v>
      </c>
      <c r="E492" s="3">
        <v>20747256.98</v>
      </c>
      <c r="F492" s="3">
        <v>31496.14</v>
      </c>
      <c r="G492" s="3">
        <v>3004.8</v>
      </c>
      <c r="H492" s="3">
        <v>65358.62</v>
      </c>
      <c r="I492" s="3">
        <v>4778932.37</v>
      </c>
      <c r="J492" s="3">
        <v>863839.85</v>
      </c>
      <c r="K492" s="29">
        <v>1549792553</v>
      </c>
      <c r="L492" s="37">
        <v>17</v>
      </c>
      <c r="M492" s="34">
        <f t="shared" si="7"/>
        <v>288</v>
      </c>
    </row>
    <row r="493" spans="1:13" ht="11.85" customHeight="1" x14ac:dyDescent="0.2">
      <c r="A493" s="26">
        <v>112675503</v>
      </c>
      <c r="B493" s="2" t="s">
        <v>105</v>
      </c>
      <c r="C493" s="2" t="s">
        <v>7</v>
      </c>
      <c r="D493" s="3">
        <v>50402656</v>
      </c>
      <c r="E493" s="3">
        <v>43560198</v>
      </c>
      <c r="F493" s="3">
        <v>63242</v>
      </c>
      <c r="G493" s="3">
        <v>3434</v>
      </c>
      <c r="H493" s="3">
        <v>99569</v>
      </c>
      <c r="I493" s="3">
        <v>5009757</v>
      </c>
      <c r="J493" s="3">
        <v>1666456</v>
      </c>
      <c r="K493" s="29">
        <v>2275203497</v>
      </c>
      <c r="L493" s="37">
        <v>22.1</v>
      </c>
      <c r="M493" s="34">
        <f t="shared" si="7"/>
        <v>106</v>
      </c>
    </row>
    <row r="494" spans="1:13" ht="11.85" customHeight="1" x14ac:dyDescent="0.2">
      <c r="A494" s="26">
        <v>112676203</v>
      </c>
      <c r="B494" s="2" t="s">
        <v>104</v>
      </c>
      <c r="C494" s="2" t="s">
        <v>7</v>
      </c>
      <c r="D494" s="3">
        <v>32189232.949999999</v>
      </c>
      <c r="E494" s="3">
        <v>27053276.510000002</v>
      </c>
      <c r="F494" s="3">
        <v>37161.769999999997</v>
      </c>
      <c r="G494" s="3">
        <v>1406618.79</v>
      </c>
      <c r="H494" s="3"/>
      <c r="I494" s="3">
        <v>2563747.2600000002</v>
      </c>
      <c r="J494" s="3">
        <v>1128428.6200000001</v>
      </c>
      <c r="K494" s="29">
        <v>1446343768</v>
      </c>
      <c r="L494" s="37">
        <v>22.2</v>
      </c>
      <c r="M494" s="34">
        <f t="shared" si="7"/>
        <v>101</v>
      </c>
    </row>
    <row r="495" spans="1:13" ht="11.85" customHeight="1" x14ac:dyDescent="0.2">
      <c r="A495" s="26">
        <v>112676403</v>
      </c>
      <c r="B495" s="2" t="s">
        <v>103</v>
      </c>
      <c r="C495" s="2" t="s">
        <v>7</v>
      </c>
      <c r="D495" s="3">
        <v>37803794.689999998</v>
      </c>
      <c r="E495" s="3">
        <v>32965546.73</v>
      </c>
      <c r="F495" s="3">
        <v>44181.63</v>
      </c>
      <c r="G495" s="3">
        <v>3088.08</v>
      </c>
      <c r="H495" s="3"/>
      <c r="I495" s="3">
        <v>3942741.57</v>
      </c>
      <c r="J495" s="3">
        <v>848236.68</v>
      </c>
      <c r="K495" s="29">
        <v>2222903484</v>
      </c>
      <c r="L495" s="37">
        <v>17</v>
      </c>
      <c r="M495" s="34">
        <f t="shared" si="7"/>
        <v>288</v>
      </c>
    </row>
    <row r="496" spans="1:13" ht="11.85" customHeight="1" x14ac:dyDescent="0.2">
      <c r="A496" s="26">
        <v>112676503</v>
      </c>
      <c r="B496" s="2" t="s">
        <v>91</v>
      </c>
      <c r="C496" s="2" t="s">
        <v>7</v>
      </c>
      <c r="D496" s="3">
        <v>32754726.440000001</v>
      </c>
      <c r="E496" s="3">
        <v>27330935.960000001</v>
      </c>
      <c r="F496" s="3">
        <v>39106.230000000003</v>
      </c>
      <c r="G496" s="3">
        <v>0</v>
      </c>
      <c r="H496" s="3"/>
      <c r="I496" s="3">
        <v>4921870.47</v>
      </c>
      <c r="J496" s="3">
        <v>462813.78</v>
      </c>
      <c r="K496" s="29">
        <v>1722472175</v>
      </c>
      <c r="L496" s="37">
        <v>19</v>
      </c>
      <c r="M496" s="34">
        <f t="shared" si="7"/>
        <v>200</v>
      </c>
    </row>
    <row r="497" spans="1:13" ht="11.85" customHeight="1" x14ac:dyDescent="0.2">
      <c r="A497" s="26">
        <v>112676703</v>
      </c>
      <c r="B497" s="2" t="s">
        <v>101</v>
      </c>
      <c r="C497" s="2" t="s">
        <v>7</v>
      </c>
      <c r="D497" s="3">
        <v>37537730.549999997</v>
      </c>
      <c r="E497" s="3">
        <v>32723118.469999999</v>
      </c>
      <c r="F497" s="3">
        <v>45076</v>
      </c>
      <c r="G497" s="3">
        <v>0</v>
      </c>
      <c r="H497" s="3"/>
      <c r="I497" s="3">
        <v>3312114.48</v>
      </c>
      <c r="J497" s="3">
        <v>1457421.6</v>
      </c>
      <c r="K497" s="29">
        <v>1900779933</v>
      </c>
      <c r="L497" s="37">
        <v>19.7</v>
      </c>
      <c r="M497" s="34">
        <f t="shared" si="7"/>
        <v>174</v>
      </c>
    </row>
    <row r="498" spans="1:13" ht="11.85" customHeight="1" x14ac:dyDescent="0.2">
      <c r="A498" s="26">
        <v>115219002</v>
      </c>
      <c r="B498" s="2" t="s">
        <v>381</v>
      </c>
      <c r="C498" s="2" t="s">
        <v>7</v>
      </c>
      <c r="D498" s="3">
        <v>69601565</v>
      </c>
      <c r="E498" s="3">
        <v>50149837</v>
      </c>
      <c r="F498" s="3">
        <v>85249</v>
      </c>
      <c r="G498" s="3">
        <v>0</v>
      </c>
      <c r="H498" s="3">
        <v>175350</v>
      </c>
      <c r="I498" s="3">
        <v>17306855</v>
      </c>
      <c r="J498" s="3">
        <v>1884274</v>
      </c>
      <c r="K498" s="29">
        <v>4507682703</v>
      </c>
      <c r="L498" s="37">
        <v>15.4</v>
      </c>
      <c r="M498" s="34">
        <f t="shared" si="7"/>
        <v>363</v>
      </c>
    </row>
    <row r="499" spans="1:13" ht="11.85" customHeight="1" x14ac:dyDescent="0.2">
      <c r="A499" s="26">
        <v>112678503</v>
      </c>
      <c r="B499" s="2" t="s">
        <v>111</v>
      </c>
      <c r="C499" s="2" t="s">
        <v>7</v>
      </c>
      <c r="D499" s="3">
        <v>35303615</v>
      </c>
      <c r="E499" s="3">
        <v>31533142</v>
      </c>
      <c r="F499" s="3">
        <v>41276</v>
      </c>
      <c r="G499" s="3">
        <v>58048</v>
      </c>
      <c r="H499" s="3"/>
      <c r="I499" s="3">
        <v>2557466</v>
      </c>
      <c r="J499" s="3">
        <v>1113683</v>
      </c>
      <c r="K499" s="29">
        <v>1567720504</v>
      </c>
      <c r="L499" s="37">
        <v>22.5</v>
      </c>
      <c r="M499" s="34">
        <f t="shared" si="7"/>
        <v>93</v>
      </c>
    </row>
    <row r="500" spans="1:13" ht="11.85" customHeight="1" x14ac:dyDescent="0.2">
      <c r="A500" s="26">
        <v>112679002</v>
      </c>
      <c r="B500" s="2" t="s">
        <v>99</v>
      </c>
      <c r="C500" s="2" t="s">
        <v>7</v>
      </c>
      <c r="D500" s="3">
        <v>30665082.530000001</v>
      </c>
      <c r="E500" s="3">
        <v>26679473.010000002</v>
      </c>
      <c r="F500" s="3">
        <v>42349.52</v>
      </c>
      <c r="G500" s="3">
        <v>121253.92</v>
      </c>
      <c r="H500" s="3"/>
      <c r="I500" s="3">
        <v>3178659.9</v>
      </c>
      <c r="J500" s="3">
        <v>643346.18000000005</v>
      </c>
      <c r="K500" s="29">
        <v>996417033</v>
      </c>
      <c r="L500" s="37">
        <v>30.7</v>
      </c>
      <c r="M500" s="34">
        <f t="shared" si="7"/>
        <v>9</v>
      </c>
    </row>
    <row r="501" spans="1:13" ht="11.85" customHeight="1" x14ac:dyDescent="0.2">
      <c r="A501" s="26">
        <v>112679403</v>
      </c>
      <c r="B501" s="2" t="s">
        <v>98</v>
      </c>
      <c r="C501" s="2" t="s">
        <v>7</v>
      </c>
      <c r="D501" s="3">
        <v>41162952.030000001</v>
      </c>
      <c r="E501" s="3">
        <v>36269159.960000001</v>
      </c>
      <c r="F501" s="3">
        <v>50183.65</v>
      </c>
      <c r="G501" s="3">
        <v>133450</v>
      </c>
      <c r="H501" s="3"/>
      <c r="I501" s="3">
        <v>3399648.01</v>
      </c>
      <c r="J501" s="3">
        <v>1310510.4099999999</v>
      </c>
      <c r="K501" s="29">
        <v>1756097879</v>
      </c>
      <c r="L501" s="37">
        <v>23.4</v>
      </c>
      <c r="M501" s="34">
        <f t="shared" si="7"/>
        <v>72</v>
      </c>
    </row>
    <row r="502" spans="1:13" ht="11.85" customHeight="1" x14ac:dyDescent="0.2">
      <c r="D502" s="3"/>
      <c r="E502" s="3"/>
      <c r="F502" s="3"/>
      <c r="G502" s="3"/>
      <c r="H502" s="3"/>
      <c r="I502" s="3"/>
      <c r="J502" s="3"/>
      <c r="K502" s="29"/>
    </row>
    <row r="503" spans="1:13" s="27" customFormat="1" ht="11.85" customHeight="1" x14ac:dyDescent="0.2">
      <c r="D503" s="21">
        <f>SUM(D2:D501)</f>
        <v>15165877592.389999</v>
      </c>
      <c r="E503" s="21">
        <f t="shared" ref="E503:K503" si="8">SUM(E2:E501)</f>
        <v>12280755102.219986</v>
      </c>
      <c r="F503" s="21">
        <f t="shared" si="8"/>
        <v>17962557.280000001</v>
      </c>
      <c r="G503" s="21">
        <f t="shared" si="8"/>
        <v>34525433.009999998</v>
      </c>
      <c r="H503" s="21">
        <f t="shared" si="8"/>
        <v>10820727.390000002</v>
      </c>
      <c r="I503" s="21">
        <f t="shared" si="8"/>
        <v>2179060094.5500007</v>
      </c>
      <c r="J503" s="21">
        <f t="shared" si="8"/>
        <v>642753677.94000006</v>
      </c>
      <c r="K503" s="30">
        <f t="shared" si="8"/>
        <v>801527115724</v>
      </c>
      <c r="L503" s="38"/>
      <c r="M503" s="39"/>
    </row>
  </sheetData>
  <sortState ref="A2:M501">
    <sortCondition ref="C2:C501"/>
    <sortCondition ref="B2:B501"/>
  </sortState>
  <printOptions horizontalCentered="1"/>
  <pageMargins left="0.36" right="0.17" top="0.31" bottom="0.18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4" width="11.5703125" style="16" bestFit="1" customWidth="1"/>
    <col min="5" max="5" width="8.7109375" style="2" bestFit="1" customWidth="1"/>
    <col min="6" max="6" width="4.85546875" style="19" bestFit="1" customWidth="1"/>
    <col min="7" max="7" width="8.7109375" style="2" bestFit="1" customWidth="1"/>
    <col min="8" max="8" width="5.140625" style="3" bestFit="1" customWidth="1"/>
    <col min="9" max="9" width="8.7109375" style="3" bestFit="1" customWidth="1"/>
    <col min="10" max="10" width="5" style="3" bestFit="1" customWidth="1"/>
    <col min="11" max="11" width="8.7109375" style="3" bestFit="1" customWidth="1"/>
    <col min="12" max="12" width="6.85546875" style="3" bestFit="1" customWidth="1"/>
    <col min="13" max="13" width="8.7109375" style="3" bestFit="1" customWidth="1"/>
    <col min="14" max="14" width="6" style="3" customWidth="1"/>
  </cols>
  <sheetData>
    <row r="1" spans="1:14" ht="33.75" x14ac:dyDescent="0.2">
      <c r="A1" s="4" t="s">
        <v>0</v>
      </c>
      <c r="B1" s="5" t="s">
        <v>805</v>
      </c>
      <c r="C1" s="5" t="s">
        <v>3</v>
      </c>
      <c r="D1" s="17" t="s">
        <v>854</v>
      </c>
      <c r="E1" s="8" t="s">
        <v>810</v>
      </c>
      <c r="F1" s="18" t="s">
        <v>815</v>
      </c>
      <c r="G1" s="8" t="s">
        <v>811</v>
      </c>
      <c r="H1" s="6" t="s">
        <v>816</v>
      </c>
      <c r="I1" s="6" t="s">
        <v>812</v>
      </c>
      <c r="J1" s="6" t="s">
        <v>817</v>
      </c>
      <c r="K1" s="6" t="s">
        <v>813</v>
      </c>
      <c r="L1" s="7" t="s">
        <v>818</v>
      </c>
      <c r="M1" s="7" t="s">
        <v>814</v>
      </c>
      <c r="N1" s="7" t="s">
        <v>819</v>
      </c>
    </row>
    <row r="2" spans="1:14" ht="11.25" customHeight="1" x14ac:dyDescent="0.2">
      <c r="A2" s="1">
        <v>112011103</v>
      </c>
      <c r="B2" s="2" t="s">
        <v>71</v>
      </c>
      <c r="C2" s="2" t="s">
        <v>4</v>
      </c>
      <c r="D2" s="16">
        <v>2092.4659999999999</v>
      </c>
      <c r="E2" s="3">
        <v>12598.5</v>
      </c>
      <c r="F2" s="19">
        <f t="shared" ref="F2:N65" si="0">RANK(E2,E$2:E$501)</f>
        <v>478</v>
      </c>
      <c r="G2" s="3">
        <v>6957.14</v>
      </c>
      <c r="H2" s="19">
        <f t="shared" si="0"/>
        <v>295</v>
      </c>
      <c r="I2" s="3">
        <v>5471.23</v>
      </c>
      <c r="J2" s="19">
        <f t="shared" si="0"/>
        <v>306</v>
      </c>
      <c r="K2" s="3">
        <v>170.13</v>
      </c>
      <c r="L2" s="19">
        <f t="shared" si="0"/>
        <v>377</v>
      </c>
      <c r="M2" s="3">
        <v>0</v>
      </c>
      <c r="N2" s="19">
        <f t="shared" si="0"/>
        <v>300</v>
      </c>
    </row>
    <row r="3" spans="1:14" ht="11.25" customHeight="1" x14ac:dyDescent="0.2">
      <c r="A3" s="1">
        <v>112011603</v>
      </c>
      <c r="B3" s="2" t="s">
        <v>80</v>
      </c>
      <c r="C3" s="2" t="s">
        <v>4</v>
      </c>
      <c r="D3" s="16">
        <v>3966.73</v>
      </c>
      <c r="E3" s="3">
        <v>14658.08</v>
      </c>
      <c r="F3" s="19">
        <f t="shared" si="0"/>
        <v>311</v>
      </c>
      <c r="G3" s="3">
        <v>7833.12</v>
      </c>
      <c r="H3" s="19">
        <f t="shared" si="0"/>
        <v>252</v>
      </c>
      <c r="I3" s="3">
        <v>4464.8100000000004</v>
      </c>
      <c r="J3" s="19">
        <f t="shared" si="0"/>
        <v>375</v>
      </c>
      <c r="K3" s="3">
        <v>164.38</v>
      </c>
      <c r="L3" s="19">
        <f t="shared" si="0"/>
        <v>384</v>
      </c>
      <c r="M3" s="3">
        <v>2195.7600000000002</v>
      </c>
      <c r="N3" s="19">
        <f t="shared" ref="N3:N66" si="1">RANK(M3,M$2:M$501)</f>
        <v>44</v>
      </c>
    </row>
    <row r="4" spans="1:14" ht="11.25" customHeight="1" x14ac:dyDescent="0.2">
      <c r="A4" s="1">
        <v>112013054</v>
      </c>
      <c r="B4" s="2" t="s">
        <v>90</v>
      </c>
      <c r="C4" s="2" t="s">
        <v>4</v>
      </c>
      <c r="D4" s="16">
        <v>1124.5640000000001</v>
      </c>
      <c r="E4" s="3">
        <v>20596.939999999999</v>
      </c>
      <c r="F4" s="19">
        <f t="shared" si="0"/>
        <v>53</v>
      </c>
      <c r="G4" s="3">
        <v>9343.2199999999993</v>
      </c>
      <c r="H4" s="19">
        <f t="shared" si="0"/>
        <v>185</v>
      </c>
      <c r="I4" s="3">
        <v>5415.95</v>
      </c>
      <c r="J4" s="19">
        <f t="shared" si="0"/>
        <v>311</v>
      </c>
      <c r="K4" s="3">
        <v>131.84</v>
      </c>
      <c r="L4" s="19">
        <f t="shared" si="0"/>
        <v>418</v>
      </c>
      <c r="M4" s="3">
        <v>5705.92</v>
      </c>
      <c r="N4" s="19">
        <f t="shared" si="1"/>
        <v>22</v>
      </c>
    </row>
    <row r="5" spans="1:14" ht="11.25" customHeight="1" x14ac:dyDescent="0.2">
      <c r="A5" s="1">
        <v>112013753</v>
      </c>
      <c r="B5" s="2" t="s">
        <v>78</v>
      </c>
      <c r="C5" s="2" t="s">
        <v>4</v>
      </c>
      <c r="D5" s="16">
        <v>3086.373</v>
      </c>
      <c r="E5" s="3">
        <v>18242.79</v>
      </c>
      <c r="F5" s="19">
        <f t="shared" si="0"/>
        <v>96</v>
      </c>
      <c r="G5" s="3">
        <v>12718.37</v>
      </c>
      <c r="H5" s="19">
        <f t="shared" si="0"/>
        <v>81</v>
      </c>
      <c r="I5" s="3">
        <v>5144.8100000000004</v>
      </c>
      <c r="J5" s="19">
        <f t="shared" si="0"/>
        <v>334</v>
      </c>
      <c r="K5" s="3">
        <v>377.87</v>
      </c>
      <c r="L5" s="19">
        <f t="shared" si="0"/>
        <v>165</v>
      </c>
      <c r="M5" s="3">
        <v>1.74</v>
      </c>
      <c r="N5" s="19">
        <f t="shared" si="1"/>
        <v>248</v>
      </c>
    </row>
    <row r="6" spans="1:14" ht="11.25" customHeight="1" x14ac:dyDescent="0.2">
      <c r="A6" s="1">
        <v>112015203</v>
      </c>
      <c r="B6" s="2" t="s">
        <v>77</v>
      </c>
      <c r="C6" s="2" t="s">
        <v>4</v>
      </c>
      <c r="D6" s="16">
        <v>2059.5569999999998</v>
      </c>
      <c r="E6" s="3">
        <v>13873.6</v>
      </c>
      <c r="F6" s="19">
        <f t="shared" si="0"/>
        <v>382</v>
      </c>
      <c r="G6" s="3">
        <v>8040.57</v>
      </c>
      <c r="H6" s="19">
        <f t="shared" si="0"/>
        <v>241</v>
      </c>
      <c r="I6" s="3">
        <v>5570.89</v>
      </c>
      <c r="J6" s="19">
        <f t="shared" si="0"/>
        <v>298</v>
      </c>
      <c r="K6" s="3">
        <v>262.14</v>
      </c>
      <c r="L6" s="19">
        <f t="shared" si="0"/>
        <v>274</v>
      </c>
      <c r="M6" s="3">
        <v>0</v>
      </c>
      <c r="N6" s="19">
        <f t="shared" si="1"/>
        <v>300</v>
      </c>
    </row>
    <row r="7" spans="1:14" ht="11.25" customHeight="1" x14ac:dyDescent="0.2">
      <c r="A7" s="1">
        <v>112018523</v>
      </c>
      <c r="B7" s="2" t="s">
        <v>76</v>
      </c>
      <c r="C7" s="2" t="s">
        <v>4</v>
      </c>
      <c r="D7" s="16">
        <v>1753.4</v>
      </c>
      <c r="E7" s="3">
        <v>14272.91</v>
      </c>
      <c r="F7" s="19">
        <f t="shared" si="0"/>
        <v>348</v>
      </c>
      <c r="G7" s="3">
        <v>7840.38</v>
      </c>
      <c r="H7" s="19">
        <f t="shared" si="0"/>
        <v>250</v>
      </c>
      <c r="I7" s="3">
        <v>6269.45</v>
      </c>
      <c r="J7" s="19">
        <f t="shared" si="0"/>
        <v>248</v>
      </c>
      <c r="K7" s="3">
        <v>163.08000000000001</v>
      </c>
      <c r="L7" s="19">
        <f t="shared" si="0"/>
        <v>387</v>
      </c>
      <c r="M7" s="3">
        <v>0</v>
      </c>
      <c r="N7" s="19">
        <f t="shared" si="1"/>
        <v>300</v>
      </c>
    </row>
    <row r="8" spans="1:14" ht="11.25" customHeight="1" x14ac:dyDescent="0.2">
      <c r="A8" s="1">
        <v>103020603</v>
      </c>
      <c r="B8" s="2" t="s">
        <v>311</v>
      </c>
      <c r="C8" s="2" t="s">
        <v>33</v>
      </c>
      <c r="D8" s="16">
        <v>966.92899999999997</v>
      </c>
      <c r="E8" s="3">
        <v>22257.74</v>
      </c>
      <c r="F8" s="19">
        <f t="shared" si="0"/>
        <v>34</v>
      </c>
      <c r="G8" s="3">
        <v>16060.06</v>
      </c>
      <c r="H8" s="19">
        <f t="shared" si="0"/>
        <v>22</v>
      </c>
      <c r="I8" s="3">
        <v>5950.69</v>
      </c>
      <c r="J8" s="19">
        <f t="shared" si="0"/>
        <v>267</v>
      </c>
      <c r="K8" s="3">
        <v>246.99</v>
      </c>
      <c r="L8" s="19">
        <f t="shared" si="0"/>
        <v>290</v>
      </c>
      <c r="M8" s="3">
        <v>0</v>
      </c>
      <c r="N8" s="19">
        <f t="shared" si="1"/>
        <v>300</v>
      </c>
    </row>
    <row r="9" spans="1:14" ht="11.25" customHeight="1" x14ac:dyDescent="0.2">
      <c r="A9" s="1">
        <v>103020753</v>
      </c>
      <c r="B9" s="2" t="s">
        <v>310</v>
      </c>
      <c r="C9" s="2" t="s">
        <v>33</v>
      </c>
      <c r="D9" s="16">
        <v>1612.624</v>
      </c>
      <c r="E9" s="3">
        <v>16592.62</v>
      </c>
      <c r="F9" s="19">
        <f t="shared" si="0"/>
        <v>178</v>
      </c>
      <c r="G9" s="3">
        <v>12678.28</v>
      </c>
      <c r="H9" s="19">
        <f t="shared" si="0"/>
        <v>82</v>
      </c>
      <c r="I9" s="3">
        <v>3763.66</v>
      </c>
      <c r="J9" s="19">
        <f t="shared" si="0"/>
        <v>428</v>
      </c>
      <c r="K9" s="3">
        <v>141.38</v>
      </c>
      <c r="L9" s="19">
        <f t="shared" si="0"/>
        <v>406</v>
      </c>
      <c r="M9" s="3">
        <v>9.3000000000000007</v>
      </c>
      <c r="N9" s="19">
        <f t="shared" si="1"/>
        <v>193</v>
      </c>
    </row>
    <row r="10" spans="1:14" ht="11.25" customHeight="1" x14ac:dyDescent="0.2">
      <c r="A10" s="1">
        <v>103021102</v>
      </c>
      <c r="B10" s="2" t="s">
        <v>297</v>
      </c>
      <c r="C10" s="2" t="s">
        <v>33</v>
      </c>
      <c r="D10" s="16">
        <v>4270.8360000000002</v>
      </c>
      <c r="E10" s="3">
        <v>14079.19</v>
      </c>
      <c r="F10" s="19">
        <f t="shared" si="0"/>
        <v>363</v>
      </c>
      <c r="G10" s="3">
        <v>8710.3700000000008</v>
      </c>
      <c r="H10" s="19">
        <f t="shared" si="0"/>
        <v>214</v>
      </c>
      <c r="I10" s="3">
        <v>4893.6099999999997</v>
      </c>
      <c r="J10" s="19">
        <f t="shared" si="0"/>
        <v>354</v>
      </c>
      <c r="K10" s="3">
        <v>350.42</v>
      </c>
      <c r="L10" s="19">
        <f t="shared" si="0"/>
        <v>195</v>
      </c>
      <c r="M10" s="3">
        <v>124.78</v>
      </c>
      <c r="N10" s="19">
        <f t="shared" si="1"/>
        <v>114</v>
      </c>
    </row>
    <row r="11" spans="1:14" ht="11.25" customHeight="1" x14ac:dyDescent="0.2">
      <c r="A11" s="1">
        <v>103021252</v>
      </c>
      <c r="B11" s="2" t="s">
        <v>307</v>
      </c>
      <c r="C11" s="2" t="s">
        <v>33</v>
      </c>
      <c r="D11" s="16">
        <v>4416.9080000000004</v>
      </c>
      <c r="E11" s="3">
        <v>18167</v>
      </c>
      <c r="F11" s="19">
        <f t="shared" si="0"/>
        <v>98</v>
      </c>
      <c r="G11" s="3">
        <v>13460.36</v>
      </c>
      <c r="H11" s="19">
        <f t="shared" si="0"/>
        <v>55</v>
      </c>
      <c r="I11" s="3">
        <v>4616.25</v>
      </c>
      <c r="J11" s="19">
        <f t="shared" si="0"/>
        <v>367</v>
      </c>
      <c r="K11" s="3">
        <v>84.62</v>
      </c>
      <c r="L11" s="19">
        <f t="shared" si="0"/>
        <v>463</v>
      </c>
      <c r="M11" s="3">
        <v>5.77</v>
      </c>
      <c r="N11" s="19">
        <f t="shared" si="1"/>
        <v>212</v>
      </c>
    </row>
    <row r="12" spans="1:14" ht="11.25" customHeight="1" x14ac:dyDescent="0.2">
      <c r="A12" s="1">
        <v>103021453</v>
      </c>
      <c r="B12" s="2" t="s">
        <v>317</v>
      </c>
      <c r="C12" s="2" t="s">
        <v>33</v>
      </c>
      <c r="D12" s="16">
        <v>1259.443</v>
      </c>
      <c r="E12" s="3">
        <v>18437.14</v>
      </c>
      <c r="F12" s="19">
        <f t="shared" si="0"/>
        <v>93</v>
      </c>
      <c r="G12" s="3">
        <v>9339.33</v>
      </c>
      <c r="H12" s="19">
        <f t="shared" si="0"/>
        <v>186</v>
      </c>
      <c r="I12" s="3">
        <v>6837.95</v>
      </c>
      <c r="J12" s="19">
        <f t="shared" si="0"/>
        <v>224</v>
      </c>
      <c r="K12" s="3">
        <v>290.74</v>
      </c>
      <c r="L12" s="19">
        <f t="shared" si="0"/>
        <v>253</v>
      </c>
      <c r="M12" s="3">
        <v>1969.12</v>
      </c>
      <c r="N12" s="19">
        <f t="shared" si="1"/>
        <v>48</v>
      </c>
    </row>
    <row r="13" spans="1:14" ht="11.25" customHeight="1" x14ac:dyDescent="0.2">
      <c r="A13" s="1">
        <v>103021603</v>
      </c>
      <c r="B13" s="2" t="s">
        <v>305</v>
      </c>
      <c r="C13" s="2" t="s">
        <v>33</v>
      </c>
      <c r="D13" s="16">
        <v>1439.557</v>
      </c>
      <c r="E13" s="3">
        <v>16768.96</v>
      </c>
      <c r="F13" s="19">
        <f t="shared" si="0"/>
        <v>166</v>
      </c>
      <c r="G13" s="3">
        <v>10628.07</v>
      </c>
      <c r="H13" s="19">
        <f t="shared" si="0"/>
        <v>136</v>
      </c>
      <c r="I13" s="3">
        <v>5590.61</v>
      </c>
      <c r="J13" s="19">
        <f t="shared" si="0"/>
        <v>297</v>
      </c>
      <c r="K13" s="3">
        <v>550.27</v>
      </c>
      <c r="L13" s="19">
        <f t="shared" si="0"/>
        <v>93</v>
      </c>
      <c r="M13" s="3">
        <v>0</v>
      </c>
      <c r="N13" s="19">
        <f t="shared" si="1"/>
        <v>300</v>
      </c>
    </row>
    <row r="14" spans="1:14" ht="11.25" customHeight="1" x14ac:dyDescent="0.2">
      <c r="A14" s="1">
        <v>103021752</v>
      </c>
      <c r="B14" s="2" t="s">
        <v>304</v>
      </c>
      <c r="C14" s="2" t="s">
        <v>33</v>
      </c>
      <c r="D14" s="16">
        <v>3398.2339999999999</v>
      </c>
      <c r="E14" s="3">
        <v>16907.25</v>
      </c>
      <c r="F14" s="19">
        <f t="shared" si="0"/>
        <v>159</v>
      </c>
      <c r="G14" s="3">
        <v>12903.22</v>
      </c>
      <c r="H14" s="19">
        <f t="shared" si="0"/>
        <v>72</v>
      </c>
      <c r="I14" s="3">
        <v>3780.85</v>
      </c>
      <c r="J14" s="19">
        <f t="shared" si="0"/>
        <v>424</v>
      </c>
      <c r="K14" s="3">
        <v>222.83</v>
      </c>
      <c r="L14" s="19">
        <f t="shared" si="0"/>
        <v>322</v>
      </c>
      <c r="M14" s="3">
        <v>0.35</v>
      </c>
      <c r="N14" s="19">
        <f t="shared" si="1"/>
        <v>282</v>
      </c>
    </row>
    <row r="15" spans="1:14" ht="11.25" customHeight="1" x14ac:dyDescent="0.2">
      <c r="A15" s="1">
        <v>103021903</v>
      </c>
      <c r="B15" s="2" t="s">
        <v>303</v>
      </c>
      <c r="C15" s="2" t="s">
        <v>33</v>
      </c>
      <c r="D15" s="16">
        <v>915.96799999999996</v>
      </c>
      <c r="E15" s="3">
        <v>15741.02</v>
      </c>
      <c r="F15" s="19">
        <f t="shared" si="0"/>
        <v>229</v>
      </c>
      <c r="G15" s="3">
        <v>3695.21</v>
      </c>
      <c r="H15" s="19">
        <f t="shared" si="0"/>
        <v>468</v>
      </c>
      <c r="I15" s="3">
        <v>11112.75</v>
      </c>
      <c r="J15" s="19">
        <f t="shared" si="0"/>
        <v>27</v>
      </c>
      <c r="K15" s="3">
        <v>933.06</v>
      </c>
      <c r="L15" s="19">
        <f t="shared" si="0"/>
        <v>26</v>
      </c>
      <c r="M15" s="3">
        <v>0</v>
      </c>
      <c r="N15" s="19">
        <f t="shared" si="1"/>
        <v>300</v>
      </c>
    </row>
    <row r="16" spans="1:14" ht="11.25" customHeight="1" x14ac:dyDescent="0.2">
      <c r="A16" s="1">
        <v>103022103</v>
      </c>
      <c r="B16" s="2" t="s">
        <v>302</v>
      </c>
      <c r="C16" s="2" t="s">
        <v>33</v>
      </c>
      <c r="D16" s="16">
        <v>681.49599999999998</v>
      </c>
      <c r="E16" s="3">
        <v>17971.990000000002</v>
      </c>
      <c r="F16" s="19">
        <f t="shared" si="0"/>
        <v>102</v>
      </c>
      <c r="G16" s="3">
        <v>12360.7</v>
      </c>
      <c r="H16" s="19">
        <f t="shared" si="0"/>
        <v>88</v>
      </c>
      <c r="I16" s="3">
        <v>5150.3999999999996</v>
      </c>
      <c r="J16" s="19">
        <f t="shared" si="0"/>
        <v>333</v>
      </c>
      <c r="K16" s="3">
        <v>453.39</v>
      </c>
      <c r="L16" s="19">
        <f t="shared" si="0"/>
        <v>130</v>
      </c>
      <c r="M16" s="3">
        <v>7.5</v>
      </c>
      <c r="N16" s="19">
        <f t="shared" si="1"/>
        <v>204</v>
      </c>
    </row>
    <row r="17" spans="1:14" ht="11.25" customHeight="1" x14ac:dyDescent="0.2">
      <c r="A17" s="1">
        <v>103022253</v>
      </c>
      <c r="B17" s="2" t="s">
        <v>301</v>
      </c>
      <c r="C17" s="2" t="s">
        <v>33</v>
      </c>
      <c r="D17" s="16">
        <v>1994.0820000000001</v>
      </c>
      <c r="E17" s="3">
        <v>17363.97</v>
      </c>
      <c r="F17" s="19">
        <f t="shared" si="0"/>
        <v>129</v>
      </c>
      <c r="G17" s="3">
        <v>11245.53</v>
      </c>
      <c r="H17" s="19">
        <f t="shared" si="0"/>
        <v>121</v>
      </c>
      <c r="I17" s="3">
        <v>5858.56</v>
      </c>
      <c r="J17" s="19">
        <f t="shared" si="0"/>
        <v>275</v>
      </c>
      <c r="K17" s="3">
        <v>259.88</v>
      </c>
      <c r="L17" s="19">
        <f t="shared" si="0"/>
        <v>276</v>
      </c>
      <c r="M17" s="3">
        <v>0</v>
      </c>
      <c r="N17" s="19">
        <f t="shared" si="1"/>
        <v>300</v>
      </c>
    </row>
    <row r="18" spans="1:14" ht="11.25" customHeight="1" x14ac:dyDescent="0.2">
      <c r="A18" s="1">
        <v>103022503</v>
      </c>
      <c r="B18" s="2" t="s">
        <v>300</v>
      </c>
      <c r="C18" s="2" t="s">
        <v>33</v>
      </c>
      <c r="D18" s="16">
        <v>807.27700000000004</v>
      </c>
      <c r="E18" s="3">
        <v>23333.68</v>
      </c>
      <c r="F18" s="19">
        <f t="shared" si="0"/>
        <v>23</v>
      </c>
      <c r="G18" s="3">
        <v>2675.23</v>
      </c>
      <c r="H18" s="19">
        <f t="shared" si="0"/>
        <v>498</v>
      </c>
      <c r="I18" s="3">
        <v>17329.330000000002</v>
      </c>
      <c r="J18" s="19">
        <f t="shared" si="0"/>
        <v>1</v>
      </c>
      <c r="K18" s="3">
        <v>1663.02</v>
      </c>
      <c r="L18" s="19">
        <f t="shared" si="0"/>
        <v>4</v>
      </c>
      <c r="M18" s="3">
        <v>1666.09</v>
      </c>
      <c r="N18" s="19">
        <f t="shared" si="1"/>
        <v>51</v>
      </c>
    </row>
    <row r="19" spans="1:14" ht="11.25" customHeight="1" x14ac:dyDescent="0.2">
      <c r="A19" s="1">
        <v>103022803</v>
      </c>
      <c r="B19" s="2" t="s">
        <v>299</v>
      </c>
      <c r="C19" s="2" t="s">
        <v>33</v>
      </c>
      <c r="D19" s="16">
        <v>1859.6590000000001</v>
      </c>
      <c r="E19" s="3">
        <v>15821.35</v>
      </c>
      <c r="F19" s="19">
        <f t="shared" si="0"/>
        <v>225</v>
      </c>
      <c r="G19" s="3">
        <v>8631.77</v>
      </c>
      <c r="H19" s="19">
        <f t="shared" si="0"/>
        <v>217</v>
      </c>
      <c r="I19" s="3">
        <v>6842.35</v>
      </c>
      <c r="J19" s="19">
        <f t="shared" si="0"/>
        <v>223</v>
      </c>
      <c r="K19" s="3">
        <v>347.23</v>
      </c>
      <c r="L19" s="19">
        <f t="shared" si="0"/>
        <v>199</v>
      </c>
      <c r="M19" s="3">
        <v>0</v>
      </c>
      <c r="N19" s="19">
        <f t="shared" si="1"/>
        <v>300</v>
      </c>
    </row>
    <row r="20" spans="1:14" ht="11.25" customHeight="1" x14ac:dyDescent="0.2">
      <c r="A20" s="1">
        <v>103023153</v>
      </c>
      <c r="B20" s="2" t="s">
        <v>274</v>
      </c>
      <c r="C20" s="2" t="s">
        <v>33</v>
      </c>
      <c r="D20" s="16">
        <v>2386.7150000000001</v>
      </c>
      <c r="E20" s="3">
        <v>15883.01</v>
      </c>
      <c r="F20" s="19">
        <f t="shared" si="0"/>
        <v>221</v>
      </c>
      <c r="G20" s="3">
        <v>8374.61</v>
      </c>
      <c r="H20" s="19">
        <f t="shared" si="0"/>
        <v>231</v>
      </c>
      <c r="I20" s="3">
        <v>7343.01</v>
      </c>
      <c r="J20" s="19">
        <f t="shared" si="0"/>
        <v>194</v>
      </c>
      <c r="K20" s="3">
        <v>165.39</v>
      </c>
      <c r="L20" s="19">
        <f t="shared" si="0"/>
        <v>383</v>
      </c>
      <c r="M20" s="3">
        <v>0</v>
      </c>
      <c r="N20" s="19">
        <f t="shared" si="1"/>
        <v>300</v>
      </c>
    </row>
    <row r="21" spans="1:14" ht="11.25" customHeight="1" x14ac:dyDescent="0.2">
      <c r="A21" s="1">
        <v>103023912</v>
      </c>
      <c r="B21" s="2" t="s">
        <v>308</v>
      </c>
      <c r="C21" s="2" t="s">
        <v>33</v>
      </c>
      <c r="D21" s="16">
        <v>4263.5060000000003</v>
      </c>
      <c r="E21" s="3">
        <v>20573.86</v>
      </c>
      <c r="F21" s="19">
        <f t="shared" si="0"/>
        <v>54</v>
      </c>
      <c r="G21" s="3">
        <v>16576.419999999998</v>
      </c>
      <c r="H21" s="19">
        <f t="shared" si="0"/>
        <v>17</v>
      </c>
      <c r="I21" s="3">
        <v>3694.01</v>
      </c>
      <c r="J21" s="19">
        <f t="shared" si="0"/>
        <v>435</v>
      </c>
      <c r="K21" s="3">
        <v>136.47999999999999</v>
      </c>
      <c r="L21" s="19">
        <f t="shared" si="0"/>
        <v>412</v>
      </c>
      <c r="M21" s="3">
        <v>166.94</v>
      </c>
      <c r="N21" s="19">
        <f t="shared" si="1"/>
        <v>104</v>
      </c>
    </row>
    <row r="22" spans="1:14" ht="11.25" customHeight="1" x14ac:dyDescent="0.2">
      <c r="A22" s="1">
        <v>103024102</v>
      </c>
      <c r="B22" s="2" t="s">
        <v>277</v>
      </c>
      <c r="C22" s="2" t="s">
        <v>33</v>
      </c>
      <c r="D22" s="16">
        <v>3653.7440000000001</v>
      </c>
      <c r="E22" s="3">
        <v>18924.32</v>
      </c>
      <c r="F22" s="19">
        <f t="shared" si="0"/>
        <v>83</v>
      </c>
      <c r="G22" s="3">
        <v>13847.22</v>
      </c>
      <c r="H22" s="19">
        <f t="shared" si="0"/>
        <v>48</v>
      </c>
      <c r="I22" s="3">
        <v>4828.6000000000004</v>
      </c>
      <c r="J22" s="19">
        <f t="shared" si="0"/>
        <v>359</v>
      </c>
      <c r="K22" s="3">
        <v>248.5</v>
      </c>
      <c r="L22" s="19">
        <f t="shared" si="0"/>
        <v>288</v>
      </c>
      <c r="M22" s="3">
        <v>0</v>
      </c>
      <c r="N22" s="19">
        <f t="shared" si="1"/>
        <v>300</v>
      </c>
    </row>
    <row r="23" spans="1:14" ht="11.25" customHeight="1" x14ac:dyDescent="0.2">
      <c r="A23" s="1">
        <v>103024603</v>
      </c>
      <c r="B23" s="2" t="s">
        <v>253</v>
      </c>
      <c r="C23" s="2" t="s">
        <v>33</v>
      </c>
      <c r="D23" s="16">
        <v>3006.3679999999999</v>
      </c>
      <c r="E23" s="3">
        <v>15123.08</v>
      </c>
      <c r="F23" s="19">
        <f t="shared" si="0"/>
        <v>271</v>
      </c>
      <c r="G23" s="3">
        <v>11019.28</v>
      </c>
      <c r="H23" s="19">
        <f t="shared" si="0"/>
        <v>127</v>
      </c>
      <c r="I23" s="3">
        <v>4028.57</v>
      </c>
      <c r="J23" s="19">
        <f t="shared" si="0"/>
        <v>404</v>
      </c>
      <c r="K23" s="3">
        <v>73.83</v>
      </c>
      <c r="L23" s="19">
        <f t="shared" si="0"/>
        <v>474</v>
      </c>
      <c r="M23" s="3">
        <v>1.4</v>
      </c>
      <c r="N23" s="19">
        <f t="shared" si="1"/>
        <v>256</v>
      </c>
    </row>
    <row r="24" spans="1:14" ht="11.25" customHeight="1" x14ac:dyDescent="0.2">
      <c r="A24" s="1">
        <v>103024753</v>
      </c>
      <c r="B24" s="2" t="s">
        <v>252</v>
      </c>
      <c r="C24" s="2" t="s">
        <v>33</v>
      </c>
      <c r="D24" s="16">
        <v>2597.346</v>
      </c>
      <c r="E24" s="3">
        <v>15365.64</v>
      </c>
      <c r="F24" s="19">
        <f t="shared" si="0"/>
        <v>252</v>
      </c>
      <c r="G24" s="3">
        <v>7594.08</v>
      </c>
      <c r="H24" s="19">
        <f t="shared" si="0"/>
        <v>267</v>
      </c>
      <c r="I24" s="3">
        <v>7380.34</v>
      </c>
      <c r="J24" s="19">
        <f t="shared" si="0"/>
        <v>193</v>
      </c>
      <c r="K24" s="3">
        <v>339.26</v>
      </c>
      <c r="L24" s="19">
        <f t="shared" si="0"/>
        <v>207</v>
      </c>
      <c r="M24" s="3">
        <v>51.96</v>
      </c>
      <c r="N24" s="19">
        <f t="shared" si="1"/>
        <v>146</v>
      </c>
    </row>
    <row r="25" spans="1:14" ht="11.25" customHeight="1" x14ac:dyDescent="0.2">
      <c r="A25" s="1">
        <v>103025002</v>
      </c>
      <c r="B25" s="2" t="s">
        <v>251</v>
      </c>
      <c r="C25" s="2" t="s">
        <v>33</v>
      </c>
      <c r="D25" s="16">
        <v>2005.1210000000001</v>
      </c>
      <c r="E25" s="3">
        <v>21283.42</v>
      </c>
      <c r="F25" s="19">
        <f t="shared" si="0"/>
        <v>44</v>
      </c>
      <c r="G25" s="3">
        <v>14083.43</v>
      </c>
      <c r="H25" s="19">
        <f t="shared" si="0"/>
        <v>43</v>
      </c>
      <c r="I25" s="3">
        <v>5152.28</v>
      </c>
      <c r="J25" s="19">
        <f t="shared" si="0"/>
        <v>332</v>
      </c>
      <c r="K25" s="3">
        <v>225.86</v>
      </c>
      <c r="L25" s="19">
        <f t="shared" si="0"/>
        <v>318</v>
      </c>
      <c r="M25" s="3">
        <v>1821.85</v>
      </c>
      <c r="N25" s="19">
        <f t="shared" si="1"/>
        <v>50</v>
      </c>
    </row>
    <row r="26" spans="1:14" ht="11.25" customHeight="1" x14ac:dyDescent="0.2">
      <c r="A26" s="1">
        <v>103026002</v>
      </c>
      <c r="B26" s="2" t="s">
        <v>250</v>
      </c>
      <c r="C26" s="2" t="s">
        <v>33</v>
      </c>
      <c r="D26" s="16">
        <v>4041.471</v>
      </c>
      <c r="E26" s="3">
        <v>14849.19</v>
      </c>
      <c r="F26" s="19">
        <f t="shared" si="0"/>
        <v>298</v>
      </c>
      <c r="G26" s="3">
        <v>3892.72</v>
      </c>
      <c r="H26" s="19">
        <f t="shared" si="0"/>
        <v>462</v>
      </c>
      <c r="I26" s="3">
        <v>9416.11</v>
      </c>
      <c r="J26" s="19">
        <f t="shared" si="0"/>
        <v>79</v>
      </c>
      <c r="K26" s="3">
        <v>1391.34</v>
      </c>
      <c r="L26" s="19">
        <f t="shared" si="0"/>
        <v>9</v>
      </c>
      <c r="M26" s="3">
        <v>149.03</v>
      </c>
      <c r="N26" s="19">
        <f t="shared" si="1"/>
        <v>108</v>
      </c>
    </row>
    <row r="27" spans="1:14" ht="11.25" customHeight="1" x14ac:dyDescent="0.2">
      <c r="A27" s="1">
        <v>103026303</v>
      </c>
      <c r="B27" s="2" t="s">
        <v>249</v>
      </c>
      <c r="C27" s="2" t="s">
        <v>33</v>
      </c>
      <c r="D27" s="16">
        <v>2904.538</v>
      </c>
      <c r="E27" s="3">
        <v>20996.45</v>
      </c>
      <c r="F27" s="19">
        <f t="shared" si="0"/>
        <v>46</v>
      </c>
      <c r="G27" s="3">
        <v>16186.34</v>
      </c>
      <c r="H27" s="19">
        <f t="shared" si="0"/>
        <v>20</v>
      </c>
      <c r="I27" s="3">
        <v>4274.38</v>
      </c>
      <c r="J27" s="19">
        <f t="shared" si="0"/>
        <v>388</v>
      </c>
      <c r="K27" s="3">
        <v>170.29</v>
      </c>
      <c r="L27" s="19">
        <f t="shared" si="0"/>
        <v>376</v>
      </c>
      <c r="M27" s="3">
        <v>365.43</v>
      </c>
      <c r="N27" s="19">
        <f t="shared" si="1"/>
        <v>73</v>
      </c>
    </row>
    <row r="28" spans="1:14" ht="11.25" customHeight="1" x14ac:dyDescent="0.2">
      <c r="A28" s="1">
        <v>103026343</v>
      </c>
      <c r="B28" s="2" t="s">
        <v>248</v>
      </c>
      <c r="C28" s="2" t="s">
        <v>33</v>
      </c>
      <c r="D28" s="16">
        <v>3902.6979999999999</v>
      </c>
      <c r="E28" s="3">
        <v>16786.04</v>
      </c>
      <c r="F28" s="19">
        <f t="shared" si="0"/>
        <v>164</v>
      </c>
      <c r="G28" s="3">
        <v>12722.71</v>
      </c>
      <c r="H28" s="19">
        <f t="shared" si="0"/>
        <v>79</v>
      </c>
      <c r="I28" s="3">
        <v>3720</v>
      </c>
      <c r="J28" s="19">
        <f t="shared" si="0"/>
        <v>432</v>
      </c>
      <c r="K28" s="3">
        <v>341.02</v>
      </c>
      <c r="L28" s="19">
        <f t="shared" si="0"/>
        <v>205</v>
      </c>
      <c r="M28" s="3">
        <v>2.31</v>
      </c>
      <c r="N28" s="19">
        <f t="shared" si="1"/>
        <v>235</v>
      </c>
    </row>
    <row r="29" spans="1:14" ht="11.25" customHeight="1" x14ac:dyDescent="0.2">
      <c r="A29" s="1">
        <v>103026402</v>
      </c>
      <c r="B29" s="2" t="s">
        <v>247</v>
      </c>
      <c r="C29" s="2" t="s">
        <v>33</v>
      </c>
      <c r="D29" s="16">
        <v>5330.7060000000001</v>
      </c>
      <c r="E29" s="3">
        <v>16492.72</v>
      </c>
      <c r="F29" s="19">
        <f t="shared" si="0"/>
        <v>184</v>
      </c>
      <c r="G29" s="3">
        <v>13119.3</v>
      </c>
      <c r="H29" s="19">
        <f t="shared" si="0"/>
        <v>64</v>
      </c>
      <c r="I29" s="3">
        <v>3295.93</v>
      </c>
      <c r="J29" s="19">
        <f t="shared" si="0"/>
        <v>464</v>
      </c>
      <c r="K29" s="3">
        <v>77.489999999999995</v>
      </c>
      <c r="L29" s="19">
        <f t="shared" si="0"/>
        <v>470</v>
      </c>
      <c r="M29" s="3">
        <v>0</v>
      </c>
      <c r="N29" s="19">
        <f t="shared" si="1"/>
        <v>300</v>
      </c>
    </row>
    <row r="30" spans="1:14" ht="11.25" customHeight="1" x14ac:dyDescent="0.2">
      <c r="A30" s="1">
        <v>103026852</v>
      </c>
      <c r="B30" s="2" t="s">
        <v>246</v>
      </c>
      <c r="C30" s="2" t="s">
        <v>33</v>
      </c>
      <c r="D30" s="16">
        <v>8348.1129999999994</v>
      </c>
      <c r="E30" s="3">
        <v>16362.09</v>
      </c>
      <c r="F30" s="19">
        <f t="shared" si="0"/>
        <v>192</v>
      </c>
      <c r="G30" s="3">
        <v>12845.61</v>
      </c>
      <c r="H30" s="19">
        <f t="shared" si="0"/>
        <v>75</v>
      </c>
      <c r="I30" s="3">
        <v>3389.14</v>
      </c>
      <c r="J30" s="19">
        <f t="shared" si="0"/>
        <v>456</v>
      </c>
      <c r="K30" s="3">
        <v>121.2</v>
      </c>
      <c r="L30" s="19">
        <f t="shared" si="0"/>
        <v>427</v>
      </c>
      <c r="M30" s="3">
        <v>6.14</v>
      </c>
      <c r="N30" s="19">
        <f t="shared" si="1"/>
        <v>209</v>
      </c>
    </row>
    <row r="31" spans="1:14" ht="11.25" customHeight="1" x14ac:dyDescent="0.2">
      <c r="A31" s="1">
        <v>103026902</v>
      </c>
      <c r="B31" s="2" t="s">
        <v>244</v>
      </c>
      <c r="C31" s="2" t="s">
        <v>33</v>
      </c>
      <c r="D31" s="16">
        <v>4354.3590000000004</v>
      </c>
      <c r="E31" s="3">
        <v>16680.96</v>
      </c>
      <c r="F31" s="19">
        <f t="shared" si="0"/>
        <v>173</v>
      </c>
      <c r="G31" s="3">
        <v>12611.16</v>
      </c>
      <c r="H31" s="19">
        <f t="shared" si="0"/>
        <v>84</v>
      </c>
      <c r="I31" s="3">
        <v>3855.07</v>
      </c>
      <c r="J31" s="19">
        <f t="shared" si="0"/>
        <v>416</v>
      </c>
      <c r="K31" s="3">
        <v>213.83</v>
      </c>
      <c r="L31" s="19">
        <f t="shared" si="0"/>
        <v>334</v>
      </c>
      <c r="M31" s="3">
        <v>0.9</v>
      </c>
      <c r="N31" s="19">
        <f t="shared" si="1"/>
        <v>265</v>
      </c>
    </row>
    <row r="32" spans="1:14" ht="11.25" customHeight="1" x14ac:dyDescent="0.2">
      <c r="A32" s="1">
        <v>103026873</v>
      </c>
      <c r="B32" s="2" t="s">
        <v>235</v>
      </c>
      <c r="C32" s="2" t="s">
        <v>33</v>
      </c>
      <c r="D32" s="16">
        <v>1268.3009999999999</v>
      </c>
      <c r="E32" s="3">
        <v>17363.66</v>
      </c>
      <c r="F32" s="19">
        <f t="shared" si="0"/>
        <v>130</v>
      </c>
      <c r="G32" s="3">
        <v>10574.91</v>
      </c>
      <c r="H32" s="19">
        <f t="shared" si="0"/>
        <v>137</v>
      </c>
      <c r="I32" s="3">
        <v>5887.27</v>
      </c>
      <c r="J32" s="19">
        <f t="shared" si="0"/>
        <v>272</v>
      </c>
      <c r="K32" s="3">
        <v>901.49</v>
      </c>
      <c r="L32" s="19">
        <f t="shared" si="0"/>
        <v>29</v>
      </c>
      <c r="M32" s="3">
        <v>0</v>
      </c>
      <c r="N32" s="19">
        <f t="shared" si="1"/>
        <v>300</v>
      </c>
    </row>
    <row r="33" spans="1:14" ht="11.25" customHeight="1" x14ac:dyDescent="0.2">
      <c r="A33" s="1">
        <v>103027352</v>
      </c>
      <c r="B33" s="2" t="s">
        <v>254</v>
      </c>
      <c r="C33" s="2" t="s">
        <v>33</v>
      </c>
      <c r="D33" s="16">
        <v>4704.9380000000001</v>
      </c>
      <c r="E33" s="3">
        <v>16934.400000000001</v>
      </c>
      <c r="F33" s="19">
        <f t="shared" si="0"/>
        <v>158</v>
      </c>
      <c r="G33" s="3">
        <v>9133.19</v>
      </c>
      <c r="H33" s="19">
        <f t="shared" si="0"/>
        <v>192</v>
      </c>
      <c r="I33" s="3">
        <v>6942.89</v>
      </c>
      <c r="J33" s="19">
        <f t="shared" si="0"/>
        <v>218</v>
      </c>
      <c r="K33" s="3">
        <v>852.38</v>
      </c>
      <c r="L33" s="19">
        <f t="shared" si="0"/>
        <v>37</v>
      </c>
      <c r="M33" s="3">
        <v>5.94</v>
      </c>
      <c r="N33" s="19">
        <f t="shared" si="1"/>
        <v>211</v>
      </c>
    </row>
    <row r="34" spans="1:14" ht="11.25" customHeight="1" x14ac:dyDescent="0.2">
      <c r="A34" s="1">
        <v>103021003</v>
      </c>
      <c r="B34" s="2" t="s">
        <v>309</v>
      </c>
      <c r="C34" s="2" t="s">
        <v>33</v>
      </c>
      <c r="D34" s="16">
        <v>4658.1170000000002</v>
      </c>
      <c r="E34" s="3">
        <v>27986.799999999999</v>
      </c>
      <c r="F34" s="19">
        <f t="shared" si="0"/>
        <v>6</v>
      </c>
      <c r="G34" s="3">
        <v>12894.9</v>
      </c>
      <c r="H34" s="19">
        <f t="shared" si="0"/>
        <v>73</v>
      </c>
      <c r="I34" s="3">
        <v>3260.9</v>
      </c>
      <c r="J34" s="19">
        <f t="shared" si="0"/>
        <v>471</v>
      </c>
      <c r="K34" s="3">
        <v>77.44</v>
      </c>
      <c r="L34" s="19">
        <f t="shared" si="0"/>
        <v>471</v>
      </c>
      <c r="M34" s="3">
        <v>11753.55</v>
      </c>
      <c r="N34" s="19">
        <f t="shared" si="1"/>
        <v>5</v>
      </c>
    </row>
    <row r="35" spans="1:14" ht="11.25" customHeight="1" x14ac:dyDescent="0.2">
      <c r="A35" s="1">
        <v>102027451</v>
      </c>
      <c r="B35" s="2" t="s">
        <v>312</v>
      </c>
      <c r="C35" s="2" t="s">
        <v>33</v>
      </c>
      <c r="D35" s="16">
        <v>26399.344000000001</v>
      </c>
      <c r="E35" s="3">
        <v>23592.55</v>
      </c>
      <c r="F35" s="19">
        <f t="shared" si="0"/>
        <v>19</v>
      </c>
      <c r="G35" s="3">
        <v>11589.64</v>
      </c>
      <c r="H35" s="19">
        <f t="shared" si="0"/>
        <v>105</v>
      </c>
      <c r="I35" s="3">
        <v>9781.74</v>
      </c>
      <c r="J35" s="19">
        <f t="shared" si="0"/>
        <v>59</v>
      </c>
      <c r="K35" s="3">
        <v>2175.84</v>
      </c>
      <c r="L35" s="19">
        <f t="shared" si="0"/>
        <v>2</v>
      </c>
      <c r="M35" s="3">
        <v>45.33</v>
      </c>
      <c r="N35" s="19">
        <f t="shared" si="1"/>
        <v>147</v>
      </c>
    </row>
    <row r="36" spans="1:14" ht="11.25" customHeight="1" x14ac:dyDescent="0.2">
      <c r="A36" s="1">
        <v>103027503</v>
      </c>
      <c r="B36" s="2" t="s">
        <v>242</v>
      </c>
      <c r="C36" s="2" t="s">
        <v>33</v>
      </c>
      <c r="D36" s="16">
        <v>4012.1329999999998</v>
      </c>
      <c r="E36" s="3">
        <v>14094.43</v>
      </c>
      <c r="F36" s="19">
        <f t="shared" si="0"/>
        <v>361</v>
      </c>
      <c r="G36" s="3">
        <v>7829.39</v>
      </c>
      <c r="H36" s="19">
        <f t="shared" si="0"/>
        <v>253</v>
      </c>
      <c r="I36" s="3">
        <v>5813.99</v>
      </c>
      <c r="J36" s="19">
        <f t="shared" si="0"/>
        <v>279</v>
      </c>
      <c r="K36" s="3">
        <v>270.85000000000002</v>
      </c>
      <c r="L36" s="19">
        <f t="shared" si="0"/>
        <v>266</v>
      </c>
      <c r="M36" s="3">
        <v>180.2</v>
      </c>
      <c r="N36" s="19">
        <f t="shared" si="1"/>
        <v>99</v>
      </c>
    </row>
    <row r="37" spans="1:14" ht="11.25" customHeight="1" x14ac:dyDescent="0.2">
      <c r="A37" s="1">
        <v>103027753</v>
      </c>
      <c r="B37" s="2" t="s">
        <v>241</v>
      </c>
      <c r="C37" s="2" t="s">
        <v>33</v>
      </c>
      <c r="D37" s="16">
        <v>1935.3620000000001</v>
      </c>
      <c r="E37" s="3">
        <v>22546.400000000001</v>
      </c>
      <c r="F37" s="19">
        <f t="shared" si="0"/>
        <v>32</v>
      </c>
      <c r="G37" s="3">
        <v>18991.7</v>
      </c>
      <c r="H37" s="19">
        <f t="shared" si="0"/>
        <v>5</v>
      </c>
      <c r="I37" s="3">
        <v>2983.29</v>
      </c>
      <c r="J37" s="19">
        <f t="shared" si="0"/>
        <v>483</v>
      </c>
      <c r="K37" s="3">
        <v>571.41</v>
      </c>
      <c r="L37" s="19">
        <f t="shared" si="0"/>
        <v>83</v>
      </c>
      <c r="M37" s="3">
        <v>0</v>
      </c>
      <c r="N37" s="19">
        <f t="shared" si="1"/>
        <v>300</v>
      </c>
    </row>
    <row r="38" spans="1:14" ht="11.25" customHeight="1" x14ac:dyDescent="0.2">
      <c r="A38" s="1">
        <v>103028203</v>
      </c>
      <c r="B38" s="2" t="s">
        <v>240</v>
      </c>
      <c r="C38" s="2" t="s">
        <v>33</v>
      </c>
      <c r="D38" s="16">
        <v>1021.624</v>
      </c>
      <c r="E38" s="3">
        <v>20188.34</v>
      </c>
      <c r="F38" s="19">
        <f t="shared" si="0"/>
        <v>60</v>
      </c>
      <c r="G38" s="3">
        <v>14355.56</v>
      </c>
      <c r="H38" s="19">
        <f t="shared" si="0"/>
        <v>40</v>
      </c>
      <c r="I38" s="3">
        <v>5641.42</v>
      </c>
      <c r="J38" s="19">
        <f t="shared" si="0"/>
        <v>293</v>
      </c>
      <c r="K38" s="3">
        <v>191.35</v>
      </c>
      <c r="L38" s="19">
        <f t="shared" si="0"/>
        <v>358</v>
      </c>
      <c r="M38" s="3">
        <v>0</v>
      </c>
      <c r="N38" s="19">
        <f t="shared" si="1"/>
        <v>300</v>
      </c>
    </row>
    <row r="39" spans="1:14" ht="11.25" customHeight="1" x14ac:dyDescent="0.2">
      <c r="A39" s="1">
        <v>103028302</v>
      </c>
      <c r="B39" s="2" t="s">
        <v>239</v>
      </c>
      <c r="C39" s="2" t="s">
        <v>33</v>
      </c>
      <c r="D39" s="16">
        <v>4686.7359999999999</v>
      </c>
      <c r="E39" s="3">
        <v>15940.4</v>
      </c>
      <c r="F39" s="19">
        <f t="shared" si="0"/>
        <v>215</v>
      </c>
      <c r="G39" s="3">
        <v>10353.719999999999</v>
      </c>
      <c r="H39" s="19">
        <f t="shared" si="0"/>
        <v>147</v>
      </c>
      <c r="I39" s="3">
        <v>5370.49</v>
      </c>
      <c r="J39" s="19">
        <f t="shared" si="0"/>
        <v>318</v>
      </c>
      <c r="K39" s="3">
        <v>216.19</v>
      </c>
      <c r="L39" s="19">
        <f t="shared" si="0"/>
        <v>328</v>
      </c>
      <c r="M39" s="3">
        <v>0</v>
      </c>
      <c r="N39" s="19">
        <f t="shared" si="1"/>
        <v>300</v>
      </c>
    </row>
    <row r="40" spans="1:14" ht="11.25" customHeight="1" x14ac:dyDescent="0.2">
      <c r="A40" s="1">
        <v>103028653</v>
      </c>
      <c r="B40" s="2" t="s">
        <v>238</v>
      </c>
      <c r="C40" s="2" t="s">
        <v>33</v>
      </c>
      <c r="D40" s="16">
        <v>1611.1590000000001</v>
      </c>
      <c r="E40" s="3">
        <v>13642.74</v>
      </c>
      <c r="F40" s="19">
        <f t="shared" si="0"/>
        <v>401</v>
      </c>
      <c r="G40" s="3">
        <v>4286.1899999999996</v>
      </c>
      <c r="H40" s="19">
        <f t="shared" si="0"/>
        <v>439</v>
      </c>
      <c r="I40" s="3">
        <v>9062.36</v>
      </c>
      <c r="J40" s="19">
        <f t="shared" si="0"/>
        <v>103</v>
      </c>
      <c r="K40" s="3">
        <v>292.31</v>
      </c>
      <c r="L40" s="19">
        <f t="shared" si="0"/>
        <v>250</v>
      </c>
      <c r="M40" s="3">
        <v>1.88</v>
      </c>
      <c r="N40" s="19">
        <f t="shared" si="1"/>
        <v>243</v>
      </c>
    </row>
    <row r="41" spans="1:14" ht="11.25" customHeight="1" x14ac:dyDescent="0.2">
      <c r="A41" s="1">
        <v>103028703</v>
      </c>
      <c r="B41" s="2" t="s">
        <v>237</v>
      </c>
      <c r="C41" s="2" t="s">
        <v>33</v>
      </c>
      <c r="D41" s="16">
        <v>2925.2939999999999</v>
      </c>
      <c r="E41" s="3">
        <v>16068.73</v>
      </c>
      <c r="F41" s="19">
        <f t="shared" si="0"/>
        <v>208</v>
      </c>
      <c r="G41" s="3">
        <v>12223.16</v>
      </c>
      <c r="H41" s="19">
        <f t="shared" si="0"/>
        <v>92</v>
      </c>
      <c r="I41" s="3">
        <v>3183.25</v>
      </c>
      <c r="J41" s="19">
        <f t="shared" si="0"/>
        <v>473</v>
      </c>
      <c r="K41" s="3">
        <v>495.3</v>
      </c>
      <c r="L41" s="19">
        <f t="shared" si="0"/>
        <v>114</v>
      </c>
      <c r="M41" s="3">
        <v>167.02</v>
      </c>
      <c r="N41" s="19">
        <f t="shared" si="1"/>
        <v>103</v>
      </c>
    </row>
    <row r="42" spans="1:14" ht="11.25" customHeight="1" x14ac:dyDescent="0.2">
      <c r="A42" s="1">
        <v>103028753</v>
      </c>
      <c r="B42" s="2" t="s">
        <v>236</v>
      </c>
      <c r="C42" s="2" t="s">
        <v>33</v>
      </c>
      <c r="D42" s="16">
        <v>1938.82</v>
      </c>
      <c r="E42" s="3">
        <v>15835.31</v>
      </c>
      <c r="F42" s="19">
        <f t="shared" si="0"/>
        <v>223</v>
      </c>
      <c r="G42" s="3">
        <v>9534.56</v>
      </c>
      <c r="H42" s="19">
        <f t="shared" si="0"/>
        <v>178</v>
      </c>
      <c r="I42" s="3">
        <v>6084.14</v>
      </c>
      <c r="J42" s="19">
        <f t="shared" si="0"/>
        <v>255</v>
      </c>
      <c r="K42" s="3">
        <v>216.62</v>
      </c>
      <c r="L42" s="19">
        <f t="shared" si="0"/>
        <v>327</v>
      </c>
      <c r="M42" s="3">
        <v>0</v>
      </c>
      <c r="N42" s="19">
        <f t="shared" si="1"/>
        <v>300</v>
      </c>
    </row>
    <row r="43" spans="1:14" ht="11.25" customHeight="1" x14ac:dyDescent="0.2">
      <c r="A43" s="1">
        <v>103028833</v>
      </c>
      <c r="B43" s="2" t="s">
        <v>264</v>
      </c>
      <c r="C43" s="2" t="s">
        <v>33</v>
      </c>
      <c r="D43" s="16">
        <v>1797.2729999999999</v>
      </c>
      <c r="E43" s="3">
        <v>17506.53</v>
      </c>
      <c r="F43" s="19">
        <f t="shared" si="0"/>
        <v>122</v>
      </c>
      <c r="G43" s="3">
        <v>9137.5300000000007</v>
      </c>
      <c r="H43" s="19">
        <f t="shared" si="0"/>
        <v>191</v>
      </c>
      <c r="I43" s="3">
        <v>7478.24</v>
      </c>
      <c r="J43" s="19">
        <f t="shared" si="0"/>
        <v>189</v>
      </c>
      <c r="K43" s="3">
        <v>890.76</v>
      </c>
      <c r="L43" s="19">
        <f t="shared" si="0"/>
        <v>32</v>
      </c>
      <c r="M43" s="3">
        <v>0</v>
      </c>
      <c r="N43" s="19">
        <f t="shared" si="1"/>
        <v>300</v>
      </c>
    </row>
    <row r="44" spans="1:14" ht="11.25" customHeight="1" x14ac:dyDescent="0.2">
      <c r="A44" s="1">
        <v>103028853</v>
      </c>
      <c r="B44" s="2" t="s">
        <v>266</v>
      </c>
      <c r="C44" s="2" t="s">
        <v>33</v>
      </c>
      <c r="D44" s="16">
        <v>1732.617</v>
      </c>
      <c r="E44" s="3">
        <v>12728.95</v>
      </c>
      <c r="F44" s="19">
        <f t="shared" si="0"/>
        <v>477</v>
      </c>
      <c r="G44" s="3">
        <v>4746.41</v>
      </c>
      <c r="H44" s="19">
        <f t="shared" si="0"/>
        <v>416</v>
      </c>
      <c r="I44" s="3">
        <v>7051.41</v>
      </c>
      <c r="J44" s="19">
        <f t="shared" si="0"/>
        <v>209</v>
      </c>
      <c r="K44" s="3">
        <v>931.13</v>
      </c>
      <c r="L44" s="19">
        <f t="shared" si="0"/>
        <v>27</v>
      </c>
      <c r="M44" s="3">
        <v>0</v>
      </c>
      <c r="N44" s="19">
        <f t="shared" si="1"/>
        <v>300</v>
      </c>
    </row>
    <row r="45" spans="1:14" ht="11.25" customHeight="1" x14ac:dyDescent="0.2">
      <c r="A45" s="1">
        <v>103029203</v>
      </c>
      <c r="B45" s="2" t="s">
        <v>245</v>
      </c>
      <c r="C45" s="2" t="s">
        <v>33</v>
      </c>
      <c r="D45" s="16">
        <v>4141.7839999999997</v>
      </c>
      <c r="E45" s="3">
        <v>18051.45</v>
      </c>
      <c r="F45" s="19">
        <f t="shared" si="0"/>
        <v>101</v>
      </c>
      <c r="G45" s="3">
        <v>12805.34</v>
      </c>
      <c r="H45" s="19">
        <f t="shared" si="0"/>
        <v>77</v>
      </c>
      <c r="I45" s="3">
        <v>3456.81</v>
      </c>
      <c r="J45" s="19">
        <f t="shared" si="0"/>
        <v>450</v>
      </c>
      <c r="K45" s="3">
        <v>304.76</v>
      </c>
      <c r="L45" s="19">
        <f t="shared" si="0"/>
        <v>236</v>
      </c>
      <c r="M45" s="3">
        <v>1484.53</v>
      </c>
      <c r="N45" s="19">
        <f t="shared" si="1"/>
        <v>54</v>
      </c>
    </row>
    <row r="46" spans="1:14" ht="11.25" customHeight="1" x14ac:dyDescent="0.2">
      <c r="A46" s="1">
        <v>103029403</v>
      </c>
      <c r="B46" s="2" t="s">
        <v>273</v>
      </c>
      <c r="C46" s="2" t="s">
        <v>33</v>
      </c>
      <c r="D46" s="16">
        <v>3290.797</v>
      </c>
      <c r="E46" s="3">
        <v>16962.650000000001</v>
      </c>
      <c r="F46" s="19">
        <f t="shared" si="0"/>
        <v>154</v>
      </c>
      <c r="G46" s="3">
        <v>12745.74</v>
      </c>
      <c r="H46" s="19">
        <f t="shared" si="0"/>
        <v>78</v>
      </c>
      <c r="I46" s="3">
        <v>4117.6400000000003</v>
      </c>
      <c r="J46" s="19">
        <f t="shared" si="0"/>
        <v>393</v>
      </c>
      <c r="K46" s="3">
        <v>99.26</v>
      </c>
      <c r="L46" s="19">
        <f t="shared" si="0"/>
        <v>449</v>
      </c>
      <c r="M46" s="3">
        <v>0</v>
      </c>
      <c r="N46" s="19">
        <f t="shared" si="1"/>
        <v>300</v>
      </c>
    </row>
    <row r="47" spans="1:14" ht="11.25" customHeight="1" x14ac:dyDescent="0.2">
      <c r="A47" s="1">
        <v>103029553</v>
      </c>
      <c r="B47" s="2" t="s">
        <v>272</v>
      </c>
      <c r="C47" s="2" t="s">
        <v>33</v>
      </c>
      <c r="D47" s="16">
        <v>2868.44</v>
      </c>
      <c r="E47" s="3">
        <v>15441.79</v>
      </c>
      <c r="F47" s="19">
        <f t="shared" si="0"/>
        <v>249</v>
      </c>
      <c r="G47" s="3">
        <v>10925.2</v>
      </c>
      <c r="H47" s="19">
        <f t="shared" si="0"/>
        <v>128</v>
      </c>
      <c r="I47" s="3">
        <v>4429.67</v>
      </c>
      <c r="J47" s="19">
        <f t="shared" si="0"/>
        <v>379</v>
      </c>
      <c r="K47" s="3">
        <v>86.92</v>
      </c>
      <c r="L47" s="19">
        <f t="shared" si="0"/>
        <v>462</v>
      </c>
      <c r="M47" s="3">
        <v>0</v>
      </c>
      <c r="N47" s="19">
        <f t="shared" si="1"/>
        <v>300</v>
      </c>
    </row>
    <row r="48" spans="1:14" ht="11.25" customHeight="1" x14ac:dyDescent="0.2">
      <c r="A48" s="1">
        <v>103029603</v>
      </c>
      <c r="B48" s="2" t="s">
        <v>271</v>
      </c>
      <c r="C48" s="2" t="s">
        <v>33</v>
      </c>
      <c r="D48" s="16">
        <v>2720.172</v>
      </c>
      <c r="E48" s="3">
        <v>18530.96</v>
      </c>
      <c r="F48" s="19">
        <f t="shared" si="0"/>
        <v>91</v>
      </c>
      <c r="G48" s="3">
        <v>12167.1</v>
      </c>
      <c r="H48" s="19">
        <f t="shared" si="0"/>
        <v>93</v>
      </c>
      <c r="I48" s="3">
        <v>5965.09</v>
      </c>
      <c r="J48" s="19">
        <f t="shared" si="0"/>
        <v>263</v>
      </c>
      <c r="K48" s="3">
        <v>397.05</v>
      </c>
      <c r="L48" s="19">
        <f t="shared" si="0"/>
        <v>156</v>
      </c>
      <c r="M48" s="3">
        <v>1.72</v>
      </c>
      <c r="N48" s="19">
        <f t="shared" si="1"/>
        <v>249</v>
      </c>
    </row>
    <row r="49" spans="1:14" ht="11.25" customHeight="1" x14ac:dyDescent="0.2">
      <c r="A49" s="1">
        <v>103029803</v>
      </c>
      <c r="B49" s="2" t="s">
        <v>270</v>
      </c>
      <c r="C49" s="2" t="s">
        <v>33</v>
      </c>
      <c r="D49" s="16">
        <v>1185.2670000000001</v>
      </c>
      <c r="E49" s="3">
        <v>23501.37</v>
      </c>
      <c r="F49" s="19">
        <f t="shared" si="0"/>
        <v>22</v>
      </c>
      <c r="G49" s="3">
        <v>11486.8</v>
      </c>
      <c r="H49" s="19">
        <f t="shared" si="0"/>
        <v>109</v>
      </c>
      <c r="I49" s="3">
        <v>9859.0400000000009</v>
      </c>
      <c r="J49" s="19">
        <f t="shared" si="0"/>
        <v>57</v>
      </c>
      <c r="K49" s="3">
        <v>2155.5300000000002</v>
      </c>
      <c r="L49" s="19">
        <f t="shared" si="0"/>
        <v>3</v>
      </c>
      <c r="M49" s="3">
        <v>0</v>
      </c>
      <c r="N49" s="19">
        <f t="shared" si="1"/>
        <v>300</v>
      </c>
    </row>
    <row r="50" spans="1:14" ht="11.25" customHeight="1" x14ac:dyDescent="0.2">
      <c r="A50" s="1">
        <v>103029902</v>
      </c>
      <c r="B50" s="2" t="s">
        <v>269</v>
      </c>
      <c r="C50" s="2" t="s">
        <v>33</v>
      </c>
      <c r="D50" s="16">
        <v>5021.7089999999998</v>
      </c>
      <c r="E50" s="3">
        <v>16166.41</v>
      </c>
      <c r="F50" s="19">
        <f t="shared" si="0"/>
        <v>201</v>
      </c>
      <c r="G50" s="3">
        <v>9816.7900000000009</v>
      </c>
      <c r="H50" s="19">
        <f t="shared" si="0"/>
        <v>168</v>
      </c>
      <c r="I50" s="3">
        <v>5754.68</v>
      </c>
      <c r="J50" s="19">
        <f t="shared" si="0"/>
        <v>286</v>
      </c>
      <c r="K50" s="3">
        <v>591.79999999999995</v>
      </c>
      <c r="L50" s="19">
        <f t="shared" si="0"/>
        <v>76</v>
      </c>
      <c r="M50" s="3">
        <v>3.13</v>
      </c>
      <c r="N50" s="19">
        <f t="shared" si="1"/>
        <v>225</v>
      </c>
    </row>
    <row r="51" spans="1:14" ht="11.25" customHeight="1" x14ac:dyDescent="0.2">
      <c r="A51" s="1">
        <v>128030603</v>
      </c>
      <c r="B51" s="2" t="s">
        <v>453</v>
      </c>
      <c r="C51" s="2" t="s">
        <v>57</v>
      </c>
      <c r="D51" s="16">
        <v>1353.788</v>
      </c>
      <c r="E51" s="3">
        <v>15974.48</v>
      </c>
      <c r="F51" s="19">
        <f t="shared" si="0"/>
        <v>213</v>
      </c>
      <c r="G51" s="3">
        <v>6260.67</v>
      </c>
      <c r="H51" s="19">
        <f t="shared" si="0"/>
        <v>342</v>
      </c>
      <c r="I51" s="3">
        <v>9347.8700000000008</v>
      </c>
      <c r="J51" s="19">
        <f t="shared" si="0"/>
        <v>84</v>
      </c>
      <c r="K51" s="3">
        <v>365.95</v>
      </c>
      <c r="L51" s="19">
        <f t="shared" si="0"/>
        <v>177</v>
      </c>
      <c r="M51" s="3">
        <v>0</v>
      </c>
      <c r="N51" s="19">
        <f t="shared" si="1"/>
        <v>300</v>
      </c>
    </row>
    <row r="52" spans="1:14" ht="11.25" customHeight="1" x14ac:dyDescent="0.2">
      <c r="A52" s="1">
        <v>128030852</v>
      </c>
      <c r="B52" s="2" t="s">
        <v>454</v>
      </c>
      <c r="C52" s="2" t="s">
        <v>57</v>
      </c>
      <c r="D52" s="16">
        <v>5594.0209999999997</v>
      </c>
      <c r="E52" s="3">
        <v>16363.78</v>
      </c>
      <c r="F52" s="19">
        <f t="shared" si="0"/>
        <v>191</v>
      </c>
      <c r="G52" s="3">
        <v>6421.44</v>
      </c>
      <c r="H52" s="19">
        <f t="shared" si="0"/>
        <v>328</v>
      </c>
      <c r="I52" s="3">
        <v>8959.2099999999991</v>
      </c>
      <c r="J52" s="19">
        <f t="shared" si="0"/>
        <v>109</v>
      </c>
      <c r="K52" s="3">
        <v>775.7</v>
      </c>
      <c r="L52" s="19">
        <f t="shared" si="0"/>
        <v>48</v>
      </c>
      <c r="M52" s="3">
        <v>207.43</v>
      </c>
      <c r="N52" s="19">
        <f t="shared" si="1"/>
        <v>90</v>
      </c>
    </row>
    <row r="53" spans="1:14" ht="11.25" customHeight="1" x14ac:dyDescent="0.2">
      <c r="A53" s="1">
        <v>128033053</v>
      </c>
      <c r="B53" s="2" t="s">
        <v>455</v>
      </c>
      <c r="C53" s="2" t="s">
        <v>57</v>
      </c>
      <c r="D53" s="16">
        <v>1891.675</v>
      </c>
      <c r="E53" s="3">
        <v>14145.35</v>
      </c>
      <c r="F53" s="19">
        <f t="shared" si="0"/>
        <v>355</v>
      </c>
      <c r="G53" s="3">
        <v>7880.06</v>
      </c>
      <c r="H53" s="19">
        <f t="shared" si="0"/>
        <v>248</v>
      </c>
      <c r="I53" s="3">
        <v>6132.2</v>
      </c>
      <c r="J53" s="19">
        <f t="shared" si="0"/>
        <v>254</v>
      </c>
      <c r="K53" s="3">
        <v>132.66999999999999</v>
      </c>
      <c r="L53" s="19">
        <f t="shared" si="0"/>
        <v>417</v>
      </c>
      <c r="M53" s="3">
        <v>0.42</v>
      </c>
      <c r="N53" s="19">
        <f t="shared" si="1"/>
        <v>276</v>
      </c>
    </row>
    <row r="54" spans="1:14" ht="11.25" customHeight="1" x14ac:dyDescent="0.2">
      <c r="A54" s="1">
        <v>128034503</v>
      </c>
      <c r="B54" s="2" t="s">
        <v>456</v>
      </c>
      <c r="C54" s="2" t="s">
        <v>57</v>
      </c>
      <c r="D54" s="16">
        <v>841.46799999999996</v>
      </c>
      <c r="E54" s="3">
        <v>15224.37</v>
      </c>
      <c r="F54" s="19">
        <f t="shared" si="0"/>
        <v>263</v>
      </c>
      <c r="G54" s="3">
        <v>6730.68</v>
      </c>
      <c r="H54" s="19">
        <f t="shared" si="0"/>
        <v>309</v>
      </c>
      <c r="I54" s="3">
        <v>8103.63</v>
      </c>
      <c r="J54" s="19">
        <f t="shared" si="0"/>
        <v>152</v>
      </c>
      <c r="K54" s="3">
        <v>378.12</v>
      </c>
      <c r="L54" s="19">
        <f t="shared" si="0"/>
        <v>164</v>
      </c>
      <c r="M54" s="3">
        <v>11.94</v>
      </c>
      <c r="N54" s="19">
        <f t="shared" si="1"/>
        <v>186</v>
      </c>
    </row>
    <row r="55" spans="1:14" ht="11.25" customHeight="1" x14ac:dyDescent="0.2">
      <c r="A55" s="1">
        <v>127040503</v>
      </c>
      <c r="B55" s="2" t="s">
        <v>492</v>
      </c>
      <c r="C55" s="2" t="s">
        <v>56</v>
      </c>
      <c r="D55" s="16">
        <v>1298.9380000000001</v>
      </c>
      <c r="E55" s="3">
        <v>16145.77</v>
      </c>
      <c r="F55" s="19">
        <f t="shared" si="0"/>
        <v>202</v>
      </c>
      <c r="G55" s="3">
        <v>4772</v>
      </c>
      <c r="H55" s="19">
        <f t="shared" si="0"/>
        <v>414</v>
      </c>
      <c r="I55" s="3">
        <v>10000.77</v>
      </c>
      <c r="J55" s="19">
        <f t="shared" si="0"/>
        <v>50</v>
      </c>
      <c r="K55" s="3">
        <v>1372.93</v>
      </c>
      <c r="L55" s="19">
        <f t="shared" si="0"/>
        <v>12</v>
      </c>
      <c r="M55" s="3">
        <v>0.06</v>
      </c>
      <c r="N55" s="19">
        <f t="shared" si="1"/>
        <v>296</v>
      </c>
    </row>
    <row r="56" spans="1:14" ht="11.25" customHeight="1" x14ac:dyDescent="0.2">
      <c r="A56" s="1">
        <v>127040703</v>
      </c>
      <c r="B56" s="2" t="s">
        <v>493</v>
      </c>
      <c r="C56" s="2" t="s">
        <v>56</v>
      </c>
      <c r="D56" s="16">
        <v>2944.134</v>
      </c>
      <c r="E56" s="3">
        <v>14486.82</v>
      </c>
      <c r="F56" s="19">
        <f t="shared" si="0"/>
        <v>324</v>
      </c>
      <c r="G56" s="3">
        <v>7738.74</v>
      </c>
      <c r="H56" s="19">
        <f t="shared" si="0"/>
        <v>260</v>
      </c>
      <c r="I56" s="3">
        <v>6365.35</v>
      </c>
      <c r="J56" s="19">
        <f t="shared" si="0"/>
        <v>242</v>
      </c>
      <c r="K56" s="3">
        <v>376.61</v>
      </c>
      <c r="L56" s="19">
        <f t="shared" si="0"/>
        <v>166</v>
      </c>
      <c r="M56" s="3">
        <v>6.11</v>
      </c>
      <c r="N56" s="19">
        <f t="shared" si="1"/>
        <v>210</v>
      </c>
    </row>
    <row r="57" spans="1:14" ht="11.25" customHeight="1" x14ac:dyDescent="0.2">
      <c r="A57" s="1">
        <v>127041203</v>
      </c>
      <c r="B57" s="2" t="s">
        <v>494</v>
      </c>
      <c r="C57" s="2" t="s">
        <v>56</v>
      </c>
      <c r="D57" s="16">
        <v>2071.8020000000001</v>
      </c>
      <c r="E57" s="3">
        <v>13207.7</v>
      </c>
      <c r="F57" s="19">
        <f t="shared" si="0"/>
        <v>448</v>
      </c>
      <c r="G57" s="3">
        <v>8291.6200000000008</v>
      </c>
      <c r="H57" s="19">
        <f t="shared" si="0"/>
        <v>235</v>
      </c>
      <c r="I57" s="3">
        <v>4738.1899999999996</v>
      </c>
      <c r="J57" s="19">
        <f t="shared" si="0"/>
        <v>363</v>
      </c>
      <c r="K57" s="3">
        <v>175.47</v>
      </c>
      <c r="L57" s="19">
        <f t="shared" si="0"/>
        <v>371</v>
      </c>
      <c r="M57" s="3">
        <v>2.41</v>
      </c>
      <c r="N57" s="19">
        <f t="shared" si="1"/>
        <v>234</v>
      </c>
    </row>
    <row r="58" spans="1:14" ht="11.25" customHeight="1" x14ac:dyDescent="0.2">
      <c r="A58" s="1">
        <v>127041503</v>
      </c>
      <c r="B58" s="2" t="s">
        <v>495</v>
      </c>
      <c r="C58" s="2" t="s">
        <v>56</v>
      </c>
      <c r="D58" s="16">
        <v>1755.3510000000001</v>
      </c>
      <c r="E58" s="3">
        <v>14388.56</v>
      </c>
      <c r="F58" s="19">
        <f t="shared" si="0"/>
        <v>332</v>
      </c>
      <c r="G58" s="3">
        <v>4604.97</v>
      </c>
      <c r="H58" s="19">
        <f t="shared" si="0"/>
        <v>424</v>
      </c>
      <c r="I58" s="3">
        <v>9220.7800000000007</v>
      </c>
      <c r="J58" s="19">
        <f t="shared" si="0"/>
        <v>95</v>
      </c>
      <c r="K58" s="3">
        <v>562.80999999999995</v>
      </c>
      <c r="L58" s="19">
        <f t="shared" si="0"/>
        <v>87</v>
      </c>
      <c r="M58" s="3">
        <v>0</v>
      </c>
      <c r="N58" s="19">
        <f t="shared" si="1"/>
        <v>300</v>
      </c>
    </row>
    <row r="59" spans="1:14" ht="11.25" customHeight="1" x14ac:dyDescent="0.2">
      <c r="A59" s="1">
        <v>127041603</v>
      </c>
      <c r="B59" s="2" t="s">
        <v>496</v>
      </c>
      <c r="C59" s="2" t="s">
        <v>56</v>
      </c>
      <c r="D59" s="16">
        <v>2517.5039999999999</v>
      </c>
      <c r="E59" s="3">
        <v>13500.25</v>
      </c>
      <c r="F59" s="19">
        <f t="shared" si="0"/>
        <v>412</v>
      </c>
      <c r="G59" s="3">
        <v>6951.78</v>
      </c>
      <c r="H59" s="19">
        <f t="shared" si="0"/>
        <v>297</v>
      </c>
      <c r="I59" s="3">
        <v>6268.39</v>
      </c>
      <c r="J59" s="19">
        <f t="shared" si="0"/>
        <v>249</v>
      </c>
      <c r="K59" s="3">
        <v>97.06</v>
      </c>
      <c r="L59" s="19">
        <f t="shared" si="0"/>
        <v>453</v>
      </c>
      <c r="M59" s="3">
        <v>183.03</v>
      </c>
      <c r="N59" s="19">
        <f t="shared" si="1"/>
        <v>95</v>
      </c>
    </row>
    <row r="60" spans="1:14" ht="11.25" customHeight="1" x14ac:dyDescent="0.2">
      <c r="A60" s="1">
        <v>127042003</v>
      </c>
      <c r="B60" s="2" t="s">
        <v>497</v>
      </c>
      <c r="C60" s="2" t="s">
        <v>56</v>
      </c>
      <c r="D60" s="16">
        <v>2452.183</v>
      </c>
      <c r="E60" s="3">
        <v>13291.83</v>
      </c>
      <c r="F60" s="19">
        <f t="shared" si="0"/>
        <v>438</v>
      </c>
      <c r="G60" s="3">
        <v>6950.69</v>
      </c>
      <c r="H60" s="19">
        <f t="shared" si="0"/>
        <v>298</v>
      </c>
      <c r="I60" s="3">
        <v>5745.89</v>
      </c>
      <c r="J60" s="19">
        <f t="shared" si="0"/>
        <v>287</v>
      </c>
      <c r="K60" s="3">
        <v>206.6</v>
      </c>
      <c r="L60" s="19">
        <f t="shared" si="0"/>
        <v>339</v>
      </c>
      <c r="M60" s="3">
        <v>388.64</v>
      </c>
      <c r="N60" s="19">
        <f t="shared" si="1"/>
        <v>70</v>
      </c>
    </row>
    <row r="61" spans="1:14" ht="11.25" customHeight="1" x14ac:dyDescent="0.2">
      <c r="A61" s="1">
        <v>127042853</v>
      </c>
      <c r="B61" s="2" t="s">
        <v>498</v>
      </c>
      <c r="C61" s="2" t="s">
        <v>56</v>
      </c>
      <c r="D61" s="16">
        <v>1535.962</v>
      </c>
      <c r="E61" s="3">
        <v>13684.49</v>
      </c>
      <c r="F61" s="19">
        <f t="shared" si="0"/>
        <v>397</v>
      </c>
      <c r="G61" s="3">
        <v>5267.14</v>
      </c>
      <c r="H61" s="19">
        <f t="shared" si="0"/>
        <v>394</v>
      </c>
      <c r="I61" s="3">
        <v>7994.14</v>
      </c>
      <c r="J61" s="19">
        <f t="shared" si="0"/>
        <v>160</v>
      </c>
      <c r="K61" s="3">
        <v>311.16000000000003</v>
      </c>
      <c r="L61" s="19">
        <f t="shared" si="0"/>
        <v>233</v>
      </c>
      <c r="M61" s="3">
        <v>112.04</v>
      </c>
      <c r="N61" s="19">
        <f t="shared" si="1"/>
        <v>115</v>
      </c>
    </row>
    <row r="62" spans="1:14" ht="11.25" customHeight="1" x14ac:dyDescent="0.2">
      <c r="A62" s="1">
        <v>127044103</v>
      </c>
      <c r="B62" s="2" t="s">
        <v>499</v>
      </c>
      <c r="C62" s="2" t="s">
        <v>56</v>
      </c>
      <c r="D62" s="16">
        <v>2294.8119999999999</v>
      </c>
      <c r="E62" s="3">
        <v>15614.37</v>
      </c>
      <c r="F62" s="19">
        <f t="shared" si="0"/>
        <v>236</v>
      </c>
      <c r="G62" s="3">
        <v>7938.82</v>
      </c>
      <c r="H62" s="19">
        <f t="shared" si="0"/>
        <v>246</v>
      </c>
      <c r="I62" s="3">
        <v>7506.81</v>
      </c>
      <c r="J62" s="19">
        <f t="shared" si="0"/>
        <v>188</v>
      </c>
      <c r="K62" s="3">
        <v>166.44</v>
      </c>
      <c r="L62" s="19">
        <f t="shared" si="0"/>
        <v>382</v>
      </c>
      <c r="M62" s="3">
        <v>2.31</v>
      </c>
      <c r="N62" s="19">
        <f t="shared" si="1"/>
        <v>235</v>
      </c>
    </row>
    <row r="63" spans="1:14" ht="11.25" customHeight="1" x14ac:dyDescent="0.2">
      <c r="A63" s="1">
        <v>127045303</v>
      </c>
      <c r="B63" s="2" t="s">
        <v>500</v>
      </c>
      <c r="C63" s="2" t="s">
        <v>56</v>
      </c>
      <c r="D63" s="16">
        <v>417.00400000000002</v>
      </c>
      <c r="E63" s="3">
        <v>12786.71</v>
      </c>
      <c r="F63" s="19">
        <f t="shared" si="0"/>
        <v>471</v>
      </c>
      <c r="G63" s="3">
        <v>2281.5</v>
      </c>
      <c r="H63" s="19">
        <f t="shared" si="0"/>
        <v>499</v>
      </c>
      <c r="I63" s="3">
        <v>9775.15</v>
      </c>
      <c r="J63" s="19">
        <f t="shared" si="0"/>
        <v>60</v>
      </c>
      <c r="K63" s="3">
        <v>585.66999999999996</v>
      </c>
      <c r="L63" s="19">
        <f t="shared" si="0"/>
        <v>78</v>
      </c>
      <c r="M63" s="3">
        <v>144.38999999999999</v>
      </c>
      <c r="N63" s="19">
        <f t="shared" si="1"/>
        <v>109</v>
      </c>
    </row>
    <row r="64" spans="1:14" ht="11.25" customHeight="1" x14ac:dyDescent="0.2">
      <c r="A64" s="1">
        <v>127045653</v>
      </c>
      <c r="B64" s="2" t="s">
        <v>501</v>
      </c>
      <c r="C64" s="2" t="s">
        <v>56</v>
      </c>
      <c r="D64" s="16">
        <v>1498.527</v>
      </c>
      <c r="E64" s="3">
        <v>14819.13</v>
      </c>
      <c r="F64" s="19">
        <f t="shared" si="0"/>
        <v>301</v>
      </c>
      <c r="G64" s="3">
        <v>4275.0200000000004</v>
      </c>
      <c r="H64" s="19">
        <f t="shared" si="0"/>
        <v>440</v>
      </c>
      <c r="I64" s="3">
        <v>10004.57</v>
      </c>
      <c r="J64" s="19">
        <f t="shared" si="0"/>
        <v>49</v>
      </c>
      <c r="K64" s="3">
        <v>539.54</v>
      </c>
      <c r="L64" s="19">
        <f t="shared" ref="L64:L127" si="2">RANK(K64,K$2:K$501)</f>
        <v>96</v>
      </c>
      <c r="M64" s="3">
        <v>0</v>
      </c>
      <c r="N64" s="19">
        <f t="shared" si="1"/>
        <v>300</v>
      </c>
    </row>
    <row r="65" spans="1:14" ht="11.25" customHeight="1" x14ac:dyDescent="0.2">
      <c r="A65" s="1">
        <v>127045853</v>
      </c>
      <c r="B65" s="2" t="s">
        <v>464</v>
      </c>
      <c r="C65" s="2" t="s">
        <v>56</v>
      </c>
      <c r="D65" s="16">
        <v>1547.114</v>
      </c>
      <c r="E65" s="3">
        <v>14273.98</v>
      </c>
      <c r="F65" s="19">
        <f t="shared" si="0"/>
        <v>347</v>
      </c>
      <c r="G65" s="3">
        <v>5908.29</v>
      </c>
      <c r="H65" s="19">
        <f t="shared" si="0"/>
        <v>358</v>
      </c>
      <c r="I65" s="3">
        <v>8127.66</v>
      </c>
      <c r="J65" s="19">
        <f t="shared" si="0"/>
        <v>150</v>
      </c>
      <c r="K65" s="3">
        <v>238.03</v>
      </c>
      <c r="L65" s="19">
        <f t="shared" si="2"/>
        <v>307</v>
      </c>
      <c r="M65" s="3">
        <v>0</v>
      </c>
      <c r="N65" s="19">
        <f t="shared" si="1"/>
        <v>300</v>
      </c>
    </row>
    <row r="66" spans="1:14" ht="11.25" customHeight="1" x14ac:dyDescent="0.2">
      <c r="A66" s="1">
        <v>127046903</v>
      </c>
      <c r="B66" s="2" t="s">
        <v>491</v>
      </c>
      <c r="C66" s="2" t="s">
        <v>56</v>
      </c>
      <c r="D66" s="16">
        <v>815.55200000000002</v>
      </c>
      <c r="E66" s="3">
        <v>19892.669999999998</v>
      </c>
      <c r="F66" s="19">
        <f t="shared" ref="F66:F129" si="3">RANK(E66,E$2:E$501)</f>
        <v>66</v>
      </c>
      <c r="G66" s="3">
        <v>6653.85</v>
      </c>
      <c r="H66" s="19">
        <f t="shared" ref="H66:H129" si="4">RANK(G66,G$2:G$501)</f>
        <v>315</v>
      </c>
      <c r="I66" s="3">
        <v>12607.75</v>
      </c>
      <c r="J66" s="19">
        <f t="shared" ref="J66:J129" si="5">RANK(I66,I$2:I$501)</f>
        <v>7</v>
      </c>
      <c r="K66" s="3">
        <v>631.07000000000005</v>
      </c>
      <c r="L66" s="19">
        <f t="shared" si="2"/>
        <v>66</v>
      </c>
      <c r="M66" s="3">
        <v>0</v>
      </c>
      <c r="N66" s="19">
        <f t="shared" si="1"/>
        <v>300</v>
      </c>
    </row>
    <row r="67" spans="1:14" ht="11.25" customHeight="1" x14ac:dyDescent="0.2">
      <c r="A67" s="1">
        <v>127047404</v>
      </c>
      <c r="B67" s="2" t="s">
        <v>489</v>
      </c>
      <c r="C67" s="2" t="s">
        <v>56</v>
      </c>
      <c r="D67" s="16">
        <v>1168.1759999999999</v>
      </c>
      <c r="E67" s="3">
        <v>18641.37</v>
      </c>
      <c r="F67" s="19">
        <f t="shared" si="3"/>
        <v>88</v>
      </c>
      <c r="G67" s="3">
        <v>6801.63</v>
      </c>
      <c r="H67" s="19">
        <f t="shared" si="4"/>
        <v>302</v>
      </c>
      <c r="I67" s="3">
        <v>11641.9</v>
      </c>
      <c r="J67" s="19">
        <f t="shared" si="5"/>
        <v>16</v>
      </c>
      <c r="K67" s="3">
        <v>197.84</v>
      </c>
      <c r="L67" s="19">
        <f t="shared" si="2"/>
        <v>349</v>
      </c>
      <c r="M67" s="3">
        <v>0</v>
      </c>
      <c r="N67" s="19">
        <f t="shared" ref="N67:N130" si="6">RANK(M67,M$2:M$501)</f>
        <v>300</v>
      </c>
    </row>
    <row r="68" spans="1:14" ht="11.25" customHeight="1" x14ac:dyDescent="0.2">
      <c r="A68" s="1">
        <v>127049303</v>
      </c>
      <c r="B68" s="2" t="s">
        <v>452</v>
      </c>
      <c r="C68" s="2" t="s">
        <v>56</v>
      </c>
      <c r="D68" s="16">
        <v>761.22900000000004</v>
      </c>
      <c r="E68" s="3">
        <v>27757.279999999999</v>
      </c>
      <c r="F68" s="19">
        <f t="shared" si="3"/>
        <v>7</v>
      </c>
      <c r="G68" s="3">
        <v>5552.96</v>
      </c>
      <c r="H68" s="19">
        <f t="shared" si="4"/>
        <v>378</v>
      </c>
      <c r="I68" s="3">
        <v>10328.67</v>
      </c>
      <c r="J68" s="19">
        <f t="shared" si="5"/>
        <v>41</v>
      </c>
      <c r="K68" s="3">
        <v>358.15</v>
      </c>
      <c r="L68" s="19">
        <f t="shared" si="2"/>
        <v>188</v>
      </c>
      <c r="M68" s="3">
        <v>11517.51</v>
      </c>
      <c r="N68" s="19">
        <f t="shared" si="6"/>
        <v>6</v>
      </c>
    </row>
    <row r="69" spans="1:14" ht="11.25" customHeight="1" x14ac:dyDescent="0.2">
      <c r="A69" s="1">
        <v>108051003</v>
      </c>
      <c r="B69" s="2" t="s">
        <v>356</v>
      </c>
      <c r="C69" s="2" t="s">
        <v>42</v>
      </c>
      <c r="D69" s="16">
        <v>2139.732</v>
      </c>
      <c r="E69" s="3">
        <v>14289.93</v>
      </c>
      <c r="F69" s="19">
        <f t="shared" si="3"/>
        <v>344</v>
      </c>
      <c r="G69" s="3">
        <v>5949.68</v>
      </c>
      <c r="H69" s="19">
        <f t="shared" si="4"/>
        <v>352</v>
      </c>
      <c r="I69" s="3">
        <v>5962.19</v>
      </c>
      <c r="J69" s="19">
        <f t="shared" si="5"/>
        <v>264</v>
      </c>
      <c r="K69" s="3">
        <v>765.5</v>
      </c>
      <c r="L69" s="19">
        <f t="shared" si="2"/>
        <v>50</v>
      </c>
      <c r="M69" s="3">
        <v>1612.56</v>
      </c>
      <c r="N69" s="19">
        <f t="shared" si="6"/>
        <v>53</v>
      </c>
    </row>
    <row r="70" spans="1:14" ht="11.25" customHeight="1" x14ac:dyDescent="0.2">
      <c r="A70" s="1">
        <v>108051503</v>
      </c>
      <c r="B70" s="2" t="s">
        <v>355</v>
      </c>
      <c r="C70" s="2" t="s">
        <v>42</v>
      </c>
      <c r="D70" s="16">
        <v>1574.1289999999999</v>
      </c>
      <c r="E70" s="3">
        <v>12458.34</v>
      </c>
      <c r="F70" s="19">
        <f t="shared" si="3"/>
        <v>484</v>
      </c>
      <c r="G70" s="3">
        <v>3965.45</v>
      </c>
      <c r="H70" s="19">
        <f t="shared" si="4"/>
        <v>459</v>
      </c>
      <c r="I70" s="3">
        <v>8227.35</v>
      </c>
      <c r="J70" s="19">
        <f t="shared" si="5"/>
        <v>145</v>
      </c>
      <c r="K70" s="3">
        <v>265.54000000000002</v>
      </c>
      <c r="L70" s="19">
        <f t="shared" si="2"/>
        <v>272</v>
      </c>
      <c r="M70" s="3">
        <v>0</v>
      </c>
      <c r="N70" s="19">
        <f t="shared" si="6"/>
        <v>300</v>
      </c>
    </row>
    <row r="71" spans="1:14" ht="11.25" customHeight="1" x14ac:dyDescent="0.2">
      <c r="A71" s="1">
        <v>108053003</v>
      </c>
      <c r="B71" s="2" t="s">
        <v>354</v>
      </c>
      <c r="C71" s="2" t="s">
        <v>42</v>
      </c>
      <c r="D71" s="16">
        <v>1350.9190000000001</v>
      </c>
      <c r="E71" s="3">
        <v>13689.16</v>
      </c>
      <c r="F71" s="19">
        <f t="shared" si="3"/>
        <v>396</v>
      </c>
      <c r="G71" s="3">
        <v>5943.03</v>
      </c>
      <c r="H71" s="19">
        <f t="shared" si="4"/>
        <v>353</v>
      </c>
      <c r="I71" s="3">
        <v>7118.74</v>
      </c>
      <c r="J71" s="19">
        <f t="shared" si="5"/>
        <v>205</v>
      </c>
      <c r="K71" s="3">
        <v>627.03</v>
      </c>
      <c r="L71" s="19">
        <f t="shared" si="2"/>
        <v>68</v>
      </c>
      <c r="M71" s="3">
        <v>0.37</v>
      </c>
      <c r="N71" s="19">
        <f t="shared" si="6"/>
        <v>280</v>
      </c>
    </row>
    <row r="72" spans="1:14" ht="11.25" customHeight="1" x14ac:dyDescent="0.2">
      <c r="A72" s="1">
        <v>108056004</v>
      </c>
      <c r="B72" s="2" t="s">
        <v>353</v>
      </c>
      <c r="C72" s="2" t="s">
        <v>42</v>
      </c>
      <c r="D72" s="16">
        <v>989.81200000000001</v>
      </c>
      <c r="E72" s="3">
        <v>13039.42</v>
      </c>
      <c r="F72" s="19">
        <f t="shared" si="3"/>
        <v>461</v>
      </c>
      <c r="G72" s="3">
        <v>4017.8</v>
      </c>
      <c r="H72" s="19">
        <f t="shared" si="4"/>
        <v>455</v>
      </c>
      <c r="I72" s="3">
        <v>8694.49</v>
      </c>
      <c r="J72" s="19">
        <f t="shared" si="5"/>
        <v>125</v>
      </c>
      <c r="K72" s="3">
        <v>327.14</v>
      </c>
      <c r="L72" s="19">
        <f t="shared" si="2"/>
        <v>218</v>
      </c>
      <c r="M72" s="3">
        <v>0</v>
      </c>
      <c r="N72" s="19">
        <f t="shared" si="6"/>
        <v>300</v>
      </c>
    </row>
    <row r="73" spans="1:14" ht="11.25" customHeight="1" x14ac:dyDescent="0.2">
      <c r="A73" s="1">
        <v>108058003</v>
      </c>
      <c r="B73" s="2" t="s">
        <v>352</v>
      </c>
      <c r="C73" s="2" t="s">
        <v>42</v>
      </c>
      <c r="D73" s="16">
        <v>1085.922</v>
      </c>
      <c r="E73" s="3">
        <v>15333.41</v>
      </c>
      <c r="F73" s="19">
        <f t="shared" si="3"/>
        <v>254</v>
      </c>
      <c r="G73" s="3">
        <v>4090.54</v>
      </c>
      <c r="H73" s="19">
        <f t="shared" si="4"/>
        <v>450</v>
      </c>
      <c r="I73" s="3">
        <v>10724.38</v>
      </c>
      <c r="J73" s="19">
        <f t="shared" si="5"/>
        <v>35</v>
      </c>
      <c r="K73" s="3">
        <v>518.49</v>
      </c>
      <c r="L73" s="19">
        <f t="shared" si="2"/>
        <v>100</v>
      </c>
      <c r="M73" s="3">
        <v>0</v>
      </c>
      <c r="N73" s="19">
        <f t="shared" si="6"/>
        <v>300</v>
      </c>
    </row>
    <row r="74" spans="1:14" ht="11.25" customHeight="1" x14ac:dyDescent="0.2">
      <c r="A74" s="1">
        <v>114060503</v>
      </c>
      <c r="B74" s="2" t="s">
        <v>199</v>
      </c>
      <c r="C74" s="2" t="s">
        <v>32</v>
      </c>
      <c r="D74" s="16">
        <v>1077.1400000000001</v>
      </c>
      <c r="E74" s="3">
        <v>21855.38</v>
      </c>
      <c r="F74" s="19">
        <f t="shared" si="3"/>
        <v>37</v>
      </c>
      <c r="G74" s="3">
        <v>9296.93</v>
      </c>
      <c r="H74" s="19">
        <f t="shared" si="4"/>
        <v>187</v>
      </c>
      <c r="I74" s="3">
        <v>5293.69</v>
      </c>
      <c r="J74" s="19">
        <f t="shared" si="5"/>
        <v>323</v>
      </c>
      <c r="K74" s="3">
        <v>338.92</v>
      </c>
      <c r="L74" s="19">
        <f t="shared" si="2"/>
        <v>209</v>
      </c>
      <c r="M74" s="3">
        <v>6925.84</v>
      </c>
      <c r="N74" s="19">
        <f t="shared" si="6"/>
        <v>17</v>
      </c>
    </row>
    <row r="75" spans="1:14" ht="11.25" customHeight="1" x14ac:dyDescent="0.2">
      <c r="A75" s="1">
        <v>114060753</v>
      </c>
      <c r="B75" s="2" t="s">
        <v>198</v>
      </c>
      <c r="C75" s="2" t="s">
        <v>32</v>
      </c>
      <c r="D75" s="16">
        <v>7213.7420000000002</v>
      </c>
      <c r="E75" s="3">
        <v>13968.38</v>
      </c>
      <c r="F75" s="19">
        <f t="shared" si="3"/>
        <v>376</v>
      </c>
      <c r="G75" s="3">
        <v>9466.7999999999993</v>
      </c>
      <c r="H75" s="19">
        <f t="shared" si="4"/>
        <v>180</v>
      </c>
      <c r="I75" s="3">
        <v>4304.74</v>
      </c>
      <c r="J75" s="19">
        <f t="shared" si="5"/>
        <v>386</v>
      </c>
      <c r="K75" s="3">
        <v>182.6</v>
      </c>
      <c r="L75" s="19">
        <f t="shared" si="2"/>
        <v>365</v>
      </c>
      <c r="M75" s="3">
        <v>14.25</v>
      </c>
      <c r="N75" s="19">
        <f t="shared" si="6"/>
        <v>177</v>
      </c>
    </row>
    <row r="76" spans="1:14" ht="11.25" customHeight="1" x14ac:dyDescent="0.2">
      <c r="A76" s="1">
        <v>114060853</v>
      </c>
      <c r="B76" s="2" t="s">
        <v>197</v>
      </c>
      <c r="C76" s="2" t="s">
        <v>32</v>
      </c>
      <c r="D76" s="16">
        <v>1540.5119999999999</v>
      </c>
      <c r="E76" s="3">
        <v>19250.939999999999</v>
      </c>
      <c r="F76" s="19">
        <f t="shared" si="3"/>
        <v>78</v>
      </c>
      <c r="G76" s="3">
        <v>13461.05</v>
      </c>
      <c r="H76" s="19">
        <f t="shared" si="4"/>
        <v>54</v>
      </c>
      <c r="I76" s="3">
        <v>5543.61</v>
      </c>
      <c r="J76" s="19">
        <f t="shared" si="5"/>
        <v>300</v>
      </c>
      <c r="K76" s="3">
        <v>236.07</v>
      </c>
      <c r="L76" s="19">
        <f t="shared" si="2"/>
        <v>310</v>
      </c>
      <c r="M76" s="3">
        <v>10.210000000000001</v>
      </c>
      <c r="N76" s="19">
        <f t="shared" si="6"/>
        <v>192</v>
      </c>
    </row>
    <row r="77" spans="1:14" ht="11.25" customHeight="1" x14ac:dyDescent="0.2">
      <c r="A77" s="1">
        <v>114061103</v>
      </c>
      <c r="B77" s="2" t="s">
        <v>196</v>
      </c>
      <c r="C77" s="2" t="s">
        <v>32</v>
      </c>
      <c r="D77" s="16">
        <v>2700.261</v>
      </c>
      <c r="E77" s="3">
        <v>16112.46</v>
      </c>
      <c r="F77" s="19">
        <f t="shared" si="3"/>
        <v>205</v>
      </c>
      <c r="G77" s="3">
        <v>10651.99</v>
      </c>
      <c r="H77" s="19">
        <f t="shared" si="4"/>
        <v>135</v>
      </c>
      <c r="I77" s="3">
        <v>4903.3</v>
      </c>
      <c r="J77" s="19">
        <f t="shared" si="5"/>
        <v>353</v>
      </c>
      <c r="K77" s="3">
        <v>557.16</v>
      </c>
      <c r="L77" s="19">
        <f t="shared" si="2"/>
        <v>90</v>
      </c>
      <c r="M77" s="3">
        <v>0</v>
      </c>
      <c r="N77" s="19">
        <f t="shared" si="6"/>
        <v>300</v>
      </c>
    </row>
    <row r="78" spans="1:14" ht="11.25" customHeight="1" x14ac:dyDescent="0.2">
      <c r="A78" s="1">
        <v>114061503</v>
      </c>
      <c r="B78" s="2" t="s">
        <v>224</v>
      </c>
      <c r="C78" s="2" t="s">
        <v>32</v>
      </c>
      <c r="D78" s="16">
        <v>3641.76</v>
      </c>
      <c r="E78" s="3">
        <v>20003.04</v>
      </c>
      <c r="F78" s="19">
        <f t="shared" si="3"/>
        <v>62</v>
      </c>
      <c r="G78" s="3">
        <v>9349.66</v>
      </c>
      <c r="H78" s="19">
        <f t="shared" si="4"/>
        <v>184</v>
      </c>
      <c r="I78" s="3">
        <v>4837.71</v>
      </c>
      <c r="J78" s="19">
        <f t="shared" si="5"/>
        <v>356</v>
      </c>
      <c r="K78" s="3">
        <v>267.08999999999997</v>
      </c>
      <c r="L78" s="19">
        <f t="shared" si="2"/>
        <v>267</v>
      </c>
      <c r="M78" s="3">
        <v>5548.57</v>
      </c>
      <c r="N78" s="19">
        <f t="shared" si="6"/>
        <v>23</v>
      </c>
    </row>
    <row r="79" spans="1:14" ht="11.25" customHeight="1" x14ac:dyDescent="0.2">
      <c r="A79" s="1">
        <v>114062003</v>
      </c>
      <c r="B79" s="2" t="s">
        <v>203</v>
      </c>
      <c r="C79" s="2" t="s">
        <v>32</v>
      </c>
      <c r="D79" s="16">
        <v>4172.3530000000001</v>
      </c>
      <c r="E79" s="3">
        <v>20760.93</v>
      </c>
      <c r="F79" s="19">
        <f t="shared" si="3"/>
        <v>52</v>
      </c>
      <c r="G79" s="3">
        <v>11461.86</v>
      </c>
      <c r="H79" s="19">
        <f t="shared" si="4"/>
        <v>113</v>
      </c>
      <c r="I79" s="3">
        <v>4500.95</v>
      </c>
      <c r="J79" s="19">
        <f t="shared" si="5"/>
        <v>373</v>
      </c>
      <c r="K79" s="3">
        <v>147.97999999999999</v>
      </c>
      <c r="L79" s="19">
        <f t="shared" si="2"/>
        <v>399</v>
      </c>
      <c r="M79" s="3">
        <v>4650.1400000000003</v>
      </c>
      <c r="N79" s="19">
        <f t="shared" si="6"/>
        <v>26</v>
      </c>
    </row>
    <row r="80" spans="1:14" ht="11.25" customHeight="1" x14ac:dyDescent="0.2">
      <c r="A80" s="1">
        <v>114062503</v>
      </c>
      <c r="B80" s="2" t="s">
        <v>205</v>
      </c>
      <c r="C80" s="2" t="s">
        <v>32</v>
      </c>
      <c r="D80" s="16">
        <v>2648.9690000000001</v>
      </c>
      <c r="E80" s="3">
        <v>15805.74</v>
      </c>
      <c r="F80" s="19">
        <f t="shared" si="3"/>
        <v>226</v>
      </c>
      <c r="G80" s="3">
        <v>10344.49</v>
      </c>
      <c r="H80" s="19">
        <f t="shared" si="4"/>
        <v>148</v>
      </c>
      <c r="I80" s="3">
        <v>5318.49</v>
      </c>
      <c r="J80" s="19">
        <f t="shared" si="5"/>
        <v>321</v>
      </c>
      <c r="K80" s="3">
        <v>142.75</v>
      </c>
      <c r="L80" s="19">
        <f t="shared" si="2"/>
        <v>405</v>
      </c>
      <c r="M80" s="3">
        <v>0</v>
      </c>
      <c r="N80" s="19">
        <f t="shared" si="6"/>
        <v>300</v>
      </c>
    </row>
    <row r="81" spans="1:14" ht="11.25" customHeight="1" x14ac:dyDescent="0.2">
      <c r="A81" s="1">
        <v>114063003</v>
      </c>
      <c r="B81" s="2" t="s">
        <v>233</v>
      </c>
      <c r="C81" s="2" t="s">
        <v>32</v>
      </c>
      <c r="D81" s="16">
        <v>4097.0810000000001</v>
      </c>
      <c r="E81" s="3">
        <v>15271.1</v>
      </c>
      <c r="F81" s="19">
        <f t="shared" si="3"/>
        <v>259</v>
      </c>
      <c r="G81" s="3">
        <v>11502.13</v>
      </c>
      <c r="H81" s="19">
        <f t="shared" si="4"/>
        <v>108</v>
      </c>
      <c r="I81" s="3">
        <v>3594.07</v>
      </c>
      <c r="J81" s="19">
        <f t="shared" si="5"/>
        <v>438</v>
      </c>
      <c r="K81" s="3">
        <v>152.71</v>
      </c>
      <c r="L81" s="19">
        <f t="shared" si="2"/>
        <v>396</v>
      </c>
      <c r="M81" s="3">
        <v>22.19</v>
      </c>
      <c r="N81" s="19">
        <f t="shared" si="6"/>
        <v>160</v>
      </c>
    </row>
    <row r="82" spans="1:14" ht="11.25" customHeight="1" x14ac:dyDescent="0.2">
      <c r="A82" s="1">
        <v>114063503</v>
      </c>
      <c r="B82" s="2" t="s">
        <v>232</v>
      </c>
      <c r="C82" s="2" t="s">
        <v>32</v>
      </c>
      <c r="D82" s="16">
        <v>2268.8560000000002</v>
      </c>
      <c r="E82" s="3">
        <v>16678.400000000001</v>
      </c>
      <c r="F82" s="19">
        <f t="shared" si="3"/>
        <v>174</v>
      </c>
      <c r="G82" s="3">
        <v>10720.79</v>
      </c>
      <c r="H82" s="19">
        <f t="shared" si="4"/>
        <v>133</v>
      </c>
      <c r="I82" s="3">
        <v>5644.21</v>
      </c>
      <c r="J82" s="19">
        <f t="shared" si="5"/>
        <v>291</v>
      </c>
      <c r="K82" s="3">
        <v>183.63</v>
      </c>
      <c r="L82" s="19">
        <f t="shared" si="2"/>
        <v>364</v>
      </c>
      <c r="M82" s="3">
        <v>129.77000000000001</v>
      </c>
      <c r="N82" s="19">
        <f t="shared" si="6"/>
        <v>112</v>
      </c>
    </row>
    <row r="83" spans="1:14" ht="11.25" customHeight="1" x14ac:dyDescent="0.2">
      <c r="A83" s="1">
        <v>114064003</v>
      </c>
      <c r="B83" s="2" t="s">
        <v>231</v>
      </c>
      <c r="C83" s="2" t="s">
        <v>32</v>
      </c>
      <c r="D83" s="16">
        <v>1402.7650000000001</v>
      </c>
      <c r="E83" s="3">
        <v>28660.04</v>
      </c>
      <c r="F83" s="19">
        <f t="shared" si="3"/>
        <v>4</v>
      </c>
      <c r="G83" s="3">
        <v>15800.53</v>
      </c>
      <c r="H83" s="19">
        <f t="shared" si="4"/>
        <v>25</v>
      </c>
      <c r="I83" s="3">
        <v>5532.3</v>
      </c>
      <c r="J83" s="19">
        <f t="shared" si="5"/>
        <v>301</v>
      </c>
      <c r="K83" s="3">
        <v>202</v>
      </c>
      <c r="L83" s="19">
        <f t="shared" si="2"/>
        <v>344</v>
      </c>
      <c r="M83" s="3">
        <v>7125.21</v>
      </c>
      <c r="N83" s="19">
        <f t="shared" si="6"/>
        <v>15</v>
      </c>
    </row>
    <row r="84" spans="1:14" ht="11.25" customHeight="1" x14ac:dyDescent="0.2">
      <c r="A84" s="1">
        <v>114065503</v>
      </c>
      <c r="B84" s="2" t="s">
        <v>230</v>
      </c>
      <c r="C84" s="2" t="s">
        <v>32</v>
      </c>
      <c r="D84" s="16">
        <v>3635.93</v>
      </c>
      <c r="E84" s="3">
        <v>14300.54</v>
      </c>
      <c r="F84" s="19">
        <f t="shared" si="3"/>
        <v>343</v>
      </c>
      <c r="G84" s="3">
        <v>10470.93</v>
      </c>
      <c r="H84" s="19">
        <f t="shared" si="4"/>
        <v>140</v>
      </c>
      <c r="I84" s="3">
        <v>3572.99</v>
      </c>
      <c r="J84" s="19">
        <f t="shared" si="5"/>
        <v>440</v>
      </c>
      <c r="K84" s="3">
        <v>254.39</v>
      </c>
      <c r="L84" s="19">
        <f t="shared" si="2"/>
        <v>280</v>
      </c>
      <c r="M84" s="3">
        <v>2.2400000000000002</v>
      </c>
      <c r="N84" s="19">
        <f t="shared" si="6"/>
        <v>238</v>
      </c>
    </row>
    <row r="85" spans="1:14" ht="11.25" customHeight="1" x14ac:dyDescent="0.2">
      <c r="A85" s="1">
        <v>114066503</v>
      </c>
      <c r="B85" s="2" t="s">
        <v>229</v>
      </c>
      <c r="C85" s="2" t="s">
        <v>32</v>
      </c>
      <c r="D85" s="16">
        <v>1729.818</v>
      </c>
      <c r="E85" s="3">
        <v>16938.419999999998</v>
      </c>
      <c r="F85" s="19">
        <f t="shared" si="3"/>
        <v>156</v>
      </c>
      <c r="G85" s="3">
        <v>11659.52</v>
      </c>
      <c r="H85" s="19">
        <f t="shared" si="4"/>
        <v>101</v>
      </c>
      <c r="I85" s="3">
        <v>5049.17</v>
      </c>
      <c r="J85" s="19">
        <f t="shared" si="5"/>
        <v>343</v>
      </c>
      <c r="K85" s="3">
        <v>155.24</v>
      </c>
      <c r="L85" s="19">
        <f t="shared" si="2"/>
        <v>392</v>
      </c>
      <c r="M85" s="3">
        <v>74.489999999999995</v>
      </c>
      <c r="N85" s="19">
        <f t="shared" si="6"/>
        <v>134</v>
      </c>
    </row>
    <row r="86" spans="1:14" ht="11.25" customHeight="1" x14ac:dyDescent="0.2">
      <c r="A86" s="1">
        <v>114067002</v>
      </c>
      <c r="B86" s="2" t="s">
        <v>228</v>
      </c>
      <c r="C86" s="2" t="s">
        <v>32</v>
      </c>
      <c r="D86" s="16">
        <v>18147.951000000001</v>
      </c>
      <c r="E86" s="3">
        <v>12388.6</v>
      </c>
      <c r="F86" s="19">
        <f t="shared" si="3"/>
        <v>486</v>
      </c>
      <c r="G86" s="3">
        <v>2267.33</v>
      </c>
      <c r="H86" s="19">
        <f t="shared" si="4"/>
        <v>500</v>
      </c>
      <c r="I86" s="3">
        <v>8954.8700000000008</v>
      </c>
      <c r="J86" s="19">
        <f t="shared" si="5"/>
        <v>110</v>
      </c>
      <c r="K86" s="3">
        <v>1164.3699999999999</v>
      </c>
      <c r="L86" s="19">
        <f t="shared" si="2"/>
        <v>16</v>
      </c>
      <c r="M86" s="3">
        <v>2.0299999999999998</v>
      </c>
      <c r="N86" s="19">
        <f t="shared" si="6"/>
        <v>242</v>
      </c>
    </row>
    <row r="87" spans="1:14" ht="11.25" customHeight="1" x14ac:dyDescent="0.2">
      <c r="A87" s="1">
        <v>114067503</v>
      </c>
      <c r="B87" s="2" t="s">
        <v>227</v>
      </c>
      <c r="C87" s="2" t="s">
        <v>32</v>
      </c>
      <c r="D87" s="16">
        <v>2040.663</v>
      </c>
      <c r="E87" s="3">
        <v>29124.48</v>
      </c>
      <c r="F87" s="19">
        <f t="shared" si="3"/>
        <v>2</v>
      </c>
      <c r="G87" s="3">
        <v>13278.66</v>
      </c>
      <c r="H87" s="19">
        <f t="shared" si="4"/>
        <v>59</v>
      </c>
      <c r="I87" s="3">
        <v>3594.66</v>
      </c>
      <c r="J87" s="19">
        <f t="shared" si="5"/>
        <v>437</v>
      </c>
      <c r="K87" s="3">
        <v>131.79</v>
      </c>
      <c r="L87" s="19">
        <f t="shared" si="2"/>
        <v>419</v>
      </c>
      <c r="M87" s="3">
        <v>12119.37</v>
      </c>
      <c r="N87" s="19">
        <f t="shared" si="6"/>
        <v>4</v>
      </c>
    </row>
    <row r="88" spans="1:14" ht="11.25" customHeight="1" x14ac:dyDescent="0.2">
      <c r="A88" s="1">
        <v>114068003</v>
      </c>
      <c r="B88" s="2" t="s">
        <v>226</v>
      </c>
      <c r="C88" s="2" t="s">
        <v>32</v>
      </c>
      <c r="D88" s="16">
        <v>1418.9549999999999</v>
      </c>
      <c r="E88" s="3">
        <v>20098.05</v>
      </c>
      <c r="F88" s="19">
        <f t="shared" si="3"/>
        <v>61</v>
      </c>
      <c r="G88" s="3">
        <v>13279.25</v>
      </c>
      <c r="H88" s="19">
        <f t="shared" si="4"/>
        <v>58</v>
      </c>
      <c r="I88" s="3">
        <v>6303.29</v>
      </c>
      <c r="J88" s="19">
        <f t="shared" si="5"/>
        <v>247</v>
      </c>
      <c r="K88" s="3">
        <v>515.52</v>
      </c>
      <c r="L88" s="19">
        <f t="shared" si="2"/>
        <v>102</v>
      </c>
      <c r="M88" s="3">
        <v>0</v>
      </c>
      <c r="N88" s="19">
        <f t="shared" si="6"/>
        <v>300</v>
      </c>
    </row>
    <row r="89" spans="1:14" ht="11.25" customHeight="1" x14ac:dyDescent="0.2">
      <c r="A89" s="1">
        <v>114068103</v>
      </c>
      <c r="B89" s="2" t="s">
        <v>215</v>
      </c>
      <c r="C89" s="2" t="s">
        <v>32</v>
      </c>
      <c r="D89" s="16">
        <v>3473.5039999999999</v>
      </c>
      <c r="E89" s="3">
        <v>16026.22</v>
      </c>
      <c r="F89" s="19">
        <f t="shared" si="3"/>
        <v>212</v>
      </c>
      <c r="G89" s="3">
        <v>11983.92</v>
      </c>
      <c r="H89" s="19">
        <f t="shared" si="4"/>
        <v>94</v>
      </c>
      <c r="I89" s="3">
        <v>3824.32</v>
      </c>
      <c r="J89" s="19">
        <f t="shared" si="5"/>
        <v>419</v>
      </c>
      <c r="K89" s="3">
        <v>200.65</v>
      </c>
      <c r="L89" s="19">
        <f t="shared" si="2"/>
        <v>346</v>
      </c>
      <c r="M89" s="3">
        <v>17.329999999999998</v>
      </c>
      <c r="N89" s="19">
        <f t="shared" si="6"/>
        <v>168</v>
      </c>
    </row>
    <row r="90" spans="1:14" ht="11.25" customHeight="1" x14ac:dyDescent="0.2">
      <c r="A90" s="1">
        <v>114069103</v>
      </c>
      <c r="B90" s="2" t="s">
        <v>830</v>
      </c>
      <c r="C90" s="2" t="s">
        <v>32</v>
      </c>
      <c r="D90" s="16">
        <v>6056.3209999999999</v>
      </c>
      <c r="E90" s="3">
        <v>15332.78</v>
      </c>
      <c r="F90" s="19">
        <f t="shared" si="3"/>
        <v>255</v>
      </c>
      <c r="G90" s="3">
        <v>11973.24</v>
      </c>
      <c r="H90" s="19">
        <f t="shared" si="4"/>
        <v>95</v>
      </c>
      <c r="I90" s="3">
        <v>3145.47</v>
      </c>
      <c r="J90" s="19">
        <f t="shared" si="5"/>
        <v>477</v>
      </c>
      <c r="K90" s="3">
        <v>171.08</v>
      </c>
      <c r="L90" s="19">
        <f t="shared" si="2"/>
        <v>375</v>
      </c>
      <c r="M90" s="3">
        <v>42.99</v>
      </c>
      <c r="N90" s="19">
        <f t="shared" si="6"/>
        <v>149</v>
      </c>
    </row>
    <row r="91" spans="1:14" ht="11.25" customHeight="1" x14ac:dyDescent="0.2">
      <c r="A91" s="1">
        <v>114069353</v>
      </c>
      <c r="B91" s="2" t="s">
        <v>234</v>
      </c>
      <c r="C91" s="2" t="s">
        <v>32</v>
      </c>
      <c r="D91" s="16">
        <v>1946.614</v>
      </c>
      <c r="E91" s="3">
        <v>17210.759999999998</v>
      </c>
      <c r="F91" s="19">
        <f t="shared" si="3"/>
        <v>140</v>
      </c>
      <c r="G91" s="3">
        <v>13756.25</v>
      </c>
      <c r="H91" s="19">
        <f t="shared" si="4"/>
        <v>50</v>
      </c>
      <c r="I91" s="3">
        <v>2843.53</v>
      </c>
      <c r="J91" s="19">
        <f t="shared" si="5"/>
        <v>488</v>
      </c>
      <c r="K91" s="3">
        <v>171.62</v>
      </c>
      <c r="L91" s="19">
        <f t="shared" si="2"/>
        <v>374</v>
      </c>
      <c r="M91" s="3">
        <v>439.35</v>
      </c>
      <c r="N91" s="19">
        <f t="shared" si="6"/>
        <v>67</v>
      </c>
    </row>
    <row r="92" spans="1:14" ht="11.25" customHeight="1" x14ac:dyDescent="0.2">
      <c r="A92" s="1">
        <v>108070502</v>
      </c>
      <c r="B92" s="2" t="s">
        <v>351</v>
      </c>
      <c r="C92" s="2" t="s">
        <v>41</v>
      </c>
      <c r="D92" s="16">
        <v>7965.0529999999999</v>
      </c>
      <c r="E92" s="3">
        <v>11615.53</v>
      </c>
      <c r="F92" s="19">
        <f t="shared" si="3"/>
        <v>496</v>
      </c>
      <c r="G92" s="3">
        <v>3523.05</v>
      </c>
      <c r="H92" s="19">
        <f t="shared" si="4"/>
        <v>479</v>
      </c>
      <c r="I92" s="3">
        <v>7297.53</v>
      </c>
      <c r="J92" s="19">
        <f t="shared" si="5"/>
        <v>197</v>
      </c>
      <c r="K92" s="3">
        <v>557.25</v>
      </c>
      <c r="L92" s="19">
        <f t="shared" si="2"/>
        <v>89</v>
      </c>
      <c r="M92" s="3">
        <v>237.69</v>
      </c>
      <c r="N92" s="19">
        <f t="shared" si="6"/>
        <v>86</v>
      </c>
    </row>
    <row r="93" spans="1:14" ht="11.25" customHeight="1" x14ac:dyDescent="0.2">
      <c r="A93" s="1">
        <v>108071003</v>
      </c>
      <c r="B93" s="2" t="s">
        <v>350</v>
      </c>
      <c r="C93" s="2" t="s">
        <v>41</v>
      </c>
      <c r="D93" s="16">
        <v>1271.127</v>
      </c>
      <c r="E93" s="3">
        <v>19363.78</v>
      </c>
      <c r="F93" s="19">
        <f t="shared" si="3"/>
        <v>72</v>
      </c>
      <c r="G93" s="3">
        <v>4866.8900000000003</v>
      </c>
      <c r="H93" s="19">
        <f t="shared" si="4"/>
        <v>413</v>
      </c>
      <c r="I93" s="3">
        <v>7678.23</v>
      </c>
      <c r="J93" s="19">
        <f t="shared" si="5"/>
        <v>178</v>
      </c>
      <c r="K93" s="3">
        <v>176.11</v>
      </c>
      <c r="L93" s="19">
        <f t="shared" si="2"/>
        <v>370</v>
      </c>
      <c r="M93" s="3">
        <v>6642.56</v>
      </c>
      <c r="N93" s="19">
        <f t="shared" si="6"/>
        <v>18</v>
      </c>
    </row>
    <row r="94" spans="1:14" ht="11.25" customHeight="1" x14ac:dyDescent="0.2">
      <c r="A94" s="1">
        <v>108071504</v>
      </c>
      <c r="B94" s="2" t="s">
        <v>338</v>
      </c>
      <c r="C94" s="2" t="s">
        <v>41</v>
      </c>
      <c r="D94" s="16">
        <v>855.31799999999998</v>
      </c>
      <c r="E94" s="3">
        <v>13083.38</v>
      </c>
      <c r="F94" s="19">
        <f t="shared" si="3"/>
        <v>455</v>
      </c>
      <c r="G94" s="3">
        <v>3979.38</v>
      </c>
      <c r="H94" s="19">
        <f t="shared" si="4"/>
        <v>457</v>
      </c>
      <c r="I94" s="3">
        <v>8769.9599999999991</v>
      </c>
      <c r="J94" s="19">
        <f t="shared" si="5"/>
        <v>121</v>
      </c>
      <c r="K94" s="3">
        <v>329.28</v>
      </c>
      <c r="L94" s="19">
        <f t="shared" si="2"/>
        <v>216</v>
      </c>
      <c r="M94" s="3">
        <v>4.7699999999999996</v>
      </c>
      <c r="N94" s="19">
        <f t="shared" si="6"/>
        <v>216</v>
      </c>
    </row>
    <row r="95" spans="1:14" ht="11.25" customHeight="1" x14ac:dyDescent="0.2">
      <c r="A95" s="1">
        <v>108073503</v>
      </c>
      <c r="B95" s="2" t="s">
        <v>348</v>
      </c>
      <c r="C95" s="2" t="s">
        <v>41</v>
      </c>
      <c r="D95" s="16">
        <v>3439.194</v>
      </c>
      <c r="E95" s="3">
        <v>13105.13</v>
      </c>
      <c r="F95" s="19">
        <f t="shared" si="3"/>
        <v>454</v>
      </c>
      <c r="G95" s="3">
        <v>7263.79</v>
      </c>
      <c r="H95" s="19">
        <f t="shared" si="4"/>
        <v>277</v>
      </c>
      <c r="I95" s="3">
        <v>5613.77</v>
      </c>
      <c r="J95" s="19">
        <f t="shared" si="5"/>
        <v>295</v>
      </c>
      <c r="K95" s="3">
        <v>226.19</v>
      </c>
      <c r="L95" s="19">
        <f t="shared" si="2"/>
        <v>316</v>
      </c>
      <c r="M95" s="3">
        <v>1.37</v>
      </c>
      <c r="N95" s="19">
        <f t="shared" si="6"/>
        <v>257</v>
      </c>
    </row>
    <row r="96" spans="1:14" ht="11.25" customHeight="1" x14ac:dyDescent="0.2">
      <c r="A96" s="1">
        <v>108077503</v>
      </c>
      <c r="B96" s="2" t="s">
        <v>358</v>
      </c>
      <c r="C96" s="2" t="s">
        <v>41</v>
      </c>
      <c r="D96" s="16">
        <v>1852.4839999999999</v>
      </c>
      <c r="E96" s="3">
        <v>12409.44</v>
      </c>
      <c r="F96" s="19">
        <f t="shared" si="3"/>
        <v>485</v>
      </c>
      <c r="G96" s="3">
        <v>5918.49</v>
      </c>
      <c r="H96" s="19">
        <f t="shared" si="4"/>
        <v>356</v>
      </c>
      <c r="I96" s="3">
        <v>6224.54</v>
      </c>
      <c r="J96" s="19">
        <f t="shared" si="5"/>
        <v>250</v>
      </c>
      <c r="K96" s="3">
        <v>266.41000000000003</v>
      </c>
      <c r="L96" s="19">
        <f t="shared" si="2"/>
        <v>270</v>
      </c>
      <c r="M96" s="3">
        <v>0</v>
      </c>
      <c r="N96" s="19">
        <f t="shared" si="6"/>
        <v>300</v>
      </c>
    </row>
    <row r="97" spans="1:14" ht="11.25" customHeight="1" x14ac:dyDescent="0.2">
      <c r="A97" s="1">
        <v>108078003</v>
      </c>
      <c r="B97" s="2" t="s">
        <v>346</v>
      </c>
      <c r="C97" s="2" t="s">
        <v>41</v>
      </c>
      <c r="D97" s="16">
        <v>1872.317</v>
      </c>
      <c r="E97" s="3">
        <v>12086.24</v>
      </c>
      <c r="F97" s="19">
        <f t="shared" si="3"/>
        <v>489</v>
      </c>
      <c r="G97" s="3">
        <v>3687.85</v>
      </c>
      <c r="H97" s="19">
        <f t="shared" si="4"/>
        <v>470</v>
      </c>
      <c r="I97" s="3">
        <v>7732.44</v>
      </c>
      <c r="J97" s="19">
        <f t="shared" si="5"/>
        <v>174</v>
      </c>
      <c r="K97" s="3">
        <v>662.92</v>
      </c>
      <c r="L97" s="19">
        <f t="shared" si="2"/>
        <v>63</v>
      </c>
      <c r="M97" s="3">
        <v>3.03</v>
      </c>
      <c r="N97" s="19">
        <f t="shared" si="6"/>
        <v>227</v>
      </c>
    </row>
    <row r="98" spans="1:14" ht="11.25" customHeight="1" x14ac:dyDescent="0.2">
      <c r="A98" s="1">
        <v>108079004</v>
      </c>
      <c r="B98" s="2" t="s">
        <v>345</v>
      </c>
      <c r="C98" s="2" t="s">
        <v>41</v>
      </c>
      <c r="D98" s="16">
        <v>502.50799999999998</v>
      </c>
      <c r="E98" s="3">
        <v>14606.84</v>
      </c>
      <c r="F98" s="19">
        <f t="shared" si="3"/>
        <v>317</v>
      </c>
      <c r="G98" s="3">
        <v>4340.47</v>
      </c>
      <c r="H98" s="19">
        <f t="shared" si="4"/>
        <v>433</v>
      </c>
      <c r="I98" s="3">
        <v>9853.83</v>
      </c>
      <c r="J98" s="19">
        <f t="shared" si="5"/>
        <v>58</v>
      </c>
      <c r="K98" s="3">
        <v>412.54</v>
      </c>
      <c r="L98" s="19">
        <f t="shared" si="2"/>
        <v>148</v>
      </c>
      <c r="M98" s="3">
        <v>0</v>
      </c>
      <c r="N98" s="19">
        <f t="shared" si="6"/>
        <v>300</v>
      </c>
    </row>
    <row r="99" spans="1:14" ht="11.25" customHeight="1" x14ac:dyDescent="0.2">
      <c r="A99" s="1">
        <v>117080503</v>
      </c>
      <c r="B99" s="2" t="s">
        <v>193</v>
      </c>
      <c r="C99" s="2" t="s">
        <v>27</v>
      </c>
      <c r="D99" s="16">
        <v>2157.14</v>
      </c>
      <c r="E99" s="3">
        <v>16531.97</v>
      </c>
      <c r="F99" s="19">
        <f t="shared" si="3"/>
        <v>181</v>
      </c>
      <c r="G99" s="3">
        <v>7229.84</v>
      </c>
      <c r="H99" s="19">
        <f t="shared" si="4"/>
        <v>278</v>
      </c>
      <c r="I99" s="3">
        <v>8866.85</v>
      </c>
      <c r="J99" s="19">
        <f t="shared" si="5"/>
        <v>116</v>
      </c>
      <c r="K99" s="3">
        <v>325.42</v>
      </c>
      <c r="L99" s="19">
        <f t="shared" si="2"/>
        <v>220</v>
      </c>
      <c r="M99" s="3">
        <v>109.87</v>
      </c>
      <c r="N99" s="19">
        <f t="shared" si="6"/>
        <v>116</v>
      </c>
    </row>
    <row r="100" spans="1:14" ht="11.25" customHeight="1" x14ac:dyDescent="0.2">
      <c r="A100" s="1">
        <v>117081003</v>
      </c>
      <c r="B100" s="2" t="s">
        <v>181</v>
      </c>
      <c r="C100" s="2" t="s">
        <v>27</v>
      </c>
      <c r="D100" s="16">
        <v>955.96</v>
      </c>
      <c r="E100" s="3">
        <v>15098.64</v>
      </c>
      <c r="F100" s="19">
        <f t="shared" si="3"/>
        <v>272</v>
      </c>
      <c r="G100" s="3">
        <v>4340.45</v>
      </c>
      <c r="H100" s="19">
        <f t="shared" si="4"/>
        <v>434</v>
      </c>
      <c r="I100" s="3">
        <v>10395.799999999999</v>
      </c>
      <c r="J100" s="19">
        <f t="shared" si="5"/>
        <v>39</v>
      </c>
      <c r="K100" s="3">
        <v>362.38</v>
      </c>
      <c r="L100" s="19">
        <f t="shared" si="2"/>
        <v>179</v>
      </c>
      <c r="M100" s="3">
        <v>0</v>
      </c>
      <c r="N100" s="19">
        <f t="shared" si="6"/>
        <v>300</v>
      </c>
    </row>
    <row r="101" spans="1:14" ht="11.25" customHeight="1" x14ac:dyDescent="0.2">
      <c r="A101" s="1">
        <v>117083004</v>
      </c>
      <c r="B101" s="2" t="s">
        <v>180</v>
      </c>
      <c r="C101" s="2" t="s">
        <v>27</v>
      </c>
      <c r="D101" s="16">
        <v>864.07100000000003</v>
      </c>
      <c r="E101" s="3">
        <v>14893.39</v>
      </c>
      <c r="F101" s="19">
        <f t="shared" si="3"/>
        <v>293</v>
      </c>
      <c r="G101" s="3">
        <v>4600.83</v>
      </c>
      <c r="H101" s="19">
        <f t="shared" si="4"/>
        <v>425</v>
      </c>
      <c r="I101" s="3">
        <v>9990.74</v>
      </c>
      <c r="J101" s="19">
        <f t="shared" si="5"/>
        <v>52</v>
      </c>
      <c r="K101" s="3">
        <v>301.81</v>
      </c>
      <c r="L101" s="19">
        <f t="shared" si="2"/>
        <v>239</v>
      </c>
      <c r="M101" s="3">
        <v>0</v>
      </c>
      <c r="N101" s="19">
        <f t="shared" si="6"/>
        <v>300</v>
      </c>
    </row>
    <row r="102" spans="1:14" ht="11.25" customHeight="1" x14ac:dyDescent="0.2">
      <c r="A102" s="1">
        <v>117086003</v>
      </c>
      <c r="B102" s="2" t="s">
        <v>179</v>
      </c>
      <c r="C102" s="2" t="s">
        <v>27</v>
      </c>
      <c r="D102" s="16">
        <v>1137.6659999999999</v>
      </c>
      <c r="E102" s="3">
        <v>14823.64</v>
      </c>
      <c r="F102" s="19">
        <f t="shared" si="3"/>
        <v>300</v>
      </c>
      <c r="G102" s="3">
        <v>6562.23</v>
      </c>
      <c r="H102" s="19">
        <f t="shared" si="4"/>
        <v>321</v>
      </c>
      <c r="I102" s="3">
        <v>8014.95</v>
      </c>
      <c r="J102" s="19">
        <f t="shared" si="5"/>
        <v>157</v>
      </c>
      <c r="K102" s="3">
        <v>246.45</v>
      </c>
      <c r="L102" s="19">
        <f t="shared" si="2"/>
        <v>291</v>
      </c>
      <c r="M102" s="3">
        <v>0</v>
      </c>
      <c r="N102" s="19">
        <f t="shared" si="6"/>
        <v>300</v>
      </c>
    </row>
    <row r="103" spans="1:14" ht="11.25" customHeight="1" x14ac:dyDescent="0.2">
      <c r="A103" s="1">
        <v>117086503</v>
      </c>
      <c r="B103" s="2" t="s">
        <v>178</v>
      </c>
      <c r="C103" s="2" t="s">
        <v>27</v>
      </c>
      <c r="D103" s="16">
        <v>1574.5619999999999</v>
      </c>
      <c r="E103" s="3">
        <v>15256.27</v>
      </c>
      <c r="F103" s="19">
        <f t="shared" si="3"/>
        <v>260</v>
      </c>
      <c r="G103" s="3">
        <v>6723.16</v>
      </c>
      <c r="H103" s="19">
        <f t="shared" si="4"/>
        <v>312</v>
      </c>
      <c r="I103" s="3">
        <v>7571.98</v>
      </c>
      <c r="J103" s="19">
        <f t="shared" si="5"/>
        <v>184</v>
      </c>
      <c r="K103" s="3">
        <v>783.13</v>
      </c>
      <c r="L103" s="19">
        <f t="shared" si="2"/>
        <v>47</v>
      </c>
      <c r="M103" s="3">
        <v>177.99</v>
      </c>
      <c r="N103" s="19">
        <f t="shared" si="6"/>
        <v>100</v>
      </c>
    </row>
    <row r="104" spans="1:14" ht="11.25" customHeight="1" x14ac:dyDescent="0.2">
      <c r="A104" s="1">
        <v>117086653</v>
      </c>
      <c r="B104" s="2" t="s">
        <v>177</v>
      </c>
      <c r="C104" s="2" t="s">
        <v>27</v>
      </c>
      <c r="D104" s="16">
        <v>1517.809</v>
      </c>
      <c r="E104" s="3">
        <v>14818.78</v>
      </c>
      <c r="F104" s="19">
        <f t="shared" si="3"/>
        <v>302</v>
      </c>
      <c r="G104" s="3">
        <v>5297.41</v>
      </c>
      <c r="H104" s="19">
        <f t="shared" si="4"/>
        <v>390</v>
      </c>
      <c r="I104" s="3">
        <v>9207.7099999999991</v>
      </c>
      <c r="J104" s="19">
        <f t="shared" si="5"/>
        <v>96</v>
      </c>
      <c r="K104" s="3">
        <v>313.64999999999998</v>
      </c>
      <c r="L104" s="19">
        <f t="shared" si="2"/>
        <v>229</v>
      </c>
      <c r="M104" s="3">
        <v>0</v>
      </c>
      <c r="N104" s="19">
        <f t="shared" si="6"/>
        <v>300</v>
      </c>
    </row>
    <row r="105" spans="1:14" ht="11.25" customHeight="1" x14ac:dyDescent="0.2">
      <c r="A105" s="1">
        <v>117089003</v>
      </c>
      <c r="B105" s="2" t="s">
        <v>176</v>
      </c>
      <c r="C105" s="2" t="s">
        <v>27</v>
      </c>
      <c r="D105" s="16">
        <v>1356.922</v>
      </c>
      <c r="E105" s="3">
        <v>15594.03</v>
      </c>
      <c r="F105" s="19">
        <f t="shared" si="3"/>
        <v>240</v>
      </c>
      <c r="G105" s="3">
        <v>7072.66</v>
      </c>
      <c r="H105" s="19">
        <f t="shared" si="4"/>
        <v>289</v>
      </c>
      <c r="I105" s="3">
        <v>8237.0300000000007</v>
      </c>
      <c r="J105" s="19">
        <f t="shared" si="5"/>
        <v>144</v>
      </c>
      <c r="K105" s="3">
        <v>284.33999999999997</v>
      </c>
      <c r="L105" s="19">
        <f t="shared" si="2"/>
        <v>256</v>
      </c>
      <c r="M105" s="3">
        <v>0</v>
      </c>
      <c r="N105" s="19">
        <f t="shared" si="6"/>
        <v>300</v>
      </c>
    </row>
    <row r="106" spans="1:14" ht="11.25" customHeight="1" x14ac:dyDescent="0.2">
      <c r="A106" s="1">
        <v>122091002</v>
      </c>
      <c r="B106" s="2" t="s">
        <v>431</v>
      </c>
      <c r="C106" s="2" t="s">
        <v>53</v>
      </c>
      <c r="D106" s="16">
        <v>7564.2550000000001</v>
      </c>
      <c r="E106" s="3">
        <v>17149.560000000001</v>
      </c>
      <c r="F106" s="19">
        <f t="shared" si="3"/>
        <v>143</v>
      </c>
      <c r="G106" s="3">
        <v>13128.76</v>
      </c>
      <c r="H106" s="19">
        <f t="shared" si="4"/>
        <v>63</v>
      </c>
      <c r="I106" s="3">
        <v>3806.88</v>
      </c>
      <c r="J106" s="19">
        <f t="shared" si="5"/>
        <v>421</v>
      </c>
      <c r="K106" s="3">
        <v>213.58</v>
      </c>
      <c r="L106" s="19">
        <f t="shared" si="2"/>
        <v>335</v>
      </c>
      <c r="M106" s="3">
        <v>0.34</v>
      </c>
      <c r="N106" s="19">
        <f t="shared" si="6"/>
        <v>283</v>
      </c>
    </row>
    <row r="107" spans="1:14" ht="11.25" customHeight="1" x14ac:dyDescent="0.2">
      <c r="A107" s="1">
        <v>122091303</v>
      </c>
      <c r="B107" s="2" t="s">
        <v>432</v>
      </c>
      <c r="C107" s="2" t="s">
        <v>53</v>
      </c>
      <c r="D107" s="16">
        <v>1341.9659999999999</v>
      </c>
      <c r="E107" s="3">
        <v>16281.97</v>
      </c>
      <c r="F107" s="19">
        <f t="shared" si="3"/>
        <v>196</v>
      </c>
      <c r="G107" s="3">
        <v>8734.01</v>
      </c>
      <c r="H107" s="19">
        <f t="shared" si="4"/>
        <v>213</v>
      </c>
      <c r="I107" s="3">
        <v>7104.87</v>
      </c>
      <c r="J107" s="19">
        <f t="shared" si="5"/>
        <v>206</v>
      </c>
      <c r="K107" s="3">
        <v>443.1</v>
      </c>
      <c r="L107" s="19">
        <f t="shared" si="2"/>
        <v>137</v>
      </c>
      <c r="M107" s="3">
        <v>0</v>
      </c>
      <c r="N107" s="19">
        <f t="shared" si="6"/>
        <v>300</v>
      </c>
    </row>
    <row r="108" spans="1:14" ht="11.25" customHeight="1" x14ac:dyDescent="0.2">
      <c r="A108" s="1">
        <v>122091352</v>
      </c>
      <c r="B108" s="2" t="s">
        <v>433</v>
      </c>
      <c r="C108" s="2" t="s">
        <v>53</v>
      </c>
      <c r="D108" s="16">
        <v>7251.7529999999997</v>
      </c>
      <c r="E108" s="3">
        <v>17186.84</v>
      </c>
      <c r="F108" s="19">
        <f t="shared" si="3"/>
        <v>141</v>
      </c>
      <c r="G108" s="3">
        <v>11462.25</v>
      </c>
      <c r="H108" s="19">
        <f t="shared" si="4"/>
        <v>112</v>
      </c>
      <c r="I108" s="3">
        <v>5380</v>
      </c>
      <c r="J108" s="19">
        <f t="shared" si="5"/>
        <v>316</v>
      </c>
      <c r="K108" s="3">
        <v>339.12</v>
      </c>
      <c r="L108" s="19">
        <f t="shared" si="2"/>
        <v>208</v>
      </c>
      <c r="M108" s="3">
        <v>5.47</v>
      </c>
      <c r="N108" s="19">
        <f t="shared" si="6"/>
        <v>214</v>
      </c>
    </row>
    <row r="109" spans="1:14" ht="11.25" customHeight="1" x14ac:dyDescent="0.2">
      <c r="A109" s="1">
        <v>122092002</v>
      </c>
      <c r="B109" s="2" t="s">
        <v>434</v>
      </c>
      <c r="C109" s="2" t="s">
        <v>53</v>
      </c>
      <c r="D109" s="16">
        <v>5643.9960000000001</v>
      </c>
      <c r="E109" s="3">
        <v>18605.66</v>
      </c>
      <c r="F109" s="19">
        <f t="shared" si="3"/>
        <v>89</v>
      </c>
      <c r="G109" s="3">
        <v>13258.7</v>
      </c>
      <c r="H109" s="19">
        <f t="shared" si="4"/>
        <v>60</v>
      </c>
      <c r="I109" s="3">
        <v>5066.53</v>
      </c>
      <c r="J109" s="19">
        <f t="shared" si="5"/>
        <v>339</v>
      </c>
      <c r="K109" s="3">
        <v>198.18</v>
      </c>
      <c r="L109" s="19">
        <f t="shared" si="2"/>
        <v>347</v>
      </c>
      <c r="M109" s="3">
        <v>82.25</v>
      </c>
      <c r="N109" s="19">
        <f t="shared" si="6"/>
        <v>130</v>
      </c>
    </row>
    <row r="110" spans="1:14" ht="11.25" customHeight="1" x14ac:dyDescent="0.2">
      <c r="A110" s="1">
        <v>122092102</v>
      </c>
      <c r="B110" s="2" t="s">
        <v>435</v>
      </c>
      <c r="C110" s="2" t="s">
        <v>53</v>
      </c>
      <c r="D110" s="16">
        <v>19208.088</v>
      </c>
      <c r="E110" s="3">
        <v>16565.439999999999</v>
      </c>
      <c r="F110" s="19">
        <f t="shared" si="3"/>
        <v>180</v>
      </c>
      <c r="G110" s="3">
        <v>12930.84</v>
      </c>
      <c r="H110" s="19">
        <f t="shared" si="4"/>
        <v>71</v>
      </c>
      <c r="I110" s="3">
        <v>2887.19</v>
      </c>
      <c r="J110" s="19">
        <f t="shared" si="5"/>
        <v>487</v>
      </c>
      <c r="K110" s="3">
        <v>106.75</v>
      </c>
      <c r="L110" s="19">
        <f t="shared" si="2"/>
        <v>442</v>
      </c>
      <c r="M110" s="3">
        <v>640.66</v>
      </c>
      <c r="N110" s="19">
        <f t="shared" si="6"/>
        <v>62</v>
      </c>
    </row>
    <row r="111" spans="1:14" ht="11.25" customHeight="1" x14ac:dyDescent="0.2">
      <c r="A111" s="1">
        <v>122092353</v>
      </c>
      <c r="B111" s="2" t="s">
        <v>450</v>
      </c>
      <c r="C111" s="2" t="s">
        <v>53</v>
      </c>
      <c r="D111" s="16">
        <v>11158.74</v>
      </c>
      <c r="E111" s="3">
        <v>19337.259999999998</v>
      </c>
      <c r="F111" s="19">
        <f t="shared" si="3"/>
        <v>73</v>
      </c>
      <c r="G111" s="3">
        <v>15196.35</v>
      </c>
      <c r="H111" s="19">
        <f t="shared" si="4"/>
        <v>32</v>
      </c>
      <c r="I111" s="3">
        <v>4023.97</v>
      </c>
      <c r="J111" s="19">
        <f t="shared" si="5"/>
        <v>405</v>
      </c>
      <c r="K111" s="3">
        <v>112.66</v>
      </c>
      <c r="L111" s="19">
        <f t="shared" si="2"/>
        <v>436</v>
      </c>
      <c r="M111" s="3">
        <v>4.2699999999999996</v>
      </c>
      <c r="N111" s="19">
        <f t="shared" si="6"/>
        <v>218</v>
      </c>
    </row>
    <row r="112" spans="1:14" ht="11.25" customHeight="1" x14ac:dyDescent="0.2">
      <c r="A112" s="1">
        <v>122097203</v>
      </c>
      <c r="B112" s="2" t="s">
        <v>437</v>
      </c>
      <c r="C112" s="2" t="s">
        <v>53</v>
      </c>
      <c r="D112" s="16">
        <v>995.27</v>
      </c>
      <c r="E112" s="3">
        <v>18151.8</v>
      </c>
      <c r="F112" s="19">
        <f t="shared" si="3"/>
        <v>99</v>
      </c>
      <c r="G112" s="3">
        <v>11823.59</v>
      </c>
      <c r="H112" s="19">
        <f t="shared" si="4"/>
        <v>97</v>
      </c>
      <c r="I112" s="3">
        <v>5530.54</v>
      </c>
      <c r="J112" s="19">
        <f t="shared" si="5"/>
        <v>302</v>
      </c>
      <c r="K112" s="3">
        <v>797.67</v>
      </c>
      <c r="L112" s="19">
        <f t="shared" si="2"/>
        <v>45</v>
      </c>
      <c r="M112" s="3">
        <v>0</v>
      </c>
      <c r="N112" s="19">
        <f t="shared" si="6"/>
        <v>300</v>
      </c>
    </row>
    <row r="113" spans="1:14" ht="11.25" customHeight="1" x14ac:dyDescent="0.2">
      <c r="A113" s="1">
        <v>122097502</v>
      </c>
      <c r="B113" s="2" t="s">
        <v>425</v>
      </c>
      <c r="C113" s="2" t="s">
        <v>53</v>
      </c>
      <c r="D113" s="16">
        <v>9110.1509999999998</v>
      </c>
      <c r="E113" s="3">
        <v>21393.17</v>
      </c>
      <c r="F113" s="19">
        <f t="shared" si="3"/>
        <v>41</v>
      </c>
      <c r="G113" s="3">
        <v>13776.95</v>
      </c>
      <c r="H113" s="19">
        <f t="shared" si="4"/>
        <v>49</v>
      </c>
      <c r="I113" s="3">
        <v>4239.96</v>
      </c>
      <c r="J113" s="19">
        <f t="shared" si="5"/>
        <v>390</v>
      </c>
      <c r="K113" s="3">
        <v>98.76</v>
      </c>
      <c r="L113" s="19">
        <f t="shared" si="2"/>
        <v>451</v>
      </c>
      <c r="M113" s="3">
        <v>3277.5</v>
      </c>
      <c r="N113" s="19">
        <f t="shared" si="6"/>
        <v>35</v>
      </c>
    </row>
    <row r="114" spans="1:14" ht="11.25" customHeight="1" x14ac:dyDescent="0.2">
      <c r="A114" s="1">
        <v>122097604</v>
      </c>
      <c r="B114" s="2" t="s">
        <v>439</v>
      </c>
      <c r="C114" s="2" t="s">
        <v>53</v>
      </c>
      <c r="D114" s="16">
        <v>1396.7819999999999</v>
      </c>
      <c r="E114" s="3">
        <v>25647.62</v>
      </c>
      <c r="F114" s="19">
        <f t="shared" si="3"/>
        <v>12</v>
      </c>
      <c r="G114" s="3">
        <v>21800.35</v>
      </c>
      <c r="H114" s="19">
        <f t="shared" si="4"/>
        <v>3</v>
      </c>
      <c r="I114" s="3">
        <v>3791.53</v>
      </c>
      <c r="J114" s="19">
        <f t="shared" si="5"/>
        <v>422</v>
      </c>
      <c r="K114" s="3">
        <v>55.74</v>
      </c>
      <c r="L114" s="19">
        <f t="shared" si="2"/>
        <v>480</v>
      </c>
      <c r="M114" s="3">
        <v>0</v>
      </c>
      <c r="N114" s="19">
        <f t="shared" si="6"/>
        <v>300</v>
      </c>
    </row>
    <row r="115" spans="1:14" ht="11.25" customHeight="1" x14ac:dyDescent="0.2">
      <c r="A115" s="1">
        <v>122098003</v>
      </c>
      <c r="B115" s="2" t="s">
        <v>440</v>
      </c>
      <c r="C115" s="2" t="s">
        <v>53</v>
      </c>
      <c r="D115" s="16">
        <v>1753.616</v>
      </c>
      <c r="E115" s="3">
        <v>22844.71</v>
      </c>
      <c r="F115" s="19">
        <f t="shared" si="3"/>
        <v>30</v>
      </c>
      <c r="G115" s="3">
        <v>18089.23</v>
      </c>
      <c r="H115" s="19">
        <f t="shared" si="4"/>
        <v>12</v>
      </c>
      <c r="I115" s="3">
        <v>4583.32</v>
      </c>
      <c r="J115" s="19">
        <f t="shared" si="5"/>
        <v>371</v>
      </c>
      <c r="K115" s="3">
        <v>172.16</v>
      </c>
      <c r="L115" s="19">
        <f t="shared" si="2"/>
        <v>373</v>
      </c>
      <c r="M115" s="3">
        <v>0</v>
      </c>
      <c r="N115" s="19">
        <f t="shared" si="6"/>
        <v>300</v>
      </c>
    </row>
    <row r="116" spans="1:14" ht="11.25" customHeight="1" x14ac:dyDescent="0.2">
      <c r="A116" s="1">
        <v>122098103</v>
      </c>
      <c r="B116" s="2" t="s">
        <v>441</v>
      </c>
      <c r="C116" s="2" t="s">
        <v>53</v>
      </c>
      <c r="D116" s="16">
        <v>7601.6909999999998</v>
      </c>
      <c r="E116" s="3">
        <v>16343.07</v>
      </c>
      <c r="F116" s="19">
        <f t="shared" si="3"/>
        <v>193</v>
      </c>
      <c r="G116" s="3">
        <v>12581.04</v>
      </c>
      <c r="H116" s="19">
        <f t="shared" si="4"/>
        <v>85</v>
      </c>
      <c r="I116" s="3">
        <v>3394.8</v>
      </c>
      <c r="J116" s="19">
        <f t="shared" si="5"/>
        <v>454</v>
      </c>
      <c r="K116" s="3">
        <v>186.47</v>
      </c>
      <c r="L116" s="19">
        <f t="shared" si="2"/>
        <v>362</v>
      </c>
      <c r="M116" s="3">
        <v>180.76</v>
      </c>
      <c r="N116" s="19">
        <f t="shared" si="6"/>
        <v>98</v>
      </c>
    </row>
    <row r="117" spans="1:14" ht="11.25" customHeight="1" x14ac:dyDescent="0.2">
      <c r="A117" s="1">
        <v>122098202</v>
      </c>
      <c r="B117" s="2" t="s">
        <v>442</v>
      </c>
      <c r="C117" s="2" t="s">
        <v>53</v>
      </c>
      <c r="D117" s="16">
        <v>10819.404</v>
      </c>
      <c r="E117" s="3">
        <v>17647.96</v>
      </c>
      <c r="F117" s="19">
        <f t="shared" si="3"/>
        <v>113</v>
      </c>
      <c r="G117" s="3">
        <v>12722.29</v>
      </c>
      <c r="H117" s="19">
        <f t="shared" si="4"/>
        <v>80</v>
      </c>
      <c r="I117" s="3">
        <v>3858.03</v>
      </c>
      <c r="J117" s="19">
        <f t="shared" si="5"/>
        <v>415</v>
      </c>
      <c r="K117" s="3">
        <v>140.63</v>
      </c>
      <c r="L117" s="19">
        <f t="shared" si="2"/>
        <v>410</v>
      </c>
      <c r="M117" s="3">
        <v>927.01</v>
      </c>
      <c r="N117" s="19">
        <f t="shared" si="6"/>
        <v>60</v>
      </c>
    </row>
    <row r="118" spans="1:14" ht="11.25" customHeight="1" x14ac:dyDescent="0.2">
      <c r="A118" s="1">
        <v>122098403</v>
      </c>
      <c r="B118" s="2" t="s">
        <v>443</v>
      </c>
      <c r="C118" s="2" t="s">
        <v>53</v>
      </c>
      <c r="D118" s="16">
        <v>5504.223</v>
      </c>
      <c r="E118" s="3">
        <v>16982.8</v>
      </c>
      <c r="F118" s="19">
        <f t="shared" si="3"/>
        <v>151</v>
      </c>
      <c r="G118" s="3">
        <v>12847.91</v>
      </c>
      <c r="H118" s="19">
        <f t="shared" si="4"/>
        <v>74</v>
      </c>
      <c r="I118" s="3">
        <v>3943.29</v>
      </c>
      <c r="J118" s="19">
        <f t="shared" si="5"/>
        <v>408</v>
      </c>
      <c r="K118" s="3">
        <v>100.5</v>
      </c>
      <c r="L118" s="19">
        <f t="shared" si="2"/>
        <v>448</v>
      </c>
      <c r="M118" s="3">
        <v>91.09</v>
      </c>
      <c r="N118" s="19">
        <f t="shared" si="6"/>
        <v>124</v>
      </c>
    </row>
    <row r="119" spans="1:14" ht="11.25" customHeight="1" x14ac:dyDescent="0.2">
      <c r="A119" s="1">
        <v>104101252</v>
      </c>
      <c r="B119" s="2" t="s">
        <v>268</v>
      </c>
      <c r="C119" s="2" t="s">
        <v>35</v>
      </c>
      <c r="D119" s="16">
        <v>7387.31</v>
      </c>
      <c r="E119" s="3">
        <v>12961.09</v>
      </c>
      <c r="F119" s="19">
        <f t="shared" si="3"/>
        <v>465</v>
      </c>
      <c r="G119" s="3">
        <v>6549.17</v>
      </c>
      <c r="H119" s="19">
        <f t="shared" si="4"/>
        <v>323</v>
      </c>
      <c r="I119" s="3">
        <v>6020.49</v>
      </c>
      <c r="J119" s="19">
        <f t="shared" si="5"/>
        <v>260</v>
      </c>
      <c r="K119" s="3">
        <v>323.76</v>
      </c>
      <c r="L119" s="19">
        <f t="shared" si="2"/>
        <v>222</v>
      </c>
      <c r="M119" s="3">
        <v>67.680000000000007</v>
      </c>
      <c r="N119" s="19">
        <f t="shared" si="6"/>
        <v>139</v>
      </c>
    </row>
    <row r="120" spans="1:14" ht="11.25" customHeight="1" x14ac:dyDescent="0.2">
      <c r="A120" s="1">
        <v>104103603</v>
      </c>
      <c r="B120" s="2" t="s">
        <v>267</v>
      </c>
      <c r="C120" s="2" t="s">
        <v>35</v>
      </c>
      <c r="D120" s="16">
        <v>1578.884</v>
      </c>
      <c r="E120" s="3">
        <v>13891.65</v>
      </c>
      <c r="F120" s="19">
        <f t="shared" si="3"/>
        <v>380</v>
      </c>
      <c r="G120" s="3">
        <v>4467.1000000000004</v>
      </c>
      <c r="H120" s="19">
        <f t="shared" si="4"/>
        <v>431</v>
      </c>
      <c r="I120" s="3">
        <v>9421.42</v>
      </c>
      <c r="J120" s="19">
        <f t="shared" si="5"/>
        <v>78</v>
      </c>
      <c r="K120" s="3">
        <v>3.12</v>
      </c>
      <c r="L120" s="19">
        <f t="shared" si="2"/>
        <v>497</v>
      </c>
      <c r="M120" s="3">
        <v>0</v>
      </c>
      <c r="N120" s="19">
        <f t="shared" si="6"/>
        <v>300</v>
      </c>
    </row>
    <row r="121" spans="1:14" ht="11.25" customHeight="1" x14ac:dyDescent="0.2">
      <c r="A121" s="1">
        <v>104105003</v>
      </c>
      <c r="B121" s="2" t="s">
        <v>255</v>
      </c>
      <c r="C121" s="2" t="s">
        <v>35</v>
      </c>
      <c r="D121" s="16">
        <v>3350.8989999999999</v>
      </c>
      <c r="E121" s="3">
        <v>12527.78</v>
      </c>
      <c r="F121" s="19">
        <f t="shared" si="3"/>
        <v>480</v>
      </c>
      <c r="G121" s="3">
        <v>9003.32</v>
      </c>
      <c r="H121" s="19">
        <f t="shared" si="4"/>
        <v>200</v>
      </c>
      <c r="I121" s="3">
        <v>3524.45</v>
      </c>
      <c r="J121" s="19">
        <f t="shared" si="5"/>
        <v>443</v>
      </c>
      <c r="K121" s="3">
        <v>0</v>
      </c>
      <c r="L121" s="19">
        <f t="shared" si="2"/>
        <v>498</v>
      </c>
      <c r="M121" s="3">
        <v>0</v>
      </c>
      <c r="N121" s="19">
        <f t="shared" si="6"/>
        <v>300</v>
      </c>
    </row>
    <row r="122" spans="1:14" ht="11.25" customHeight="1" x14ac:dyDescent="0.2">
      <c r="A122" s="1">
        <v>104105353</v>
      </c>
      <c r="B122" s="2" t="s">
        <v>265</v>
      </c>
      <c r="C122" s="2" t="s">
        <v>35</v>
      </c>
      <c r="D122" s="16">
        <v>1381.4860000000001</v>
      </c>
      <c r="E122" s="3">
        <v>14019.81</v>
      </c>
      <c r="F122" s="19">
        <f t="shared" si="3"/>
        <v>369</v>
      </c>
      <c r="G122" s="3">
        <v>4728.8500000000004</v>
      </c>
      <c r="H122" s="19">
        <f t="shared" si="4"/>
        <v>417</v>
      </c>
      <c r="I122" s="3">
        <v>9175.1200000000008</v>
      </c>
      <c r="J122" s="19">
        <f t="shared" si="5"/>
        <v>98</v>
      </c>
      <c r="K122" s="3">
        <v>72.22</v>
      </c>
      <c r="L122" s="19">
        <f t="shared" si="2"/>
        <v>475</v>
      </c>
      <c r="M122" s="3">
        <v>43.62</v>
      </c>
      <c r="N122" s="19">
        <f t="shared" si="6"/>
        <v>148</v>
      </c>
    </row>
    <row r="123" spans="1:14" ht="11.25" customHeight="1" x14ac:dyDescent="0.2">
      <c r="A123" s="1">
        <v>104107903</v>
      </c>
      <c r="B123" s="2" t="s">
        <v>262</v>
      </c>
      <c r="C123" s="2" t="s">
        <v>35</v>
      </c>
      <c r="D123" s="16">
        <v>7378.05</v>
      </c>
      <c r="E123" s="3">
        <v>14841.78</v>
      </c>
      <c r="F123" s="19">
        <f t="shared" si="3"/>
        <v>299</v>
      </c>
      <c r="G123" s="3">
        <v>10747.69</v>
      </c>
      <c r="H123" s="19">
        <f t="shared" si="4"/>
        <v>131</v>
      </c>
      <c r="I123" s="3">
        <v>4064.21</v>
      </c>
      <c r="J123" s="19">
        <f t="shared" si="5"/>
        <v>399</v>
      </c>
      <c r="K123" s="3">
        <v>29.88</v>
      </c>
      <c r="L123" s="19">
        <f t="shared" si="2"/>
        <v>488</v>
      </c>
      <c r="M123" s="3">
        <v>0</v>
      </c>
      <c r="N123" s="19">
        <f t="shared" si="6"/>
        <v>300</v>
      </c>
    </row>
    <row r="124" spans="1:14" ht="11.25" customHeight="1" x14ac:dyDescent="0.2">
      <c r="A124" s="1">
        <v>104107503</v>
      </c>
      <c r="B124" s="2" t="s">
        <v>275</v>
      </c>
      <c r="C124" s="2" t="s">
        <v>35</v>
      </c>
      <c r="D124" s="16">
        <v>2153.692</v>
      </c>
      <c r="E124" s="3">
        <v>13554.91</v>
      </c>
      <c r="F124" s="19">
        <f t="shared" si="3"/>
        <v>405</v>
      </c>
      <c r="G124" s="3">
        <v>7157.38</v>
      </c>
      <c r="H124" s="19">
        <f t="shared" si="4"/>
        <v>283</v>
      </c>
      <c r="I124" s="3">
        <v>6375.71</v>
      </c>
      <c r="J124" s="19">
        <f t="shared" si="5"/>
        <v>241</v>
      </c>
      <c r="K124" s="3">
        <v>21.82</v>
      </c>
      <c r="L124" s="19">
        <f t="shared" si="2"/>
        <v>490</v>
      </c>
      <c r="M124" s="3">
        <v>0</v>
      </c>
      <c r="N124" s="19">
        <f t="shared" si="6"/>
        <v>300</v>
      </c>
    </row>
    <row r="125" spans="1:14" ht="11.25" customHeight="1" x14ac:dyDescent="0.2">
      <c r="A125" s="1">
        <v>104107803</v>
      </c>
      <c r="B125" s="2" t="s">
        <v>263</v>
      </c>
      <c r="C125" s="2" t="s">
        <v>35</v>
      </c>
      <c r="D125" s="16">
        <v>2581.404</v>
      </c>
      <c r="E125" s="3">
        <v>13249.06</v>
      </c>
      <c r="F125" s="19">
        <f t="shared" si="3"/>
        <v>443</v>
      </c>
      <c r="G125" s="3">
        <v>7516.58</v>
      </c>
      <c r="H125" s="19">
        <f t="shared" si="4"/>
        <v>268</v>
      </c>
      <c r="I125" s="3">
        <v>5520.28</v>
      </c>
      <c r="J125" s="19">
        <f t="shared" si="5"/>
        <v>303</v>
      </c>
      <c r="K125" s="3">
        <v>124.45</v>
      </c>
      <c r="L125" s="19">
        <f t="shared" si="2"/>
        <v>423</v>
      </c>
      <c r="M125" s="3">
        <v>87.74</v>
      </c>
      <c r="N125" s="19">
        <f t="shared" si="6"/>
        <v>127</v>
      </c>
    </row>
    <row r="126" spans="1:14" ht="11.25" customHeight="1" x14ac:dyDescent="0.2">
      <c r="A126" s="1">
        <v>108110603</v>
      </c>
      <c r="B126" s="2" t="s">
        <v>344</v>
      </c>
      <c r="C126" s="2" t="s">
        <v>12</v>
      </c>
      <c r="D126" s="16">
        <v>678.255</v>
      </c>
      <c r="E126" s="3">
        <v>13492.94</v>
      </c>
      <c r="F126" s="19">
        <f t="shared" si="3"/>
        <v>413</v>
      </c>
      <c r="G126" s="3">
        <v>2735.01</v>
      </c>
      <c r="H126" s="19">
        <f t="shared" si="4"/>
        <v>496</v>
      </c>
      <c r="I126" s="3">
        <v>10398.11</v>
      </c>
      <c r="J126" s="19">
        <f t="shared" si="5"/>
        <v>38</v>
      </c>
      <c r="K126" s="3">
        <v>359.82</v>
      </c>
      <c r="L126" s="19">
        <f t="shared" si="2"/>
        <v>183</v>
      </c>
      <c r="M126" s="3">
        <v>0</v>
      </c>
      <c r="N126" s="19">
        <f t="shared" si="6"/>
        <v>300</v>
      </c>
    </row>
    <row r="127" spans="1:14" ht="11.25" customHeight="1" x14ac:dyDescent="0.2">
      <c r="A127" s="1">
        <v>108111203</v>
      </c>
      <c r="B127" s="2" t="s">
        <v>343</v>
      </c>
      <c r="C127" s="2" t="s">
        <v>12</v>
      </c>
      <c r="D127" s="16">
        <v>1446.4760000000001</v>
      </c>
      <c r="E127" s="3">
        <v>13415.78</v>
      </c>
      <c r="F127" s="19">
        <f t="shared" si="3"/>
        <v>422</v>
      </c>
      <c r="G127" s="3">
        <v>3732.98</v>
      </c>
      <c r="H127" s="19">
        <f t="shared" si="4"/>
        <v>467</v>
      </c>
      <c r="I127" s="3">
        <v>9382.1200000000008</v>
      </c>
      <c r="J127" s="19">
        <f t="shared" si="5"/>
        <v>81</v>
      </c>
      <c r="K127" s="3">
        <v>300.68</v>
      </c>
      <c r="L127" s="19">
        <f t="shared" si="2"/>
        <v>241</v>
      </c>
      <c r="M127" s="3">
        <v>0</v>
      </c>
      <c r="N127" s="19">
        <f t="shared" si="6"/>
        <v>300</v>
      </c>
    </row>
    <row r="128" spans="1:14" ht="11.25" customHeight="1" x14ac:dyDescent="0.2">
      <c r="A128" s="1">
        <v>108111303</v>
      </c>
      <c r="B128" s="2" t="s">
        <v>342</v>
      </c>
      <c r="C128" s="2" t="s">
        <v>12</v>
      </c>
      <c r="D128" s="16">
        <v>1709.346</v>
      </c>
      <c r="E128" s="3">
        <v>13110.29</v>
      </c>
      <c r="F128" s="19">
        <f t="shared" si="3"/>
        <v>453</v>
      </c>
      <c r="G128" s="3">
        <v>6157.07</v>
      </c>
      <c r="H128" s="19">
        <f t="shared" si="4"/>
        <v>343</v>
      </c>
      <c r="I128" s="3">
        <v>6713.47</v>
      </c>
      <c r="J128" s="19">
        <f t="shared" si="5"/>
        <v>229</v>
      </c>
      <c r="K128" s="3">
        <v>239.74</v>
      </c>
      <c r="L128" s="19">
        <f t="shared" ref="L128:L191" si="7">RANK(K128,K$2:K$501)</f>
        <v>302</v>
      </c>
      <c r="M128" s="3">
        <v>0</v>
      </c>
      <c r="N128" s="19">
        <f t="shared" si="6"/>
        <v>300</v>
      </c>
    </row>
    <row r="129" spans="1:14" ht="11.25" customHeight="1" x14ac:dyDescent="0.2">
      <c r="A129" s="1">
        <v>108111403</v>
      </c>
      <c r="B129" s="2" t="s">
        <v>341</v>
      </c>
      <c r="C129" s="2" t="s">
        <v>12</v>
      </c>
      <c r="D129" s="16">
        <v>857.97299999999996</v>
      </c>
      <c r="E129" s="3">
        <v>13357.27</v>
      </c>
      <c r="F129" s="19">
        <f t="shared" si="3"/>
        <v>432</v>
      </c>
      <c r="G129" s="3">
        <v>3426.33</v>
      </c>
      <c r="H129" s="19">
        <f t="shared" si="4"/>
        <v>480</v>
      </c>
      <c r="I129" s="3">
        <v>9625.31</v>
      </c>
      <c r="J129" s="19">
        <f t="shared" si="5"/>
        <v>71</v>
      </c>
      <c r="K129" s="3">
        <v>281.07</v>
      </c>
      <c r="L129" s="19">
        <f t="shared" si="7"/>
        <v>258</v>
      </c>
      <c r="M129" s="3">
        <v>24.56</v>
      </c>
      <c r="N129" s="19">
        <f t="shared" si="6"/>
        <v>158</v>
      </c>
    </row>
    <row r="130" spans="1:14" ht="11.25" customHeight="1" x14ac:dyDescent="0.2">
      <c r="A130" s="1">
        <v>108112003</v>
      </c>
      <c r="B130" s="2" t="s">
        <v>340</v>
      </c>
      <c r="C130" s="2" t="s">
        <v>12</v>
      </c>
      <c r="D130" s="16">
        <v>717.53300000000002</v>
      </c>
      <c r="E130" s="3">
        <v>14609.49</v>
      </c>
      <c r="F130" s="19">
        <f t="shared" ref="F130:F193" si="8">RANK(E130,E$2:E$501)</f>
        <v>316</v>
      </c>
      <c r="G130" s="3">
        <v>3357.28</v>
      </c>
      <c r="H130" s="19">
        <f t="shared" ref="H130:H193" si="9">RANK(G130,G$2:G$501)</f>
        <v>483</v>
      </c>
      <c r="I130" s="3">
        <v>10811.36</v>
      </c>
      <c r="J130" s="19">
        <f t="shared" ref="J130:J193" si="10">RANK(I130,I$2:I$501)</f>
        <v>32</v>
      </c>
      <c r="K130" s="3">
        <v>440.85</v>
      </c>
      <c r="L130" s="19">
        <f t="shared" si="7"/>
        <v>138</v>
      </c>
      <c r="M130" s="3">
        <v>0</v>
      </c>
      <c r="N130" s="19">
        <f t="shared" si="6"/>
        <v>300</v>
      </c>
    </row>
    <row r="131" spans="1:14" ht="11.25" customHeight="1" x14ac:dyDescent="0.2">
      <c r="A131" s="1">
        <v>108112203</v>
      </c>
      <c r="B131" s="2" t="s">
        <v>339</v>
      </c>
      <c r="C131" s="2" t="s">
        <v>12</v>
      </c>
      <c r="D131" s="16">
        <v>1931.9770000000001</v>
      </c>
      <c r="E131" s="3">
        <v>12728.97</v>
      </c>
      <c r="F131" s="19">
        <f t="shared" si="8"/>
        <v>476</v>
      </c>
      <c r="G131" s="3">
        <v>3021.01</v>
      </c>
      <c r="H131" s="19">
        <f t="shared" si="9"/>
        <v>491</v>
      </c>
      <c r="I131" s="3">
        <v>9466.1200000000008</v>
      </c>
      <c r="J131" s="19">
        <f t="shared" si="10"/>
        <v>76</v>
      </c>
      <c r="K131" s="3">
        <v>241.84</v>
      </c>
      <c r="L131" s="19">
        <f t="shared" si="7"/>
        <v>297</v>
      </c>
      <c r="M131" s="3">
        <v>0</v>
      </c>
      <c r="N131" s="19">
        <f t="shared" ref="N131:N194" si="11">RANK(M131,M$2:M$501)</f>
        <v>300</v>
      </c>
    </row>
    <row r="132" spans="1:14" ht="11.25" customHeight="1" x14ac:dyDescent="0.2">
      <c r="A132" s="1">
        <v>108112502</v>
      </c>
      <c r="B132" s="2" t="s">
        <v>216</v>
      </c>
      <c r="C132" s="2" t="s">
        <v>12</v>
      </c>
      <c r="D132" s="16">
        <v>3193.1120000000001</v>
      </c>
      <c r="E132" s="3">
        <v>15045.37</v>
      </c>
      <c r="F132" s="19">
        <f t="shared" si="8"/>
        <v>279</v>
      </c>
      <c r="G132" s="3">
        <v>3540.84</v>
      </c>
      <c r="H132" s="19">
        <f t="shared" si="9"/>
        <v>477</v>
      </c>
      <c r="I132" s="3">
        <v>8295.14</v>
      </c>
      <c r="J132" s="19">
        <f t="shared" si="10"/>
        <v>142</v>
      </c>
      <c r="K132" s="3">
        <v>1376.92</v>
      </c>
      <c r="L132" s="19">
        <f t="shared" si="7"/>
        <v>11</v>
      </c>
      <c r="M132" s="3">
        <v>1832.48</v>
      </c>
      <c r="N132" s="19">
        <f t="shared" si="11"/>
        <v>49</v>
      </c>
    </row>
    <row r="133" spans="1:14" ht="11.25" customHeight="1" x14ac:dyDescent="0.2">
      <c r="A133" s="1">
        <v>108114503</v>
      </c>
      <c r="B133" s="2" t="s">
        <v>92</v>
      </c>
      <c r="C133" s="2" t="s">
        <v>12</v>
      </c>
      <c r="D133" s="16">
        <v>1111.5129999999999</v>
      </c>
      <c r="E133" s="3">
        <v>14750.98</v>
      </c>
      <c r="F133" s="19">
        <f t="shared" si="8"/>
        <v>305</v>
      </c>
      <c r="G133" s="3">
        <v>3186.57</v>
      </c>
      <c r="H133" s="19">
        <f t="shared" si="9"/>
        <v>487</v>
      </c>
      <c r="I133" s="3">
        <v>11210.37</v>
      </c>
      <c r="J133" s="19">
        <f t="shared" si="10"/>
        <v>26</v>
      </c>
      <c r="K133" s="3">
        <v>354.04</v>
      </c>
      <c r="L133" s="19">
        <f t="shared" si="7"/>
        <v>191</v>
      </c>
      <c r="M133" s="3">
        <v>0</v>
      </c>
      <c r="N133" s="19">
        <f t="shared" si="11"/>
        <v>300</v>
      </c>
    </row>
    <row r="134" spans="1:14" ht="11.25" customHeight="1" x14ac:dyDescent="0.2">
      <c r="A134" s="1">
        <v>108116003</v>
      </c>
      <c r="B134" s="2" t="s">
        <v>256</v>
      </c>
      <c r="C134" s="2" t="s">
        <v>12</v>
      </c>
      <c r="D134" s="16">
        <v>1721.86</v>
      </c>
      <c r="E134" s="3">
        <v>13253.44</v>
      </c>
      <c r="F134" s="19">
        <f t="shared" si="8"/>
        <v>440</v>
      </c>
      <c r="G134" s="3">
        <v>4206</v>
      </c>
      <c r="H134" s="19">
        <f t="shared" si="9"/>
        <v>445</v>
      </c>
      <c r="I134" s="3">
        <v>8603.9</v>
      </c>
      <c r="J134" s="19">
        <f t="shared" si="10"/>
        <v>129</v>
      </c>
      <c r="K134" s="3">
        <v>443.54</v>
      </c>
      <c r="L134" s="19">
        <f t="shared" si="7"/>
        <v>136</v>
      </c>
      <c r="M134" s="3">
        <v>0</v>
      </c>
      <c r="N134" s="19">
        <f t="shared" si="11"/>
        <v>300</v>
      </c>
    </row>
    <row r="135" spans="1:14" ht="11.25" customHeight="1" x14ac:dyDescent="0.2">
      <c r="A135" s="1">
        <v>108116303</v>
      </c>
      <c r="B135" s="2" t="s">
        <v>130</v>
      </c>
      <c r="C135" s="2" t="s">
        <v>12</v>
      </c>
      <c r="D135" s="16">
        <v>942.23099999999999</v>
      </c>
      <c r="E135" s="3">
        <v>13393.16</v>
      </c>
      <c r="F135" s="19">
        <f t="shared" si="8"/>
        <v>426</v>
      </c>
      <c r="G135" s="3">
        <v>2835.54</v>
      </c>
      <c r="H135" s="19">
        <f t="shared" si="9"/>
        <v>494</v>
      </c>
      <c r="I135" s="3">
        <v>9774.16</v>
      </c>
      <c r="J135" s="19">
        <f t="shared" si="10"/>
        <v>61</v>
      </c>
      <c r="K135" s="3">
        <v>359.46</v>
      </c>
      <c r="L135" s="19">
        <f t="shared" si="7"/>
        <v>185</v>
      </c>
      <c r="M135" s="3">
        <v>424</v>
      </c>
      <c r="N135" s="19">
        <f t="shared" si="11"/>
        <v>69</v>
      </c>
    </row>
    <row r="136" spans="1:14" ht="11.25" customHeight="1" x14ac:dyDescent="0.2">
      <c r="A136" s="1">
        <v>108116503</v>
      </c>
      <c r="B136" s="2" t="s">
        <v>129</v>
      </c>
      <c r="C136" s="2" t="s">
        <v>12</v>
      </c>
      <c r="D136" s="16">
        <v>1650.329</v>
      </c>
      <c r="E136" s="3">
        <v>35531.93</v>
      </c>
      <c r="F136" s="19">
        <f t="shared" si="8"/>
        <v>1</v>
      </c>
      <c r="G136" s="3">
        <v>8665.5499999999993</v>
      </c>
      <c r="H136" s="19">
        <f t="shared" si="9"/>
        <v>216</v>
      </c>
      <c r="I136" s="3">
        <v>3777.36</v>
      </c>
      <c r="J136" s="19">
        <f t="shared" si="10"/>
        <v>425</v>
      </c>
      <c r="K136" s="3">
        <v>146.21</v>
      </c>
      <c r="L136" s="19">
        <f t="shared" si="7"/>
        <v>401</v>
      </c>
      <c r="M136" s="3">
        <v>22942.81</v>
      </c>
      <c r="N136" s="19">
        <f t="shared" si="11"/>
        <v>1</v>
      </c>
    </row>
    <row r="137" spans="1:14" ht="11.25" customHeight="1" x14ac:dyDescent="0.2">
      <c r="A137" s="1">
        <v>108118503</v>
      </c>
      <c r="B137" s="2" t="s">
        <v>128</v>
      </c>
      <c r="C137" s="2" t="s">
        <v>12</v>
      </c>
      <c r="D137" s="16">
        <v>1536.8889999999999</v>
      </c>
      <c r="E137" s="3">
        <v>13821.7</v>
      </c>
      <c r="F137" s="19">
        <f t="shared" si="8"/>
        <v>387</v>
      </c>
      <c r="G137" s="3">
        <v>8914.86</v>
      </c>
      <c r="H137" s="19">
        <f t="shared" si="9"/>
        <v>204</v>
      </c>
      <c r="I137" s="3">
        <v>4430.13</v>
      </c>
      <c r="J137" s="19">
        <f t="shared" si="10"/>
        <v>378</v>
      </c>
      <c r="K137" s="3">
        <v>251.35</v>
      </c>
      <c r="L137" s="19">
        <f t="shared" si="7"/>
        <v>284</v>
      </c>
      <c r="M137" s="3">
        <v>225.35</v>
      </c>
      <c r="N137" s="19">
        <f t="shared" si="11"/>
        <v>89</v>
      </c>
    </row>
    <row r="138" spans="1:14" ht="11.25" customHeight="1" x14ac:dyDescent="0.2">
      <c r="A138" s="1">
        <v>109122703</v>
      </c>
      <c r="B138" s="2" t="s">
        <v>116</v>
      </c>
      <c r="C138" s="2" t="s">
        <v>16</v>
      </c>
      <c r="D138" s="16">
        <v>627.755</v>
      </c>
      <c r="E138" s="3">
        <v>23077.07</v>
      </c>
      <c r="F138" s="19">
        <f t="shared" si="8"/>
        <v>29</v>
      </c>
      <c r="G138" s="3">
        <v>6387.4</v>
      </c>
      <c r="H138" s="19">
        <f t="shared" si="9"/>
        <v>332</v>
      </c>
      <c r="I138" s="3">
        <v>12649.97</v>
      </c>
      <c r="J138" s="19">
        <f t="shared" si="10"/>
        <v>6</v>
      </c>
      <c r="K138" s="3">
        <v>0</v>
      </c>
      <c r="L138" s="19">
        <f t="shared" si="7"/>
        <v>498</v>
      </c>
      <c r="M138" s="3">
        <v>4039.71</v>
      </c>
      <c r="N138" s="19">
        <f t="shared" si="11"/>
        <v>29</v>
      </c>
    </row>
    <row r="139" spans="1:14" ht="11.25" customHeight="1" x14ac:dyDescent="0.2">
      <c r="A139" s="1">
        <v>121135003</v>
      </c>
      <c r="B139" s="2" t="s">
        <v>564</v>
      </c>
      <c r="C139" s="2" t="s">
        <v>68</v>
      </c>
      <c r="D139" s="16">
        <v>2166.08</v>
      </c>
      <c r="E139" s="3">
        <v>28734.66</v>
      </c>
      <c r="F139" s="19">
        <f t="shared" si="8"/>
        <v>3</v>
      </c>
      <c r="G139" s="3">
        <v>15222.48</v>
      </c>
      <c r="H139" s="19">
        <f t="shared" si="9"/>
        <v>31</v>
      </c>
      <c r="I139" s="3">
        <v>3272.27</v>
      </c>
      <c r="J139" s="19">
        <f t="shared" si="10"/>
        <v>470</v>
      </c>
      <c r="K139" s="3">
        <v>216.7</v>
      </c>
      <c r="L139" s="19">
        <f t="shared" si="7"/>
        <v>326</v>
      </c>
      <c r="M139" s="3">
        <v>10023.209999999999</v>
      </c>
      <c r="N139" s="19">
        <f t="shared" si="11"/>
        <v>7</v>
      </c>
    </row>
    <row r="140" spans="1:14" ht="11.25" customHeight="1" x14ac:dyDescent="0.2">
      <c r="A140" s="1">
        <v>121135503</v>
      </c>
      <c r="B140" s="2" t="s">
        <v>565</v>
      </c>
      <c r="C140" s="2" t="s">
        <v>68</v>
      </c>
      <c r="D140" s="16">
        <v>2453.3939999999998</v>
      </c>
      <c r="E140" s="3">
        <v>15760.35</v>
      </c>
      <c r="F140" s="19">
        <f t="shared" si="8"/>
        <v>228</v>
      </c>
      <c r="G140" s="3">
        <v>9505.24</v>
      </c>
      <c r="H140" s="19">
        <f t="shared" si="9"/>
        <v>179</v>
      </c>
      <c r="I140" s="3">
        <v>6042.83</v>
      </c>
      <c r="J140" s="19">
        <f t="shared" si="10"/>
        <v>258</v>
      </c>
      <c r="K140" s="3">
        <v>211.16</v>
      </c>
      <c r="L140" s="19">
        <f t="shared" si="7"/>
        <v>336</v>
      </c>
      <c r="M140" s="3">
        <v>1.1299999999999999</v>
      </c>
      <c r="N140" s="19">
        <f t="shared" si="11"/>
        <v>260</v>
      </c>
    </row>
    <row r="141" spans="1:14" ht="11.25" customHeight="1" x14ac:dyDescent="0.2">
      <c r="A141" s="1">
        <v>121136503</v>
      </c>
      <c r="B141" s="2" t="s">
        <v>542</v>
      </c>
      <c r="C141" s="2" t="s">
        <v>68</v>
      </c>
      <c r="D141" s="16">
        <v>2023.271</v>
      </c>
      <c r="E141" s="3">
        <v>14157.08</v>
      </c>
      <c r="F141" s="19">
        <f t="shared" si="8"/>
        <v>354</v>
      </c>
      <c r="G141" s="3">
        <v>8694.3799999999992</v>
      </c>
      <c r="H141" s="19">
        <f t="shared" si="9"/>
        <v>215</v>
      </c>
      <c r="I141" s="3">
        <v>5223.66</v>
      </c>
      <c r="J141" s="19">
        <f t="shared" si="10"/>
        <v>326</v>
      </c>
      <c r="K141" s="3">
        <v>239.04</v>
      </c>
      <c r="L141" s="19">
        <f t="shared" si="7"/>
        <v>306</v>
      </c>
      <c r="M141" s="3">
        <v>0</v>
      </c>
      <c r="N141" s="19">
        <f t="shared" si="11"/>
        <v>300</v>
      </c>
    </row>
    <row r="142" spans="1:14" ht="11.25" customHeight="1" x14ac:dyDescent="0.2">
      <c r="A142" s="1">
        <v>121136603</v>
      </c>
      <c r="B142" s="2" t="s">
        <v>541</v>
      </c>
      <c r="C142" s="2" t="s">
        <v>68</v>
      </c>
      <c r="D142" s="16">
        <v>1845.0060000000001</v>
      </c>
      <c r="E142" s="3">
        <v>12996.58</v>
      </c>
      <c r="F142" s="19">
        <f t="shared" si="8"/>
        <v>463</v>
      </c>
      <c r="G142" s="3">
        <v>5811.29</v>
      </c>
      <c r="H142" s="19">
        <f t="shared" si="9"/>
        <v>365</v>
      </c>
      <c r="I142" s="3">
        <v>6734.32</v>
      </c>
      <c r="J142" s="19">
        <f t="shared" si="10"/>
        <v>227</v>
      </c>
      <c r="K142" s="3">
        <v>450.98</v>
      </c>
      <c r="L142" s="19">
        <f t="shared" si="7"/>
        <v>134</v>
      </c>
      <c r="M142" s="3">
        <v>0</v>
      </c>
      <c r="N142" s="19">
        <f t="shared" si="11"/>
        <v>300</v>
      </c>
    </row>
    <row r="143" spans="1:14" ht="11.25" customHeight="1" x14ac:dyDescent="0.2">
      <c r="A143" s="1">
        <v>121139004</v>
      </c>
      <c r="B143" s="2" t="s">
        <v>551</v>
      </c>
      <c r="C143" s="2" t="s">
        <v>68</v>
      </c>
      <c r="D143" s="16">
        <v>660.45299999999997</v>
      </c>
      <c r="E143" s="3">
        <v>17116.04</v>
      </c>
      <c r="F143" s="19">
        <f t="shared" si="8"/>
        <v>145</v>
      </c>
      <c r="G143" s="3">
        <v>9171.64</v>
      </c>
      <c r="H143" s="19">
        <f t="shared" si="9"/>
        <v>189</v>
      </c>
      <c r="I143" s="3">
        <v>7627.36</v>
      </c>
      <c r="J143" s="19">
        <f t="shared" si="10"/>
        <v>181</v>
      </c>
      <c r="K143" s="3">
        <v>286.57</v>
      </c>
      <c r="L143" s="19">
        <f t="shared" si="7"/>
        <v>255</v>
      </c>
      <c r="M143" s="3">
        <v>30.47</v>
      </c>
      <c r="N143" s="19">
        <f t="shared" si="11"/>
        <v>156</v>
      </c>
    </row>
    <row r="144" spans="1:14" ht="11.25" customHeight="1" x14ac:dyDescent="0.2">
      <c r="A144" s="1">
        <v>110141003</v>
      </c>
      <c r="B144" s="2" t="s">
        <v>133</v>
      </c>
      <c r="C144" s="2" t="s">
        <v>19</v>
      </c>
      <c r="D144" s="16">
        <v>1723.799</v>
      </c>
      <c r="E144" s="3">
        <v>17168.93</v>
      </c>
      <c r="F144" s="19">
        <f t="shared" si="8"/>
        <v>142</v>
      </c>
      <c r="G144" s="3">
        <v>8489.8700000000008</v>
      </c>
      <c r="H144" s="19">
        <f t="shared" si="9"/>
        <v>224</v>
      </c>
      <c r="I144" s="3">
        <v>8452.3799999999992</v>
      </c>
      <c r="J144" s="19">
        <f t="shared" si="10"/>
        <v>134</v>
      </c>
      <c r="K144" s="3">
        <v>220.11</v>
      </c>
      <c r="L144" s="19">
        <f t="shared" si="7"/>
        <v>324</v>
      </c>
      <c r="M144" s="3">
        <v>6.57</v>
      </c>
      <c r="N144" s="19">
        <f t="shared" si="11"/>
        <v>207</v>
      </c>
    </row>
    <row r="145" spans="1:14" ht="11.25" customHeight="1" x14ac:dyDescent="0.2">
      <c r="A145" s="1">
        <v>110141103</v>
      </c>
      <c r="B145" s="2" t="s">
        <v>142</v>
      </c>
      <c r="C145" s="2" t="s">
        <v>19</v>
      </c>
      <c r="D145" s="16">
        <v>2795.8879999999999</v>
      </c>
      <c r="E145" s="3">
        <v>16117.99</v>
      </c>
      <c r="F145" s="19">
        <f t="shared" si="8"/>
        <v>204</v>
      </c>
      <c r="G145" s="3">
        <v>10373.39</v>
      </c>
      <c r="H145" s="19">
        <f t="shared" si="9"/>
        <v>145</v>
      </c>
      <c r="I145" s="3">
        <v>5380.55</v>
      </c>
      <c r="J145" s="19">
        <f t="shared" si="10"/>
        <v>315</v>
      </c>
      <c r="K145" s="3">
        <v>205.96</v>
      </c>
      <c r="L145" s="19">
        <f t="shared" si="7"/>
        <v>340</v>
      </c>
      <c r="M145" s="3">
        <v>158.09</v>
      </c>
      <c r="N145" s="19">
        <f t="shared" si="11"/>
        <v>105</v>
      </c>
    </row>
    <row r="146" spans="1:14" ht="11.25" customHeight="1" x14ac:dyDescent="0.2">
      <c r="A146" s="1">
        <v>110147003</v>
      </c>
      <c r="B146" s="2" t="s">
        <v>152</v>
      </c>
      <c r="C146" s="2" t="s">
        <v>19</v>
      </c>
      <c r="D146" s="16">
        <v>1496.3630000000001</v>
      </c>
      <c r="E146" s="3">
        <v>16936.87</v>
      </c>
      <c r="F146" s="19">
        <f t="shared" si="8"/>
        <v>157</v>
      </c>
      <c r="G146" s="3">
        <v>10254.56</v>
      </c>
      <c r="H146" s="19">
        <f t="shared" si="9"/>
        <v>153</v>
      </c>
      <c r="I146" s="3">
        <v>6067.09</v>
      </c>
      <c r="J146" s="19">
        <f t="shared" si="10"/>
        <v>256</v>
      </c>
      <c r="K146" s="3">
        <v>432.67</v>
      </c>
      <c r="L146" s="19">
        <f t="shared" si="7"/>
        <v>143</v>
      </c>
      <c r="M146" s="3">
        <v>182.55</v>
      </c>
      <c r="N146" s="19">
        <f t="shared" si="11"/>
        <v>96</v>
      </c>
    </row>
    <row r="147" spans="1:14" ht="11.25" customHeight="1" x14ac:dyDescent="0.2">
      <c r="A147" s="1">
        <v>110148002</v>
      </c>
      <c r="B147" s="2" t="s">
        <v>140</v>
      </c>
      <c r="C147" s="2" t="s">
        <v>19</v>
      </c>
      <c r="D147" s="16">
        <v>7092.2389999999996</v>
      </c>
      <c r="E147" s="3">
        <v>18420.54</v>
      </c>
      <c r="F147" s="19">
        <f t="shared" si="8"/>
        <v>94</v>
      </c>
      <c r="G147" s="3">
        <v>15125.61</v>
      </c>
      <c r="H147" s="19">
        <f t="shared" si="9"/>
        <v>33</v>
      </c>
      <c r="I147" s="3">
        <v>3078.35</v>
      </c>
      <c r="J147" s="19">
        <f t="shared" si="10"/>
        <v>482</v>
      </c>
      <c r="K147" s="3">
        <v>215.56</v>
      </c>
      <c r="L147" s="19">
        <f t="shared" si="7"/>
        <v>330</v>
      </c>
      <c r="M147" s="3">
        <v>1.01</v>
      </c>
      <c r="N147" s="19">
        <f t="shared" si="11"/>
        <v>262</v>
      </c>
    </row>
    <row r="148" spans="1:14" ht="11.25" customHeight="1" x14ac:dyDescent="0.2">
      <c r="A148" s="1">
        <v>124150503</v>
      </c>
      <c r="B148" s="2" t="s">
        <v>414</v>
      </c>
      <c r="C148" s="2" t="s">
        <v>52</v>
      </c>
      <c r="D148" s="16">
        <v>5883.2969999999996</v>
      </c>
      <c r="E148" s="3">
        <v>13642.79</v>
      </c>
      <c r="F148" s="19">
        <f t="shared" si="8"/>
        <v>400</v>
      </c>
      <c r="G148" s="3">
        <v>8748.84</v>
      </c>
      <c r="H148" s="19">
        <f t="shared" si="9"/>
        <v>211</v>
      </c>
      <c r="I148" s="3">
        <v>4701.57</v>
      </c>
      <c r="J148" s="19">
        <f t="shared" si="10"/>
        <v>365</v>
      </c>
      <c r="K148" s="3">
        <v>192.37</v>
      </c>
      <c r="L148" s="19">
        <f t="shared" si="7"/>
        <v>355</v>
      </c>
      <c r="M148" s="3">
        <v>0</v>
      </c>
      <c r="N148" s="19">
        <f t="shared" si="11"/>
        <v>300</v>
      </c>
    </row>
    <row r="149" spans="1:14" ht="11.25" customHeight="1" x14ac:dyDescent="0.2">
      <c r="A149" s="1">
        <v>124151902</v>
      </c>
      <c r="B149" s="2" t="s">
        <v>415</v>
      </c>
      <c r="C149" s="2" t="s">
        <v>52</v>
      </c>
      <c r="D149" s="16">
        <v>8932.7860000000001</v>
      </c>
      <c r="E149" s="3">
        <v>16754.060000000001</v>
      </c>
      <c r="F149" s="19">
        <f t="shared" si="8"/>
        <v>168</v>
      </c>
      <c r="G149" s="3">
        <v>11187.99</v>
      </c>
      <c r="H149" s="19">
        <f t="shared" si="9"/>
        <v>122</v>
      </c>
      <c r="I149" s="3">
        <v>5217.16</v>
      </c>
      <c r="J149" s="19">
        <f t="shared" si="10"/>
        <v>327</v>
      </c>
      <c r="K149" s="3">
        <v>348.92</v>
      </c>
      <c r="L149" s="19">
        <f t="shared" si="7"/>
        <v>196</v>
      </c>
      <c r="M149" s="3">
        <v>0</v>
      </c>
      <c r="N149" s="19">
        <f t="shared" si="11"/>
        <v>300</v>
      </c>
    </row>
    <row r="150" spans="1:14" ht="11.25" customHeight="1" x14ac:dyDescent="0.2">
      <c r="A150" s="1">
        <v>124152003</v>
      </c>
      <c r="B150" s="2" t="s">
        <v>416</v>
      </c>
      <c r="C150" s="2" t="s">
        <v>52</v>
      </c>
      <c r="D150" s="16">
        <v>12888.459000000001</v>
      </c>
      <c r="E150" s="3">
        <v>15886.67</v>
      </c>
      <c r="F150" s="19">
        <f t="shared" si="8"/>
        <v>218</v>
      </c>
      <c r="G150" s="3">
        <v>12526.73</v>
      </c>
      <c r="H150" s="19">
        <f t="shared" si="9"/>
        <v>86</v>
      </c>
      <c r="I150" s="3">
        <v>3141.53</v>
      </c>
      <c r="J150" s="19">
        <f t="shared" si="10"/>
        <v>479</v>
      </c>
      <c r="K150" s="3">
        <v>214.05</v>
      </c>
      <c r="L150" s="19">
        <f t="shared" si="7"/>
        <v>332</v>
      </c>
      <c r="M150" s="3">
        <v>4.3600000000000003</v>
      </c>
      <c r="N150" s="19">
        <f t="shared" si="11"/>
        <v>217</v>
      </c>
    </row>
    <row r="151" spans="1:14" ht="11.25" customHeight="1" x14ac:dyDescent="0.2">
      <c r="A151" s="1">
        <v>124153503</v>
      </c>
      <c r="B151" s="2" t="s">
        <v>417</v>
      </c>
      <c r="C151" s="2" t="s">
        <v>52</v>
      </c>
      <c r="D151" s="16">
        <v>4073.9760000000001</v>
      </c>
      <c r="E151" s="3">
        <v>20769.52</v>
      </c>
      <c r="F151" s="19">
        <f t="shared" si="8"/>
        <v>51</v>
      </c>
      <c r="G151" s="3">
        <v>17753.61</v>
      </c>
      <c r="H151" s="19">
        <f t="shared" si="9"/>
        <v>14</v>
      </c>
      <c r="I151" s="3">
        <v>2898.03</v>
      </c>
      <c r="J151" s="19">
        <f t="shared" si="10"/>
        <v>485</v>
      </c>
      <c r="K151" s="3">
        <v>117.2</v>
      </c>
      <c r="L151" s="19">
        <f t="shared" si="7"/>
        <v>432</v>
      </c>
      <c r="M151" s="3">
        <v>0.68</v>
      </c>
      <c r="N151" s="19">
        <f t="shared" si="11"/>
        <v>269</v>
      </c>
    </row>
    <row r="152" spans="1:14" ht="11.25" customHeight="1" x14ac:dyDescent="0.2">
      <c r="A152" s="1">
        <v>124154003</v>
      </c>
      <c r="B152" s="2" t="s">
        <v>418</v>
      </c>
      <c r="C152" s="2" t="s">
        <v>52</v>
      </c>
      <c r="D152" s="16">
        <v>4467.3580000000002</v>
      </c>
      <c r="E152" s="3">
        <v>17062.599999999999</v>
      </c>
      <c r="F152" s="19">
        <f t="shared" si="8"/>
        <v>148</v>
      </c>
      <c r="G152" s="3">
        <v>13601.25</v>
      </c>
      <c r="H152" s="19">
        <f t="shared" si="9"/>
        <v>53</v>
      </c>
      <c r="I152" s="3">
        <v>3303.86</v>
      </c>
      <c r="J152" s="19">
        <f t="shared" si="10"/>
        <v>462</v>
      </c>
      <c r="K152" s="3">
        <v>157.5</v>
      </c>
      <c r="L152" s="19">
        <f t="shared" si="7"/>
        <v>389</v>
      </c>
      <c r="M152" s="3">
        <v>0</v>
      </c>
      <c r="N152" s="19">
        <f t="shared" si="11"/>
        <v>300</v>
      </c>
    </row>
    <row r="153" spans="1:14" ht="11.25" customHeight="1" x14ac:dyDescent="0.2">
      <c r="A153" s="1">
        <v>124156503</v>
      </c>
      <c r="B153" s="2" t="s">
        <v>419</v>
      </c>
      <c r="C153" s="2" t="s">
        <v>52</v>
      </c>
      <c r="D153" s="16">
        <v>2674.7750000000001</v>
      </c>
      <c r="E153" s="3">
        <v>17626.400000000001</v>
      </c>
      <c r="F153" s="19">
        <f t="shared" si="8"/>
        <v>115</v>
      </c>
      <c r="G153" s="3">
        <v>12435.69</v>
      </c>
      <c r="H153" s="19">
        <f t="shared" si="9"/>
        <v>87</v>
      </c>
      <c r="I153" s="3">
        <v>4831.17</v>
      </c>
      <c r="J153" s="19">
        <f t="shared" si="10"/>
        <v>358</v>
      </c>
      <c r="K153" s="3">
        <v>359.54</v>
      </c>
      <c r="L153" s="19">
        <f t="shared" si="7"/>
        <v>184</v>
      </c>
      <c r="M153" s="3">
        <v>0</v>
      </c>
      <c r="N153" s="19">
        <f t="shared" si="11"/>
        <v>300</v>
      </c>
    </row>
    <row r="154" spans="1:14" ht="11.25" customHeight="1" x14ac:dyDescent="0.2">
      <c r="A154" s="1">
        <v>124156603</v>
      </c>
      <c r="B154" s="2" t="s">
        <v>420</v>
      </c>
      <c r="C154" s="2" t="s">
        <v>52</v>
      </c>
      <c r="D154" s="16">
        <v>5400.9549999999999</v>
      </c>
      <c r="E154" s="3">
        <v>16722.259999999998</v>
      </c>
      <c r="F154" s="19">
        <f t="shared" si="8"/>
        <v>170</v>
      </c>
      <c r="G154" s="3">
        <v>13378.87</v>
      </c>
      <c r="H154" s="19">
        <f t="shared" si="9"/>
        <v>56</v>
      </c>
      <c r="I154" s="3">
        <v>3287.55</v>
      </c>
      <c r="J154" s="19">
        <f t="shared" si="10"/>
        <v>467</v>
      </c>
      <c r="K154" s="3">
        <v>55.23</v>
      </c>
      <c r="L154" s="19">
        <f t="shared" si="7"/>
        <v>481</v>
      </c>
      <c r="M154" s="3">
        <v>0.6</v>
      </c>
      <c r="N154" s="19">
        <f t="shared" si="11"/>
        <v>271</v>
      </c>
    </row>
    <row r="155" spans="1:14" ht="11.25" customHeight="1" x14ac:dyDescent="0.2">
      <c r="A155" s="1">
        <v>124156703</v>
      </c>
      <c r="B155" s="2" t="s">
        <v>421</v>
      </c>
      <c r="C155" s="2" t="s">
        <v>52</v>
      </c>
      <c r="D155" s="16">
        <v>4379.9260000000004</v>
      </c>
      <c r="E155" s="3">
        <v>13383.95</v>
      </c>
      <c r="F155" s="19">
        <f t="shared" si="8"/>
        <v>428</v>
      </c>
      <c r="G155" s="3">
        <v>8336.19</v>
      </c>
      <c r="H155" s="19">
        <f t="shared" si="9"/>
        <v>233</v>
      </c>
      <c r="I155" s="3">
        <v>4831.8</v>
      </c>
      <c r="J155" s="19">
        <f t="shared" si="10"/>
        <v>357</v>
      </c>
      <c r="K155" s="3">
        <v>215.28</v>
      </c>
      <c r="L155" s="19">
        <f t="shared" si="7"/>
        <v>331</v>
      </c>
      <c r="M155" s="3">
        <v>0.68</v>
      </c>
      <c r="N155" s="19">
        <f t="shared" si="11"/>
        <v>269</v>
      </c>
    </row>
    <row r="156" spans="1:14" ht="11.25" customHeight="1" x14ac:dyDescent="0.2">
      <c r="A156" s="1">
        <v>124157203</v>
      </c>
      <c r="B156" s="2" t="s">
        <v>422</v>
      </c>
      <c r="C156" s="2" t="s">
        <v>52</v>
      </c>
      <c r="D156" s="16">
        <v>4193.152</v>
      </c>
      <c r="E156" s="3">
        <v>19403.71</v>
      </c>
      <c r="F156" s="19">
        <f t="shared" si="8"/>
        <v>69</v>
      </c>
      <c r="G156" s="3">
        <v>15918.91</v>
      </c>
      <c r="H156" s="19">
        <f t="shared" si="9"/>
        <v>23</v>
      </c>
      <c r="I156" s="3">
        <v>3343.43</v>
      </c>
      <c r="J156" s="19">
        <f t="shared" si="10"/>
        <v>459</v>
      </c>
      <c r="K156" s="3">
        <v>141.37</v>
      </c>
      <c r="L156" s="19">
        <f t="shared" si="7"/>
        <v>407</v>
      </c>
      <c r="M156" s="3">
        <v>0</v>
      </c>
      <c r="N156" s="19">
        <f t="shared" si="11"/>
        <v>300</v>
      </c>
    </row>
    <row r="157" spans="1:14" ht="11.25" customHeight="1" x14ac:dyDescent="0.2">
      <c r="A157" s="1">
        <v>124157802</v>
      </c>
      <c r="B157" s="2" t="s">
        <v>423</v>
      </c>
      <c r="C157" s="2" t="s">
        <v>52</v>
      </c>
      <c r="D157" s="16">
        <v>6683.1369999999997</v>
      </c>
      <c r="E157" s="3">
        <v>17707.259999999998</v>
      </c>
      <c r="F157" s="19">
        <f t="shared" si="8"/>
        <v>112</v>
      </c>
      <c r="G157" s="3">
        <v>14861.39</v>
      </c>
      <c r="H157" s="19">
        <f t="shared" si="9"/>
        <v>34</v>
      </c>
      <c r="I157" s="3">
        <v>2724.68</v>
      </c>
      <c r="J157" s="19">
        <f t="shared" si="10"/>
        <v>494</v>
      </c>
      <c r="K157" s="3">
        <v>121.19</v>
      </c>
      <c r="L157" s="19">
        <f t="shared" si="7"/>
        <v>428</v>
      </c>
      <c r="M157" s="3">
        <v>0</v>
      </c>
      <c r="N157" s="19">
        <f t="shared" si="11"/>
        <v>300</v>
      </c>
    </row>
    <row r="158" spans="1:14" ht="11.25" customHeight="1" x14ac:dyDescent="0.2">
      <c r="A158" s="1">
        <v>124158503</v>
      </c>
      <c r="B158" s="2" t="s">
        <v>462</v>
      </c>
      <c r="C158" s="2" t="s">
        <v>52</v>
      </c>
      <c r="D158" s="16">
        <v>4095.096</v>
      </c>
      <c r="E158" s="3">
        <v>18739.59</v>
      </c>
      <c r="F158" s="19">
        <f t="shared" si="8"/>
        <v>87</v>
      </c>
      <c r="G158" s="3">
        <v>15572.79</v>
      </c>
      <c r="H158" s="19">
        <f t="shared" si="9"/>
        <v>28</v>
      </c>
      <c r="I158" s="3">
        <v>3114.54</v>
      </c>
      <c r="J158" s="19">
        <f t="shared" si="10"/>
        <v>481</v>
      </c>
      <c r="K158" s="3">
        <v>52.26</v>
      </c>
      <c r="L158" s="19">
        <f t="shared" si="7"/>
        <v>482</v>
      </c>
      <c r="M158" s="3">
        <v>0</v>
      </c>
      <c r="N158" s="19">
        <f t="shared" si="11"/>
        <v>300</v>
      </c>
    </row>
    <row r="159" spans="1:14" ht="11.25" customHeight="1" x14ac:dyDescent="0.2">
      <c r="A159" s="1">
        <v>124159002</v>
      </c>
      <c r="B159" s="2" t="s">
        <v>502</v>
      </c>
      <c r="C159" s="2" t="s">
        <v>52</v>
      </c>
      <c r="D159" s="16">
        <v>12401.55</v>
      </c>
      <c r="E159" s="3">
        <v>17253.53</v>
      </c>
      <c r="F159" s="19">
        <f t="shared" si="8"/>
        <v>135</v>
      </c>
      <c r="G159" s="3">
        <v>14354.38</v>
      </c>
      <c r="H159" s="19">
        <f t="shared" si="9"/>
        <v>41</v>
      </c>
      <c r="I159" s="3">
        <v>2758.52</v>
      </c>
      <c r="J159" s="19">
        <f t="shared" si="10"/>
        <v>491</v>
      </c>
      <c r="K159" s="3">
        <v>140.63</v>
      </c>
      <c r="L159" s="19">
        <f t="shared" si="7"/>
        <v>410</v>
      </c>
      <c r="M159" s="3">
        <v>0</v>
      </c>
      <c r="N159" s="19">
        <f t="shared" si="11"/>
        <v>300</v>
      </c>
    </row>
    <row r="160" spans="1:14" ht="11.25" customHeight="1" x14ac:dyDescent="0.2">
      <c r="A160" s="1">
        <v>106160303</v>
      </c>
      <c r="B160" s="2" t="s">
        <v>380</v>
      </c>
      <c r="C160" s="2" t="s">
        <v>47</v>
      </c>
      <c r="D160" s="16">
        <v>710.10400000000004</v>
      </c>
      <c r="E160" s="3">
        <v>20859.39</v>
      </c>
      <c r="F160" s="19">
        <f t="shared" si="8"/>
        <v>49</v>
      </c>
      <c r="G160" s="3">
        <v>7073.12</v>
      </c>
      <c r="H160" s="19">
        <f t="shared" si="9"/>
        <v>288</v>
      </c>
      <c r="I160" s="3">
        <v>12371.37</v>
      </c>
      <c r="J160" s="19">
        <f t="shared" si="10"/>
        <v>10</v>
      </c>
      <c r="K160" s="3">
        <v>1414.9</v>
      </c>
      <c r="L160" s="19">
        <f t="shared" si="7"/>
        <v>8</v>
      </c>
      <c r="M160" s="3">
        <v>0</v>
      </c>
      <c r="N160" s="19">
        <f t="shared" si="11"/>
        <v>300</v>
      </c>
    </row>
    <row r="161" spans="1:14" ht="11.25" customHeight="1" x14ac:dyDescent="0.2">
      <c r="A161" s="1">
        <v>106161203</v>
      </c>
      <c r="B161" s="2" t="s">
        <v>389</v>
      </c>
      <c r="C161" s="2" t="s">
        <v>47</v>
      </c>
      <c r="D161" s="16">
        <v>804.56299999999999</v>
      </c>
      <c r="E161" s="3">
        <v>15166.09</v>
      </c>
      <c r="F161" s="19">
        <f t="shared" si="8"/>
        <v>267</v>
      </c>
      <c r="G161" s="3">
        <v>9039.91</v>
      </c>
      <c r="H161" s="19">
        <f t="shared" si="9"/>
        <v>198</v>
      </c>
      <c r="I161" s="3">
        <v>5886.85</v>
      </c>
      <c r="J161" s="19">
        <f t="shared" si="10"/>
        <v>273</v>
      </c>
      <c r="K161" s="3">
        <v>239.34</v>
      </c>
      <c r="L161" s="19">
        <f t="shared" si="7"/>
        <v>303</v>
      </c>
      <c r="M161" s="3">
        <v>0</v>
      </c>
      <c r="N161" s="19">
        <f t="shared" si="11"/>
        <v>300</v>
      </c>
    </row>
    <row r="162" spans="1:14" ht="11.25" customHeight="1" x14ac:dyDescent="0.2">
      <c r="A162" s="1">
        <v>106161703</v>
      </c>
      <c r="B162" s="2" t="s">
        <v>398</v>
      </c>
      <c r="C162" s="2" t="s">
        <v>47</v>
      </c>
      <c r="D162" s="16">
        <v>902.37199999999996</v>
      </c>
      <c r="E162" s="3">
        <v>14687.38</v>
      </c>
      <c r="F162" s="19">
        <f t="shared" si="8"/>
        <v>309</v>
      </c>
      <c r="G162" s="3">
        <v>5563.39</v>
      </c>
      <c r="H162" s="19">
        <f t="shared" si="9"/>
        <v>377</v>
      </c>
      <c r="I162" s="3">
        <v>8644.0400000000009</v>
      </c>
      <c r="J162" s="19">
        <f t="shared" si="10"/>
        <v>126</v>
      </c>
      <c r="K162" s="3">
        <v>479.79</v>
      </c>
      <c r="L162" s="19">
        <f t="shared" si="7"/>
        <v>120</v>
      </c>
      <c r="M162" s="3">
        <v>0.17</v>
      </c>
      <c r="N162" s="19">
        <f t="shared" si="11"/>
        <v>292</v>
      </c>
    </row>
    <row r="163" spans="1:14" ht="11.25" customHeight="1" x14ac:dyDescent="0.2">
      <c r="A163" s="1">
        <v>106166503</v>
      </c>
      <c r="B163" s="2" t="s">
        <v>828</v>
      </c>
      <c r="C163" s="2" t="s">
        <v>47</v>
      </c>
      <c r="D163" s="16">
        <v>1089.6489999999999</v>
      </c>
      <c r="E163" s="3">
        <v>13546.11</v>
      </c>
      <c r="F163" s="19">
        <f t="shared" si="8"/>
        <v>406</v>
      </c>
      <c r="G163" s="3">
        <v>4306.7700000000004</v>
      </c>
      <c r="H163" s="19">
        <f t="shared" si="9"/>
        <v>438</v>
      </c>
      <c r="I163" s="3">
        <v>8882.17</v>
      </c>
      <c r="J163" s="19">
        <f t="shared" si="10"/>
        <v>112</v>
      </c>
      <c r="K163" s="3">
        <v>357.17</v>
      </c>
      <c r="L163" s="19">
        <f t="shared" si="7"/>
        <v>189</v>
      </c>
      <c r="M163" s="3">
        <v>0</v>
      </c>
      <c r="N163" s="19">
        <f t="shared" si="11"/>
        <v>300</v>
      </c>
    </row>
    <row r="164" spans="1:14" ht="11.25" customHeight="1" x14ac:dyDescent="0.2">
      <c r="A164" s="1">
        <v>106167504</v>
      </c>
      <c r="B164" s="2" t="s">
        <v>387</v>
      </c>
      <c r="C164" s="2" t="s">
        <v>47</v>
      </c>
      <c r="D164" s="16">
        <v>580.92700000000002</v>
      </c>
      <c r="E164" s="3">
        <v>14505.05</v>
      </c>
      <c r="F164" s="19">
        <f t="shared" si="8"/>
        <v>321</v>
      </c>
      <c r="G164" s="3">
        <v>4910.7</v>
      </c>
      <c r="H164" s="19">
        <f t="shared" si="9"/>
        <v>410</v>
      </c>
      <c r="I164" s="3">
        <v>9284.82</v>
      </c>
      <c r="J164" s="19">
        <f t="shared" si="10"/>
        <v>90</v>
      </c>
      <c r="K164" s="3">
        <v>309.54000000000002</v>
      </c>
      <c r="L164" s="19">
        <f t="shared" si="7"/>
        <v>234</v>
      </c>
      <c r="M164" s="3">
        <v>0</v>
      </c>
      <c r="N164" s="19">
        <f t="shared" si="11"/>
        <v>300</v>
      </c>
    </row>
    <row r="165" spans="1:14" ht="11.25" customHeight="1" x14ac:dyDescent="0.2">
      <c r="A165" s="1">
        <v>106168003</v>
      </c>
      <c r="B165" s="2" t="s">
        <v>386</v>
      </c>
      <c r="C165" s="2" t="s">
        <v>47</v>
      </c>
      <c r="D165" s="16">
        <v>1158.6669999999999</v>
      </c>
      <c r="E165" s="3">
        <v>13889.1</v>
      </c>
      <c r="F165" s="19">
        <f t="shared" si="8"/>
        <v>381</v>
      </c>
      <c r="G165" s="3">
        <v>2809.26</v>
      </c>
      <c r="H165" s="19">
        <f t="shared" si="9"/>
        <v>495</v>
      </c>
      <c r="I165" s="3">
        <v>10572.74</v>
      </c>
      <c r="J165" s="19">
        <f t="shared" si="10"/>
        <v>37</v>
      </c>
      <c r="K165" s="3">
        <v>507.09</v>
      </c>
      <c r="L165" s="19">
        <f t="shared" si="7"/>
        <v>106</v>
      </c>
      <c r="M165" s="3">
        <v>0</v>
      </c>
      <c r="N165" s="19">
        <f t="shared" si="11"/>
        <v>300</v>
      </c>
    </row>
    <row r="166" spans="1:14" ht="11.25" customHeight="1" x14ac:dyDescent="0.2">
      <c r="A166" s="1">
        <v>106169003</v>
      </c>
      <c r="B166" s="2" t="s">
        <v>385</v>
      </c>
      <c r="C166" s="2" t="s">
        <v>47</v>
      </c>
      <c r="D166" s="16">
        <v>616.58699999999999</v>
      </c>
      <c r="E166" s="3">
        <v>16600.259999999998</v>
      </c>
      <c r="F166" s="19">
        <f t="shared" si="8"/>
        <v>177</v>
      </c>
      <c r="G166" s="3">
        <v>3872.61</v>
      </c>
      <c r="H166" s="19">
        <f t="shared" si="9"/>
        <v>463</v>
      </c>
      <c r="I166" s="3">
        <v>12236.4</v>
      </c>
      <c r="J166" s="19">
        <f t="shared" si="10"/>
        <v>11</v>
      </c>
      <c r="K166" s="3">
        <v>491.24</v>
      </c>
      <c r="L166" s="19">
        <f t="shared" si="7"/>
        <v>115</v>
      </c>
      <c r="M166" s="3">
        <v>0</v>
      </c>
      <c r="N166" s="19">
        <f t="shared" si="11"/>
        <v>300</v>
      </c>
    </row>
    <row r="167" spans="1:14" ht="11.25" customHeight="1" x14ac:dyDescent="0.2">
      <c r="A167" s="1">
        <v>110171003</v>
      </c>
      <c r="B167" s="2" t="s">
        <v>139</v>
      </c>
      <c r="C167" s="2" t="s">
        <v>13</v>
      </c>
      <c r="D167" s="16">
        <v>2337.634</v>
      </c>
      <c r="E167" s="3">
        <v>15028.72</v>
      </c>
      <c r="F167" s="19">
        <f t="shared" si="8"/>
        <v>281</v>
      </c>
      <c r="G167" s="3">
        <v>6574.29</v>
      </c>
      <c r="H167" s="19">
        <f t="shared" si="9"/>
        <v>320</v>
      </c>
      <c r="I167" s="3">
        <v>8001.04</v>
      </c>
      <c r="J167" s="19">
        <f t="shared" si="10"/>
        <v>158</v>
      </c>
      <c r="K167" s="3">
        <v>451.83</v>
      </c>
      <c r="L167" s="19">
        <f t="shared" si="7"/>
        <v>133</v>
      </c>
      <c r="M167" s="3">
        <v>1.56</v>
      </c>
      <c r="N167" s="19">
        <f t="shared" si="11"/>
        <v>253</v>
      </c>
    </row>
    <row r="168" spans="1:14" ht="11.25" customHeight="1" x14ac:dyDescent="0.2">
      <c r="A168" s="1">
        <v>110171803</v>
      </c>
      <c r="B168" s="2" t="s">
        <v>138</v>
      </c>
      <c r="C168" s="2" t="s">
        <v>13</v>
      </c>
      <c r="D168" s="16">
        <v>1089.096</v>
      </c>
      <c r="E168" s="3">
        <v>14449.34</v>
      </c>
      <c r="F168" s="19">
        <f t="shared" si="8"/>
        <v>325</v>
      </c>
      <c r="G168" s="3">
        <v>3847.73</v>
      </c>
      <c r="H168" s="19">
        <f t="shared" si="9"/>
        <v>465</v>
      </c>
      <c r="I168" s="3">
        <v>9977.65</v>
      </c>
      <c r="J168" s="19">
        <f t="shared" si="10"/>
        <v>53</v>
      </c>
      <c r="K168" s="3">
        <v>623.95000000000005</v>
      </c>
      <c r="L168" s="19">
        <f t="shared" si="7"/>
        <v>69</v>
      </c>
      <c r="M168" s="3">
        <v>0</v>
      </c>
      <c r="N168" s="19">
        <f t="shared" si="11"/>
        <v>300</v>
      </c>
    </row>
    <row r="169" spans="1:14" ht="11.25" customHeight="1" x14ac:dyDescent="0.2">
      <c r="A169" s="1">
        <v>106172003</v>
      </c>
      <c r="B169" s="2" t="s">
        <v>384</v>
      </c>
      <c r="C169" s="2" t="s">
        <v>13</v>
      </c>
      <c r="D169" s="16">
        <v>3941.8890000000001</v>
      </c>
      <c r="E169" s="3">
        <v>13974.26</v>
      </c>
      <c r="F169" s="19">
        <f t="shared" si="8"/>
        <v>374</v>
      </c>
      <c r="G169" s="3">
        <v>6447.03</v>
      </c>
      <c r="H169" s="19">
        <f t="shared" si="9"/>
        <v>325</v>
      </c>
      <c r="I169" s="3">
        <v>7183.46</v>
      </c>
      <c r="J169" s="19">
        <f t="shared" si="10"/>
        <v>201</v>
      </c>
      <c r="K169" s="3">
        <v>343.77</v>
      </c>
      <c r="L169" s="19">
        <f t="shared" si="7"/>
        <v>202</v>
      </c>
      <c r="M169" s="3">
        <v>0</v>
      </c>
      <c r="N169" s="19">
        <f t="shared" si="11"/>
        <v>300</v>
      </c>
    </row>
    <row r="170" spans="1:14" ht="11.25" customHeight="1" x14ac:dyDescent="0.2">
      <c r="A170" s="1">
        <v>110173003</v>
      </c>
      <c r="B170" s="2" t="s">
        <v>137</v>
      </c>
      <c r="C170" s="2" t="s">
        <v>13</v>
      </c>
      <c r="D170" s="16">
        <v>834.18799999999999</v>
      </c>
      <c r="E170" s="3">
        <v>15154.39</v>
      </c>
      <c r="F170" s="19">
        <f t="shared" si="8"/>
        <v>270</v>
      </c>
      <c r="G170" s="3">
        <v>3999.48</v>
      </c>
      <c r="H170" s="19">
        <f t="shared" si="9"/>
        <v>456</v>
      </c>
      <c r="I170" s="3">
        <v>9975.7199999999993</v>
      </c>
      <c r="J170" s="19">
        <f t="shared" si="10"/>
        <v>54</v>
      </c>
      <c r="K170" s="3">
        <v>1179.19</v>
      </c>
      <c r="L170" s="19">
        <f t="shared" si="7"/>
        <v>15</v>
      </c>
      <c r="M170" s="3">
        <v>0</v>
      </c>
      <c r="N170" s="19">
        <f t="shared" si="11"/>
        <v>300</v>
      </c>
    </row>
    <row r="171" spans="1:14" ht="11.25" customHeight="1" x14ac:dyDescent="0.2">
      <c r="A171" s="1">
        <v>110173504</v>
      </c>
      <c r="B171" s="2" t="s">
        <v>136</v>
      </c>
      <c r="C171" s="2" t="s">
        <v>13</v>
      </c>
      <c r="D171" s="16">
        <v>302.79199999999997</v>
      </c>
      <c r="E171" s="3">
        <v>20827.73</v>
      </c>
      <c r="F171" s="19">
        <f t="shared" si="8"/>
        <v>50</v>
      </c>
      <c r="G171" s="3">
        <v>4160.3100000000004</v>
      </c>
      <c r="H171" s="19">
        <f t="shared" si="9"/>
        <v>447</v>
      </c>
      <c r="I171" s="3">
        <v>14129.91</v>
      </c>
      <c r="J171" s="19">
        <f t="shared" si="10"/>
        <v>2</v>
      </c>
      <c r="K171" s="3">
        <v>2520.9499999999998</v>
      </c>
      <c r="L171" s="19">
        <f t="shared" si="7"/>
        <v>1</v>
      </c>
      <c r="M171" s="3">
        <v>16.559999999999999</v>
      </c>
      <c r="N171" s="19">
        <f t="shared" si="11"/>
        <v>170</v>
      </c>
    </row>
    <row r="172" spans="1:14" ht="11.25" customHeight="1" x14ac:dyDescent="0.2">
      <c r="A172" s="1">
        <v>110175003</v>
      </c>
      <c r="B172" s="2" t="s">
        <v>135</v>
      </c>
      <c r="C172" s="2" t="s">
        <v>13</v>
      </c>
      <c r="D172" s="16">
        <v>925.13300000000004</v>
      </c>
      <c r="E172" s="3">
        <v>14966.25</v>
      </c>
      <c r="F172" s="19">
        <f t="shared" si="8"/>
        <v>287</v>
      </c>
      <c r="G172" s="3">
        <v>3840.98</v>
      </c>
      <c r="H172" s="19">
        <f t="shared" si="9"/>
        <v>466</v>
      </c>
      <c r="I172" s="3">
        <v>10666.71</v>
      </c>
      <c r="J172" s="19">
        <f t="shared" si="10"/>
        <v>36</v>
      </c>
      <c r="K172" s="3">
        <v>458.57</v>
      </c>
      <c r="L172" s="19">
        <f t="shared" si="7"/>
        <v>128</v>
      </c>
      <c r="M172" s="3">
        <v>0</v>
      </c>
      <c r="N172" s="19">
        <f t="shared" si="11"/>
        <v>300</v>
      </c>
    </row>
    <row r="173" spans="1:14" ht="11.25" customHeight="1" x14ac:dyDescent="0.2">
      <c r="A173" s="1">
        <v>110177003</v>
      </c>
      <c r="B173" s="2" t="s">
        <v>134</v>
      </c>
      <c r="C173" s="2" t="s">
        <v>13</v>
      </c>
      <c r="D173" s="16">
        <v>1808.2190000000001</v>
      </c>
      <c r="E173" s="3">
        <v>23508.07</v>
      </c>
      <c r="F173" s="19">
        <f t="shared" si="8"/>
        <v>21</v>
      </c>
      <c r="G173" s="3">
        <v>6379.1</v>
      </c>
      <c r="H173" s="19">
        <f t="shared" si="9"/>
        <v>333</v>
      </c>
      <c r="I173" s="3">
        <v>9313.6200000000008</v>
      </c>
      <c r="J173" s="19">
        <f t="shared" si="10"/>
        <v>86</v>
      </c>
      <c r="K173" s="3">
        <v>695.91</v>
      </c>
      <c r="L173" s="19">
        <f t="shared" si="7"/>
        <v>58</v>
      </c>
      <c r="M173" s="3">
        <v>7119.44</v>
      </c>
      <c r="N173" s="19">
        <f t="shared" si="11"/>
        <v>16</v>
      </c>
    </row>
    <row r="174" spans="1:14" ht="11.25" customHeight="1" x14ac:dyDescent="0.2">
      <c r="A174" s="1">
        <v>110179003</v>
      </c>
      <c r="B174" s="2" t="s">
        <v>110</v>
      </c>
      <c r="C174" s="2" t="s">
        <v>13</v>
      </c>
      <c r="D174" s="16">
        <v>1100.634</v>
      </c>
      <c r="E174" s="3">
        <v>14425.78</v>
      </c>
      <c r="F174" s="19">
        <f t="shared" si="8"/>
        <v>327</v>
      </c>
      <c r="G174" s="3">
        <v>4339.97</v>
      </c>
      <c r="H174" s="19">
        <f t="shared" si="9"/>
        <v>435</v>
      </c>
      <c r="I174" s="3">
        <v>9721.4</v>
      </c>
      <c r="J174" s="19">
        <f t="shared" si="10"/>
        <v>63</v>
      </c>
      <c r="K174" s="3">
        <v>358.75</v>
      </c>
      <c r="L174" s="19">
        <f t="shared" si="7"/>
        <v>186</v>
      </c>
      <c r="M174" s="3">
        <v>5.66</v>
      </c>
      <c r="N174" s="19">
        <f t="shared" si="11"/>
        <v>213</v>
      </c>
    </row>
    <row r="175" spans="1:14" ht="11.25" customHeight="1" x14ac:dyDescent="0.2">
      <c r="A175" s="1">
        <v>110183602</v>
      </c>
      <c r="B175" s="2" t="s">
        <v>143</v>
      </c>
      <c r="C175" s="2" t="s">
        <v>20</v>
      </c>
      <c r="D175" s="16">
        <v>4457.6490000000003</v>
      </c>
      <c r="E175" s="3">
        <v>15081.62</v>
      </c>
      <c r="F175" s="19">
        <f t="shared" si="8"/>
        <v>274</v>
      </c>
      <c r="G175" s="3">
        <v>6870.7</v>
      </c>
      <c r="H175" s="19">
        <f t="shared" si="9"/>
        <v>301</v>
      </c>
      <c r="I175" s="3">
        <v>7706.67</v>
      </c>
      <c r="J175" s="19">
        <f t="shared" si="10"/>
        <v>177</v>
      </c>
      <c r="K175" s="3">
        <v>504.26</v>
      </c>
      <c r="L175" s="19">
        <f t="shared" si="7"/>
        <v>107</v>
      </c>
      <c r="M175" s="3">
        <v>0</v>
      </c>
      <c r="N175" s="19">
        <f t="shared" si="11"/>
        <v>300</v>
      </c>
    </row>
    <row r="176" spans="1:14" ht="11.25" customHeight="1" x14ac:dyDescent="0.2">
      <c r="A176" s="1">
        <v>116191004</v>
      </c>
      <c r="B176" s="2" t="s">
        <v>158</v>
      </c>
      <c r="C176" s="2" t="s">
        <v>23</v>
      </c>
      <c r="D176" s="16">
        <v>724.48400000000004</v>
      </c>
      <c r="E176" s="3">
        <v>24499.95</v>
      </c>
      <c r="F176" s="19">
        <f t="shared" si="8"/>
        <v>15</v>
      </c>
      <c r="G176" s="3">
        <v>7744.5</v>
      </c>
      <c r="H176" s="19">
        <f t="shared" si="9"/>
        <v>259</v>
      </c>
      <c r="I176" s="3">
        <v>6976.35</v>
      </c>
      <c r="J176" s="19">
        <f t="shared" si="10"/>
        <v>216</v>
      </c>
      <c r="K176" s="3">
        <v>231.97</v>
      </c>
      <c r="L176" s="19">
        <f t="shared" si="7"/>
        <v>312</v>
      </c>
      <c r="M176" s="3">
        <v>9547.14</v>
      </c>
      <c r="N176" s="19">
        <f t="shared" si="11"/>
        <v>10</v>
      </c>
    </row>
    <row r="177" spans="1:14" ht="11.25" customHeight="1" x14ac:dyDescent="0.2">
      <c r="A177" s="1">
        <v>116191103</v>
      </c>
      <c r="B177" s="2" t="s">
        <v>157</v>
      </c>
      <c r="C177" s="2" t="s">
        <v>23</v>
      </c>
      <c r="D177" s="16">
        <v>3136.5369999999998</v>
      </c>
      <c r="E177" s="3">
        <v>16437.22</v>
      </c>
      <c r="F177" s="19">
        <f t="shared" si="8"/>
        <v>189</v>
      </c>
      <c r="G177" s="3">
        <v>6357.73</v>
      </c>
      <c r="H177" s="19">
        <f t="shared" si="9"/>
        <v>336</v>
      </c>
      <c r="I177" s="3">
        <v>7152.9</v>
      </c>
      <c r="J177" s="19">
        <f t="shared" si="10"/>
        <v>203</v>
      </c>
      <c r="K177" s="3">
        <v>375.88</v>
      </c>
      <c r="L177" s="19">
        <f t="shared" si="7"/>
        <v>168</v>
      </c>
      <c r="M177" s="3">
        <v>2550.71</v>
      </c>
      <c r="N177" s="19">
        <f t="shared" si="11"/>
        <v>41</v>
      </c>
    </row>
    <row r="178" spans="1:14" ht="11.25" customHeight="1" x14ac:dyDescent="0.2">
      <c r="A178" s="1">
        <v>116191203</v>
      </c>
      <c r="B178" s="2" t="s">
        <v>156</v>
      </c>
      <c r="C178" s="2" t="s">
        <v>23</v>
      </c>
      <c r="D178" s="16">
        <v>1669.32</v>
      </c>
      <c r="E178" s="3">
        <v>13774.45</v>
      </c>
      <c r="F178" s="19">
        <f t="shared" si="8"/>
        <v>392</v>
      </c>
      <c r="G178" s="3">
        <v>8033.15</v>
      </c>
      <c r="H178" s="19">
        <f t="shared" si="9"/>
        <v>242</v>
      </c>
      <c r="I178" s="3">
        <v>5481.86</v>
      </c>
      <c r="J178" s="19">
        <f t="shared" si="10"/>
        <v>305</v>
      </c>
      <c r="K178" s="3">
        <v>259.22000000000003</v>
      </c>
      <c r="L178" s="19">
        <f t="shared" si="7"/>
        <v>278</v>
      </c>
      <c r="M178" s="3">
        <v>0.22</v>
      </c>
      <c r="N178" s="19">
        <f t="shared" si="11"/>
        <v>290</v>
      </c>
    </row>
    <row r="179" spans="1:14" ht="11.25" customHeight="1" x14ac:dyDescent="0.2">
      <c r="A179" s="1">
        <v>116191503</v>
      </c>
      <c r="B179" s="2" t="s">
        <v>155</v>
      </c>
      <c r="C179" s="2" t="s">
        <v>23</v>
      </c>
      <c r="D179" s="16">
        <v>1885.3109999999999</v>
      </c>
      <c r="E179" s="3">
        <v>14858.9</v>
      </c>
      <c r="F179" s="19">
        <f t="shared" si="8"/>
        <v>297</v>
      </c>
      <c r="G179" s="3">
        <v>8826.07</v>
      </c>
      <c r="H179" s="19">
        <f t="shared" si="9"/>
        <v>210</v>
      </c>
      <c r="I179" s="3">
        <v>5770.09</v>
      </c>
      <c r="J179" s="19">
        <f t="shared" si="10"/>
        <v>284</v>
      </c>
      <c r="K179" s="3">
        <v>254.35</v>
      </c>
      <c r="L179" s="19">
        <f t="shared" si="7"/>
        <v>281</v>
      </c>
      <c r="M179" s="3">
        <v>8.39</v>
      </c>
      <c r="N179" s="19">
        <f t="shared" si="11"/>
        <v>197</v>
      </c>
    </row>
    <row r="180" spans="1:14" ht="11.25" customHeight="1" x14ac:dyDescent="0.2">
      <c r="A180" s="1">
        <v>116195004</v>
      </c>
      <c r="B180" s="2" t="s">
        <v>154</v>
      </c>
      <c r="C180" s="2" t="s">
        <v>23</v>
      </c>
      <c r="D180" s="16">
        <v>709.61599999999999</v>
      </c>
      <c r="E180" s="3">
        <v>17035.34</v>
      </c>
      <c r="F180" s="19">
        <f t="shared" si="8"/>
        <v>150</v>
      </c>
      <c r="G180" s="3">
        <v>7705.83</v>
      </c>
      <c r="H180" s="19">
        <f t="shared" si="9"/>
        <v>262</v>
      </c>
      <c r="I180" s="3">
        <v>8884.74</v>
      </c>
      <c r="J180" s="19">
        <f t="shared" si="10"/>
        <v>111</v>
      </c>
      <c r="K180" s="3">
        <v>432.78</v>
      </c>
      <c r="L180" s="19">
        <f t="shared" si="7"/>
        <v>142</v>
      </c>
      <c r="M180" s="3">
        <v>11.98</v>
      </c>
      <c r="N180" s="19">
        <f t="shared" si="11"/>
        <v>185</v>
      </c>
    </row>
    <row r="181" spans="1:14" ht="11.25" customHeight="1" x14ac:dyDescent="0.2">
      <c r="A181" s="1">
        <v>116197503</v>
      </c>
      <c r="B181" s="2" t="s">
        <v>182</v>
      </c>
      <c r="C181" s="2" t="s">
        <v>23</v>
      </c>
      <c r="D181" s="16">
        <v>1500.443</v>
      </c>
      <c r="E181" s="3">
        <v>12561.36</v>
      </c>
      <c r="F181" s="19">
        <f t="shared" si="8"/>
        <v>479</v>
      </c>
      <c r="G181" s="3">
        <v>7105.95</v>
      </c>
      <c r="H181" s="19">
        <f t="shared" si="9"/>
        <v>285</v>
      </c>
      <c r="I181" s="3">
        <v>5198.09</v>
      </c>
      <c r="J181" s="19">
        <f t="shared" si="10"/>
        <v>329</v>
      </c>
      <c r="K181" s="3">
        <v>253.87</v>
      </c>
      <c r="L181" s="19">
        <f t="shared" si="7"/>
        <v>283</v>
      </c>
      <c r="M181" s="3">
        <v>3.45</v>
      </c>
      <c r="N181" s="19">
        <f t="shared" si="11"/>
        <v>221</v>
      </c>
    </row>
    <row r="182" spans="1:14" ht="11.25" customHeight="1" x14ac:dyDescent="0.2">
      <c r="A182" s="1">
        <v>105201033</v>
      </c>
      <c r="B182" s="2" t="s">
        <v>366</v>
      </c>
      <c r="C182" s="2" t="s">
        <v>46</v>
      </c>
      <c r="D182" s="16">
        <v>2226.1669999999999</v>
      </c>
      <c r="E182" s="3">
        <v>16974.400000000001</v>
      </c>
      <c r="F182" s="19">
        <f t="shared" si="8"/>
        <v>152</v>
      </c>
      <c r="G182" s="3">
        <v>7123.07</v>
      </c>
      <c r="H182" s="19">
        <f t="shared" si="9"/>
        <v>284</v>
      </c>
      <c r="I182" s="3">
        <v>8638.26</v>
      </c>
      <c r="J182" s="19">
        <f t="shared" si="10"/>
        <v>127</v>
      </c>
      <c r="K182" s="3">
        <v>499.66</v>
      </c>
      <c r="L182" s="19">
        <f t="shared" si="7"/>
        <v>111</v>
      </c>
      <c r="M182" s="3">
        <v>713.41</v>
      </c>
      <c r="N182" s="19">
        <f t="shared" si="11"/>
        <v>61</v>
      </c>
    </row>
    <row r="183" spans="1:14" ht="11.25" customHeight="1" x14ac:dyDescent="0.2">
      <c r="A183" s="1">
        <v>105201352</v>
      </c>
      <c r="B183" s="2" t="s">
        <v>365</v>
      </c>
      <c r="C183" s="2" t="s">
        <v>46</v>
      </c>
      <c r="D183" s="16">
        <v>3923.3829999999998</v>
      </c>
      <c r="E183" s="3">
        <v>14278.06</v>
      </c>
      <c r="F183" s="19">
        <f t="shared" si="8"/>
        <v>346</v>
      </c>
      <c r="G183" s="3">
        <v>6671.37</v>
      </c>
      <c r="H183" s="19">
        <f t="shared" si="9"/>
        <v>314</v>
      </c>
      <c r="I183" s="3">
        <v>6953.24</v>
      </c>
      <c r="J183" s="19">
        <f t="shared" si="10"/>
        <v>217</v>
      </c>
      <c r="K183" s="3">
        <v>503.35</v>
      </c>
      <c r="L183" s="19">
        <f t="shared" si="7"/>
        <v>108</v>
      </c>
      <c r="M183" s="3">
        <v>150.1</v>
      </c>
      <c r="N183" s="19">
        <f t="shared" si="11"/>
        <v>107</v>
      </c>
    </row>
    <row r="184" spans="1:14" ht="11.25" customHeight="1" x14ac:dyDescent="0.2">
      <c r="A184" s="1">
        <v>105204703</v>
      </c>
      <c r="B184" s="2" t="s">
        <v>364</v>
      </c>
      <c r="C184" s="2" t="s">
        <v>46</v>
      </c>
      <c r="D184" s="16">
        <v>3145.384</v>
      </c>
      <c r="E184" s="3">
        <v>17949.900000000001</v>
      </c>
      <c r="F184" s="19">
        <f t="shared" si="8"/>
        <v>103</v>
      </c>
      <c r="G184" s="3">
        <v>5477.34</v>
      </c>
      <c r="H184" s="19">
        <f t="shared" si="9"/>
        <v>383</v>
      </c>
      <c r="I184" s="3">
        <v>9354.31</v>
      </c>
      <c r="J184" s="19">
        <f t="shared" si="10"/>
        <v>82</v>
      </c>
      <c r="K184" s="3">
        <v>502.17</v>
      </c>
      <c r="L184" s="19">
        <f t="shared" si="7"/>
        <v>109</v>
      </c>
      <c r="M184" s="3">
        <v>2616.09</v>
      </c>
      <c r="N184" s="19">
        <f t="shared" si="11"/>
        <v>40</v>
      </c>
    </row>
    <row r="185" spans="1:14" ht="11.25" customHeight="1" x14ac:dyDescent="0.2">
      <c r="A185" s="1">
        <v>115210503</v>
      </c>
      <c r="B185" s="2" t="s">
        <v>223</v>
      </c>
      <c r="C185" s="2" t="s">
        <v>30</v>
      </c>
      <c r="D185" s="16">
        <v>2707.77</v>
      </c>
      <c r="E185" s="3">
        <v>16606.27</v>
      </c>
      <c r="F185" s="19">
        <f t="shared" si="8"/>
        <v>176</v>
      </c>
      <c r="G185" s="3">
        <v>10066.26</v>
      </c>
      <c r="H185" s="19">
        <f t="shared" si="9"/>
        <v>158</v>
      </c>
      <c r="I185" s="3">
        <v>6329.93</v>
      </c>
      <c r="J185" s="19">
        <f t="shared" si="10"/>
        <v>243</v>
      </c>
      <c r="K185" s="3">
        <v>210.08</v>
      </c>
      <c r="L185" s="19">
        <f t="shared" si="7"/>
        <v>337</v>
      </c>
      <c r="M185" s="3">
        <v>0</v>
      </c>
      <c r="N185" s="19">
        <f t="shared" si="11"/>
        <v>300</v>
      </c>
    </row>
    <row r="186" spans="1:14" ht="11.25" customHeight="1" x14ac:dyDescent="0.2">
      <c r="A186" s="1">
        <v>115211003</v>
      </c>
      <c r="B186" s="2" t="s">
        <v>222</v>
      </c>
      <c r="C186" s="2" t="s">
        <v>30</v>
      </c>
      <c r="D186" s="16">
        <v>1286.5530000000001</v>
      </c>
      <c r="E186" s="3">
        <v>22774.2</v>
      </c>
      <c r="F186" s="19">
        <f t="shared" si="8"/>
        <v>31</v>
      </c>
      <c r="G186" s="3">
        <v>12318.85</v>
      </c>
      <c r="H186" s="19">
        <f t="shared" si="9"/>
        <v>91</v>
      </c>
      <c r="I186" s="3">
        <v>2597.56</v>
      </c>
      <c r="J186" s="19">
        <f t="shared" si="10"/>
        <v>496</v>
      </c>
      <c r="K186" s="3">
        <v>92.86</v>
      </c>
      <c r="L186" s="19">
        <f t="shared" si="7"/>
        <v>456</v>
      </c>
      <c r="M186" s="3">
        <v>7764.93</v>
      </c>
      <c r="N186" s="19">
        <f t="shared" si="11"/>
        <v>14</v>
      </c>
    </row>
    <row r="187" spans="1:14" ht="11.25" customHeight="1" x14ac:dyDescent="0.2">
      <c r="A187" s="1">
        <v>115211103</v>
      </c>
      <c r="B187" s="2" t="s">
        <v>221</v>
      </c>
      <c r="C187" s="2" t="s">
        <v>30</v>
      </c>
      <c r="D187" s="16">
        <v>5150.2520000000004</v>
      </c>
      <c r="E187" s="3">
        <v>14324.68</v>
      </c>
      <c r="F187" s="19">
        <f t="shared" si="8"/>
        <v>342</v>
      </c>
      <c r="G187" s="3">
        <v>9553.57</v>
      </c>
      <c r="H187" s="19">
        <f t="shared" si="9"/>
        <v>176</v>
      </c>
      <c r="I187" s="3">
        <v>4372.34</v>
      </c>
      <c r="J187" s="19">
        <f t="shared" si="10"/>
        <v>384</v>
      </c>
      <c r="K187" s="3">
        <v>361.71</v>
      </c>
      <c r="L187" s="19">
        <f t="shared" si="7"/>
        <v>180</v>
      </c>
      <c r="M187" s="3">
        <v>37.07</v>
      </c>
      <c r="N187" s="19">
        <f t="shared" si="11"/>
        <v>151</v>
      </c>
    </row>
    <row r="188" spans="1:14" ht="11.25" customHeight="1" x14ac:dyDescent="0.2">
      <c r="A188" s="1">
        <v>115211603</v>
      </c>
      <c r="B188" s="2" t="s">
        <v>220</v>
      </c>
      <c r="C188" s="2" t="s">
        <v>30</v>
      </c>
      <c r="D188" s="16">
        <v>8558.3389999999999</v>
      </c>
      <c r="E188" s="3">
        <v>13424.54</v>
      </c>
      <c r="F188" s="19">
        <f t="shared" si="8"/>
        <v>421</v>
      </c>
      <c r="G188" s="3">
        <v>10404.450000000001</v>
      </c>
      <c r="H188" s="19">
        <f t="shared" si="9"/>
        <v>143</v>
      </c>
      <c r="I188" s="3">
        <v>2929.14</v>
      </c>
      <c r="J188" s="19">
        <f t="shared" si="10"/>
        <v>484</v>
      </c>
      <c r="K188" s="3">
        <v>89.2</v>
      </c>
      <c r="L188" s="19">
        <f t="shared" si="7"/>
        <v>460</v>
      </c>
      <c r="M188" s="3">
        <v>1.75</v>
      </c>
      <c r="N188" s="19">
        <f t="shared" si="11"/>
        <v>246</v>
      </c>
    </row>
    <row r="189" spans="1:14" ht="11.25" customHeight="1" x14ac:dyDescent="0.2">
      <c r="A189" s="1">
        <v>115212503</v>
      </c>
      <c r="B189" s="2" t="s">
        <v>219</v>
      </c>
      <c r="C189" s="2" t="s">
        <v>30</v>
      </c>
      <c r="D189" s="16">
        <v>2796.9349999999999</v>
      </c>
      <c r="E189" s="3">
        <v>13382.59</v>
      </c>
      <c r="F189" s="19">
        <f t="shared" si="8"/>
        <v>429</v>
      </c>
      <c r="G189" s="3">
        <v>9384.5300000000007</v>
      </c>
      <c r="H189" s="19">
        <f t="shared" si="9"/>
        <v>182</v>
      </c>
      <c r="I189" s="3">
        <v>3881.02</v>
      </c>
      <c r="J189" s="19">
        <f t="shared" si="10"/>
        <v>414</v>
      </c>
      <c r="K189" s="3">
        <v>117.03</v>
      </c>
      <c r="L189" s="19">
        <f t="shared" si="7"/>
        <v>433</v>
      </c>
      <c r="M189" s="3">
        <v>0</v>
      </c>
      <c r="N189" s="19">
        <f t="shared" si="11"/>
        <v>300</v>
      </c>
    </row>
    <row r="190" spans="1:14" ht="11.25" customHeight="1" x14ac:dyDescent="0.2">
      <c r="A190" s="1">
        <v>115216503</v>
      </c>
      <c r="B190" s="2" t="s">
        <v>218</v>
      </c>
      <c r="C190" s="2" t="s">
        <v>30</v>
      </c>
      <c r="D190" s="16">
        <v>3921.8049999999998</v>
      </c>
      <c r="E190" s="3">
        <v>15226.13</v>
      </c>
      <c r="F190" s="19">
        <f t="shared" si="8"/>
        <v>262</v>
      </c>
      <c r="G190" s="3">
        <v>11539.82</v>
      </c>
      <c r="H190" s="19">
        <f t="shared" si="9"/>
        <v>106</v>
      </c>
      <c r="I190" s="3">
        <v>3504.07</v>
      </c>
      <c r="J190" s="19">
        <f t="shared" si="10"/>
        <v>445</v>
      </c>
      <c r="K190" s="3">
        <v>180.43</v>
      </c>
      <c r="L190" s="19">
        <f t="shared" si="7"/>
        <v>367</v>
      </c>
      <c r="M190" s="3">
        <v>1.8</v>
      </c>
      <c r="N190" s="19">
        <f t="shared" si="11"/>
        <v>244</v>
      </c>
    </row>
    <row r="191" spans="1:14" ht="11.25" customHeight="1" x14ac:dyDescent="0.2">
      <c r="A191" s="1">
        <v>115218003</v>
      </c>
      <c r="B191" s="2" t="s">
        <v>217</v>
      </c>
      <c r="C191" s="2" t="s">
        <v>30</v>
      </c>
      <c r="D191" s="16">
        <v>3480.1990000000001</v>
      </c>
      <c r="E191" s="3">
        <v>12769.31</v>
      </c>
      <c r="F191" s="19">
        <f t="shared" si="8"/>
        <v>473</v>
      </c>
      <c r="G191" s="3">
        <v>7628.86</v>
      </c>
      <c r="H191" s="19">
        <f t="shared" si="9"/>
        <v>265</v>
      </c>
      <c r="I191" s="3">
        <v>4813.1099999999997</v>
      </c>
      <c r="J191" s="19">
        <f t="shared" si="10"/>
        <v>360</v>
      </c>
      <c r="K191" s="3">
        <v>327.33999999999997</v>
      </c>
      <c r="L191" s="19">
        <f t="shared" si="7"/>
        <v>217</v>
      </c>
      <c r="M191" s="3">
        <v>0</v>
      </c>
      <c r="N191" s="19">
        <f t="shared" si="11"/>
        <v>300</v>
      </c>
    </row>
    <row r="192" spans="1:14" ht="11.25" customHeight="1" x14ac:dyDescent="0.2">
      <c r="A192" s="1">
        <v>115218303</v>
      </c>
      <c r="B192" s="2" t="s">
        <v>192</v>
      </c>
      <c r="C192" s="2" t="s">
        <v>30</v>
      </c>
      <c r="D192" s="16">
        <v>2194.498</v>
      </c>
      <c r="E192" s="3">
        <v>14228.17</v>
      </c>
      <c r="F192" s="19">
        <f t="shared" si="8"/>
        <v>351</v>
      </c>
      <c r="G192" s="3">
        <v>10055.17</v>
      </c>
      <c r="H192" s="19">
        <f t="shared" si="9"/>
        <v>161</v>
      </c>
      <c r="I192" s="3">
        <v>4082.69</v>
      </c>
      <c r="J192" s="19">
        <f t="shared" si="10"/>
        <v>394</v>
      </c>
      <c r="K192" s="3">
        <v>90.31</v>
      </c>
      <c r="L192" s="19">
        <f t="shared" ref="L192:L255" si="12">RANK(K192,K$2:K$501)</f>
        <v>459</v>
      </c>
      <c r="M192" s="3">
        <v>0</v>
      </c>
      <c r="N192" s="19">
        <f t="shared" si="11"/>
        <v>300</v>
      </c>
    </row>
    <row r="193" spans="1:14" ht="11.25" customHeight="1" x14ac:dyDescent="0.2">
      <c r="A193" s="1">
        <v>115221402</v>
      </c>
      <c r="B193" s="2" t="s">
        <v>225</v>
      </c>
      <c r="C193" s="2" t="s">
        <v>25</v>
      </c>
      <c r="D193" s="16">
        <v>11934.200999999999</v>
      </c>
      <c r="E193" s="3">
        <v>14359.7</v>
      </c>
      <c r="F193" s="19">
        <f t="shared" si="8"/>
        <v>338</v>
      </c>
      <c r="G193" s="3">
        <v>10539.26</v>
      </c>
      <c r="H193" s="19">
        <f t="shared" si="9"/>
        <v>138</v>
      </c>
      <c r="I193" s="3">
        <v>3294.08</v>
      </c>
      <c r="J193" s="19">
        <f t="shared" si="10"/>
        <v>465</v>
      </c>
      <c r="K193" s="3">
        <v>218.03</v>
      </c>
      <c r="L193" s="19">
        <f t="shared" si="12"/>
        <v>325</v>
      </c>
      <c r="M193" s="3">
        <v>308.33999999999997</v>
      </c>
      <c r="N193" s="19">
        <f t="shared" si="11"/>
        <v>76</v>
      </c>
    </row>
    <row r="194" spans="1:14" ht="11.25" customHeight="1" x14ac:dyDescent="0.2">
      <c r="A194" s="1">
        <v>115221753</v>
      </c>
      <c r="B194" s="2" t="s">
        <v>195</v>
      </c>
      <c r="C194" s="2" t="s">
        <v>25</v>
      </c>
      <c r="D194" s="16">
        <v>3501.8270000000002</v>
      </c>
      <c r="E194" s="3">
        <v>16413.62</v>
      </c>
      <c r="F194" s="19">
        <f t="shared" ref="F194:F257" si="13">RANK(E194,E$2:E$501)</f>
        <v>190</v>
      </c>
      <c r="G194" s="3">
        <v>13166.03</v>
      </c>
      <c r="H194" s="19">
        <f t="shared" ref="H194:H257" si="14">RANK(G194,G$2:G$501)</f>
        <v>62</v>
      </c>
      <c r="I194" s="3">
        <v>2516.0100000000002</v>
      </c>
      <c r="J194" s="19">
        <f t="shared" ref="J194:J257" si="15">RANK(I194,I$2:I$501)</f>
        <v>499</v>
      </c>
      <c r="K194" s="3">
        <v>135.72</v>
      </c>
      <c r="L194" s="19">
        <f t="shared" si="12"/>
        <v>414</v>
      </c>
      <c r="M194" s="3">
        <v>595.87</v>
      </c>
      <c r="N194" s="19">
        <f t="shared" si="11"/>
        <v>64</v>
      </c>
    </row>
    <row r="195" spans="1:14" ht="11.25" customHeight="1" x14ac:dyDescent="0.2">
      <c r="A195" s="1">
        <v>115222504</v>
      </c>
      <c r="B195" s="2" t="s">
        <v>171</v>
      </c>
      <c r="C195" s="2" t="s">
        <v>25</v>
      </c>
      <c r="D195" s="16">
        <v>1111.0640000000001</v>
      </c>
      <c r="E195" s="3">
        <v>16764.87</v>
      </c>
      <c r="F195" s="19">
        <f t="shared" si="13"/>
        <v>167</v>
      </c>
      <c r="G195" s="3">
        <v>8293.0300000000007</v>
      </c>
      <c r="H195" s="19">
        <f t="shared" si="14"/>
        <v>234</v>
      </c>
      <c r="I195" s="3">
        <v>8115.38</v>
      </c>
      <c r="J195" s="19">
        <f t="shared" si="15"/>
        <v>151</v>
      </c>
      <c r="K195" s="3">
        <v>354.05</v>
      </c>
      <c r="L195" s="19">
        <f t="shared" si="12"/>
        <v>190</v>
      </c>
      <c r="M195" s="3">
        <v>2.42</v>
      </c>
      <c r="N195" s="19">
        <f t="shared" ref="N195:N258" si="16">RANK(M195,M$2:M$501)</f>
        <v>233</v>
      </c>
    </row>
    <row r="196" spans="1:14" ht="11.25" customHeight="1" x14ac:dyDescent="0.2">
      <c r="A196" s="1">
        <v>115222752</v>
      </c>
      <c r="B196" s="2" t="s">
        <v>170</v>
      </c>
      <c r="C196" s="2" t="s">
        <v>25</v>
      </c>
      <c r="D196" s="16">
        <v>7453.69</v>
      </c>
      <c r="E196" s="3">
        <v>17516.37</v>
      </c>
      <c r="F196" s="19">
        <f t="shared" si="13"/>
        <v>121</v>
      </c>
      <c r="G196" s="3">
        <v>6788.23</v>
      </c>
      <c r="H196" s="19">
        <f t="shared" si="14"/>
        <v>303</v>
      </c>
      <c r="I196" s="3">
        <v>9037.23</v>
      </c>
      <c r="J196" s="19">
        <f t="shared" si="15"/>
        <v>106</v>
      </c>
      <c r="K196" s="3">
        <v>1598.75</v>
      </c>
      <c r="L196" s="19">
        <f t="shared" si="12"/>
        <v>6</v>
      </c>
      <c r="M196" s="3">
        <v>92.15</v>
      </c>
      <c r="N196" s="19">
        <f t="shared" si="16"/>
        <v>123</v>
      </c>
    </row>
    <row r="197" spans="1:14" ht="11.25" customHeight="1" x14ac:dyDescent="0.2">
      <c r="A197" s="1">
        <v>115224003</v>
      </c>
      <c r="B197" s="2" t="s">
        <v>169</v>
      </c>
      <c r="C197" s="2" t="s">
        <v>25</v>
      </c>
      <c r="D197" s="16">
        <v>3870.6480000000001</v>
      </c>
      <c r="E197" s="3">
        <v>14881.18</v>
      </c>
      <c r="F197" s="19">
        <f t="shared" si="13"/>
        <v>294</v>
      </c>
      <c r="G197" s="3">
        <v>9825.2099999999991</v>
      </c>
      <c r="H197" s="19">
        <f t="shared" si="14"/>
        <v>167</v>
      </c>
      <c r="I197" s="3">
        <v>4917.96</v>
      </c>
      <c r="J197" s="19">
        <f t="shared" si="15"/>
        <v>352</v>
      </c>
      <c r="K197" s="3">
        <v>123.8</v>
      </c>
      <c r="L197" s="19">
        <f t="shared" si="12"/>
        <v>424</v>
      </c>
      <c r="M197" s="3">
        <v>14.21</v>
      </c>
      <c r="N197" s="19">
        <f t="shared" si="16"/>
        <v>178</v>
      </c>
    </row>
    <row r="198" spans="1:14" ht="11.25" customHeight="1" x14ac:dyDescent="0.2">
      <c r="A198" s="1">
        <v>115226003</v>
      </c>
      <c r="B198" s="2" t="s">
        <v>168</v>
      </c>
      <c r="C198" s="2" t="s">
        <v>25</v>
      </c>
      <c r="D198" s="16">
        <v>2443.5</v>
      </c>
      <c r="E198" s="3">
        <v>17287.88</v>
      </c>
      <c r="F198" s="19">
        <f t="shared" si="13"/>
        <v>134</v>
      </c>
      <c r="G198" s="3">
        <v>11322.26</v>
      </c>
      <c r="H198" s="19">
        <f t="shared" si="14"/>
        <v>120</v>
      </c>
      <c r="I198" s="3">
        <v>5674.38</v>
      </c>
      <c r="J198" s="19">
        <f t="shared" si="15"/>
        <v>289</v>
      </c>
      <c r="K198" s="3">
        <v>265.36</v>
      </c>
      <c r="L198" s="19">
        <f t="shared" si="12"/>
        <v>273</v>
      </c>
      <c r="M198" s="3">
        <v>25.89</v>
      </c>
      <c r="N198" s="19">
        <f t="shared" si="16"/>
        <v>157</v>
      </c>
    </row>
    <row r="199" spans="1:14" ht="11.25" customHeight="1" x14ac:dyDescent="0.2">
      <c r="A199" s="1">
        <v>115226103</v>
      </c>
      <c r="B199" s="2" t="s">
        <v>167</v>
      </c>
      <c r="C199" s="2" t="s">
        <v>25</v>
      </c>
      <c r="D199" s="16">
        <v>840.18799999999999</v>
      </c>
      <c r="E199" s="3">
        <v>16185.04</v>
      </c>
      <c r="F199" s="19">
        <f t="shared" si="13"/>
        <v>199</v>
      </c>
      <c r="G199" s="3">
        <v>8899.24</v>
      </c>
      <c r="H199" s="19">
        <f t="shared" si="14"/>
        <v>206</v>
      </c>
      <c r="I199" s="3">
        <v>7035.78</v>
      </c>
      <c r="J199" s="19">
        <f t="shared" si="15"/>
        <v>212</v>
      </c>
      <c r="K199" s="3">
        <v>250.02</v>
      </c>
      <c r="L199" s="19">
        <f t="shared" si="12"/>
        <v>286</v>
      </c>
      <c r="M199" s="3">
        <v>0</v>
      </c>
      <c r="N199" s="19">
        <f t="shared" si="16"/>
        <v>300</v>
      </c>
    </row>
    <row r="200" spans="1:14" ht="11.25" customHeight="1" x14ac:dyDescent="0.2">
      <c r="A200" s="1">
        <v>115228003</v>
      </c>
      <c r="B200" s="2" t="s">
        <v>166</v>
      </c>
      <c r="C200" s="2" t="s">
        <v>25</v>
      </c>
      <c r="D200" s="16">
        <v>1470.019</v>
      </c>
      <c r="E200" s="3">
        <v>13398.03</v>
      </c>
      <c r="F200" s="19">
        <f t="shared" si="13"/>
        <v>425</v>
      </c>
      <c r="G200" s="3">
        <v>4695.38</v>
      </c>
      <c r="H200" s="19">
        <f t="shared" si="14"/>
        <v>418</v>
      </c>
      <c r="I200" s="3">
        <v>8194.15</v>
      </c>
      <c r="J200" s="19">
        <f t="shared" si="15"/>
        <v>147</v>
      </c>
      <c r="K200" s="3">
        <v>508.51</v>
      </c>
      <c r="L200" s="19">
        <f t="shared" si="12"/>
        <v>105</v>
      </c>
      <c r="M200" s="3">
        <v>0</v>
      </c>
      <c r="N200" s="19">
        <f t="shared" si="16"/>
        <v>300</v>
      </c>
    </row>
    <row r="201" spans="1:14" ht="11.25" customHeight="1" x14ac:dyDescent="0.2">
      <c r="A201" s="1">
        <v>115228303</v>
      </c>
      <c r="B201" s="2" t="s">
        <v>165</v>
      </c>
      <c r="C201" s="2" t="s">
        <v>25</v>
      </c>
      <c r="D201" s="16">
        <v>2871.297</v>
      </c>
      <c r="E201" s="3">
        <v>15580.54</v>
      </c>
      <c r="F201" s="19">
        <f t="shared" si="13"/>
        <v>241</v>
      </c>
      <c r="G201" s="3">
        <v>12328.11</v>
      </c>
      <c r="H201" s="19">
        <f t="shared" si="14"/>
        <v>90</v>
      </c>
      <c r="I201" s="3">
        <v>3142.98</v>
      </c>
      <c r="J201" s="19">
        <f t="shared" si="15"/>
        <v>478</v>
      </c>
      <c r="K201" s="3">
        <v>109.45</v>
      </c>
      <c r="L201" s="19">
        <f t="shared" si="12"/>
        <v>440</v>
      </c>
      <c r="M201" s="3">
        <v>0</v>
      </c>
      <c r="N201" s="19">
        <f t="shared" si="16"/>
        <v>300</v>
      </c>
    </row>
    <row r="202" spans="1:14" ht="11.25" customHeight="1" x14ac:dyDescent="0.2">
      <c r="A202" s="1">
        <v>115229003</v>
      </c>
      <c r="B202" s="2" t="s">
        <v>164</v>
      </c>
      <c r="C202" s="2" t="s">
        <v>25</v>
      </c>
      <c r="D202" s="16">
        <v>1244.6969999999999</v>
      </c>
      <c r="E202" s="3">
        <v>14784.44</v>
      </c>
      <c r="F202" s="19">
        <f t="shared" si="13"/>
        <v>303</v>
      </c>
      <c r="G202" s="3">
        <v>6907.03</v>
      </c>
      <c r="H202" s="19">
        <f t="shared" si="14"/>
        <v>300</v>
      </c>
      <c r="I202" s="3">
        <v>7477.92</v>
      </c>
      <c r="J202" s="19">
        <f t="shared" si="15"/>
        <v>190</v>
      </c>
      <c r="K202" s="3">
        <v>399.48</v>
      </c>
      <c r="L202" s="19">
        <f t="shared" si="12"/>
        <v>153</v>
      </c>
      <c r="M202" s="3">
        <v>0</v>
      </c>
      <c r="N202" s="19">
        <f t="shared" si="16"/>
        <v>300</v>
      </c>
    </row>
    <row r="203" spans="1:14" ht="11.25" customHeight="1" x14ac:dyDescent="0.2">
      <c r="A203" s="1">
        <v>125231232</v>
      </c>
      <c r="B203" s="2" t="s">
        <v>438</v>
      </c>
      <c r="C203" s="2" t="s">
        <v>54</v>
      </c>
      <c r="D203" s="16">
        <v>7172.5889999999999</v>
      </c>
      <c r="E203" s="3">
        <v>17593.46</v>
      </c>
      <c r="F203" s="19">
        <f t="shared" si="13"/>
        <v>117</v>
      </c>
      <c r="G203" s="3">
        <v>3085.61</v>
      </c>
      <c r="H203" s="19">
        <f t="shared" si="14"/>
        <v>490</v>
      </c>
      <c r="I203" s="3">
        <v>12585.42</v>
      </c>
      <c r="J203" s="19">
        <f t="shared" si="15"/>
        <v>8</v>
      </c>
      <c r="K203" s="3">
        <v>836.36</v>
      </c>
      <c r="L203" s="19">
        <f t="shared" si="12"/>
        <v>41</v>
      </c>
      <c r="M203" s="3">
        <v>1086.06</v>
      </c>
      <c r="N203" s="19">
        <f t="shared" si="16"/>
        <v>58</v>
      </c>
    </row>
    <row r="204" spans="1:14" ht="11.25" customHeight="1" x14ac:dyDescent="0.2">
      <c r="A204" s="1">
        <v>125231303</v>
      </c>
      <c r="B204" s="2" t="s">
        <v>479</v>
      </c>
      <c r="C204" s="2" t="s">
        <v>54</v>
      </c>
      <c r="D204" s="16">
        <v>3519.5590000000002</v>
      </c>
      <c r="E204" s="3">
        <v>19398.060000000001</v>
      </c>
      <c r="F204" s="19">
        <f t="shared" si="13"/>
        <v>70</v>
      </c>
      <c r="G204" s="3">
        <v>12996.3</v>
      </c>
      <c r="H204" s="19">
        <f t="shared" si="14"/>
        <v>70</v>
      </c>
      <c r="I204" s="3">
        <v>5788.68</v>
      </c>
      <c r="J204" s="19">
        <f t="shared" si="15"/>
        <v>282</v>
      </c>
      <c r="K204" s="3">
        <v>551.79</v>
      </c>
      <c r="L204" s="19">
        <f t="shared" si="12"/>
        <v>92</v>
      </c>
      <c r="M204" s="3">
        <v>61.29</v>
      </c>
      <c r="N204" s="19">
        <f t="shared" si="16"/>
        <v>140</v>
      </c>
    </row>
    <row r="205" spans="1:14" ht="11.25" customHeight="1" x14ac:dyDescent="0.2">
      <c r="A205" s="1">
        <v>125234103</v>
      </c>
      <c r="B205" s="2" t="s">
        <v>478</v>
      </c>
      <c r="C205" s="2" t="s">
        <v>54</v>
      </c>
      <c r="D205" s="16">
        <v>4790.7849999999999</v>
      </c>
      <c r="E205" s="3">
        <v>18864.080000000002</v>
      </c>
      <c r="F205" s="19">
        <f t="shared" si="13"/>
        <v>86</v>
      </c>
      <c r="G205" s="3">
        <v>15670.61</v>
      </c>
      <c r="H205" s="19">
        <f t="shared" si="14"/>
        <v>27</v>
      </c>
      <c r="I205" s="3">
        <v>3126.33</v>
      </c>
      <c r="J205" s="19">
        <f t="shared" si="15"/>
        <v>480</v>
      </c>
      <c r="K205" s="3">
        <v>67.150000000000006</v>
      </c>
      <c r="L205" s="19">
        <f t="shared" si="12"/>
        <v>478</v>
      </c>
      <c r="M205" s="3">
        <v>0</v>
      </c>
      <c r="N205" s="19">
        <f t="shared" si="16"/>
        <v>300</v>
      </c>
    </row>
    <row r="206" spans="1:14" ht="11.25" customHeight="1" x14ac:dyDescent="0.2">
      <c r="A206" s="1">
        <v>125234502</v>
      </c>
      <c r="B206" s="2" t="s">
        <v>480</v>
      </c>
      <c r="C206" s="2" t="s">
        <v>54</v>
      </c>
      <c r="D206" s="16">
        <v>5936.42</v>
      </c>
      <c r="E206" s="3">
        <v>17605.61</v>
      </c>
      <c r="F206" s="19">
        <f t="shared" si="13"/>
        <v>116</v>
      </c>
      <c r="G206" s="3">
        <v>14766.86</v>
      </c>
      <c r="H206" s="19">
        <f t="shared" si="14"/>
        <v>35</v>
      </c>
      <c r="I206" s="3">
        <v>2740.99</v>
      </c>
      <c r="J206" s="19">
        <f t="shared" si="15"/>
        <v>492</v>
      </c>
      <c r="K206" s="3">
        <v>97.76</v>
      </c>
      <c r="L206" s="19">
        <f t="shared" si="12"/>
        <v>452</v>
      </c>
      <c r="M206" s="3">
        <v>0</v>
      </c>
      <c r="N206" s="19">
        <f t="shared" si="16"/>
        <v>300</v>
      </c>
    </row>
    <row r="207" spans="1:14" ht="11.25" customHeight="1" x14ac:dyDescent="0.2">
      <c r="A207" s="1">
        <v>125235103</v>
      </c>
      <c r="B207" s="2" t="s">
        <v>562</v>
      </c>
      <c r="C207" s="2" t="s">
        <v>54</v>
      </c>
      <c r="D207" s="16">
        <v>3516.4870000000001</v>
      </c>
      <c r="E207" s="3">
        <v>17411.21</v>
      </c>
      <c r="F207" s="19">
        <f t="shared" si="13"/>
        <v>128</v>
      </c>
      <c r="G207" s="3">
        <v>11071.46</v>
      </c>
      <c r="H207" s="19">
        <f t="shared" si="14"/>
        <v>126</v>
      </c>
      <c r="I207" s="3">
        <v>5375.18</v>
      </c>
      <c r="J207" s="19">
        <f t="shared" si="15"/>
        <v>317</v>
      </c>
      <c r="K207" s="3">
        <v>346.47</v>
      </c>
      <c r="L207" s="19">
        <f t="shared" si="12"/>
        <v>200</v>
      </c>
      <c r="M207" s="3">
        <v>618.11</v>
      </c>
      <c r="N207" s="19">
        <f t="shared" si="16"/>
        <v>63</v>
      </c>
    </row>
    <row r="208" spans="1:14" ht="11.25" customHeight="1" x14ac:dyDescent="0.2">
      <c r="A208" s="1">
        <v>125235502</v>
      </c>
      <c r="B208" s="2" t="s">
        <v>481</v>
      </c>
      <c r="C208" s="2" t="s">
        <v>54</v>
      </c>
      <c r="D208" s="16">
        <v>3353.614</v>
      </c>
      <c r="E208" s="3">
        <v>21994.58</v>
      </c>
      <c r="F208" s="19">
        <f t="shared" si="13"/>
        <v>36</v>
      </c>
      <c r="G208" s="3">
        <v>18253.259999999998</v>
      </c>
      <c r="H208" s="19">
        <f t="shared" si="14"/>
        <v>11</v>
      </c>
      <c r="I208" s="3">
        <v>3527.44</v>
      </c>
      <c r="J208" s="19">
        <f t="shared" si="15"/>
        <v>442</v>
      </c>
      <c r="K208" s="3">
        <v>213.88</v>
      </c>
      <c r="L208" s="19">
        <f t="shared" si="12"/>
        <v>333</v>
      </c>
      <c r="M208" s="3">
        <v>0</v>
      </c>
      <c r="N208" s="19">
        <f t="shared" si="16"/>
        <v>300</v>
      </c>
    </row>
    <row r="209" spans="1:14" ht="11.25" customHeight="1" x14ac:dyDescent="0.2">
      <c r="A209" s="1">
        <v>125236903</v>
      </c>
      <c r="B209" s="2" t="s">
        <v>482</v>
      </c>
      <c r="C209" s="2" t="s">
        <v>54</v>
      </c>
      <c r="D209" s="16">
        <v>3478.8589999999999</v>
      </c>
      <c r="E209" s="3">
        <v>15306.84</v>
      </c>
      <c r="F209" s="19">
        <f t="shared" si="13"/>
        <v>256</v>
      </c>
      <c r="G209" s="3">
        <v>11141.41</v>
      </c>
      <c r="H209" s="19">
        <f t="shared" si="14"/>
        <v>123</v>
      </c>
      <c r="I209" s="3">
        <v>4062.89</v>
      </c>
      <c r="J209" s="19">
        <f t="shared" si="15"/>
        <v>400</v>
      </c>
      <c r="K209" s="3">
        <v>102.54</v>
      </c>
      <c r="L209" s="19">
        <f t="shared" si="12"/>
        <v>447</v>
      </c>
      <c r="M209" s="3">
        <v>0</v>
      </c>
      <c r="N209" s="19">
        <f t="shared" si="16"/>
        <v>300</v>
      </c>
    </row>
    <row r="210" spans="1:14" ht="11.25" customHeight="1" x14ac:dyDescent="0.2">
      <c r="A210" s="1">
        <v>125237603</v>
      </c>
      <c r="B210" s="2" t="s">
        <v>483</v>
      </c>
      <c r="C210" s="2" t="s">
        <v>54</v>
      </c>
      <c r="D210" s="16">
        <v>3701.8139999999999</v>
      </c>
      <c r="E210" s="3">
        <v>23134.07</v>
      </c>
      <c r="F210" s="19">
        <f t="shared" si="13"/>
        <v>27</v>
      </c>
      <c r="G210" s="3">
        <v>19675.41</v>
      </c>
      <c r="H210" s="19">
        <f t="shared" si="14"/>
        <v>4</v>
      </c>
      <c r="I210" s="3">
        <v>3278.66</v>
      </c>
      <c r="J210" s="19">
        <f t="shared" si="15"/>
        <v>468</v>
      </c>
      <c r="K210" s="3">
        <v>179.99</v>
      </c>
      <c r="L210" s="19">
        <f t="shared" si="12"/>
        <v>368</v>
      </c>
      <c r="M210" s="3">
        <v>0</v>
      </c>
      <c r="N210" s="19">
        <f t="shared" si="16"/>
        <v>300</v>
      </c>
    </row>
    <row r="211" spans="1:14" ht="11.25" customHeight="1" x14ac:dyDescent="0.2">
      <c r="A211" s="1">
        <v>125237702</v>
      </c>
      <c r="B211" s="2" t="s">
        <v>484</v>
      </c>
      <c r="C211" s="2" t="s">
        <v>54</v>
      </c>
      <c r="D211" s="16">
        <v>5546.2</v>
      </c>
      <c r="E211" s="3">
        <v>17468.900000000001</v>
      </c>
      <c r="F211" s="19">
        <f t="shared" si="13"/>
        <v>124</v>
      </c>
      <c r="G211" s="3">
        <v>12623.64</v>
      </c>
      <c r="H211" s="19">
        <f t="shared" si="14"/>
        <v>83</v>
      </c>
      <c r="I211" s="3">
        <v>4648.5200000000004</v>
      </c>
      <c r="J211" s="19">
        <f t="shared" si="15"/>
        <v>366</v>
      </c>
      <c r="K211" s="3">
        <v>196.74</v>
      </c>
      <c r="L211" s="19">
        <f t="shared" si="12"/>
        <v>350</v>
      </c>
      <c r="M211" s="3">
        <v>0</v>
      </c>
      <c r="N211" s="19">
        <f t="shared" si="16"/>
        <v>300</v>
      </c>
    </row>
    <row r="212" spans="1:14" ht="11.25" customHeight="1" x14ac:dyDescent="0.2">
      <c r="A212" s="1">
        <v>125237903</v>
      </c>
      <c r="B212" s="2" t="s">
        <v>485</v>
      </c>
      <c r="C212" s="2" t="s">
        <v>54</v>
      </c>
      <c r="D212" s="16">
        <v>3827.011</v>
      </c>
      <c r="E212" s="3">
        <v>22070.7</v>
      </c>
      <c r="F212" s="19">
        <f t="shared" si="13"/>
        <v>35</v>
      </c>
      <c r="G212" s="3">
        <v>18339.7</v>
      </c>
      <c r="H212" s="19">
        <f t="shared" si="14"/>
        <v>10</v>
      </c>
      <c r="I212" s="3">
        <v>3448.59</v>
      </c>
      <c r="J212" s="19">
        <f t="shared" si="15"/>
        <v>451</v>
      </c>
      <c r="K212" s="3">
        <v>224.91</v>
      </c>
      <c r="L212" s="19">
        <f t="shared" si="12"/>
        <v>319</v>
      </c>
      <c r="M212" s="3">
        <v>57.51</v>
      </c>
      <c r="N212" s="19">
        <f t="shared" si="16"/>
        <v>142</v>
      </c>
    </row>
    <row r="213" spans="1:14" ht="11.25" customHeight="1" x14ac:dyDescent="0.2">
      <c r="A213" s="1">
        <v>125238402</v>
      </c>
      <c r="B213" s="2" t="s">
        <v>486</v>
      </c>
      <c r="C213" s="2" t="s">
        <v>54</v>
      </c>
      <c r="D213" s="16">
        <v>4484.5439999999999</v>
      </c>
      <c r="E213" s="3">
        <v>15296.67</v>
      </c>
      <c r="F213" s="19">
        <f t="shared" si="13"/>
        <v>258</v>
      </c>
      <c r="G213" s="3">
        <v>8142.17</v>
      </c>
      <c r="H213" s="19">
        <f t="shared" si="14"/>
        <v>238</v>
      </c>
      <c r="I213" s="3">
        <v>6312.96</v>
      </c>
      <c r="J213" s="19">
        <f t="shared" si="15"/>
        <v>246</v>
      </c>
      <c r="K213" s="3">
        <v>840.1</v>
      </c>
      <c r="L213" s="19">
        <f t="shared" si="12"/>
        <v>40</v>
      </c>
      <c r="M213" s="3">
        <v>1.45</v>
      </c>
      <c r="N213" s="19">
        <f t="shared" si="16"/>
        <v>254</v>
      </c>
    </row>
    <row r="214" spans="1:14" ht="11.25" customHeight="1" x14ac:dyDescent="0.2">
      <c r="A214" s="1">
        <v>125238502</v>
      </c>
      <c r="B214" s="2" t="s">
        <v>487</v>
      </c>
      <c r="C214" s="2" t="s">
        <v>54</v>
      </c>
      <c r="D214" s="16">
        <v>3994.9319999999998</v>
      </c>
      <c r="E214" s="3">
        <v>16960.64</v>
      </c>
      <c r="F214" s="19">
        <f t="shared" si="13"/>
        <v>155</v>
      </c>
      <c r="G214" s="3">
        <v>13968.58</v>
      </c>
      <c r="H214" s="19">
        <f t="shared" si="14"/>
        <v>46</v>
      </c>
      <c r="I214" s="3">
        <v>2636.53</v>
      </c>
      <c r="J214" s="19">
        <f t="shared" si="15"/>
        <v>495</v>
      </c>
      <c r="K214" s="3">
        <v>79.63</v>
      </c>
      <c r="L214" s="19">
        <f t="shared" si="12"/>
        <v>469</v>
      </c>
      <c r="M214" s="3">
        <v>275.89999999999998</v>
      </c>
      <c r="N214" s="19">
        <f t="shared" si="16"/>
        <v>80</v>
      </c>
    </row>
    <row r="215" spans="1:14" ht="11.25" customHeight="1" x14ac:dyDescent="0.2">
      <c r="A215" s="1">
        <v>125239452</v>
      </c>
      <c r="B215" s="2" t="s">
        <v>488</v>
      </c>
      <c r="C215" s="2" t="s">
        <v>54</v>
      </c>
      <c r="D215" s="16">
        <v>12713.585999999999</v>
      </c>
      <c r="E215" s="3">
        <v>13767.43</v>
      </c>
      <c r="F215" s="19">
        <f t="shared" si="13"/>
        <v>394</v>
      </c>
      <c r="G215" s="3">
        <v>7870.35</v>
      </c>
      <c r="H215" s="19">
        <f t="shared" si="14"/>
        <v>249</v>
      </c>
      <c r="I215" s="3">
        <v>5205.28</v>
      </c>
      <c r="J215" s="19">
        <f t="shared" si="15"/>
        <v>328</v>
      </c>
      <c r="K215" s="3">
        <v>501.91</v>
      </c>
      <c r="L215" s="19">
        <f t="shared" si="12"/>
        <v>110</v>
      </c>
      <c r="M215" s="3">
        <v>189.89</v>
      </c>
      <c r="N215" s="19">
        <f t="shared" si="16"/>
        <v>92</v>
      </c>
    </row>
    <row r="216" spans="1:14" ht="11.25" customHeight="1" x14ac:dyDescent="0.2">
      <c r="A216" s="1">
        <v>125239603</v>
      </c>
      <c r="B216" s="2" t="s">
        <v>503</v>
      </c>
      <c r="C216" s="2" t="s">
        <v>54</v>
      </c>
      <c r="D216" s="16">
        <v>3551.53</v>
      </c>
      <c r="E216" s="3">
        <v>19667.04</v>
      </c>
      <c r="F216" s="19">
        <f t="shared" si="13"/>
        <v>68</v>
      </c>
      <c r="G216" s="3">
        <v>15882.95</v>
      </c>
      <c r="H216" s="19">
        <f t="shared" si="14"/>
        <v>24</v>
      </c>
      <c r="I216" s="3">
        <v>3699.73</v>
      </c>
      <c r="J216" s="19">
        <f t="shared" si="15"/>
        <v>434</v>
      </c>
      <c r="K216" s="3">
        <v>84.35</v>
      </c>
      <c r="L216" s="19">
        <f t="shared" si="12"/>
        <v>465</v>
      </c>
      <c r="M216" s="3">
        <v>0</v>
      </c>
      <c r="N216" s="19">
        <f t="shared" si="16"/>
        <v>300</v>
      </c>
    </row>
    <row r="217" spans="1:14" ht="11.25" customHeight="1" x14ac:dyDescent="0.2">
      <c r="A217" s="1">
        <v>125239652</v>
      </c>
      <c r="B217" s="2" t="s">
        <v>490</v>
      </c>
      <c r="C217" s="2" t="s">
        <v>54</v>
      </c>
      <c r="D217" s="16">
        <v>5598.3379999999997</v>
      </c>
      <c r="E217" s="3">
        <v>15633.13</v>
      </c>
      <c r="F217" s="19">
        <f t="shared" si="13"/>
        <v>235</v>
      </c>
      <c r="G217" s="3">
        <v>8230.83</v>
      </c>
      <c r="H217" s="19">
        <f t="shared" si="14"/>
        <v>237</v>
      </c>
      <c r="I217" s="3">
        <v>6808.62</v>
      </c>
      <c r="J217" s="19">
        <f t="shared" si="15"/>
        <v>225</v>
      </c>
      <c r="K217" s="3">
        <v>593.67999999999995</v>
      </c>
      <c r="L217" s="19">
        <f t="shared" si="12"/>
        <v>74</v>
      </c>
      <c r="M217" s="3">
        <v>0</v>
      </c>
      <c r="N217" s="19">
        <f t="shared" si="16"/>
        <v>300</v>
      </c>
    </row>
    <row r="218" spans="1:14" ht="11.25" customHeight="1" x14ac:dyDescent="0.2">
      <c r="A218" s="1">
        <v>109243503</v>
      </c>
      <c r="B218" s="2" t="s">
        <v>115</v>
      </c>
      <c r="C218" s="2" t="s">
        <v>15</v>
      </c>
      <c r="D218" s="16">
        <v>608.27700000000004</v>
      </c>
      <c r="E218" s="3">
        <v>17135.07</v>
      </c>
      <c r="F218" s="19">
        <f t="shared" si="13"/>
        <v>144</v>
      </c>
      <c r="G218" s="3">
        <v>4392.57</v>
      </c>
      <c r="H218" s="19">
        <f t="shared" si="14"/>
        <v>432</v>
      </c>
      <c r="I218" s="3">
        <v>12417.52</v>
      </c>
      <c r="J218" s="19">
        <f t="shared" si="15"/>
        <v>9</v>
      </c>
      <c r="K218" s="3">
        <v>324.97000000000003</v>
      </c>
      <c r="L218" s="19">
        <f t="shared" si="12"/>
        <v>221</v>
      </c>
      <c r="M218" s="3">
        <v>0</v>
      </c>
      <c r="N218" s="19">
        <f t="shared" si="16"/>
        <v>300</v>
      </c>
    </row>
    <row r="219" spans="1:14" ht="11.25" customHeight="1" x14ac:dyDescent="0.2">
      <c r="A219" s="1">
        <v>109246003</v>
      </c>
      <c r="B219" s="2" t="s">
        <v>114</v>
      </c>
      <c r="C219" s="2" t="s">
        <v>15</v>
      </c>
      <c r="D219" s="16">
        <v>878.48900000000003</v>
      </c>
      <c r="E219" s="3">
        <v>14420.46</v>
      </c>
      <c r="F219" s="19">
        <f t="shared" si="13"/>
        <v>330</v>
      </c>
      <c r="G219" s="3">
        <v>5823.67</v>
      </c>
      <c r="H219" s="19">
        <f t="shared" si="14"/>
        <v>364</v>
      </c>
      <c r="I219" s="3">
        <v>8501.2999999999993</v>
      </c>
      <c r="J219" s="19">
        <f t="shared" si="15"/>
        <v>132</v>
      </c>
      <c r="K219" s="3">
        <v>95.5</v>
      </c>
      <c r="L219" s="19">
        <f t="shared" si="12"/>
        <v>454</v>
      </c>
      <c r="M219" s="3">
        <v>0</v>
      </c>
      <c r="N219" s="19">
        <f t="shared" si="16"/>
        <v>300</v>
      </c>
    </row>
    <row r="220" spans="1:14" ht="11.25" customHeight="1" x14ac:dyDescent="0.2">
      <c r="A220" s="1">
        <v>109248003</v>
      </c>
      <c r="B220" s="2" t="s">
        <v>141</v>
      </c>
      <c r="C220" s="2" t="s">
        <v>15</v>
      </c>
      <c r="D220" s="16">
        <v>2131.627</v>
      </c>
      <c r="E220" s="3">
        <v>12065.18</v>
      </c>
      <c r="F220" s="19">
        <f t="shared" si="13"/>
        <v>490</v>
      </c>
      <c r="G220" s="3">
        <v>6757.3</v>
      </c>
      <c r="H220" s="19">
        <f t="shared" si="14"/>
        <v>306</v>
      </c>
      <c r="I220" s="3">
        <v>5064.63</v>
      </c>
      <c r="J220" s="19">
        <f t="shared" si="15"/>
        <v>340</v>
      </c>
      <c r="K220" s="3">
        <v>243.25</v>
      </c>
      <c r="L220" s="19">
        <f t="shared" si="12"/>
        <v>294</v>
      </c>
      <c r="M220" s="3">
        <v>0</v>
      </c>
      <c r="N220" s="19">
        <f t="shared" si="16"/>
        <v>300</v>
      </c>
    </row>
    <row r="221" spans="1:14" ht="11.25" customHeight="1" x14ac:dyDescent="0.2">
      <c r="A221" s="1">
        <v>105251453</v>
      </c>
      <c r="B221" s="2" t="s">
        <v>363</v>
      </c>
      <c r="C221" s="2" t="s">
        <v>45</v>
      </c>
      <c r="D221" s="16">
        <v>2142.3389999999999</v>
      </c>
      <c r="E221" s="3">
        <v>13859.38</v>
      </c>
      <c r="F221" s="19">
        <f t="shared" si="13"/>
        <v>384</v>
      </c>
      <c r="G221" s="3">
        <v>4055.09</v>
      </c>
      <c r="H221" s="19">
        <f t="shared" si="14"/>
        <v>453</v>
      </c>
      <c r="I221" s="3">
        <v>9139.99</v>
      </c>
      <c r="J221" s="19">
        <f t="shared" si="15"/>
        <v>101</v>
      </c>
      <c r="K221" s="3">
        <v>697.56</v>
      </c>
      <c r="L221" s="19">
        <f t="shared" si="12"/>
        <v>57</v>
      </c>
      <c r="M221" s="3">
        <v>-33.25</v>
      </c>
      <c r="N221" s="19">
        <f t="shared" si="16"/>
        <v>500</v>
      </c>
    </row>
    <row r="222" spans="1:14" ht="11.25" customHeight="1" x14ac:dyDescent="0.2">
      <c r="A222" s="1">
        <v>105252602</v>
      </c>
      <c r="B222" s="2" t="s">
        <v>362</v>
      </c>
      <c r="C222" s="2" t="s">
        <v>45</v>
      </c>
      <c r="D222" s="16">
        <v>13658.714</v>
      </c>
      <c r="E222" s="3">
        <v>13210.67</v>
      </c>
      <c r="F222" s="19">
        <f t="shared" si="13"/>
        <v>447</v>
      </c>
      <c r="G222" s="3">
        <v>4607.76</v>
      </c>
      <c r="H222" s="19">
        <f t="shared" si="14"/>
        <v>423</v>
      </c>
      <c r="I222" s="3">
        <v>7304.2</v>
      </c>
      <c r="J222" s="19">
        <f t="shared" si="15"/>
        <v>196</v>
      </c>
      <c r="K222" s="3">
        <v>1111.8900000000001</v>
      </c>
      <c r="L222" s="19">
        <f t="shared" si="12"/>
        <v>19</v>
      </c>
      <c r="M222" s="3">
        <v>186.82</v>
      </c>
      <c r="N222" s="19">
        <f t="shared" si="16"/>
        <v>93</v>
      </c>
    </row>
    <row r="223" spans="1:14" ht="11.25" customHeight="1" x14ac:dyDescent="0.2">
      <c r="A223" s="1">
        <v>105253303</v>
      </c>
      <c r="B223" s="2" t="s">
        <v>361</v>
      </c>
      <c r="C223" s="2" t="s">
        <v>45</v>
      </c>
      <c r="D223" s="16">
        <v>1589.0119999999999</v>
      </c>
      <c r="E223" s="3">
        <v>15087.6</v>
      </c>
      <c r="F223" s="19">
        <f t="shared" si="13"/>
        <v>273</v>
      </c>
      <c r="G223" s="3">
        <v>10652.09</v>
      </c>
      <c r="H223" s="19">
        <f t="shared" si="14"/>
        <v>134</v>
      </c>
      <c r="I223" s="3">
        <v>4066.64</v>
      </c>
      <c r="J223" s="19">
        <f t="shared" si="15"/>
        <v>398</v>
      </c>
      <c r="K223" s="3">
        <v>140.97</v>
      </c>
      <c r="L223" s="19">
        <f t="shared" si="12"/>
        <v>409</v>
      </c>
      <c r="M223" s="3">
        <v>227.91</v>
      </c>
      <c r="N223" s="19">
        <f t="shared" si="16"/>
        <v>88</v>
      </c>
    </row>
    <row r="224" spans="1:14" ht="11.25" customHeight="1" x14ac:dyDescent="0.2">
      <c r="A224" s="1">
        <v>105253553</v>
      </c>
      <c r="B224" s="2" t="s">
        <v>388</v>
      </c>
      <c r="C224" s="2" t="s">
        <v>45</v>
      </c>
      <c r="D224" s="16">
        <v>2171.0590000000002</v>
      </c>
      <c r="E224" s="3">
        <v>15517.73</v>
      </c>
      <c r="F224" s="19">
        <f t="shared" si="13"/>
        <v>243</v>
      </c>
      <c r="G224" s="3">
        <v>7688.02</v>
      </c>
      <c r="H224" s="19">
        <f t="shared" si="14"/>
        <v>263</v>
      </c>
      <c r="I224" s="3">
        <v>5568.18</v>
      </c>
      <c r="J224" s="19">
        <f t="shared" si="15"/>
        <v>299</v>
      </c>
      <c r="K224" s="3">
        <v>191.49</v>
      </c>
      <c r="L224" s="19">
        <f t="shared" si="12"/>
        <v>356</v>
      </c>
      <c r="M224" s="3">
        <v>2070.04</v>
      </c>
      <c r="N224" s="19">
        <f t="shared" si="16"/>
        <v>45</v>
      </c>
    </row>
    <row r="225" spans="1:14" ht="11.25" customHeight="1" x14ac:dyDescent="0.2">
      <c r="A225" s="1">
        <v>105253903</v>
      </c>
      <c r="B225" s="2" t="s">
        <v>368</v>
      </c>
      <c r="C225" s="2" t="s">
        <v>45</v>
      </c>
      <c r="D225" s="16">
        <v>2181.9520000000002</v>
      </c>
      <c r="E225" s="3">
        <v>14360.88</v>
      </c>
      <c r="F225" s="19">
        <f t="shared" si="13"/>
        <v>337</v>
      </c>
      <c r="G225" s="3">
        <v>6427.12</v>
      </c>
      <c r="H225" s="19">
        <f t="shared" si="14"/>
        <v>327</v>
      </c>
      <c r="I225" s="3">
        <v>7724.87</v>
      </c>
      <c r="J225" s="19">
        <f t="shared" si="15"/>
        <v>175</v>
      </c>
      <c r="K225" s="3">
        <v>208.89</v>
      </c>
      <c r="L225" s="19">
        <f t="shared" si="12"/>
        <v>338</v>
      </c>
      <c r="M225" s="3">
        <v>0</v>
      </c>
      <c r="N225" s="19">
        <f t="shared" si="16"/>
        <v>300</v>
      </c>
    </row>
    <row r="226" spans="1:14" ht="11.25" customHeight="1" x14ac:dyDescent="0.2">
      <c r="A226" s="1">
        <v>105254053</v>
      </c>
      <c r="B226" s="2" t="s">
        <v>370</v>
      </c>
      <c r="C226" s="2" t="s">
        <v>45</v>
      </c>
      <c r="D226" s="16">
        <v>1805.8389999999999</v>
      </c>
      <c r="E226" s="3">
        <v>25526.240000000002</v>
      </c>
      <c r="F226" s="19">
        <f t="shared" si="13"/>
        <v>13</v>
      </c>
      <c r="G226" s="3">
        <v>5115.87</v>
      </c>
      <c r="H226" s="19">
        <f t="shared" si="14"/>
        <v>402</v>
      </c>
      <c r="I226" s="3">
        <v>7645.15</v>
      </c>
      <c r="J226" s="19">
        <f t="shared" si="15"/>
        <v>179</v>
      </c>
      <c r="K226" s="3">
        <v>456.76</v>
      </c>
      <c r="L226" s="19">
        <f t="shared" si="12"/>
        <v>129</v>
      </c>
      <c r="M226" s="3">
        <v>12308.46</v>
      </c>
      <c r="N226" s="19">
        <f t="shared" si="16"/>
        <v>3</v>
      </c>
    </row>
    <row r="227" spans="1:14" ht="11.25" customHeight="1" x14ac:dyDescent="0.2">
      <c r="A227" s="1">
        <v>105254353</v>
      </c>
      <c r="B227" s="2" t="s">
        <v>397</v>
      </c>
      <c r="C227" s="2" t="s">
        <v>45</v>
      </c>
      <c r="D227" s="16">
        <v>2152.1610000000001</v>
      </c>
      <c r="E227" s="3">
        <v>14342.14</v>
      </c>
      <c r="F227" s="19">
        <f t="shared" si="13"/>
        <v>341</v>
      </c>
      <c r="G227" s="3">
        <v>7596.28</v>
      </c>
      <c r="H227" s="19">
        <f t="shared" si="14"/>
        <v>266</v>
      </c>
      <c r="I227" s="3">
        <v>6596.22</v>
      </c>
      <c r="J227" s="19">
        <f t="shared" si="15"/>
        <v>235</v>
      </c>
      <c r="K227" s="3">
        <v>149.65</v>
      </c>
      <c r="L227" s="19">
        <f t="shared" si="12"/>
        <v>397</v>
      </c>
      <c r="M227" s="3">
        <v>0</v>
      </c>
      <c r="N227" s="19">
        <f t="shared" si="16"/>
        <v>300</v>
      </c>
    </row>
    <row r="228" spans="1:14" ht="11.25" customHeight="1" x14ac:dyDescent="0.2">
      <c r="A228" s="1">
        <v>105256553</v>
      </c>
      <c r="B228" s="2" t="s">
        <v>396</v>
      </c>
      <c r="C228" s="2" t="s">
        <v>45</v>
      </c>
      <c r="D228" s="16">
        <v>1224.8320000000001</v>
      </c>
      <c r="E228" s="3">
        <v>14498.63</v>
      </c>
      <c r="F228" s="19">
        <f t="shared" si="13"/>
        <v>322</v>
      </c>
      <c r="G228" s="3">
        <v>4609.0600000000004</v>
      </c>
      <c r="H228" s="19">
        <f t="shared" si="14"/>
        <v>422</v>
      </c>
      <c r="I228" s="3">
        <v>9643.91</v>
      </c>
      <c r="J228" s="19">
        <f t="shared" si="15"/>
        <v>70</v>
      </c>
      <c r="K228" s="3">
        <v>245.66</v>
      </c>
      <c r="L228" s="19">
        <f t="shared" si="12"/>
        <v>292</v>
      </c>
      <c r="M228" s="3">
        <v>0</v>
      </c>
      <c r="N228" s="19">
        <f t="shared" si="16"/>
        <v>300</v>
      </c>
    </row>
    <row r="229" spans="1:14" ht="11.25" customHeight="1" x14ac:dyDescent="0.2">
      <c r="A229" s="1">
        <v>105257602</v>
      </c>
      <c r="B229" s="2" t="s">
        <v>395</v>
      </c>
      <c r="C229" s="2" t="s">
        <v>45</v>
      </c>
      <c r="D229" s="16">
        <v>7072.4650000000001</v>
      </c>
      <c r="E229" s="3">
        <v>12835.75</v>
      </c>
      <c r="F229" s="19">
        <f t="shared" si="13"/>
        <v>469</v>
      </c>
      <c r="G229" s="3">
        <v>8742.0300000000007</v>
      </c>
      <c r="H229" s="19">
        <f t="shared" si="14"/>
        <v>212</v>
      </c>
      <c r="I229" s="3">
        <v>3786.09</v>
      </c>
      <c r="J229" s="19">
        <f t="shared" si="15"/>
        <v>423</v>
      </c>
      <c r="K229" s="3">
        <v>205.09</v>
      </c>
      <c r="L229" s="19">
        <f t="shared" si="12"/>
        <v>341</v>
      </c>
      <c r="M229" s="3">
        <v>102.54</v>
      </c>
      <c r="N229" s="19">
        <f t="shared" si="16"/>
        <v>119</v>
      </c>
    </row>
    <row r="230" spans="1:14" ht="11.25" customHeight="1" x14ac:dyDescent="0.2">
      <c r="A230" s="1">
        <v>105258303</v>
      </c>
      <c r="B230" s="2" t="s">
        <v>394</v>
      </c>
      <c r="C230" s="2" t="s">
        <v>45</v>
      </c>
      <c r="D230" s="16">
        <v>1716.6780000000001</v>
      </c>
      <c r="E230" s="3">
        <v>13168.58</v>
      </c>
      <c r="F230" s="19">
        <f t="shared" si="13"/>
        <v>451</v>
      </c>
      <c r="G230" s="3">
        <v>5311.49</v>
      </c>
      <c r="H230" s="19">
        <f t="shared" si="14"/>
        <v>389</v>
      </c>
      <c r="I230" s="3">
        <v>7545.39</v>
      </c>
      <c r="J230" s="19">
        <f t="shared" si="15"/>
        <v>186</v>
      </c>
      <c r="K230" s="3">
        <v>311.70999999999998</v>
      </c>
      <c r="L230" s="19">
        <f t="shared" si="12"/>
        <v>231</v>
      </c>
      <c r="M230" s="3">
        <v>0</v>
      </c>
      <c r="N230" s="19">
        <f t="shared" si="16"/>
        <v>300</v>
      </c>
    </row>
    <row r="231" spans="1:14" ht="11.25" customHeight="1" x14ac:dyDescent="0.2">
      <c r="A231" s="1">
        <v>105258503</v>
      </c>
      <c r="B231" s="2" t="s">
        <v>827</v>
      </c>
      <c r="C231" s="2" t="s">
        <v>45</v>
      </c>
      <c r="D231" s="16">
        <v>1460.7180000000001</v>
      </c>
      <c r="E231" s="3">
        <v>13061.02</v>
      </c>
      <c r="F231" s="19">
        <f t="shared" si="13"/>
        <v>459</v>
      </c>
      <c r="G231" s="3">
        <v>3660.37</v>
      </c>
      <c r="H231" s="19">
        <f t="shared" si="14"/>
        <v>473</v>
      </c>
      <c r="I231" s="3">
        <v>9032.8700000000008</v>
      </c>
      <c r="J231" s="19">
        <f t="shared" si="15"/>
        <v>107</v>
      </c>
      <c r="K231" s="3">
        <v>367.78</v>
      </c>
      <c r="L231" s="19">
        <f t="shared" si="12"/>
        <v>175</v>
      </c>
      <c r="M231" s="3">
        <v>0</v>
      </c>
      <c r="N231" s="19">
        <f t="shared" si="16"/>
        <v>300</v>
      </c>
    </row>
    <row r="232" spans="1:14" ht="11.25" customHeight="1" x14ac:dyDescent="0.2">
      <c r="A232" s="1">
        <v>105259103</v>
      </c>
      <c r="B232" s="2" t="s">
        <v>393</v>
      </c>
      <c r="C232" s="2" t="s">
        <v>45</v>
      </c>
      <c r="D232" s="16">
        <v>1178.232</v>
      </c>
      <c r="E232" s="3">
        <v>14405.74</v>
      </c>
      <c r="F232" s="19">
        <f t="shared" si="13"/>
        <v>331</v>
      </c>
      <c r="G232" s="3">
        <v>2967.04</v>
      </c>
      <c r="H232" s="19">
        <f t="shared" si="14"/>
        <v>492</v>
      </c>
      <c r="I232" s="3">
        <v>11003.75</v>
      </c>
      <c r="J232" s="19">
        <f t="shared" si="15"/>
        <v>30</v>
      </c>
      <c r="K232" s="3">
        <v>434.96</v>
      </c>
      <c r="L232" s="19">
        <f t="shared" si="12"/>
        <v>141</v>
      </c>
      <c r="M232" s="3">
        <v>0</v>
      </c>
      <c r="N232" s="19">
        <f t="shared" si="16"/>
        <v>300</v>
      </c>
    </row>
    <row r="233" spans="1:14" ht="11.25" customHeight="1" x14ac:dyDescent="0.2">
      <c r="A233" s="1">
        <v>105259703</v>
      </c>
      <c r="B233" s="2" t="s">
        <v>392</v>
      </c>
      <c r="C233" s="2" t="s">
        <v>45</v>
      </c>
      <c r="D233" s="16">
        <v>1418.798</v>
      </c>
      <c r="E233" s="3">
        <v>15509.13</v>
      </c>
      <c r="F233" s="19">
        <f t="shared" si="13"/>
        <v>246</v>
      </c>
      <c r="G233" s="3">
        <v>7496.67</v>
      </c>
      <c r="H233" s="19">
        <f t="shared" si="14"/>
        <v>270</v>
      </c>
      <c r="I233" s="3">
        <v>7934.15</v>
      </c>
      <c r="J233" s="19">
        <f t="shared" si="15"/>
        <v>163</v>
      </c>
      <c r="K233" s="3">
        <v>70.36</v>
      </c>
      <c r="L233" s="19">
        <f t="shared" si="12"/>
        <v>477</v>
      </c>
      <c r="M233" s="3">
        <v>7.94</v>
      </c>
      <c r="N233" s="19">
        <f t="shared" si="16"/>
        <v>199</v>
      </c>
    </row>
    <row r="234" spans="1:14" ht="11.25" customHeight="1" x14ac:dyDescent="0.2">
      <c r="A234" s="1">
        <v>101260303</v>
      </c>
      <c r="B234" s="2" t="s">
        <v>295</v>
      </c>
      <c r="C234" s="2" t="s">
        <v>38</v>
      </c>
      <c r="D234" s="16">
        <v>3531.3470000000002</v>
      </c>
      <c r="E234" s="3">
        <v>13769.04</v>
      </c>
      <c r="F234" s="19">
        <f t="shared" si="13"/>
        <v>393</v>
      </c>
      <c r="G234" s="3">
        <v>3149.38</v>
      </c>
      <c r="H234" s="19">
        <f t="shared" si="14"/>
        <v>488</v>
      </c>
      <c r="I234" s="3">
        <v>9687.8799999999992</v>
      </c>
      <c r="J234" s="19">
        <f t="shared" si="15"/>
        <v>64</v>
      </c>
      <c r="K234" s="3">
        <v>890.73</v>
      </c>
      <c r="L234" s="19">
        <f t="shared" si="12"/>
        <v>33</v>
      </c>
      <c r="M234" s="3">
        <v>41.06</v>
      </c>
      <c r="N234" s="19">
        <f t="shared" si="16"/>
        <v>150</v>
      </c>
    </row>
    <row r="235" spans="1:14" ht="11.25" customHeight="1" x14ac:dyDescent="0.2">
      <c r="A235" s="1">
        <v>101260803</v>
      </c>
      <c r="B235" s="2" t="s">
        <v>294</v>
      </c>
      <c r="C235" s="2" t="s">
        <v>38</v>
      </c>
      <c r="D235" s="16">
        <v>1782.7809999999999</v>
      </c>
      <c r="E235" s="3">
        <v>14166.57</v>
      </c>
      <c r="F235" s="19">
        <f t="shared" si="13"/>
        <v>353</v>
      </c>
      <c r="G235" s="3">
        <v>3613.94</v>
      </c>
      <c r="H235" s="19">
        <f t="shared" si="14"/>
        <v>475</v>
      </c>
      <c r="I235" s="3">
        <v>9658.6</v>
      </c>
      <c r="J235" s="19">
        <f t="shared" si="15"/>
        <v>68</v>
      </c>
      <c r="K235" s="3">
        <v>885.29</v>
      </c>
      <c r="L235" s="19">
        <f t="shared" si="12"/>
        <v>35</v>
      </c>
      <c r="M235" s="3">
        <v>8.74</v>
      </c>
      <c r="N235" s="19">
        <f t="shared" si="16"/>
        <v>195</v>
      </c>
    </row>
    <row r="236" spans="1:14" ht="11.25" customHeight="1" x14ac:dyDescent="0.2">
      <c r="A236" s="1">
        <v>101261302</v>
      </c>
      <c r="B236" s="2" t="s">
        <v>293</v>
      </c>
      <c r="C236" s="2" t="s">
        <v>38</v>
      </c>
      <c r="D236" s="16">
        <v>4908.26</v>
      </c>
      <c r="E236" s="3">
        <v>14021.01</v>
      </c>
      <c r="F236" s="19">
        <f t="shared" si="13"/>
        <v>368</v>
      </c>
      <c r="G236" s="3">
        <v>3661.98</v>
      </c>
      <c r="H236" s="19">
        <f t="shared" si="14"/>
        <v>472</v>
      </c>
      <c r="I236" s="3">
        <v>9551.74</v>
      </c>
      <c r="J236" s="19">
        <f t="shared" si="15"/>
        <v>73</v>
      </c>
      <c r="K236" s="3">
        <v>807.29</v>
      </c>
      <c r="L236" s="19">
        <f t="shared" si="12"/>
        <v>44</v>
      </c>
      <c r="M236" s="3">
        <v>0</v>
      </c>
      <c r="N236" s="19">
        <f t="shared" si="16"/>
        <v>300</v>
      </c>
    </row>
    <row r="237" spans="1:14" ht="11.25" customHeight="1" x14ac:dyDescent="0.2">
      <c r="A237" s="1">
        <v>101262903</v>
      </c>
      <c r="B237" s="2" t="s">
        <v>292</v>
      </c>
      <c r="C237" s="2" t="s">
        <v>38</v>
      </c>
      <c r="D237" s="16">
        <v>1230.6289999999999</v>
      </c>
      <c r="E237" s="3">
        <v>13273.7</v>
      </c>
      <c r="F237" s="19">
        <f t="shared" si="13"/>
        <v>439</v>
      </c>
      <c r="G237" s="3">
        <v>4487.51</v>
      </c>
      <c r="H237" s="19">
        <f t="shared" si="14"/>
        <v>429</v>
      </c>
      <c r="I237" s="3">
        <v>8403.92</v>
      </c>
      <c r="J237" s="19">
        <f t="shared" si="15"/>
        <v>136</v>
      </c>
      <c r="K237" s="3">
        <v>291.67</v>
      </c>
      <c r="L237" s="19">
        <f t="shared" si="12"/>
        <v>251</v>
      </c>
      <c r="M237" s="3">
        <v>90.6</v>
      </c>
      <c r="N237" s="19">
        <f t="shared" si="16"/>
        <v>125</v>
      </c>
    </row>
    <row r="238" spans="1:14" ht="11.25" customHeight="1" x14ac:dyDescent="0.2">
      <c r="A238" s="1">
        <v>101264003</v>
      </c>
      <c r="B238" s="2" t="s">
        <v>291</v>
      </c>
      <c r="C238" s="2" t="s">
        <v>38</v>
      </c>
      <c r="D238" s="16">
        <v>3213.4070000000002</v>
      </c>
      <c r="E238" s="3">
        <v>13516.34</v>
      </c>
      <c r="F238" s="19">
        <f t="shared" si="13"/>
        <v>408</v>
      </c>
      <c r="G238" s="3">
        <v>6037.91</v>
      </c>
      <c r="H238" s="19">
        <f t="shared" si="14"/>
        <v>347</v>
      </c>
      <c r="I238" s="3">
        <v>6996.45</v>
      </c>
      <c r="J238" s="19">
        <f t="shared" si="15"/>
        <v>214</v>
      </c>
      <c r="K238" s="3">
        <v>481.97</v>
      </c>
      <c r="L238" s="19">
        <f t="shared" si="12"/>
        <v>118</v>
      </c>
      <c r="M238" s="3">
        <v>0</v>
      </c>
      <c r="N238" s="19">
        <f t="shared" si="16"/>
        <v>300</v>
      </c>
    </row>
    <row r="239" spans="1:14" ht="11.25" customHeight="1" x14ac:dyDescent="0.2">
      <c r="A239" s="1">
        <v>101268003</v>
      </c>
      <c r="B239" s="2" t="s">
        <v>290</v>
      </c>
      <c r="C239" s="2" t="s">
        <v>38</v>
      </c>
      <c r="D239" s="16">
        <v>2944.7539999999999</v>
      </c>
      <c r="E239" s="3">
        <v>15345.92</v>
      </c>
      <c r="F239" s="19">
        <f t="shared" si="13"/>
        <v>253</v>
      </c>
      <c r="G239" s="3">
        <v>5160.55</v>
      </c>
      <c r="H239" s="19">
        <f t="shared" si="14"/>
        <v>397</v>
      </c>
      <c r="I239" s="3">
        <v>9280.65</v>
      </c>
      <c r="J239" s="19">
        <f t="shared" si="15"/>
        <v>91</v>
      </c>
      <c r="K239" s="3">
        <v>896.91</v>
      </c>
      <c r="L239" s="19">
        <f t="shared" si="12"/>
        <v>30</v>
      </c>
      <c r="M239" s="3">
        <v>7.81</v>
      </c>
      <c r="N239" s="19">
        <f t="shared" si="16"/>
        <v>201</v>
      </c>
    </row>
    <row r="240" spans="1:14" ht="11.25" customHeight="1" x14ac:dyDescent="0.2">
      <c r="A240" s="1">
        <v>106272003</v>
      </c>
      <c r="B240" s="2" t="s">
        <v>383</v>
      </c>
      <c r="C240" s="2" t="s">
        <v>48</v>
      </c>
      <c r="D240" s="16">
        <v>501.57400000000001</v>
      </c>
      <c r="E240" s="3">
        <v>23526.32</v>
      </c>
      <c r="F240" s="19">
        <f t="shared" si="13"/>
        <v>20</v>
      </c>
      <c r="G240" s="3">
        <v>13097.58</v>
      </c>
      <c r="H240" s="19">
        <f t="shared" si="14"/>
        <v>66</v>
      </c>
      <c r="I240" s="3">
        <v>9444.17</v>
      </c>
      <c r="J240" s="19">
        <f t="shared" si="15"/>
        <v>77</v>
      </c>
      <c r="K240" s="3">
        <v>730.2</v>
      </c>
      <c r="L240" s="19">
        <f t="shared" si="12"/>
        <v>54</v>
      </c>
      <c r="M240" s="3">
        <v>254.37</v>
      </c>
      <c r="N240" s="19">
        <f t="shared" si="16"/>
        <v>83</v>
      </c>
    </row>
    <row r="241" spans="1:14" ht="11.25" customHeight="1" x14ac:dyDescent="0.2">
      <c r="A241" s="1">
        <v>112281302</v>
      </c>
      <c r="B241" s="2" t="s">
        <v>75</v>
      </c>
      <c r="C241" s="2" t="s">
        <v>5</v>
      </c>
      <c r="D241" s="16">
        <v>9431.7180000000008</v>
      </c>
      <c r="E241" s="3">
        <v>18108.07</v>
      </c>
      <c r="F241" s="19">
        <f t="shared" si="13"/>
        <v>100</v>
      </c>
      <c r="G241" s="3">
        <v>7968.09</v>
      </c>
      <c r="H241" s="19">
        <f t="shared" si="14"/>
        <v>245</v>
      </c>
      <c r="I241" s="3">
        <v>3924.39</v>
      </c>
      <c r="J241" s="19">
        <f t="shared" si="15"/>
        <v>411</v>
      </c>
      <c r="K241" s="3">
        <v>451.88</v>
      </c>
      <c r="L241" s="19">
        <f t="shared" si="12"/>
        <v>132</v>
      </c>
      <c r="M241" s="3">
        <v>5763.7</v>
      </c>
      <c r="N241" s="19">
        <f t="shared" si="16"/>
        <v>20</v>
      </c>
    </row>
    <row r="242" spans="1:14" ht="11.25" customHeight="1" x14ac:dyDescent="0.2">
      <c r="A242" s="1">
        <v>112282004</v>
      </c>
      <c r="B242" s="2" t="s">
        <v>74</v>
      </c>
      <c r="C242" s="2" t="s">
        <v>5</v>
      </c>
      <c r="D242" s="16">
        <v>515.36400000000003</v>
      </c>
      <c r="E242" s="3">
        <v>14247.85</v>
      </c>
      <c r="F242" s="19">
        <f t="shared" si="13"/>
        <v>350</v>
      </c>
      <c r="G242" s="3">
        <v>6378.82</v>
      </c>
      <c r="H242" s="19">
        <f t="shared" si="14"/>
        <v>334</v>
      </c>
      <c r="I242" s="3">
        <v>7131.74</v>
      </c>
      <c r="J242" s="19">
        <f t="shared" si="15"/>
        <v>204</v>
      </c>
      <c r="K242" s="3">
        <v>737.29</v>
      </c>
      <c r="L242" s="19">
        <f t="shared" si="12"/>
        <v>53</v>
      </c>
      <c r="M242" s="3">
        <v>0</v>
      </c>
      <c r="N242" s="19">
        <f t="shared" si="16"/>
        <v>300</v>
      </c>
    </row>
    <row r="243" spans="1:14" ht="11.25" customHeight="1" x14ac:dyDescent="0.2">
      <c r="A243" s="1">
        <v>112283003</v>
      </c>
      <c r="B243" s="2" t="s">
        <v>73</v>
      </c>
      <c r="C243" s="2" t="s">
        <v>5</v>
      </c>
      <c r="D243" s="16">
        <v>3087.1350000000002</v>
      </c>
      <c r="E243" s="3">
        <v>12934.24</v>
      </c>
      <c r="F243" s="19">
        <f t="shared" si="13"/>
        <v>466</v>
      </c>
      <c r="G243" s="3">
        <v>7641.07</v>
      </c>
      <c r="H243" s="19">
        <f t="shared" si="14"/>
        <v>264</v>
      </c>
      <c r="I243" s="3">
        <v>3770.54</v>
      </c>
      <c r="J243" s="19">
        <f t="shared" si="15"/>
        <v>426</v>
      </c>
      <c r="K243" s="3">
        <v>496.08</v>
      </c>
      <c r="L243" s="19">
        <f t="shared" si="12"/>
        <v>112</v>
      </c>
      <c r="M243" s="3">
        <v>1026.55</v>
      </c>
      <c r="N243" s="19">
        <f t="shared" si="16"/>
        <v>59</v>
      </c>
    </row>
    <row r="244" spans="1:14" ht="11.25" customHeight="1" x14ac:dyDescent="0.2">
      <c r="A244" s="1">
        <v>112286003</v>
      </c>
      <c r="B244" s="2" t="s">
        <v>72</v>
      </c>
      <c r="C244" s="2" t="s">
        <v>5</v>
      </c>
      <c r="D244" s="16">
        <v>2561.7179999999998</v>
      </c>
      <c r="E244" s="3">
        <v>19314.75</v>
      </c>
      <c r="F244" s="19">
        <f t="shared" si="13"/>
        <v>74</v>
      </c>
      <c r="G244" s="3">
        <v>7480.86</v>
      </c>
      <c r="H244" s="19">
        <f t="shared" si="14"/>
        <v>271</v>
      </c>
      <c r="I244" s="3">
        <v>5836.71</v>
      </c>
      <c r="J244" s="19">
        <f t="shared" si="15"/>
        <v>276</v>
      </c>
      <c r="K244" s="3">
        <v>249.13</v>
      </c>
      <c r="L244" s="19">
        <f t="shared" si="12"/>
        <v>287</v>
      </c>
      <c r="M244" s="3">
        <v>5748.04</v>
      </c>
      <c r="N244" s="19">
        <f t="shared" si="16"/>
        <v>21</v>
      </c>
    </row>
    <row r="245" spans="1:14" ht="11.25" customHeight="1" x14ac:dyDescent="0.2">
      <c r="A245" s="1">
        <v>112289003</v>
      </c>
      <c r="B245" s="2" t="s">
        <v>100</v>
      </c>
      <c r="C245" s="2" t="s">
        <v>5</v>
      </c>
      <c r="D245" s="16">
        <v>4662.8230000000003</v>
      </c>
      <c r="E245" s="3">
        <v>10819.98</v>
      </c>
      <c r="F245" s="19">
        <f t="shared" si="13"/>
        <v>499</v>
      </c>
      <c r="G245" s="3">
        <v>6030.14</v>
      </c>
      <c r="H245" s="19">
        <f t="shared" si="14"/>
        <v>348</v>
      </c>
      <c r="I245" s="3">
        <v>4561.47</v>
      </c>
      <c r="J245" s="19">
        <f t="shared" si="15"/>
        <v>372</v>
      </c>
      <c r="K245" s="3">
        <v>226.11</v>
      </c>
      <c r="L245" s="19">
        <f t="shared" si="12"/>
        <v>317</v>
      </c>
      <c r="M245" s="3">
        <v>2.2599999999999998</v>
      </c>
      <c r="N245" s="19">
        <f t="shared" si="16"/>
        <v>237</v>
      </c>
    </row>
    <row r="246" spans="1:14" ht="11.25" customHeight="1" x14ac:dyDescent="0.2">
      <c r="A246" s="1">
        <v>111291304</v>
      </c>
      <c r="B246" s="2" t="s">
        <v>113</v>
      </c>
      <c r="C246" s="2" t="s">
        <v>11</v>
      </c>
      <c r="D246" s="16">
        <v>1040.883</v>
      </c>
      <c r="E246" s="3">
        <v>23164.27</v>
      </c>
      <c r="F246" s="19">
        <f t="shared" si="13"/>
        <v>26</v>
      </c>
      <c r="G246" s="3">
        <v>5328.9</v>
      </c>
      <c r="H246" s="19">
        <f t="shared" si="14"/>
        <v>388</v>
      </c>
      <c r="I246" s="3">
        <v>7894.35</v>
      </c>
      <c r="J246" s="19">
        <f t="shared" si="15"/>
        <v>165</v>
      </c>
      <c r="K246" s="3">
        <v>670.05</v>
      </c>
      <c r="L246" s="19">
        <f t="shared" si="12"/>
        <v>62</v>
      </c>
      <c r="M246" s="3">
        <v>9270.9699999999993</v>
      </c>
      <c r="N246" s="19">
        <f t="shared" si="16"/>
        <v>11</v>
      </c>
    </row>
    <row r="247" spans="1:14" ht="11.25" customHeight="1" x14ac:dyDescent="0.2">
      <c r="A247" s="1">
        <v>111292304</v>
      </c>
      <c r="B247" s="2" t="s">
        <v>89</v>
      </c>
      <c r="C247" s="2" t="s">
        <v>11</v>
      </c>
      <c r="D247" s="16">
        <v>367.60500000000002</v>
      </c>
      <c r="E247" s="3">
        <v>18557.759999999998</v>
      </c>
      <c r="F247" s="19">
        <f t="shared" si="13"/>
        <v>90</v>
      </c>
      <c r="G247" s="3">
        <v>6914.83</v>
      </c>
      <c r="H247" s="19">
        <f t="shared" si="14"/>
        <v>299</v>
      </c>
      <c r="I247" s="3">
        <v>11347.56</v>
      </c>
      <c r="J247" s="19">
        <f t="shared" si="15"/>
        <v>22</v>
      </c>
      <c r="K247" s="3">
        <v>293.74</v>
      </c>
      <c r="L247" s="19">
        <f t="shared" si="12"/>
        <v>246</v>
      </c>
      <c r="M247" s="3">
        <v>1.63</v>
      </c>
      <c r="N247" s="19">
        <f t="shared" si="16"/>
        <v>252</v>
      </c>
    </row>
    <row r="248" spans="1:14" ht="11.25" customHeight="1" x14ac:dyDescent="0.2">
      <c r="A248" s="1">
        <v>111297504</v>
      </c>
      <c r="B248" s="2" t="s">
        <v>88</v>
      </c>
      <c r="C248" s="2" t="s">
        <v>11</v>
      </c>
      <c r="D248" s="16">
        <v>773.13599999999997</v>
      </c>
      <c r="E248" s="3">
        <v>14763.96</v>
      </c>
      <c r="F248" s="19">
        <f t="shared" si="13"/>
        <v>304</v>
      </c>
      <c r="G248" s="3">
        <v>5292.36</v>
      </c>
      <c r="H248" s="19">
        <f t="shared" si="14"/>
        <v>391</v>
      </c>
      <c r="I248" s="3">
        <v>9230.83</v>
      </c>
      <c r="J248" s="19">
        <f t="shared" si="15"/>
        <v>94</v>
      </c>
      <c r="K248" s="3">
        <v>240.78</v>
      </c>
      <c r="L248" s="19">
        <f t="shared" si="12"/>
        <v>299</v>
      </c>
      <c r="M248" s="3">
        <v>0</v>
      </c>
      <c r="N248" s="19">
        <f t="shared" si="16"/>
        <v>300</v>
      </c>
    </row>
    <row r="249" spans="1:14" ht="11.25" customHeight="1" x14ac:dyDescent="0.2">
      <c r="A249" s="1">
        <v>101301303</v>
      </c>
      <c r="B249" s="2" t="s">
        <v>289</v>
      </c>
      <c r="C249" s="2" t="s">
        <v>36</v>
      </c>
      <c r="D249" s="16">
        <v>1101.1959999999999</v>
      </c>
      <c r="E249" s="3">
        <v>13502.38</v>
      </c>
      <c r="F249" s="19">
        <f t="shared" si="13"/>
        <v>409</v>
      </c>
      <c r="G249" s="3">
        <v>4182.18</v>
      </c>
      <c r="H249" s="19">
        <f t="shared" si="14"/>
        <v>446</v>
      </c>
      <c r="I249" s="3">
        <v>8870.7800000000007</v>
      </c>
      <c r="J249" s="19">
        <f t="shared" si="15"/>
        <v>115</v>
      </c>
      <c r="K249" s="3">
        <v>414.25</v>
      </c>
      <c r="L249" s="19">
        <f t="shared" si="12"/>
        <v>147</v>
      </c>
      <c r="M249" s="3">
        <v>35.17</v>
      </c>
      <c r="N249" s="19">
        <f t="shared" si="16"/>
        <v>153</v>
      </c>
    </row>
    <row r="250" spans="1:14" ht="11.25" customHeight="1" x14ac:dyDescent="0.2">
      <c r="A250" s="1">
        <v>101301403</v>
      </c>
      <c r="B250" s="2" t="s">
        <v>288</v>
      </c>
      <c r="C250" s="2" t="s">
        <v>36</v>
      </c>
      <c r="D250" s="16">
        <v>1871.713</v>
      </c>
      <c r="E250" s="3">
        <v>17464.439999999999</v>
      </c>
      <c r="F250" s="19">
        <f t="shared" si="13"/>
        <v>125</v>
      </c>
      <c r="G250" s="3">
        <v>9043.02</v>
      </c>
      <c r="H250" s="19">
        <f t="shared" si="14"/>
        <v>197</v>
      </c>
      <c r="I250" s="3">
        <v>7628.93</v>
      </c>
      <c r="J250" s="19">
        <f t="shared" si="15"/>
        <v>180</v>
      </c>
      <c r="K250" s="3">
        <v>517.77</v>
      </c>
      <c r="L250" s="19">
        <f t="shared" si="12"/>
        <v>101</v>
      </c>
      <c r="M250" s="3">
        <v>274.70999999999998</v>
      </c>
      <c r="N250" s="19">
        <f t="shared" si="16"/>
        <v>81</v>
      </c>
    </row>
    <row r="251" spans="1:14" ht="11.25" customHeight="1" x14ac:dyDescent="0.2">
      <c r="A251" s="1">
        <v>101303503</v>
      </c>
      <c r="B251" s="2" t="s">
        <v>276</v>
      </c>
      <c r="C251" s="2" t="s">
        <v>36</v>
      </c>
      <c r="D251" s="16">
        <v>820.69799999999998</v>
      </c>
      <c r="E251" s="3">
        <v>16055.14</v>
      </c>
      <c r="F251" s="19">
        <f t="shared" si="13"/>
        <v>210</v>
      </c>
      <c r="G251" s="3">
        <v>5621.4</v>
      </c>
      <c r="H251" s="19">
        <f t="shared" si="14"/>
        <v>372</v>
      </c>
      <c r="I251" s="3">
        <v>10100.879999999999</v>
      </c>
      <c r="J251" s="19">
        <f t="shared" si="15"/>
        <v>47</v>
      </c>
      <c r="K251" s="3">
        <v>332.85</v>
      </c>
      <c r="L251" s="19">
        <f t="shared" si="12"/>
        <v>215</v>
      </c>
      <c r="M251" s="3">
        <v>0</v>
      </c>
      <c r="N251" s="19">
        <f t="shared" si="16"/>
        <v>300</v>
      </c>
    </row>
    <row r="252" spans="1:14" ht="11.25" customHeight="1" x14ac:dyDescent="0.2">
      <c r="A252" s="1">
        <v>101306503</v>
      </c>
      <c r="B252" s="2" t="s">
        <v>286</v>
      </c>
      <c r="C252" s="2" t="s">
        <v>36</v>
      </c>
      <c r="D252" s="16">
        <v>615.80799999999999</v>
      </c>
      <c r="E252" s="3">
        <v>17553.32</v>
      </c>
      <c r="F252" s="19">
        <f t="shared" si="13"/>
        <v>120</v>
      </c>
      <c r="G252" s="3">
        <v>5196.7299999999996</v>
      </c>
      <c r="H252" s="19">
        <f t="shared" si="14"/>
        <v>395</v>
      </c>
      <c r="I252" s="3">
        <v>11959.38</v>
      </c>
      <c r="J252" s="19">
        <f t="shared" si="15"/>
        <v>13</v>
      </c>
      <c r="K252" s="3">
        <v>397.21</v>
      </c>
      <c r="L252" s="19">
        <f t="shared" si="12"/>
        <v>155</v>
      </c>
      <c r="M252" s="3">
        <v>0</v>
      </c>
      <c r="N252" s="19">
        <f t="shared" si="16"/>
        <v>300</v>
      </c>
    </row>
    <row r="253" spans="1:14" ht="11.25" customHeight="1" x14ac:dyDescent="0.2">
      <c r="A253" s="1">
        <v>101308503</v>
      </c>
      <c r="B253" s="2" t="s">
        <v>296</v>
      </c>
      <c r="C253" s="2" t="s">
        <v>36</v>
      </c>
      <c r="D253" s="16">
        <v>731.42600000000004</v>
      </c>
      <c r="E253" s="3">
        <v>23895.85</v>
      </c>
      <c r="F253" s="19">
        <f t="shared" si="13"/>
        <v>17</v>
      </c>
      <c r="G253" s="3">
        <v>15468.97</v>
      </c>
      <c r="H253" s="19">
        <f t="shared" si="14"/>
        <v>30</v>
      </c>
      <c r="I253" s="3">
        <v>7581.28</v>
      </c>
      <c r="J253" s="19">
        <f t="shared" si="15"/>
        <v>183</v>
      </c>
      <c r="K253" s="3">
        <v>845.6</v>
      </c>
      <c r="L253" s="19">
        <f t="shared" si="12"/>
        <v>39</v>
      </c>
      <c r="M253" s="3">
        <v>0</v>
      </c>
      <c r="N253" s="19">
        <f t="shared" si="16"/>
        <v>300</v>
      </c>
    </row>
    <row r="254" spans="1:14" ht="11.25" customHeight="1" x14ac:dyDescent="0.2">
      <c r="A254" s="1">
        <v>111312503</v>
      </c>
      <c r="B254" s="2" t="s">
        <v>87</v>
      </c>
      <c r="C254" s="2" t="s">
        <v>10</v>
      </c>
      <c r="D254" s="16">
        <v>2044.059</v>
      </c>
      <c r="E254" s="3">
        <v>12744.64</v>
      </c>
      <c r="F254" s="19">
        <f t="shared" si="13"/>
        <v>474</v>
      </c>
      <c r="G254" s="3">
        <v>5767.95</v>
      </c>
      <c r="H254" s="19">
        <f t="shared" si="14"/>
        <v>368</v>
      </c>
      <c r="I254" s="3">
        <v>6656.73</v>
      </c>
      <c r="J254" s="19">
        <f t="shared" si="15"/>
        <v>232</v>
      </c>
      <c r="K254" s="3">
        <v>319.95999999999998</v>
      </c>
      <c r="L254" s="19">
        <f t="shared" si="12"/>
        <v>224</v>
      </c>
      <c r="M254" s="3">
        <v>0</v>
      </c>
      <c r="N254" s="19">
        <f t="shared" si="16"/>
        <v>300</v>
      </c>
    </row>
    <row r="255" spans="1:14" ht="11.25" customHeight="1" x14ac:dyDescent="0.2">
      <c r="A255" s="1">
        <v>111312804</v>
      </c>
      <c r="B255" s="2" t="s">
        <v>86</v>
      </c>
      <c r="C255" s="2" t="s">
        <v>10</v>
      </c>
      <c r="D255" s="16">
        <v>771.73299999999995</v>
      </c>
      <c r="E255" s="3">
        <v>14657.74</v>
      </c>
      <c r="F255" s="19">
        <f t="shared" si="13"/>
        <v>312</v>
      </c>
      <c r="G255" s="3">
        <v>5146.8500000000004</v>
      </c>
      <c r="H255" s="19">
        <f t="shared" si="14"/>
        <v>399</v>
      </c>
      <c r="I255" s="3">
        <v>9286.23</v>
      </c>
      <c r="J255" s="19">
        <f t="shared" si="15"/>
        <v>89</v>
      </c>
      <c r="K255" s="3">
        <v>216.1</v>
      </c>
      <c r="L255" s="19">
        <f t="shared" si="12"/>
        <v>329</v>
      </c>
      <c r="M255" s="3">
        <v>8.56</v>
      </c>
      <c r="N255" s="19">
        <f t="shared" si="16"/>
        <v>196</v>
      </c>
    </row>
    <row r="256" spans="1:14" ht="11.25" customHeight="1" x14ac:dyDescent="0.2">
      <c r="A256" s="1">
        <v>111316003</v>
      </c>
      <c r="B256" s="2" t="s">
        <v>85</v>
      </c>
      <c r="C256" s="2" t="s">
        <v>10</v>
      </c>
      <c r="D256" s="16">
        <v>1540.3340000000001</v>
      </c>
      <c r="E256" s="3">
        <v>15005.83</v>
      </c>
      <c r="F256" s="19">
        <f t="shared" si="13"/>
        <v>284</v>
      </c>
      <c r="G256" s="3">
        <v>3682.93</v>
      </c>
      <c r="H256" s="19">
        <f t="shared" si="14"/>
        <v>471</v>
      </c>
      <c r="I256" s="3">
        <v>8257.0400000000009</v>
      </c>
      <c r="J256" s="19">
        <f t="shared" si="15"/>
        <v>143</v>
      </c>
      <c r="K256" s="3">
        <v>1064.02</v>
      </c>
      <c r="L256" s="19">
        <f t="shared" ref="L256:L319" si="17">RANK(K256,K$2:K$501)</f>
        <v>22</v>
      </c>
      <c r="M256" s="3">
        <v>2001.84</v>
      </c>
      <c r="N256" s="19">
        <f t="shared" si="16"/>
        <v>47</v>
      </c>
    </row>
    <row r="257" spans="1:14" ht="11.25" customHeight="1" x14ac:dyDescent="0.2">
      <c r="A257" s="1">
        <v>111317503</v>
      </c>
      <c r="B257" s="2" t="s">
        <v>84</v>
      </c>
      <c r="C257" s="2" t="s">
        <v>10</v>
      </c>
      <c r="D257" s="16">
        <v>1228.9159999999999</v>
      </c>
      <c r="E257" s="3">
        <v>13445.82</v>
      </c>
      <c r="F257" s="19">
        <f t="shared" si="13"/>
        <v>419</v>
      </c>
      <c r="G257" s="3">
        <v>4143.0600000000004</v>
      </c>
      <c r="H257" s="19">
        <f t="shared" si="14"/>
        <v>449</v>
      </c>
      <c r="I257" s="3">
        <v>8307.5499999999993</v>
      </c>
      <c r="J257" s="19">
        <f t="shared" si="15"/>
        <v>141</v>
      </c>
      <c r="K257" s="3">
        <v>995.22</v>
      </c>
      <c r="L257" s="19">
        <f t="shared" si="17"/>
        <v>24</v>
      </c>
      <c r="M257" s="3">
        <v>0</v>
      </c>
      <c r="N257" s="19">
        <f t="shared" si="16"/>
        <v>300</v>
      </c>
    </row>
    <row r="258" spans="1:14" ht="11.25" customHeight="1" x14ac:dyDescent="0.2">
      <c r="A258" s="1">
        <v>128321103</v>
      </c>
      <c r="B258" s="2" t="s">
        <v>457</v>
      </c>
      <c r="C258" s="2" t="s">
        <v>58</v>
      </c>
      <c r="D258" s="16">
        <v>1662.8779999999999</v>
      </c>
      <c r="E258" s="3">
        <v>19226.060000000001</v>
      </c>
      <c r="F258" s="19">
        <f t="shared" ref="F258:F321" si="18">RANK(E258,E$2:E$501)</f>
        <v>79</v>
      </c>
      <c r="G258" s="3">
        <v>8052.59</v>
      </c>
      <c r="H258" s="19">
        <f t="shared" ref="H258:H321" si="19">RANK(G258,G$2:G$501)</f>
        <v>240</v>
      </c>
      <c r="I258" s="3">
        <v>9968.66</v>
      </c>
      <c r="J258" s="19">
        <f t="shared" ref="J258:J321" si="20">RANK(I258,I$2:I$501)</f>
        <v>55</v>
      </c>
      <c r="K258" s="3">
        <v>865.13</v>
      </c>
      <c r="L258" s="19">
        <f t="shared" si="17"/>
        <v>36</v>
      </c>
      <c r="M258" s="3">
        <v>339.68</v>
      </c>
      <c r="N258" s="19">
        <f t="shared" si="16"/>
        <v>75</v>
      </c>
    </row>
    <row r="259" spans="1:14" ht="11.25" customHeight="1" x14ac:dyDescent="0.2">
      <c r="A259" s="1">
        <v>128323303</v>
      </c>
      <c r="B259" s="2" t="s">
        <v>458</v>
      </c>
      <c r="C259" s="2" t="s">
        <v>58</v>
      </c>
      <c r="D259" s="16">
        <v>856.09100000000001</v>
      </c>
      <c r="E259" s="3">
        <v>17737.11</v>
      </c>
      <c r="F259" s="19">
        <f t="shared" si="18"/>
        <v>109</v>
      </c>
      <c r="G259" s="3">
        <v>7776.28</v>
      </c>
      <c r="H259" s="19">
        <f t="shared" si="19"/>
        <v>257</v>
      </c>
      <c r="I259" s="3">
        <v>9668.09</v>
      </c>
      <c r="J259" s="19">
        <f t="shared" si="20"/>
        <v>66</v>
      </c>
      <c r="K259" s="3">
        <v>292.74</v>
      </c>
      <c r="L259" s="19">
        <f t="shared" si="17"/>
        <v>248</v>
      </c>
      <c r="M259" s="3">
        <v>0</v>
      </c>
      <c r="N259" s="19">
        <f t="shared" ref="N259:N322" si="21">RANK(M259,M$2:M$501)</f>
        <v>300</v>
      </c>
    </row>
    <row r="260" spans="1:14" ht="11.25" customHeight="1" x14ac:dyDescent="0.2">
      <c r="A260" s="1">
        <v>128323703</v>
      </c>
      <c r="B260" s="2" t="s">
        <v>459</v>
      </c>
      <c r="C260" s="2" t="s">
        <v>58</v>
      </c>
      <c r="D260" s="16">
        <v>2797.5309999999999</v>
      </c>
      <c r="E260" s="3">
        <v>17933.61</v>
      </c>
      <c r="F260" s="19">
        <f t="shared" si="18"/>
        <v>104</v>
      </c>
      <c r="G260" s="3">
        <v>11833.49</v>
      </c>
      <c r="H260" s="19">
        <f t="shared" si="19"/>
        <v>96</v>
      </c>
      <c r="I260" s="3">
        <v>5833.03</v>
      </c>
      <c r="J260" s="19">
        <f t="shared" si="20"/>
        <v>277</v>
      </c>
      <c r="K260" s="3">
        <v>267.08999999999997</v>
      </c>
      <c r="L260" s="19">
        <f t="shared" si="17"/>
        <v>267</v>
      </c>
      <c r="M260" s="3">
        <v>0</v>
      </c>
      <c r="N260" s="19">
        <f t="shared" si="21"/>
        <v>300</v>
      </c>
    </row>
    <row r="261" spans="1:14" ht="11.25" customHeight="1" x14ac:dyDescent="0.2">
      <c r="A261" s="1">
        <v>128325203</v>
      </c>
      <c r="B261" s="2" t="s">
        <v>460</v>
      </c>
      <c r="C261" s="2" t="s">
        <v>58</v>
      </c>
      <c r="D261" s="16">
        <v>1377.8109999999999</v>
      </c>
      <c r="E261" s="3">
        <v>16687.7</v>
      </c>
      <c r="F261" s="19">
        <f t="shared" si="18"/>
        <v>172</v>
      </c>
      <c r="G261" s="3">
        <v>5435.79</v>
      </c>
      <c r="H261" s="19">
        <f t="shared" si="19"/>
        <v>385</v>
      </c>
      <c r="I261" s="3">
        <v>10771.32</v>
      </c>
      <c r="J261" s="19">
        <f t="shared" si="20"/>
        <v>34</v>
      </c>
      <c r="K261" s="3">
        <v>480.59</v>
      </c>
      <c r="L261" s="19">
        <f t="shared" si="17"/>
        <v>119</v>
      </c>
      <c r="M261" s="3">
        <v>0</v>
      </c>
      <c r="N261" s="19">
        <f t="shared" si="21"/>
        <v>300</v>
      </c>
    </row>
    <row r="262" spans="1:14" ht="11.25" customHeight="1" x14ac:dyDescent="0.2">
      <c r="A262" s="1">
        <v>128326303</v>
      </c>
      <c r="B262" s="2" t="s">
        <v>461</v>
      </c>
      <c r="C262" s="2" t="s">
        <v>58</v>
      </c>
      <c r="D262" s="16">
        <v>895.61699999999996</v>
      </c>
      <c r="E262" s="3">
        <v>17442.41</v>
      </c>
      <c r="F262" s="19">
        <f t="shared" si="18"/>
        <v>126</v>
      </c>
      <c r="G262" s="3">
        <v>4929.79</v>
      </c>
      <c r="H262" s="19">
        <f t="shared" si="19"/>
        <v>409</v>
      </c>
      <c r="I262" s="3">
        <v>12194.77</v>
      </c>
      <c r="J262" s="19">
        <f t="shared" si="20"/>
        <v>12</v>
      </c>
      <c r="K262" s="3">
        <v>317.83999999999997</v>
      </c>
      <c r="L262" s="19">
        <f t="shared" si="17"/>
        <v>228</v>
      </c>
      <c r="M262" s="3">
        <v>0</v>
      </c>
      <c r="N262" s="19">
        <f t="shared" si="21"/>
        <v>300</v>
      </c>
    </row>
    <row r="263" spans="1:14" ht="11.25" customHeight="1" x14ac:dyDescent="0.2">
      <c r="A263" s="1">
        <v>128327303</v>
      </c>
      <c r="B263" s="2" t="s">
        <v>476</v>
      </c>
      <c r="C263" s="2" t="s">
        <v>58</v>
      </c>
      <c r="D263" s="16">
        <v>965.77599999999995</v>
      </c>
      <c r="E263" s="3">
        <v>18934.580000000002</v>
      </c>
      <c r="F263" s="19">
        <f t="shared" si="18"/>
        <v>82</v>
      </c>
      <c r="G263" s="3">
        <v>3937.06</v>
      </c>
      <c r="H263" s="19">
        <f t="shared" si="19"/>
        <v>460</v>
      </c>
      <c r="I263" s="3">
        <v>14095.68</v>
      </c>
      <c r="J263" s="19">
        <f t="shared" si="20"/>
        <v>3</v>
      </c>
      <c r="K263" s="3">
        <v>901.84</v>
      </c>
      <c r="L263" s="19">
        <f t="shared" si="17"/>
        <v>28</v>
      </c>
      <c r="M263" s="3">
        <v>0</v>
      </c>
      <c r="N263" s="19">
        <f t="shared" si="21"/>
        <v>300</v>
      </c>
    </row>
    <row r="264" spans="1:14" ht="11.25" customHeight="1" x14ac:dyDescent="0.2">
      <c r="A264" s="1">
        <v>128328003</v>
      </c>
      <c r="B264" s="2" t="s">
        <v>463</v>
      </c>
      <c r="C264" s="2" t="s">
        <v>58</v>
      </c>
      <c r="D264" s="16">
        <v>1123.04</v>
      </c>
      <c r="E264" s="3">
        <v>17725.98</v>
      </c>
      <c r="F264" s="19">
        <f t="shared" si="18"/>
        <v>110</v>
      </c>
      <c r="G264" s="3">
        <v>5483.15</v>
      </c>
      <c r="H264" s="19">
        <f t="shared" si="19"/>
        <v>382</v>
      </c>
      <c r="I264" s="3">
        <v>11283.04</v>
      </c>
      <c r="J264" s="19">
        <f t="shared" si="20"/>
        <v>23</v>
      </c>
      <c r="K264" s="3">
        <v>888.03</v>
      </c>
      <c r="L264" s="19">
        <f t="shared" si="17"/>
        <v>34</v>
      </c>
      <c r="M264" s="3">
        <v>71.77</v>
      </c>
      <c r="N264" s="19">
        <f t="shared" si="21"/>
        <v>136</v>
      </c>
    </row>
    <row r="265" spans="1:14" ht="11.25" customHeight="1" x14ac:dyDescent="0.2">
      <c r="A265" s="1">
        <v>106330703</v>
      </c>
      <c r="B265" s="2" t="s">
        <v>382</v>
      </c>
      <c r="C265" s="2" t="s">
        <v>43</v>
      </c>
      <c r="D265" s="16">
        <v>1053.5989999999999</v>
      </c>
      <c r="E265" s="3">
        <v>13039.37</v>
      </c>
      <c r="F265" s="19">
        <f t="shared" si="18"/>
        <v>462</v>
      </c>
      <c r="G265" s="3">
        <v>3254.96</v>
      </c>
      <c r="H265" s="19">
        <f t="shared" si="19"/>
        <v>485</v>
      </c>
      <c r="I265" s="3">
        <v>9473</v>
      </c>
      <c r="J265" s="19">
        <f t="shared" si="20"/>
        <v>75</v>
      </c>
      <c r="K265" s="3">
        <v>311.41000000000003</v>
      </c>
      <c r="L265" s="19">
        <f t="shared" si="17"/>
        <v>232</v>
      </c>
      <c r="M265" s="3">
        <v>0</v>
      </c>
      <c r="N265" s="19">
        <f t="shared" si="21"/>
        <v>300</v>
      </c>
    </row>
    <row r="266" spans="1:14" ht="11.25" customHeight="1" x14ac:dyDescent="0.2">
      <c r="A266" s="1">
        <v>106330803</v>
      </c>
      <c r="B266" s="2" t="s">
        <v>357</v>
      </c>
      <c r="C266" s="2" t="s">
        <v>43</v>
      </c>
      <c r="D266" s="16">
        <v>1625.913</v>
      </c>
      <c r="E266" s="3">
        <v>14626.84</v>
      </c>
      <c r="F266" s="19">
        <f t="shared" si="18"/>
        <v>315</v>
      </c>
      <c r="G266" s="3">
        <v>5064.01</v>
      </c>
      <c r="H266" s="19">
        <f t="shared" si="19"/>
        <v>405</v>
      </c>
      <c r="I266" s="3">
        <v>8880.9699999999993</v>
      </c>
      <c r="J266" s="19">
        <f t="shared" si="20"/>
        <v>113</v>
      </c>
      <c r="K266" s="3">
        <v>681.86</v>
      </c>
      <c r="L266" s="19">
        <f t="shared" si="17"/>
        <v>60</v>
      </c>
      <c r="M266" s="3">
        <v>0</v>
      </c>
      <c r="N266" s="19">
        <f t="shared" si="21"/>
        <v>300</v>
      </c>
    </row>
    <row r="267" spans="1:14" ht="11.25" customHeight="1" x14ac:dyDescent="0.2">
      <c r="A267" s="1">
        <v>106338003</v>
      </c>
      <c r="B267" s="2" t="s">
        <v>390</v>
      </c>
      <c r="C267" s="2" t="s">
        <v>43</v>
      </c>
      <c r="D267" s="16">
        <v>2307.7449999999999</v>
      </c>
      <c r="E267" s="3">
        <v>15638.17</v>
      </c>
      <c r="F267" s="19">
        <f t="shared" si="18"/>
        <v>234</v>
      </c>
      <c r="G267" s="3">
        <v>4746.5</v>
      </c>
      <c r="H267" s="19">
        <f t="shared" si="19"/>
        <v>415</v>
      </c>
      <c r="I267" s="3">
        <v>10394.84</v>
      </c>
      <c r="J267" s="19">
        <f t="shared" si="20"/>
        <v>40</v>
      </c>
      <c r="K267" s="3">
        <v>495.88</v>
      </c>
      <c r="L267" s="19">
        <f t="shared" si="17"/>
        <v>113</v>
      </c>
      <c r="M267" s="3">
        <v>0.95</v>
      </c>
      <c r="N267" s="19">
        <f t="shared" si="21"/>
        <v>264</v>
      </c>
    </row>
    <row r="268" spans="1:14" ht="11.25" customHeight="1" x14ac:dyDescent="0.2">
      <c r="A268" s="1">
        <v>111343603</v>
      </c>
      <c r="B268" s="2" t="s">
        <v>83</v>
      </c>
      <c r="C268" s="2" t="s">
        <v>9</v>
      </c>
      <c r="D268" s="16">
        <v>3009.768</v>
      </c>
      <c r="E268" s="3">
        <v>11311.07</v>
      </c>
      <c r="F268" s="19">
        <f t="shared" si="18"/>
        <v>497</v>
      </c>
      <c r="G268" s="3">
        <v>5342.76</v>
      </c>
      <c r="H268" s="19">
        <f t="shared" si="19"/>
        <v>387</v>
      </c>
      <c r="I268" s="3">
        <v>5641.65</v>
      </c>
      <c r="J268" s="19">
        <f t="shared" si="20"/>
        <v>292</v>
      </c>
      <c r="K268" s="3">
        <v>326.5</v>
      </c>
      <c r="L268" s="19">
        <f t="shared" si="17"/>
        <v>219</v>
      </c>
      <c r="M268" s="3">
        <v>0.16</v>
      </c>
      <c r="N268" s="19">
        <f t="shared" si="21"/>
        <v>293</v>
      </c>
    </row>
    <row r="269" spans="1:14" ht="11.25" customHeight="1" x14ac:dyDescent="0.2">
      <c r="A269" s="1">
        <v>119350303</v>
      </c>
      <c r="B269" s="2" t="s">
        <v>546</v>
      </c>
      <c r="C269" s="2" t="s">
        <v>63</v>
      </c>
      <c r="D269" s="16">
        <v>3377.4870000000001</v>
      </c>
      <c r="E269" s="3">
        <v>13223.76</v>
      </c>
      <c r="F269" s="19">
        <f t="shared" si="18"/>
        <v>445</v>
      </c>
      <c r="G269" s="3">
        <v>9049.5400000000009</v>
      </c>
      <c r="H269" s="19">
        <f t="shared" si="19"/>
        <v>196</v>
      </c>
      <c r="I269" s="3">
        <v>4052.01</v>
      </c>
      <c r="J269" s="19">
        <f t="shared" si="20"/>
        <v>401</v>
      </c>
      <c r="K269" s="3">
        <v>122.21</v>
      </c>
      <c r="L269" s="19">
        <f t="shared" si="17"/>
        <v>425</v>
      </c>
      <c r="M269" s="3">
        <v>0</v>
      </c>
      <c r="N269" s="19">
        <f t="shared" si="21"/>
        <v>300</v>
      </c>
    </row>
    <row r="270" spans="1:14" ht="11.25" customHeight="1" x14ac:dyDescent="0.2">
      <c r="A270" s="1">
        <v>119351303</v>
      </c>
      <c r="B270" s="2" t="s">
        <v>547</v>
      </c>
      <c r="C270" s="2" t="s">
        <v>63</v>
      </c>
      <c r="D270" s="16">
        <v>1758.153</v>
      </c>
      <c r="E270" s="3">
        <v>12495.09</v>
      </c>
      <c r="F270" s="19">
        <f t="shared" si="18"/>
        <v>481</v>
      </c>
      <c r="G270" s="3">
        <v>4060.14</v>
      </c>
      <c r="H270" s="19">
        <f t="shared" si="19"/>
        <v>452</v>
      </c>
      <c r="I270" s="3">
        <v>7051.41</v>
      </c>
      <c r="J270" s="19">
        <f t="shared" si="20"/>
        <v>209</v>
      </c>
      <c r="K270" s="3">
        <v>1383.54</v>
      </c>
      <c r="L270" s="19">
        <f t="shared" si="17"/>
        <v>10</v>
      </c>
      <c r="M270" s="3">
        <v>0</v>
      </c>
      <c r="N270" s="19">
        <f t="shared" si="21"/>
        <v>300</v>
      </c>
    </row>
    <row r="271" spans="1:14" ht="11.25" customHeight="1" x14ac:dyDescent="0.2">
      <c r="A271" s="1">
        <v>119352203</v>
      </c>
      <c r="B271" s="2" t="s">
        <v>548</v>
      </c>
      <c r="C271" s="2" t="s">
        <v>63</v>
      </c>
      <c r="D271" s="16">
        <v>1573.4469999999999</v>
      </c>
      <c r="E271" s="3">
        <v>11797.31</v>
      </c>
      <c r="F271" s="19">
        <f t="shared" si="18"/>
        <v>495</v>
      </c>
      <c r="G271" s="3">
        <v>7094.83</v>
      </c>
      <c r="H271" s="19">
        <f t="shared" si="19"/>
        <v>286</v>
      </c>
      <c r="I271" s="3">
        <v>4459.34</v>
      </c>
      <c r="J271" s="19">
        <f t="shared" si="20"/>
        <v>376</v>
      </c>
      <c r="K271" s="3">
        <v>243.14</v>
      </c>
      <c r="L271" s="19">
        <f t="shared" si="17"/>
        <v>295</v>
      </c>
      <c r="M271" s="3">
        <v>0</v>
      </c>
      <c r="N271" s="19">
        <f t="shared" si="21"/>
        <v>300</v>
      </c>
    </row>
    <row r="272" spans="1:14" ht="11.25" customHeight="1" x14ac:dyDescent="0.2">
      <c r="A272" s="1">
        <v>119354603</v>
      </c>
      <c r="B272" s="2" t="s">
        <v>507</v>
      </c>
      <c r="C272" s="2" t="s">
        <v>63</v>
      </c>
      <c r="D272" s="16">
        <v>1575.547</v>
      </c>
      <c r="E272" s="3">
        <v>13143.9</v>
      </c>
      <c r="F272" s="19">
        <f t="shared" si="18"/>
        <v>452</v>
      </c>
      <c r="G272" s="3">
        <v>6436.04</v>
      </c>
      <c r="H272" s="19">
        <f t="shared" si="19"/>
        <v>326</v>
      </c>
      <c r="I272" s="3">
        <v>5978.57</v>
      </c>
      <c r="J272" s="19">
        <f t="shared" si="20"/>
        <v>262</v>
      </c>
      <c r="K272" s="3">
        <v>166.73</v>
      </c>
      <c r="L272" s="19">
        <f t="shared" si="17"/>
        <v>381</v>
      </c>
      <c r="M272" s="3">
        <v>562.57000000000005</v>
      </c>
      <c r="N272" s="19">
        <f t="shared" si="21"/>
        <v>65</v>
      </c>
    </row>
    <row r="273" spans="1:14" ht="11.25" customHeight="1" x14ac:dyDescent="0.2">
      <c r="A273" s="1">
        <v>119355503</v>
      </c>
      <c r="B273" s="2" t="s">
        <v>510</v>
      </c>
      <c r="C273" s="2" t="s">
        <v>63</v>
      </c>
      <c r="D273" s="16">
        <v>1795.9960000000001</v>
      </c>
      <c r="E273" s="3">
        <v>12994.33</v>
      </c>
      <c r="F273" s="19">
        <f t="shared" si="18"/>
        <v>464</v>
      </c>
      <c r="G273" s="3">
        <v>8863.33</v>
      </c>
      <c r="H273" s="19">
        <f t="shared" si="19"/>
        <v>209</v>
      </c>
      <c r="I273" s="3">
        <v>3846.46</v>
      </c>
      <c r="J273" s="19">
        <f t="shared" si="20"/>
        <v>417</v>
      </c>
      <c r="K273" s="3">
        <v>284.02999999999997</v>
      </c>
      <c r="L273" s="19">
        <f t="shared" si="17"/>
        <v>257</v>
      </c>
      <c r="M273" s="3">
        <v>0.5</v>
      </c>
      <c r="N273" s="19">
        <f t="shared" si="21"/>
        <v>274</v>
      </c>
    </row>
    <row r="274" spans="1:14" ht="11.25" customHeight="1" x14ac:dyDescent="0.2">
      <c r="A274" s="1">
        <v>119356503</v>
      </c>
      <c r="B274" s="2" t="s">
        <v>534</v>
      </c>
      <c r="C274" s="2" t="s">
        <v>63</v>
      </c>
      <c r="D274" s="16">
        <v>3050.1610000000001</v>
      </c>
      <c r="E274" s="3">
        <v>15799.57</v>
      </c>
      <c r="F274" s="19">
        <f t="shared" si="18"/>
        <v>227</v>
      </c>
      <c r="G274" s="3">
        <v>10158.85</v>
      </c>
      <c r="H274" s="19">
        <f t="shared" si="19"/>
        <v>156</v>
      </c>
      <c r="I274" s="3">
        <v>5411.07</v>
      </c>
      <c r="J274" s="19">
        <f t="shared" si="20"/>
        <v>312</v>
      </c>
      <c r="K274" s="3">
        <v>229.65</v>
      </c>
      <c r="L274" s="19">
        <f t="shared" si="17"/>
        <v>314</v>
      </c>
      <c r="M274" s="3">
        <v>0</v>
      </c>
      <c r="N274" s="19">
        <f t="shared" si="21"/>
        <v>300</v>
      </c>
    </row>
    <row r="275" spans="1:14" ht="11.25" customHeight="1" x14ac:dyDescent="0.2">
      <c r="A275" s="1">
        <v>119356603</v>
      </c>
      <c r="B275" s="2" t="s">
        <v>533</v>
      </c>
      <c r="C275" s="2" t="s">
        <v>63</v>
      </c>
      <c r="D275" s="16">
        <v>939.33399999999995</v>
      </c>
      <c r="E275" s="3">
        <v>13072</v>
      </c>
      <c r="F275" s="19">
        <f t="shared" si="18"/>
        <v>457</v>
      </c>
      <c r="G275" s="3">
        <v>7713.3</v>
      </c>
      <c r="H275" s="19">
        <f t="shared" si="19"/>
        <v>261</v>
      </c>
      <c r="I275" s="3">
        <v>5049.58</v>
      </c>
      <c r="J275" s="19">
        <f t="shared" si="20"/>
        <v>342</v>
      </c>
      <c r="K275" s="3">
        <v>309.12</v>
      </c>
      <c r="L275" s="19">
        <f t="shared" si="17"/>
        <v>235</v>
      </c>
      <c r="M275" s="3">
        <v>0</v>
      </c>
      <c r="N275" s="19">
        <f t="shared" si="21"/>
        <v>300</v>
      </c>
    </row>
    <row r="276" spans="1:14" ht="11.25" customHeight="1" x14ac:dyDescent="0.2">
      <c r="A276" s="1">
        <v>119357003</v>
      </c>
      <c r="B276" s="2" t="s">
        <v>532</v>
      </c>
      <c r="C276" s="2" t="s">
        <v>63</v>
      </c>
      <c r="D276" s="16">
        <v>1608.557</v>
      </c>
      <c r="E276" s="3">
        <v>14039.2</v>
      </c>
      <c r="F276" s="19">
        <f t="shared" si="18"/>
        <v>366</v>
      </c>
      <c r="G276" s="3">
        <v>8588.5499999999993</v>
      </c>
      <c r="H276" s="19">
        <f t="shared" si="19"/>
        <v>219</v>
      </c>
      <c r="I276" s="3">
        <v>5090.21</v>
      </c>
      <c r="J276" s="19">
        <f t="shared" si="20"/>
        <v>337</v>
      </c>
      <c r="K276" s="3">
        <v>360.45</v>
      </c>
      <c r="L276" s="19">
        <f t="shared" si="17"/>
        <v>182</v>
      </c>
      <c r="M276" s="3">
        <v>0</v>
      </c>
      <c r="N276" s="19">
        <f t="shared" si="21"/>
        <v>300</v>
      </c>
    </row>
    <row r="277" spans="1:14" ht="11.25" customHeight="1" x14ac:dyDescent="0.2">
      <c r="A277" s="1">
        <v>119357402</v>
      </c>
      <c r="B277" s="2" t="s">
        <v>531</v>
      </c>
      <c r="C277" s="2" t="s">
        <v>63</v>
      </c>
      <c r="D277" s="16">
        <v>10206.672</v>
      </c>
      <c r="E277" s="3">
        <v>13041.61</v>
      </c>
      <c r="F277" s="19">
        <f t="shared" si="18"/>
        <v>460</v>
      </c>
      <c r="G277" s="3">
        <v>5979.46</v>
      </c>
      <c r="H277" s="19">
        <f t="shared" si="19"/>
        <v>351</v>
      </c>
      <c r="I277" s="3">
        <v>6169.52</v>
      </c>
      <c r="J277" s="19">
        <f t="shared" si="20"/>
        <v>253</v>
      </c>
      <c r="K277" s="3">
        <v>512.09</v>
      </c>
      <c r="L277" s="19">
        <f t="shared" si="17"/>
        <v>103</v>
      </c>
      <c r="M277" s="3">
        <v>380.54</v>
      </c>
      <c r="N277" s="19">
        <f t="shared" si="21"/>
        <v>71</v>
      </c>
    </row>
    <row r="278" spans="1:14" ht="11.25" customHeight="1" x14ac:dyDescent="0.2">
      <c r="A278" s="1">
        <v>119358403</v>
      </c>
      <c r="B278" s="2" t="s">
        <v>529</v>
      </c>
      <c r="C278" s="2" t="s">
        <v>63</v>
      </c>
      <c r="D278" s="16">
        <v>2439.9160000000002</v>
      </c>
      <c r="E278" s="3">
        <v>11812.46</v>
      </c>
      <c r="F278" s="19">
        <f t="shared" si="18"/>
        <v>492</v>
      </c>
      <c r="G278" s="3">
        <v>5980.92</v>
      </c>
      <c r="H278" s="19">
        <f t="shared" si="19"/>
        <v>350</v>
      </c>
      <c r="I278" s="3">
        <v>5392.91</v>
      </c>
      <c r="J278" s="19">
        <f t="shared" si="20"/>
        <v>313</v>
      </c>
      <c r="K278" s="3">
        <v>253.91</v>
      </c>
      <c r="L278" s="19">
        <f t="shared" si="17"/>
        <v>282</v>
      </c>
      <c r="M278" s="3">
        <v>184.72</v>
      </c>
      <c r="N278" s="19">
        <f t="shared" si="21"/>
        <v>94</v>
      </c>
    </row>
    <row r="279" spans="1:14" ht="11.25" customHeight="1" x14ac:dyDescent="0.2">
      <c r="A279" s="1">
        <v>113361303</v>
      </c>
      <c r="B279" s="2" t="s">
        <v>97</v>
      </c>
      <c r="C279" s="2" t="s">
        <v>6</v>
      </c>
      <c r="D279" s="16">
        <v>3159.1320000000001</v>
      </c>
      <c r="E279" s="3">
        <v>16273.56</v>
      </c>
      <c r="F279" s="19">
        <f t="shared" si="18"/>
        <v>197</v>
      </c>
      <c r="G279" s="3">
        <v>11356.01</v>
      </c>
      <c r="H279" s="19">
        <f t="shared" si="19"/>
        <v>118</v>
      </c>
      <c r="I279" s="3">
        <v>4728.09</v>
      </c>
      <c r="J279" s="19">
        <f t="shared" si="20"/>
        <v>364</v>
      </c>
      <c r="K279" s="3">
        <v>187.75</v>
      </c>
      <c r="L279" s="19">
        <f t="shared" si="17"/>
        <v>361</v>
      </c>
      <c r="M279" s="3">
        <v>1.71</v>
      </c>
      <c r="N279" s="19">
        <f t="shared" si="21"/>
        <v>250</v>
      </c>
    </row>
    <row r="280" spans="1:14" ht="11.25" customHeight="1" x14ac:dyDescent="0.2">
      <c r="A280" s="1">
        <v>113361503</v>
      </c>
      <c r="B280" s="2" t="s">
        <v>96</v>
      </c>
      <c r="C280" s="2" t="s">
        <v>6</v>
      </c>
      <c r="D280" s="16">
        <v>1482.847</v>
      </c>
      <c r="E280" s="3">
        <v>15051.23</v>
      </c>
      <c r="F280" s="19">
        <f t="shared" si="18"/>
        <v>276</v>
      </c>
      <c r="G280" s="3">
        <v>7388.71</v>
      </c>
      <c r="H280" s="19">
        <f t="shared" si="19"/>
        <v>276</v>
      </c>
      <c r="I280" s="3">
        <v>7062.47</v>
      </c>
      <c r="J280" s="19">
        <f t="shared" si="20"/>
        <v>208</v>
      </c>
      <c r="K280" s="3">
        <v>600.05999999999995</v>
      </c>
      <c r="L280" s="19">
        <f t="shared" si="17"/>
        <v>73</v>
      </c>
      <c r="M280" s="3">
        <v>0</v>
      </c>
      <c r="N280" s="19">
        <f t="shared" si="21"/>
        <v>300</v>
      </c>
    </row>
    <row r="281" spans="1:14" ht="11.25" customHeight="1" x14ac:dyDescent="0.2">
      <c r="A281" s="1">
        <v>113361703</v>
      </c>
      <c r="B281" s="2" t="s">
        <v>95</v>
      </c>
      <c r="C281" s="2" t="s">
        <v>6</v>
      </c>
      <c r="D281" s="16">
        <v>4495.3280000000004</v>
      </c>
      <c r="E281" s="3">
        <v>13249.21</v>
      </c>
      <c r="F281" s="19">
        <f t="shared" si="18"/>
        <v>442</v>
      </c>
      <c r="G281" s="3">
        <v>10261.959999999999</v>
      </c>
      <c r="H281" s="19">
        <f t="shared" si="19"/>
        <v>152</v>
      </c>
      <c r="I281" s="3">
        <v>2522.87</v>
      </c>
      <c r="J281" s="19">
        <f t="shared" si="20"/>
        <v>498</v>
      </c>
      <c r="K281" s="3">
        <v>464.38</v>
      </c>
      <c r="L281" s="19">
        <f t="shared" si="17"/>
        <v>125</v>
      </c>
      <c r="M281" s="3">
        <v>0</v>
      </c>
      <c r="N281" s="19">
        <f t="shared" si="21"/>
        <v>300</v>
      </c>
    </row>
    <row r="282" spans="1:14" ht="11.25" customHeight="1" x14ac:dyDescent="0.2">
      <c r="A282" s="1">
        <v>113362203</v>
      </c>
      <c r="B282" s="2" t="s">
        <v>94</v>
      </c>
      <c r="C282" s="2" t="s">
        <v>6</v>
      </c>
      <c r="D282" s="16">
        <v>3056.0859999999998</v>
      </c>
      <c r="E282" s="3">
        <v>14913.45</v>
      </c>
      <c r="F282" s="19">
        <f t="shared" si="18"/>
        <v>291</v>
      </c>
      <c r="G282" s="3">
        <v>9892.44</v>
      </c>
      <c r="H282" s="19">
        <f t="shared" si="19"/>
        <v>165</v>
      </c>
      <c r="I282" s="3">
        <v>4200.6000000000004</v>
      </c>
      <c r="J282" s="19">
        <f t="shared" si="20"/>
        <v>391</v>
      </c>
      <c r="K282" s="3">
        <v>531.61</v>
      </c>
      <c r="L282" s="19">
        <f t="shared" si="17"/>
        <v>98</v>
      </c>
      <c r="M282" s="3">
        <v>288.79000000000002</v>
      </c>
      <c r="N282" s="19">
        <f t="shared" si="21"/>
        <v>77</v>
      </c>
    </row>
    <row r="283" spans="1:14" ht="11.25" customHeight="1" x14ac:dyDescent="0.2">
      <c r="A283" s="1">
        <v>113362303</v>
      </c>
      <c r="B283" s="2" t="s">
        <v>93</v>
      </c>
      <c r="C283" s="2" t="s">
        <v>6</v>
      </c>
      <c r="D283" s="16">
        <v>3220.3890000000001</v>
      </c>
      <c r="E283" s="3">
        <v>15521.74</v>
      </c>
      <c r="F283" s="19">
        <f t="shared" si="18"/>
        <v>242</v>
      </c>
      <c r="G283" s="3">
        <v>11665.63</v>
      </c>
      <c r="H283" s="19">
        <f t="shared" si="19"/>
        <v>100</v>
      </c>
      <c r="I283" s="3">
        <v>3413.22</v>
      </c>
      <c r="J283" s="19">
        <f t="shared" si="20"/>
        <v>453</v>
      </c>
      <c r="K283" s="3">
        <v>436.17</v>
      </c>
      <c r="L283" s="19">
        <f t="shared" si="17"/>
        <v>139</v>
      </c>
      <c r="M283" s="3">
        <v>6.72</v>
      </c>
      <c r="N283" s="19">
        <f t="shared" si="21"/>
        <v>206</v>
      </c>
    </row>
    <row r="284" spans="1:14" ht="11.25" customHeight="1" x14ac:dyDescent="0.2">
      <c r="A284" s="1">
        <v>113362403</v>
      </c>
      <c r="B284" s="2" t="s">
        <v>161</v>
      </c>
      <c r="C284" s="2" t="s">
        <v>6</v>
      </c>
      <c r="D284" s="16">
        <v>3956.3589999999999</v>
      </c>
      <c r="E284" s="3">
        <v>13500.6</v>
      </c>
      <c r="F284" s="19">
        <f t="shared" si="18"/>
        <v>411</v>
      </c>
      <c r="G284" s="3">
        <v>8916.18</v>
      </c>
      <c r="H284" s="19">
        <f t="shared" si="19"/>
        <v>203</v>
      </c>
      <c r="I284" s="3">
        <v>4285.05</v>
      </c>
      <c r="J284" s="19">
        <f t="shared" si="20"/>
        <v>387</v>
      </c>
      <c r="K284" s="3">
        <v>147.06</v>
      </c>
      <c r="L284" s="19">
        <f t="shared" si="17"/>
        <v>400</v>
      </c>
      <c r="M284" s="3">
        <v>152.30000000000001</v>
      </c>
      <c r="N284" s="19">
        <f t="shared" si="21"/>
        <v>106</v>
      </c>
    </row>
    <row r="285" spans="1:14" ht="11.25" customHeight="1" x14ac:dyDescent="0.2">
      <c r="A285" s="1">
        <v>113362603</v>
      </c>
      <c r="B285" s="2" t="s">
        <v>79</v>
      </c>
      <c r="C285" s="2" t="s">
        <v>6</v>
      </c>
      <c r="D285" s="16">
        <v>4234.6459999999997</v>
      </c>
      <c r="E285" s="3">
        <v>14289.71</v>
      </c>
      <c r="F285" s="19">
        <f t="shared" si="18"/>
        <v>345</v>
      </c>
      <c r="G285" s="3">
        <v>9958.06</v>
      </c>
      <c r="H285" s="19">
        <f t="shared" si="19"/>
        <v>164</v>
      </c>
      <c r="I285" s="3">
        <v>4068.49</v>
      </c>
      <c r="J285" s="19">
        <f t="shared" si="20"/>
        <v>397</v>
      </c>
      <c r="K285" s="3">
        <v>203.49</v>
      </c>
      <c r="L285" s="19">
        <f t="shared" si="17"/>
        <v>343</v>
      </c>
      <c r="M285" s="3">
        <v>59.67</v>
      </c>
      <c r="N285" s="19">
        <f t="shared" si="21"/>
        <v>141</v>
      </c>
    </row>
    <row r="286" spans="1:14" ht="11.25" customHeight="1" x14ac:dyDescent="0.2">
      <c r="A286" s="1">
        <v>113363103</v>
      </c>
      <c r="B286" s="2" t="s">
        <v>829</v>
      </c>
      <c r="C286" s="2" t="s">
        <v>6</v>
      </c>
      <c r="D286" s="16">
        <v>6873.7089999999998</v>
      </c>
      <c r="E286" s="3">
        <v>15829.89</v>
      </c>
      <c r="F286" s="19">
        <f t="shared" si="18"/>
        <v>224</v>
      </c>
      <c r="G286" s="3">
        <v>11519.41</v>
      </c>
      <c r="H286" s="19">
        <f t="shared" si="19"/>
        <v>107</v>
      </c>
      <c r="I286" s="3">
        <v>4040.43</v>
      </c>
      <c r="J286" s="19">
        <f t="shared" si="20"/>
        <v>403</v>
      </c>
      <c r="K286" s="3">
        <v>254.41</v>
      </c>
      <c r="L286" s="19">
        <f t="shared" si="17"/>
        <v>279</v>
      </c>
      <c r="M286" s="3">
        <v>15.65</v>
      </c>
      <c r="N286" s="19">
        <f t="shared" si="21"/>
        <v>172</v>
      </c>
    </row>
    <row r="287" spans="1:14" ht="11.25" customHeight="1" x14ac:dyDescent="0.2">
      <c r="A287" s="1">
        <v>113363603</v>
      </c>
      <c r="B287" s="2" t="s">
        <v>213</v>
      </c>
      <c r="C287" s="2" t="s">
        <v>6</v>
      </c>
      <c r="D287" s="16">
        <v>3104.1489999999999</v>
      </c>
      <c r="E287" s="3">
        <v>15017.96</v>
      </c>
      <c r="F287" s="19">
        <f t="shared" si="18"/>
        <v>283</v>
      </c>
      <c r="G287" s="3">
        <v>11634.81</v>
      </c>
      <c r="H287" s="19">
        <f t="shared" si="19"/>
        <v>102</v>
      </c>
      <c r="I287" s="3">
        <v>3239.18</v>
      </c>
      <c r="J287" s="19">
        <f t="shared" si="20"/>
        <v>472</v>
      </c>
      <c r="K287" s="3">
        <v>143.97</v>
      </c>
      <c r="L287" s="19">
        <f t="shared" si="17"/>
        <v>403</v>
      </c>
      <c r="M287" s="3">
        <v>0</v>
      </c>
      <c r="N287" s="19">
        <f t="shared" si="21"/>
        <v>300</v>
      </c>
    </row>
    <row r="288" spans="1:14" ht="11.25" customHeight="1" x14ac:dyDescent="0.2">
      <c r="A288" s="1">
        <v>113364002</v>
      </c>
      <c r="B288" s="2" t="s">
        <v>212</v>
      </c>
      <c r="C288" s="2" t="s">
        <v>6</v>
      </c>
      <c r="D288" s="16">
        <v>11466.699000000001</v>
      </c>
      <c r="E288" s="3">
        <v>17630.900000000001</v>
      </c>
      <c r="F288" s="19">
        <f t="shared" si="18"/>
        <v>114</v>
      </c>
      <c r="G288" s="3">
        <v>7051.75</v>
      </c>
      <c r="H288" s="19">
        <f t="shared" si="19"/>
        <v>290</v>
      </c>
      <c r="I288" s="3">
        <v>8099.96</v>
      </c>
      <c r="J288" s="19">
        <f t="shared" si="20"/>
        <v>153</v>
      </c>
      <c r="K288" s="3">
        <v>1252.45</v>
      </c>
      <c r="L288" s="19">
        <f t="shared" si="17"/>
        <v>14</v>
      </c>
      <c r="M288" s="3">
        <v>1226.74</v>
      </c>
      <c r="N288" s="19">
        <f t="shared" si="21"/>
        <v>56</v>
      </c>
    </row>
    <row r="289" spans="1:14" ht="11.25" customHeight="1" x14ac:dyDescent="0.2">
      <c r="A289" s="1">
        <v>113364403</v>
      </c>
      <c r="B289" s="2" t="s">
        <v>211</v>
      </c>
      <c r="C289" s="2" t="s">
        <v>6</v>
      </c>
      <c r="D289" s="16">
        <v>2998.585</v>
      </c>
      <c r="E289" s="3">
        <v>16130.77</v>
      </c>
      <c r="F289" s="19">
        <f t="shared" si="18"/>
        <v>203</v>
      </c>
      <c r="G289" s="3">
        <v>11084.74</v>
      </c>
      <c r="H289" s="19">
        <f t="shared" si="19"/>
        <v>124</v>
      </c>
      <c r="I289" s="3">
        <v>4424.5600000000004</v>
      </c>
      <c r="J289" s="19">
        <f t="shared" si="20"/>
        <v>380</v>
      </c>
      <c r="K289" s="3">
        <v>621.47</v>
      </c>
      <c r="L289" s="19">
        <f t="shared" si="17"/>
        <v>70</v>
      </c>
      <c r="M289" s="3">
        <v>0</v>
      </c>
      <c r="N289" s="19">
        <f t="shared" si="21"/>
        <v>300</v>
      </c>
    </row>
    <row r="290" spans="1:14" ht="11.25" customHeight="1" x14ac:dyDescent="0.2">
      <c r="A290" s="1">
        <v>113364503</v>
      </c>
      <c r="B290" s="2" t="s">
        <v>210</v>
      </c>
      <c r="C290" s="2" t="s">
        <v>6</v>
      </c>
      <c r="D290" s="16">
        <v>5871.7420000000002</v>
      </c>
      <c r="E290" s="3">
        <v>14511.48</v>
      </c>
      <c r="F290" s="19">
        <f t="shared" si="18"/>
        <v>320</v>
      </c>
      <c r="G290" s="3">
        <v>11616.32</v>
      </c>
      <c r="H290" s="19">
        <f t="shared" si="19"/>
        <v>104</v>
      </c>
      <c r="I290" s="3">
        <v>2591.6</v>
      </c>
      <c r="J290" s="19">
        <f t="shared" si="20"/>
        <v>497</v>
      </c>
      <c r="K290" s="3">
        <v>125.76</v>
      </c>
      <c r="L290" s="19">
        <f t="shared" si="17"/>
        <v>422</v>
      </c>
      <c r="M290" s="3">
        <v>177.8</v>
      </c>
      <c r="N290" s="19">
        <f t="shared" si="21"/>
        <v>101</v>
      </c>
    </row>
    <row r="291" spans="1:14" ht="11.25" customHeight="1" x14ac:dyDescent="0.2">
      <c r="A291" s="1">
        <v>113365203</v>
      </c>
      <c r="B291" s="2" t="s">
        <v>209</v>
      </c>
      <c r="C291" s="2" t="s">
        <v>6</v>
      </c>
      <c r="D291" s="16">
        <v>5284.6310000000003</v>
      </c>
      <c r="E291" s="3">
        <v>13367.23</v>
      </c>
      <c r="F291" s="19">
        <f t="shared" si="18"/>
        <v>431</v>
      </c>
      <c r="G291" s="3">
        <v>9050.76</v>
      </c>
      <c r="H291" s="19">
        <f t="shared" si="19"/>
        <v>195</v>
      </c>
      <c r="I291" s="3">
        <v>4136.5600000000004</v>
      </c>
      <c r="J291" s="19">
        <f t="shared" si="20"/>
        <v>392</v>
      </c>
      <c r="K291" s="3">
        <v>179.59</v>
      </c>
      <c r="L291" s="19">
        <f t="shared" si="17"/>
        <v>369</v>
      </c>
      <c r="M291" s="3">
        <v>0.32</v>
      </c>
      <c r="N291" s="19">
        <f t="shared" si="21"/>
        <v>285</v>
      </c>
    </row>
    <row r="292" spans="1:14" ht="11.25" customHeight="1" x14ac:dyDescent="0.2">
      <c r="A292" s="1">
        <v>113365303</v>
      </c>
      <c r="B292" s="2" t="s">
        <v>208</v>
      </c>
      <c r="C292" s="2" t="s">
        <v>6</v>
      </c>
      <c r="D292" s="16">
        <v>1713.7</v>
      </c>
      <c r="E292" s="3">
        <v>19305.509999999998</v>
      </c>
      <c r="F292" s="19">
        <f t="shared" si="18"/>
        <v>76</v>
      </c>
      <c r="G292" s="3">
        <v>14537.51</v>
      </c>
      <c r="H292" s="19">
        <f t="shared" si="19"/>
        <v>38</v>
      </c>
      <c r="I292" s="3">
        <v>3925.01</v>
      </c>
      <c r="J292" s="19">
        <f t="shared" si="20"/>
        <v>410</v>
      </c>
      <c r="K292" s="3">
        <v>827.07</v>
      </c>
      <c r="L292" s="19">
        <f t="shared" si="17"/>
        <v>43</v>
      </c>
      <c r="M292" s="3">
        <v>15.91</v>
      </c>
      <c r="N292" s="19">
        <f t="shared" si="21"/>
        <v>171</v>
      </c>
    </row>
    <row r="293" spans="1:14" ht="11.25" customHeight="1" x14ac:dyDescent="0.2">
      <c r="A293" s="1">
        <v>113367003</v>
      </c>
      <c r="B293" s="2" t="s">
        <v>207</v>
      </c>
      <c r="C293" s="2" t="s">
        <v>6</v>
      </c>
      <c r="D293" s="16">
        <v>3721.2559999999999</v>
      </c>
      <c r="E293" s="3">
        <v>13400.27</v>
      </c>
      <c r="F293" s="19">
        <f t="shared" si="18"/>
        <v>424</v>
      </c>
      <c r="G293" s="3">
        <v>8011.81</v>
      </c>
      <c r="H293" s="19">
        <f t="shared" si="19"/>
        <v>243</v>
      </c>
      <c r="I293" s="3">
        <v>4778.24</v>
      </c>
      <c r="J293" s="19">
        <f t="shared" si="20"/>
        <v>362</v>
      </c>
      <c r="K293" s="3">
        <v>592</v>
      </c>
      <c r="L293" s="19">
        <f t="shared" si="17"/>
        <v>75</v>
      </c>
      <c r="M293" s="3">
        <v>18.22</v>
      </c>
      <c r="N293" s="19">
        <f t="shared" si="21"/>
        <v>166</v>
      </c>
    </row>
    <row r="294" spans="1:14" ht="11.25" customHeight="1" x14ac:dyDescent="0.2">
      <c r="A294" s="1">
        <v>113369003</v>
      </c>
      <c r="B294" s="2" t="s">
        <v>206</v>
      </c>
      <c r="C294" s="2" t="s">
        <v>6</v>
      </c>
      <c r="D294" s="16">
        <v>4284.4719999999998</v>
      </c>
      <c r="E294" s="3">
        <v>14867.91</v>
      </c>
      <c r="F294" s="19">
        <f t="shared" si="18"/>
        <v>295</v>
      </c>
      <c r="G294" s="3">
        <v>10341.379999999999</v>
      </c>
      <c r="H294" s="19">
        <f t="shared" si="19"/>
        <v>149</v>
      </c>
      <c r="I294" s="3">
        <v>4390.51</v>
      </c>
      <c r="J294" s="19">
        <f t="shared" si="20"/>
        <v>382</v>
      </c>
      <c r="K294" s="3">
        <v>136.02000000000001</v>
      </c>
      <c r="L294" s="19">
        <f t="shared" si="17"/>
        <v>413</v>
      </c>
      <c r="M294" s="3">
        <v>0</v>
      </c>
      <c r="N294" s="19">
        <f t="shared" si="21"/>
        <v>300</v>
      </c>
    </row>
    <row r="295" spans="1:14" ht="11.25" customHeight="1" x14ac:dyDescent="0.2">
      <c r="A295" s="1">
        <v>104372003</v>
      </c>
      <c r="B295" s="2" t="s">
        <v>261</v>
      </c>
      <c r="C295" s="2" t="s">
        <v>34</v>
      </c>
      <c r="D295" s="16">
        <v>1896.769</v>
      </c>
      <c r="E295" s="3">
        <v>13802.75</v>
      </c>
      <c r="F295" s="19">
        <f t="shared" si="18"/>
        <v>390</v>
      </c>
      <c r="G295" s="3">
        <v>5104.3100000000004</v>
      </c>
      <c r="H295" s="19">
        <f t="shared" si="19"/>
        <v>403</v>
      </c>
      <c r="I295" s="3">
        <v>8637.26</v>
      </c>
      <c r="J295" s="19">
        <f t="shared" si="20"/>
        <v>128</v>
      </c>
      <c r="K295" s="3">
        <v>8.4499999999999993</v>
      </c>
      <c r="L295" s="19">
        <f t="shared" si="17"/>
        <v>495</v>
      </c>
      <c r="M295" s="3">
        <v>52.72</v>
      </c>
      <c r="N295" s="19">
        <f t="shared" si="21"/>
        <v>145</v>
      </c>
    </row>
    <row r="296" spans="1:14" ht="11.25" customHeight="1" x14ac:dyDescent="0.2">
      <c r="A296" s="1">
        <v>104374003</v>
      </c>
      <c r="B296" s="2" t="s">
        <v>260</v>
      </c>
      <c r="C296" s="2" t="s">
        <v>34</v>
      </c>
      <c r="D296" s="16">
        <v>1266.171</v>
      </c>
      <c r="E296" s="3">
        <v>13839.7</v>
      </c>
      <c r="F296" s="19">
        <f t="shared" si="18"/>
        <v>386</v>
      </c>
      <c r="G296" s="3">
        <v>4619.38</v>
      </c>
      <c r="H296" s="19">
        <f t="shared" si="19"/>
        <v>421</v>
      </c>
      <c r="I296" s="3">
        <v>8819.7099999999991</v>
      </c>
      <c r="J296" s="19">
        <f t="shared" si="20"/>
        <v>118</v>
      </c>
      <c r="K296" s="3">
        <v>386.08</v>
      </c>
      <c r="L296" s="19">
        <f t="shared" si="17"/>
        <v>162</v>
      </c>
      <c r="M296" s="3">
        <v>14.53</v>
      </c>
      <c r="N296" s="19">
        <f t="shared" si="21"/>
        <v>174</v>
      </c>
    </row>
    <row r="297" spans="1:14" ht="11.25" customHeight="1" x14ac:dyDescent="0.2">
      <c r="A297" s="1">
        <v>104375003</v>
      </c>
      <c r="B297" s="2" t="s">
        <v>259</v>
      </c>
      <c r="C297" s="2" t="s">
        <v>34</v>
      </c>
      <c r="D297" s="16">
        <v>1582.701</v>
      </c>
      <c r="E297" s="3">
        <v>13979.46</v>
      </c>
      <c r="F297" s="19">
        <f t="shared" si="18"/>
        <v>373</v>
      </c>
      <c r="G297" s="3">
        <v>4587.79</v>
      </c>
      <c r="H297" s="19">
        <f t="shared" si="19"/>
        <v>426</v>
      </c>
      <c r="I297" s="3">
        <v>9347.24</v>
      </c>
      <c r="J297" s="19">
        <f t="shared" si="20"/>
        <v>85</v>
      </c>
      <c r="K297" s="3">
        <v>36.97</v>
      </c>
      <c r="L297" s="19">
        <f t="shared" si="17"/>
        <v>484</v>
      </c>
      <c r="M297" s="3">
        <v>7.46</v>
      </c>
      <c r="N297" s="19">
        <f t="shared" si="21"/>
        <v>205</v>
      </c>
    </row>
    <row r="298" spans="1:14" ht="11.25" customHeight="1" x14ac:dyDescent="0.2">
      <c r="A298" s="1">
        <v>104375203</v>
      </c>
      <c r="B298" s="2" t="s">
        <v>258</v>
      </c>
      <c r="C298" s="2" t="s">
        <v>34</v>
      </c>
      <c r="D298" s="16">
        <v>1276.923</v>
      </c>
      <c r="E298" s="3">
        <v>13871.83</v>
      </c>
      <c r="F298" s="19">
        <f t="shared" si="18"/>
        <v>383</v>
      </c>
      <c r="G298" s="3">
        <v>9131.34</v>
      </c>
      <c r="H298" s="19">
        <f t="shared" si="19"/>
        <v>193</v>
      </c>
      <c r="I298" s="3">
        <v>4446.6000000000004</v>
      </c>
      <c r="J298" s="19">
        <f t="shared" si="20"/>
        <v>377</v>
      </c>
      <c r="K298" s="3">
        <v>14.57</v>
      </c>
      <c r="L298" s="19">
        <f t="shared" si="17"/>
        <v>492</v>
      </c>
      <c r="M298" s="3">
        <v>279.32</v>
      </c>
      <c r="N298" s="19">
        <f t="shared" si="21"/>
        <v>79</v>
      </c>
    </row>
    <row r="299" spans="1:14" ht="11.25" customHeight="1" x14ac:dyDescent="0.2">
      <c r="A299" s="1">
        <v>104375302</v>
      </c>
      <c r="B299" s="2" t="s">
        <v>257</v>
      </c>
      <c r="C299" s="2" t="s">
        <v>34</v>
      </c>
      <c r="D299" s="16">
        <v>3374.1190000000001</v>
      </c>
      <c r="E299" s="3">
        <v>14041.25</v>
      </c>
      <c r="F299" s="19">
        <f t="shared" si="18"/>
        <v>365</v>
      </c>
      <c r="G299" s="3">
        <v>3288.58</v>
      </c>
      <c r="H299" s="19">
        <f t="shared" si="19"/>
        <v>484</v>
      </c>
      <c r="I299" s="3">
        <v>9559.76</v>
      </c>
      <c r="J299" s="19">
        <f t="shared" si="20"/>
        <v>72</v>
      </c>
      <c r="K299" s="3">
        <v>1099.21</v>
      </c>
      <c r="L299" s="19">
        <f t="shared" si="17"/>
        <v>21</v>
      </c>
      <c r="M299" s="3">
        <v>93.7</v>
      </c>
      <c r="N299" s="19">
        <f t="shared" si="21"/>
        <v>122</v>
      </c>
    </row>
    <row r="300" spans="1:14" ht="11.25" customHeight="1" x14ac:dyDescent="0.2">
      <c r="A300" s="1">
        <v>104376203</v>
      </c>
      <c r="B300" s="2" t="s">
        <v>326</v>
      </c>
      <c r="C300" s="2" t="s">
        <v>34</v>
      </c>
      <c r="D300" s="16">
        <v>1192.9110000000001</v>
      </c>
      <c r="E300" s="3">
        <v>13803.08</v>
      </c>
      <c r="F300" s="19">
        <f t="shared" si="18"/>
        <v>389</v>
      </c>
      <c r="G300" s="3">
        <v>5003.0200000000004</v>
      </c>
      <c r="H300" s="19">
        <f t="shared" si="19"/>
        <v>407</v>
      </c>
      <c r="I300" s="3">
        <v>8787.73</v>
      </c>
      <c r="J300" s="19">
        <f t="shared" si="20"/>
        <v>120</v>
      </c>
      <c r="K300" s="3">
        <v>10.23</v>
      </c>
      <c r="L300" s="19">
        <f t="shared" si="17"/>
        <v>493</v>
      </c>
      <c r="M300" s="3">
        <v>2.1</v>
      </c>
      <c r="N300" s="19">
        <f t="shared" si="21"/>
        <v>240</v>
      </c>
    </row>
    <row r="301" spans="1:14" ht="11.25" customHeight="1" x14ac:dyDescent="0.2">
      <c r="A301" s="1">
        <v>104377003</v>
      </c>
      <c r="B301" s="2" t="s">
        <v>243</v>
      </c>
      <c r="C301" s="2" t="s">
        <v>34</v>
      </c>
      <c r="D301" s="16">
        <v>806.89400000000001</v>
      </c>
      <c r="E301" s="3">
        <v>13293.11</v>
      </c>
      <c r="F301" s="19">
        <f t="shared" si="18"/>
        <v>437</v>
      </c>
      <c r="G301" s="3">
        <v>4935.68</v>
      </c>
      <c r="H301" s="19">
        <f t="shared" si="19"/>
        <v>408</v>
      </c>
      <c r="I301" s="3">
        <v>8348.7199999999993</v>
      </c>
      <c r="J301" s="19">
        <f t="shared" si="20"/>
        <v>138</v>
      </c>
      <c r="K301" s="3">
        <v>4.93</v>
      </c>
      <c r="L301" s="19">
        <f t="shared" si="17"/>
        <v>496</v>
      </c>
      <c r="M301" s="3">
        <v>3.79</v>
      </c>
      <c r="N301" s="19">
        <f t="shared" si="21"/>
        <v>220</v>
      </c>
    </row>
    <row r="302" spans="1:14" ht="11.25" customHeight="1" x14ac:dyDescent="0.2">
      <c r="A302" s="1">
        <v>104378003</v>
      </c>
      <c r="B302" s="2" t="s">
        <v>298</v>
      </c>
      <c r="C302" s="2" t="s">
        <v>34</v>
      </c>
      <c r="D302" s="16">
        <v>1256.0630000000001</v>
      </c>
      <c r="E302" s="3">
        <v>14988.11</v>
      </c>
      <c r="F302" s="19">
        <f t="shared" si="18"/>
        <v>286</v>
      </c>
      <c r="G302" s="3">
        <v>7212.96</v>
      </c>
      <c r="H302" s="19">
        <f t="shared" si="19"/>
        <v>279</v>
      </c>
      <c r="I302" s="3">
        <v>7738.19</v>
      </c>
      <c r="J302" s="19">
        <f t="shared" si="20"/>
        <v>173</v>
      </c>
      <c r="K302" s="3">
        <v>36.96</v>
      </c>
      <c r="L302" s="19">
        <f t="shared" si="17"/>
        <v>485</v>
      </c>
      <c r="M302" s="3">
        <v>0</v>
      </c>
      <c r="N302" s="19">
        <f t="shared" si="21"/>
        <v>300</v>
      </c>
    </row>
    <row r="303" spans="1:14" ht="11.25" customHeight="1" x14ac:dyDescent="0.2">
      <c r="A303" s="1">
        <v>113380303</v>
      </c>
      <c r="B303" s="2" t="s">
        <v>194</v>
      </c>
      <c r="C303" s="2" t="s">
        <v>31</v>
      </c>
      <c r="D303" s="16">
        <v>1504.8209999999999</v>
      </c>
      <c r="E303" s="3">
        <v>14137.39</v>
      </c>
      <c r="F303" s="19">
        <f t="shared" si="18"/>
        <v>357</v>
      </c>
      <c r="G303" s="3">
        <v>8920.42</v>
      </c>
      <c r="H303" s="19">
        <f t="shared" si="19"/>
        <v>202</v>
      </c>
      <c r="I303" s="3">
        <v>5049.99</v>
      </c>
      <c r="J303" s="19">
        <f t="shared" si="20"/>
        <v>341</v>
      </c>
      <c r="K303" s="3">
        <v>166.98</v>
      </c>
      <c r="L303" s="19">
        <f t="shared" si="17"/>
        <v>380</v>
      </c>
      <c r="M303" s="3">
        <v>0</v>
      </c>
      <c r="N303" s="19">
        <f t="shared" si="21"/>
        <v>300</v>
      </c>
    </row>
    <row r="304" spans="1:14" ht="11.25" customHeight="1" x14ac:dyDescent="0.2">
      <c r="A304" s="1">
        <v>113381303</v>
      </c>
      <c r="B304" s="2" t="s">
        <v>204</v>
      </c>
      <c r="C304" s="2" t="s">
        <v>31</v>
      </c>
      <c r="D304" s="16">
        <v>4801.0039999999999</v>
      </c>
      <c r="E304" s="3">
        <v>14058.57</v>
      </c>
      <c r="F304" s="19">
        <f t="shared" si="18"/>
        <v>364</v>
      </c>
      <c r="G304" s="3">
        <v>9599.4500000000007</v>
      </c>
      <c r="H304" s="19">
        <f t="shared" si="19"/>
        <v>173</v>
      </c>
      <c r="I304" s="3">
        <v>4263.38</v>
      </c>
      <c r="J304" s="19">
        <f t="shared" si="20"/>
        <v>389</v>
      </c>
      <c r="K304" s="3">
        <v>193.57</v>
      </c>
      <c r="L304" s="19">
        <f t="shared" si="17"/>
        <v>353</v>
      </c>
      <c r="M304" s="3">
        <v>2.17</v>
      </c>
      <c r="N304" s="19">
        <f t="shared" si="21"/>
        <v>239</v>
      </c>
    </row>
    <row r="305" spans="1:14" ht="11.25" customHeight="1" x14ac:dyDescent="0.2">
      <c r="A305" s="1">
        <v>113382303</v>
      </c>
      <c r="B305" s="2" t="s">
        <v>214</v>
      </c>
      <c r="C305" s="2" t="s">
        <v>31</v>
      </c>
      <c r="D305" s="16">
        <v>2472.4899999999998</v>
      </c>
      <c r="E305" s="3">
        <v>14928.04</v>
      </c>
      <c r="F305" s="19">
        <f t="shared" si="18"/>
        <v>289</v>
      </c>
      <c r="G305" s="3">
        <v>10401.98</v>
      </c>
      <c r="H305" s="19">
        <f t="shared" si="19"/>
        <v>144</v>
      </c>
      <c r="I305" s="3">
        <v>4048.26</v>
      </c>
      <c r="J305" s="19">
        <f t="shared" si="20"/>
        <v>402</v>
      </c>
      <c r="K305" s="3">
        <v>239.26</v>
      </c>
      <c r="L305" s="19">
        <f t="shared" si="17"/>
        <v>305</v>
      </c>
      <c r="M305" s="3">
        <v>238.54</v>
      </c>
      <c r="N305" s="19">
        <f t="shared" si="21"/>
        <v>85</v>
      </c>
    </row>
    <row r="306" spans="1:14" ht="11.25" customHeight="1" x14ac:dyDescent="0.2">
      <c r="A306" s="1">
        <v>113384603</v>
      </c>
      <c r="B306" s="2" t="s">
        <v>202</v>
      </c>
      <c r="C306" s="2" t="s">
        <v>31</v>
      </c>
      <c r="D306" s="16">
        <v>5002.942</v>
      </c>
      <c r="E306" s="3">
        <v>13079.15</v>
      </c>
      <c r="F306" s="19">
        <f t="shared" si="18"/>
        <v>456</v>
      </c>
      <c r="G306" s="3">
        <v>3935.51</v>
      </c>
      <c r="H306" s="19">
        <f t="shared" si="19"/>
        <v>461</v>
      </c>
      <c r="I306" s="3">
        <v>8099.23</v>
      </c>
      <c r="J306" s="19">
        <f t="shared" si="20"/>
        <v>154</v>
      </c>
      <c r="K306" s="3">
        <v>1044</v>
      </c>
      <c r="L306" s="19">
        <f t="shared" si="17"/>
        <v>23</v>
      </c>
      <c r="M306" s="3">
        <v>0.4</v>
      </c>
      <c r="N306" s="19">
        <f t="shared" si="21"/>
        <v>278</v>
      </c>
    </row>
    <row r="307" spans="1:14" ht="11.25" customHeight="1" x14ac:dyDescent="0.2">
      <c r="A307" s="1">
        <v>113385003</v>
      </c>
      <c r="B307" s="2" t="s">
        <v>201</v>
      </c>
      <c r="C307" s="2" t="s">
        <v>31</v>
      </c>
      <c r="D307" s="16">
        <v>2380.319</v>
      </c>
      <c r="E307" s="3">
        <v>14117.69</v>
      </c>
      <c r="F307" s="19">
        <f t="shared" si="18"/>
        <v>359</v>
      </c>
      <c r="G307" s="3">
        <v>8277.26</v>
      </c>
      <c r="H307" s="19">
        <f t="shared" si="19"/>
        <v>236</v>
      </c>
      <c r="I307" s="3">
        <v>5519.43</v>
      </c>
      <c r="J307" s="19">
        <f t="shared" si="20"/>
        <v>304</v>
      </c>
      <c r="K307" s="3">
        <v>239.32</v>
      </c>
      <c r="L307" s="19">
        <f t="shared" si="17"/>
        <v>304</v>
      </c>
      <c r="M307" s="3">
        <v>81.680000000000007</v>
      </c>
      <c r="N307" s="19">
        <f t="shared" si="21"/>
        <v>131</v>
      </c>
    </row>
    <row r="308" spans="1:14" ht="11.25" customHeight="1" x14ac:dyDescent="0.2">
      <c r="A308" s="1">
        <v>113385303</v>
      </c>
      <c r="B308" s="2" t="s">
        <v>200</v>
      </c>
      <c r="C308" s="2" t="s">
        <v>31</v>
      </c>
      <c r="D308" s="16">
        <v>3558.0129999999999</v>
      </c>
      <c r="E308" s="3">
        <v>12135.42</v>
      </c>
      <c r="F308" s="19">
        <f t="shared" si="18"/>
        <v>488</v>
      </c>
      <c r="G308" s="3">
        <v>8464.67</v>
      </c>
      <c r="H308" s="19">
        <f t="shared" si="19"/>
        <v>229</v>
      </c>
      <c r="I308" s="3">
        <v>3376.34</v>
      </c>
      <c r="J308" s="19">
        <f t="shared" si="20"/>
        <v>457</v>
      </c>
      <c r="K308" s="3">
        <v>293.69</v>
      </c>
      <c r="L308" s="19">
        <f t="shared" si="17"/>
        <v>247</v>
      </c>
      <c r="M308" s="3">
        <v>0.73</v>
      </c>
      <c r="N308" s="19">
        <f t="shared" si="21"/>
        <v>268</v>
      </c>
    </row>
    <row r="309" spans="1:14" ht="11.25" customHeight="1" x14ac:dyDescent="0.2">
      <c r="A309" s="1">
        <v>121390302</v>
      </c>
      <c r="B309" s="2" t="s">
        <v>543</v>
      </c>
      <c r="C309" s="2" t="s">
        <v>51</v>
      </c>
      <c r="D309" s="16">
        <v>19725.017</v>
      </c>
      <c r="E309" s="3">
        <v>13062.31</v>
      </c>
      <c r="F309" s="19">
        <f t="shared" si="18"/>
        <v>458</v>
      </c>
      <c r="G309" s="3">
        <v>4895.2299999999996</v>
      </c>
      <c r="H309" s="19">
        <f t="shared" si="19"/>
        <v>411</v>
      </c>
      <c r="I309" s="3">
        <v>7317.89</v>
      </c>
      <c r="J309" s="19">
        <f t="shared" si="20"/>
        <v>195</v>
      </c>
      <c r="K309" s="3">
        <v>760.2</v>
      </c>
      <c r="L309" s="19">
        <f t="shared" si="17"/>
        <v>51</v>
      </c>
      <c r="M309" s="3">
        <v>88.98</v>
      </c>
      <c r="N309" s="19">
        <f t="shared" si="21"/>
        <v>126</v>
      </c>
    </row>
    <row r="310" spans="1:14" ht="11.25" customHeight="1" x14ac:dyDescent="0.2">
      <c r="A310" s="1">
        <v>121391303</v>
      </c>
      <c r="B310" s="2" t="s">
        <v>536</v>
      </c>
      <c r="C310" s="2" t="s">
        <v>51</v>
      </c>
      <c r="D310" s="16">
        <v>1589.7449999999999</v>
      </c>
      <c r="E310" s="3">
        <v>16860.830000000002</v>
      </c>
      <c r="F310" s="19">
        <f t="shared" si="18"/>
        <v>162</v>
      </c>
      <c r="G310" s="3">
        <v>11482.56</v>
      </c>
      <c r="H310" s="19">
        <f t="shared" si="19"/>
        <v>110</v>
      </c>
      <c r="I310" s="3">
        <v>5031.9799999999996</v>
      </c>
      <c r="J310" s="19">
        <f t="shared" si="20"/>
        <v>345</v>
      </c>
      <c r="K310" s="3">
        <v>335.88</v>
      </c>
      <c r="L310" s="19">
        <f t="shared" si="17"/>
        <v>210</v>
      </c>
      <c r="M310" s="3">
        <v>10.41</v>
      </c>
      <c r="N310" s="19">
        <f t="shared" si="21"/>
        <v>190</v>
      </c>
    </row>
    <row r="311" spans="1:14" ht="11.25" customHeight="1" x14ac:dyDescent="0.2">
      <c r="A311" s="1">
        <v>121392303</v>
      </c>
      <c r="B311" s="2" t="s">
        <v>545</v>
      </c>
      <c r="C311" s="2" t="s">
        <v>51</v>
      </c>
      <c r="D311" s="16">
        <v>8398.8469999999998</v>
      </c>
      <c r="E311" s="3">
        <v>14909.28</v>
      </c>
      <c r="F311" s="19">
        <f t="shared" si="18"/>
        <v>292</v>
      </c>
      <c r="G311" s="3">
        <v>11447.18</v>
      </c>
      <c r="H311" s="19">
        <f t="shared" si="19"/>
        <v>115</v>
      </c>
      <c r="I311" s="3">
        <v>3316.57</v>
      </c>
      <c r="J311" s="19">
        <f t="shared" si="20"/>
        <v>461</v>
      </c>
      <c r="K311" s="3">
        <v>143.74</v>
      </c>
      <c r="L311" s="19">
        <f t="shared" si="17"/>
        <v>404</v>
      </c>
      <c r="M311" s="3">
        <v>1.79</v>
      </c>
      <c r="N311" s="19">
        <f t="shared" si="21"/>
        <v>245</v>
      </c>
    </row>
    <row r="312" spans="1:14" ht="11.25" customHeight="1" x14ac:dyDescent="0.2">
      <c r="A312" s="1">
        <v>121394503</v>
      </c>
      <c r="B312" s="2" t="s">
        <v>400</v>
      </c>
      <c r="C312" s="2" t="s">
        <v>51</v>
      </c>
      <c r="D312" s="16">
        <v>1708.671</v>
      </c>
      <c r="E312" s="3">
        <v>17556.39</v>
      </c>
      <c r="F312" s="19">
        <f t="shared" si="18"/>
        <v>119</v>
      </c>
      <c r="G312" s="3">
        <v>10053.99</v>
      </c>
      <c r="H312" s="19">
        <f t="shared" si="19"/>
        <v>162</v>
      </c>
      <c r="I312" s="3">
        <v>7086.66</v>
      </c>
      <c r="J312" s="19">
        <f t="shared" si="20"/>
        <v>207</v>
      </c>
      <c r="K312" s="3">
        <v>312.02</v>
      </c>
      <c r="L312" s="19">
        <f t="shared" si="17"/>
        <v>230</v>
      </c>
      <c r="M312" s="3">
        <v>103.72</v>
      </c>
      <c r="N312" s="19">
        <f t="shared" si="21"/>
        <v>118</v>
      </c>
    </row>
    <row r="313" spans="1:14" ht="11.25" customHeight="1" x14ac:dyDescent="0.2">
      <c r="A313" s="1">
        <v>121394603</v>
      </c>
      <c r="B313" s="2" t="s">
        <v>426</v>
      </c>
      <c r="C313" s="2" t="s">
        <v>51</v>
      </c>
      <c r="D313" s="16">
        <v>2302.8890000000001</v>
      </c>
      <c r="E313" s="3">
        <v>16724.78</v>
      </c>
      <c r="F313" s="19">
        <f t="shared" si="18"/>
        <v>169</v>
      </c>
      <c r="G313" s="3">
        <v>11708.98</v>
      </c>
      <c r="H313" s="19">
        <f t="shared" si="19"/>
        <v>99</v>
      </c>
      <c r="I313" s="3">
        <v>4924.63</v>
      </c>
      <c r="J313" s="19">
        <f t="shared" si="20"/>
        <v>351</v>
      </c>
      <c r="K313" s="3">
        <v>91.17</v>
      </c>
      <c r="L313" s="19">
        <f t="shared" si="17"/>
        <v>458</v>
      </c>
      <c r="M313" s="3">
        <v>0</v>
      </c>
      <c r="N313" s="19">
        <f t="shared" si="21"/>
        <v>300</v>
      </c>
    </row>
    <row r="314" spans="1:14" ht="11.25" customHeight="1" x14ac:dyDescent="0.2">
      <c r="A314" s="1">
        <v>121395103</v>
      </c>
      <c r="B314" s="2" t="s">
        <v>427</v>
      </c>
      <c r="C314" s="2" t="s">
        <v>51</v>
      </c>
      <c r="D314" s="16">
        <v>9398.5859999999993</v>
      </c>
      <c r="E314" s="3">
        <v>15971.83</v>
      </c>
      <c r="F314" s="19">
        <f t="shared" si="18"/>
        <v>214</v>
      </c>
      <c r="G314" s="3">
        <v>13028.79</v>
      </c>
      <c r="H314" s="19">
        <f t="shared" si="19"/>
        <v>69</v>
      </c>
      <c r="I314" s="3">
        <v>2737.99</v>
      </c>
      <c r="J314" s="19">
        <f t="shared" si="20"/>
        <v>493</v>
      </c>
      <c r="K314" s="3">
        <v>190.14</v>
      </c>
      <c r="L314" s="19">
        <f t="shared" si="17"/>
        <v>359</v>
      </c>
      <c r="M314" s="3">
        <v>14.91</v>
      </c>
      <c r="N314" s="19">
        <f t="shared" si="21"/>
        <v>173</v>
      </c>
    </row>
    <row r="315" spans="1:14" ht="11.25" customHeight="1" x14ac:dyDescent="0.2">
      <c r="A315" s="1">
        <v>121395603</v>
      </c>
      <c r="B315" s="2" t="s">
        <v>428</v>
      </c>
      <c r="C315" s="2" t="s">
        <v>51</v>
      </c>
      <c r="D315" s="16">
        <v>1641.693</v>
      </c>
      <c r="E315" s="3">
        <v>20933.71</v>
      </c>
      <c r="F315" s="19">
        <f t="shared" si="18"/>
        <v>48</v>
      </c>
      <c r="G315" s="3">
        <v>16377.04</v>
      </c>
      <c r="H315" s="19">
        <f t="shared" si="19"/>
        <v>18</v>
      </c>
      <c r="I315" s="3">
        <v>4071.17</v>
      </c>
      <c r="J315" s="19">
        <f t="shared" si="20"/>
        <v>396</v>
      </c>
      <c r="K315" s="3">
        <v>200.92</v>
      </c>
      <c r="L315" s="19">
        <f t="shared" si="17"/>
        <v>345</v>
      </c>
      <c r="M315" s="3">
        <v>284.58</v>
      </c>
      <c r="N315" s="19">
        <f t="shared" si="21"/>
        <v>78</v>
      </c>
    </row>
    <row r="316" spans="1:14" ht="11.25" customHeight="1" x14ac:dyDescent="0.2">
      <c r="A316" s="1">
        <v>121395703</v>
      </c>
      <c r="B316" s="2" t="s">
        <v>429</v>
      </c>
      <c r="C316" s="2" t="s">
        <v>51</v>
      </c>
      <c r="D316" s="16">
        <v>3224.4810000000002</v>
      </c>
      <c r="E316" s="3">
        <v>17762.310000000001</v>
      </c>
      <c r="F316" s="19">
        <f t="shared" si="18"/>
        <v>108</v>
      </c>
      <c r="G316" s="3">
        <v>13923.19</v>
      </c>
      <c r="H316" s="19">
        <f t="shared" si="19"/>
        <v>47</v>
      </c>
      <c r="I316" s="3">
        <v>3720.61</v>
      </c>
      <c r="J316" s="19">
        <f t="shared" si="20"/>
        <v>431</v>
      </c>
      <c r="K316" s="3">
        <v>82.85</v>
      </c>
      <c r="L316" s="19">
        <f t="shared" si="17"/>
        <v>467</v>
      </c>
      <c r="M316" s="3">
        <v>35.659999999999997</v>
      </c>
      <c r="N316" s="19">
        <f t="shared" si="21"/>
        <v>152</v>
      </c>
    </row>
    <row r="317" spans="1:14" ht="11.25" customHeight="1" x14ac:dyDescent="0.2">
      <c r="A317" s="1">
        <v>121397803</v>
      </c>
      <c r="B317" s="2" t="s">
        <v>430</v>
      </c>
      <c r="C317" s="2" t="s">
        <v>51</v>
      </c>
      <c r="D317" s="16">
        <v>4435.8680000000004</v>
      </c>
      <c r="E317" s="3">
        <v>13501.66</v>
      </c>
      <c r="F317" s="19">
        <f t="shared" si="18"/>
        <v>410</v>
      </c>
      <c r="G317" s="3">
        <v>9742.35</v>
      </c>
      <c r="H317" s="19">
        <f t="shared" si="19"/>
        <v>169</v>
      </c>
      <c r="I317" s="3">
        <v>3564.73</v>
      </c>
      <c r="J317" s="19">
        <f t="shared" si="20"/>
        <v>441</v>
      </c>
      <c r="K317" s="3">
        <v>193.55</v>
      </c>
      <c r="L317" s="19">
        <f t="shared" si="17"/>
        <v>354</v>
      </c>
      <c r="M317" s="3">
        <v>1.03</v>
      </c>
      <c r="N317" s="19">
        <f t="shared" si="21"/>
        <v>261</v>
      </c>
    </row>
    <row r="318" spans="1:14" ht="11.25" customHeight="1" x14ac:dyDescent="0.2">
      <c r="A318" s="1">
        <v>118401403</v>
      </c>
      <c r="B318" s="2" t="s">
        <v>516</v>
      </c>
      <c r="C318" s="2" t="s">
        <v>67</v>
      </c>
      <c r="D318" s="16">
        <v>2912.9870000000001</v>
      </c>
      <c r="E318" s="3">
        <v>11804.12</v>
      </c>
      <c r="F318" s="19">
        <f t="shared" si="18"/>
        <v>493</v>
      </c>
      <c r="G318" s="3">
        <v>7080.04</v>
      </c>
      <c r="H318" s="19">
        <f t="shared" si="19"/>
        <v>287</v>
      </c>
      <c r="I318" s="3">
        <v>4590.84</v>
      </c>
      <c r="J318" s="19">
        <f t="shared" si="20"/>
        <v>369</v>
      </c>
      <c r="K318" s="3">
        <v>133.22999999999999</v>
      </c>
      <c r="L318" s="19">
        <f t="shared" si="17"/>
        <v>416</v>
      </c>
      <c r="M318" s="3">
        <v>0</v>
      </c>
      <c r="N318" s="19">
        <f t="shared" si="21"/>
        <v>300</v>
      </c>
    </row>
    <row r="319" spans="1:14" ht="11.25" customHeight="1" x14ac:dyDescent="0.2">
      <c r="A319" s="1">
        <v>118401603</v>
      </c>
      <c r="B319" s="2" t="s">
        <v>537</v>
      </c>
      <c r="C319" s="2" t="s">
        <v>67</v>
      </c>
      <c r="D319" s="16">
        <v>2738.2750000000001</v>
      </c>
      <c r="E319" s="3">
        <v>12735.15</v>
      </c>
      <c r="F319" s="19">
        <f t="shared" si="18"/>
        <v>475</v>
      </c>
      <c r="G319" s="3">
        <v>8508.64</v>
      </c>
      <c r="H319" s="19">
        <f t="shared" si="19"/>
        <v>223</v>
      </c>
      <c r="I319" s="3">
        <v>3938.8</v>
      </c>
      <c r="J319" s="19">
        <f t="shared" si="20"/>
        <v>409</v>
      </c>
      <c r="K319" s="3">
        <v>287.70999999999998</v>
      </c>
      <c r="L319" s="19">
        <f t="shared" si="17"/>
        <v>254</v>
      </c>
      <c r="M319" s="3">
        <v>0</v>
      </c>
      <c r="N319" s="19">
        <f t="shared" si="21"/>
        <v>300</v>
      </c>
    </row>
    <row r="320" spans="1:14" ht="11.25" customHeight="1" x14ac:dyDescent="0.2">
      <c r="A320" s="1">
        <v>118402603</v>
      </c>
      <c r="B320" s="2" t="s">
        <v>518</v>
      </c>
      <c r="C320" s="2" t="s">
        <v>67</v>
      </c>
      <c r="D320" s="16">
        <v>2416.0680000000002</v>
      </c>
      <c r="E320" s="3">
        <v>10784.36</v>
      </c>
      <c r="F320" s="19">
        <f t="shared" si="18"/>
        <v>500</v>
      </c>
      <c r="G320" s="3">
        <v>3546.27</v>
      </c>
      <c r="H320" s="19">
        <f t="shared" si="19"/>
        <v>476</v>
      </c>
      <c r="I320" s="3">
        <v>6695.88</v>
      </c>
      <c r="J320" s="19">
        <f t="shared" si="20"/>
        <v>231</v>
      </c>
      <c r="K320" s="3">
        <v>521.52</v>
      </c>
      <c r="L320" s="19">
        <f t="shared" ref="L320:L383" si="22">RANK(K320,K$2:K$501)</f>
        <v>99</v>
      </c>
      <c r="M320" s="3">
        <v>20.69</v>
      </c>
      <c r="N320" s="19">
        <f t="shared" si="21"/>
        <v>161</v>
      </c>
    </row>
    <row r="321" spans="1:14" ht="11.25" customHeight="1" x14ac:dyDescent="0.2">
      <c r="A321" s="1">
        <v>118403003</v>
      </c>
      <c r="B321" s="2" t="s">
        <v>553</v>
      </c>
      <c r="C321" s="2" t="s">
        <v>67</v>
      </c>
      <c r="D321" s="16">
        <v>2089.4479999999999</v>
      </c>
      <c r="E321" s="3">
        <v>13198.03</v>
      </c>
      <c r="F321" s="19">
        <f t="shared" si="18"/>
        <v>449</v>
      </c>
      <c r="G321" s="3">
        <v>6684.13</v>
      </c>
      <c r="H321" s="19">
        <f t="shared" si="19"/>
        <v>313</v>
      </c>
      <c r="I321" s="3">
        <v>6044.36</v>
      </c>
      <c r="J321" s="19">
        <f t="shared" si="20"/>
        <v>257</v>
      </c>
      <c r="K321" s="3">
        <v>469.55</v>
      </c>
      <c r="L321" s="19">
        <f t="shared" si="22"/>
        <v>122</v>
      </c>
      <c r="M321" s="3">
        <v>0</v>
      </c>
      <c r="N321" s="19">
        <f t="shared" si="21"/>
        <v>300</v>
      </c>
    </row>
    <row r="322" spans="1:14" ht="11.25" customHeight="1" x14ac:dyDescent="0.2">
      <c r="A322" s="1">
        <v>118403302</v>
      </c>
      <c r="B322" s="2" t="s">
        <v>554</v>
      </c>
      <c r="C322" s="2" t="s">
        <v>67</v>
      </c>
      <c r="D322" s="16">
        <v>10907.007</v>
      </c>
      <c r="E322" s="3">
        <v>12018.22</v>
      </c>
      <c r="F322" s="19">
        <f t="shared" ref="F322:F385" si="23">RANK(E322,E$2:E$501)</f>
        <v>491</v>
      </c>
      <c r="G322" s="3">
        <v>5490.71</v>
      </c>
      <c r="H322" s="19">
        <f t="shared" ref="H322:H385" si="24">RANK(G322,G$2:G$501)</f>
        <v>381</v>
      </c>
      <c r="I322" s="3">
        <v>5916.88</v>
      </c>
      <c r="J322" s="19">
        <f t="shared" ref="J322:J385" si="25">RANK(I322,I$2:I$501)</f>
        <v>269</v>
      </c>
      <c r="K322" s="3">
        <v>605.20000000000005</v>
      </c>
      <c r="L322" s="19">
        <f t="shared" si="22"/>
        <v>71</v>
      </c>
      <c r="M322" s="3">
        <v>5.44</v>
      </c>
      <c r="N322" s="19">
        <f t="shared" si="21"/>
        <v>215</v>
      </c>
    </row>
    <row r="323" spans="1:14" ht="11.25" customHeight="1" x14ac:dyDescent="0.2">
      <c r="A323" s="1">
        <v>118403903</v>
      </c>
      <c r="B323" s="2" t="s">
        <v>558</v>
      </c>
      <c r="C323" s="2" t="s">
        <v>67</v>
      </c>
      <c r="D323" s="16">
        <v>1986.82</v>
      </c>
      <c r="E323" s="3">
        <v>14082.78</v>
      </c>
      <c r="F323" s="19">
        <f t="shared" si="23"/>
        <v>362</v>
      </c>
      <c r="G323" s="3">
        <v>7818.54</v>
      </c>
      <c r="H323" s="19">
        <f t="shared" si="24"/>
        <v>255</v>
      </c>
      <c r="I323" s="3">
        <v>5936.33</v>
      </c>
      <c r="J323" s="19">
        <f t="shared" si="25"/>
        <v>268</v>
      </c>
      <c r="K323" s="3">
        <v>251.2</v>
      </c>
      <c r="L323" s="19">
        <f t="shared" si="22"/>
        <v>285</v>
      </c>
      <c r="M323" s="3">
        <v>76.709999999999994</v>
      </c>
      <c r="N323" s="19">
        <f t="shared" ref="N323:N386" si="26">RANK(M323,M$2:M$501)</f>
        <v>133</v>
      </c>
    </row>
    <row r="324" spans="1:14" ht="11.25" customHeight="1" x14ac:dyDescent="0.2">
      <c r="A324" s="1">
        <v>118406003</v>
      </c>
      <c r="B324" s="2" t="s">
        <v>552</v>
      </c>
      <c r="C324" s="2" t="s">
        <v>67</v>
      </c>
      <c r="D324" s="16">
        <v>1128.9359999999999</v>
      </c>
      <c r="E324" s="3">
        <v>16335.14</v>
      </c>
      <c r="F324" s="19">
        <f t="shared" si="23"/>
        <v>194</v>
      </c>
      <c r="G324" s="3">
        <v>5726.78</v>
      </c>
      <c r="H324" s="19">
        <f t="shared" si="24"/>
        <v>369</v>
      </c>
      <c r="I324" s="3">
        <v>10145.59</v>
      </c>
      <c r="J324" s="19">
        <f t="shared" si="25"/>
        <v>44</v>
      </c>
      <c r="K324" s="3">
        <v>462.77</v>
      </c>
      <c r="L324" s="19">
        <f t="shared" si="22"/>
        <v>127</v>
      </c>
      <c r="M324" s="3">
        <v>0</v>
      </c>
      <c r="N324" s="19">
        <f t="shared" si="26"/>
        <v>300</v>
      </c>
    </row>
    <row r="325" spans="1:14" ht="11.25" customHeight="1" x14ac:dyDescent="0.2">
      <c r="A325" s="1">
        <v>118406602</v>
      </c>
      <c r="B325" s="2" t="s">
        <v>560</v>
      </c>
      <c r="C325" s="2" t="s">
        <v>67</v>
      </c>
      <c r="D325" s="16">
        <v>3464.8429999999998</v>
      </c>
      <c r="E325" s="3">
        <v>12865.58</v>
      </c>
      <c r="F325" s="19">
        <f t="shared" si="23"/>
        <v>467</v>
      </c>
      <c r="G325" s="3">
        <v>7425.64</v>
      </c>
      <c r="H325" s="19">
        <f t="shared" si="24"/>
        <v>274</v>
      </c>
      <c r="I325" s="3">
        <v>5004.24</v>
      </c>
      <c r="J325" s="19">
        <f t="shared" si="25"/>
        <v>346</v>
      </c>
      <c r="K325" s="3">
        <v>348.4</v>
      </c>
      <c r="L325" s="19">
        <f t="shared" si="22"/>
        <v>197</v>
      </c>
      <c r="M325" s="3">
        <v>87.31</v>
      </c>
      <c r="N325" s="19">
        <f t="shared" si="26"/>
        <v>128</v>
      </c>
    </row>
    <row r="326" spans="1:14" ht="11.25" customHeight="1" x14ac:dyDescent="0.2">
      <c r="A326" s="1">
        <v>118408852</v>
      </c>
      <c r="B326" s="2" t="s">
        <v>563</v>
      </c>
      <c r="C326" s="2" t="s">
        <v>67</v>
      </c>
      <c r="D326" s="16">
        <v>7407.9560000000001</v>
      </c>
      <c r="E326" s="3">
        <v>14141.85</v>
      </c>
      <c r="F326" s="19">
        <f t="shared" si="23"/>
        <v>356</v>
      </c>
      <c r="G326" s="3">
        <v>7809.01</v>
      </c>
      <c r="H326" s="19">
        <f t="shared" si="24"/>
        <v>256</v>
      </c>
      <c r="I326" s="3">
        <v>5732.24</v>
      </c>
      <c r="J326" s="19">
        <f t="shared" si="25"/>
        <v>288</v>
      </c>
      <c r="K326" s="3">
        <v>600.59</v>
      </c>
      <c r="L326" s="19">
        <f t="shared" si="22"/>
        <v>72</v>
      </c>
      <c r="M326" s="3">
        <v>0</v>
      </c>
      <c r="N326" s="19">
        <f t="shared" si="26"/>
        <v>300</v>
      </c>
    </row>
    <row r="327" spans="1:14" ht="11.25" customHeight="1" x14ac:dyDescent="0.2">
      <c r="A327" s="1">
        <v>118409203</v>
      </c>
      <c r="B327" s="2" t="s">
        <v>544</v>
      </c>
      <c r="C327" s="2" t="s">
        <v>67</v>
      </c>
      <c r="D327" s="16">
        <v>2432.2040000000002</v>
      </c>
      <c r="E327" s="3">
        <v>12782.68</v>
      </c>
      <c r="F327" s="19">
        <f t="shared" si="23"/>
        <v>472</v>
      </c>
      <c r="G327" s="3">
        <v>7006.84</v>
      </c>
      <c r="H327" s="19">
        <f t="shared" si="24"/>
        <v>293</v>
      </c>
      <c r="I327" s="3">
        <v>5459.76</v>
      </c>
      <c r="J327" s="19">
        <f t="shared" si="25"/>
        <v>307</v>
      </c>
      <c r="K327" s="3">
        <v>303.54000000000002</v>
      </c>
      <c r="L327" s="19">
        <f t="shared" si="22"/>
        <v>238</v>
      </c>
      <c r="M327" s="3">
        <v>12.55</v>
      </c>
      <c r="N327" s="19">
        <f t="shared" si="26"/>
        <v>184</v>
      </c>
    </row>
    <row r="328" spans="1:14" ht="11.25" customHeight="1" x14ac:dyDescent="0.2">
      <c r="A328" s="1">
        <v>118409302</v>
      </c>
      <c r="B328" s="2" t="s">
        <v>557</v>
      </c>
      <c r="C328" s="2" t="s">
        <v>67</v>
      </c>
      <c r="D328" s="16">
        <v>5254.3</v>
      </c>
      <c r="E328" s="3">
        <v>13250.35</v>
      </c>
      <c r="F328" s="19">
        <f t="shared" si="23"/>
        <v>441</v>
      </c>
      <c r="G328" s="3">
        <v>6343.49</v>
      </c>
      <c r="H328" s="19">
        <f t="shared" si="24"/>
        <v>338</v>
      </c>
      <c r="I328" s="3">
        <v>5903.49</v>
      </c>
      <c r="J328" s="19">
        <f t="shared" si="25"/>
        <v>271</v>
      </c>
      <c r="K328" s="3">
        <v>627.87</v>
      </c>
      <c r="L328" s="19">
        <f t="shared" si="22"/>
        <v>67</v>
      </c>
      <c r="M328" s="3">
        <v>375.5</v>
      </c>
      <c r="N328" s="19">
        <f t="shared" si="26"/>
        <v>72</v>
      </c>
    </row>
    <row r="329" spans="1:14" ht="11.25" customHeight="1" x14ac:dyDescent="0.2">
      <c r="A329" s="1">
        <v>117412003</v>
      </c>
      <c r="B329" s="2" t="s">
        <v>175</v>
      </c>
      <c r="C329" s="2" t="s">
        <v>18</v>
      </c>
      <c r="D329" s="16">
        <v>1620.7850000000001</v>
      </c>
      <c r="E329" s="3">
        <v>14021.99</v>
      </c>
      <c r="F329" s="19">
        <f t="shared" si="23"/>
        <v>367</v>
      </c>
      <c r="G329" s="3">
        <v>5907.17</v>
      </c>
      <c r="H329" s="19">
        <f t="shared" si="24"/>
        <v>359</v>
      </c>
      <c r="I329" s="3">
        <v>7910.11</v>
      </c>
      <c r="J329" s="19">
        <f t="shared" si="25"/>
        <v>164</v>
      </c>
      <c r="K329" s="3">
        <v>204.17</v>
      </c>
      <c r="L329" s="19">
        <f t="shared" si="22"/>
        <v>342</v>
      </c>
      <c r="M329" s="3">
        <v>0.55000000000000004</v>
      </c>
      <c r="N329" s="19">
        <f t="shared" si="26"/>
        <v>272</v>
      </c>
    </row>
    <row r="330" spans="1:14" ht="11.25" customHeight="1" x14ac:dyDescent="0.2">
      <c r="A330" s="1">
        <v>117414003</v>
      </c>
      <c r="B330" s="2" t="s">
        <v>174</v>
      </c>
      <c r="C330" s="2" t="s">
        <v>18</v>
      </c>
      <c r="D330" s="16">
        <v>2640.0619999999999</v>
      </c>
      <c r="E330" s="3">
        <v>14423.28</v>
      </c>
      <c r="F330" s="19">
        <f t="shared" si="23"/>
        <v>328</v>
      </c>
      <c r="G330" s="3">
        <v>6150.29</v>
      </c>
      <c r="H330" s="19">
        <f t="shared" si="24"/>
        <v>344</v>
      </c>
      <c r="I330" s="3">
        <v>7998.21</v>
      </c>
      <c r="J330" s="19">
        <f t="shared" si="25"/>
        <v>159</v>
      </c>
      <c r="K330" s="3">
        <v>273.02999999999997</v>
      </c>
      <c r="L330" s="19">
        <f t="shared" si="22"/>
        <v>263</v>
      </c>
      <c r="M330" s="3">
        <v>1.75</v>
      </c>
      <c r="N330" s="19">
        <f t="shared" si="26"/>
        <v>246</v>
      </c>
    </row>
    <row r="331" spans="1:14" ht="11.25" customHeight="1" x14ac:dyDescent="0.2">
      <c r="A331" s="1">
        <v>117414203</v>
      </c>
      <c r="B331" s="2" t="s">
        <v>131</v>
      </c>
      <c r="C331" s="2" t="s">
        <v>18</v>
      </c>
      <c r="D331" s="16">
        <v>1555.079</v>
      </c>
      <c r="E331" s="3">
        <v>13384.65</v>
      </c>
      <c r="F331" s="19">
        <f t="shared" si="23"/>
        <v>427</v>
      </c>
      <c r="G331" s="3">
        <v>9426.7999999999993</v>
      </c>
      <c r="H331" s="19">
        <f t="shared" si="24"/>
        <v>181</v>
      </c>
      <c r="I331" s="3">
        <v>3709.42</v>
      </c>
      <c r="J331" s="19">
        <f t="shared" si="25"/>
        <v>433</v>
      </c>
      <c r="K331" s="3">
        <v>234.15</v>
      </c>
      <c r="L331" s="19">
        <f t="shared" si="22"/>
        <v>311</v>
      </c>
      <c r="M331" s="3">
        <v>14.28</v>
      </c>
      <c r="N331" s="19">
        <f t="shared" si="26"/>
        <v>176</v>
      </c>
    </row>
    <row r="332" spans="1:14" ht="11.25" customHeight="1" x14ac:dyDescent="0.2">
      <c r="A332" s="1">
        <v>117415004</v>
      </c>
      <c r="B332" s="2" t="s">
        <v>540</v>
      </c>
      <c r="C332" s="2" t="s">
        <v>18</v>
      </c>
      <c r="D332" s="16">
        <v>872.65599999999995</v>
      </c>
      <c r="E332" s="3">
        <v>19037.419999999998</v>
      </c>
      <c r="F332" s="19">
        <f t="shared" si="23"/>
        <v>81</v>
      </c>
      <c r="G332" s="3">
        <v>6263.62</v>
      </c>
      <c r="H332" s="19">
        <f t="shared" si="24"/>
        <v>341</v>
      </c>
      <c r="I332" s="3">
        <v>9140.64</v>
      </c>
      <c r="J332" s="19">
        <f t="shared" si="25"/>
        <v>100</v>
      </c>
      <c r="K332" s="3">
        <v>464.49</v>
      </c>
      <c r="L332" s="19">
        <f t="shared" si="22"/>
        <v>124</v>
      </c>
      <c r="M332" s="3">
        <v>3168.67</v>
      </c>
      <c r="N332" s="19">
        <f t="shared" si="26"/>
        <v>36</v>
      </c>
    </row>
    <row r="333" spans="1:14" ht="11.25" customHeight="1" x14ac:dyDescent="0.2">
      <c r="A333" s="1">
        <v>117415103</v>
      </c>
      <c r="B333" s="2" t="s">
        <v>539</v>
      </c>
      <c r="C333" s="2" t="s">
        <v>18</v>
      </c>
      <c r="D333" s="16">
        <v>2001.874</v>
      </c>
      <c r="E333" s="3">
        <v>13329.83</v>
      </c>
      <c r="F333" s="19">
        <f t="shared" si="23"/>
        <v>434</v>
      </c>
      <c r="G333" s="3">
        <v>7512.63</v>
      </c>
      <c r="H333" s="19">
        <f t="shared" si="24"/>
        <v>269</v>
      </c>
      <c r="I333" s="3">
        <v>5663.26</v>
      </c>
      <c r="J333" s="19">
        <f t="shared" si="25"/>
        <v>290</v>
      </c>
      <c r="K333" s="3">
        <v>153.94</v>
      </c>
      <c r="L333" s="19">
        <f t="shared" si="22"/>
        <v>395</v>
      </c>
      <c r="M333" s="3">
        <v>0</v>
      </c>
      <c r="N333" s="19">
        <f t="shared" si="26"/>
        <v>300</v>
      </c>
    </row>
    <row r="334" spans="1:14" ht="11.25" customHeight="1" x14ac:dyDescent="0.2">
      <c r="A334" s="1">
        <v>117415303</v>
      </c>
      <c r="B334" s="2" t="s">
        <v>566</v>
      </c>
      <c r="C334" s="2" t="s">
        <v>18</v>
      </c>
      <c r="D334" s="16">
        <v>1072.797</v>
      </c>
      <c r="E334" s="3">
        <v>14661.88</v>
      </c>
      <c r="F334" s="19">
        <f t="shared" si="23"/>
        <v>310</v>
      </c>
      <c r="G334" s="3">
        <v>8528.18</v>
      </c>
      <c r="H334" s="19">
        <f t="shared" si="24"/>
        <v>221</v>
      </c>
      <c r="I334" s="3">
        <v>5813.53</v>
      </c>
      <c r="J334" s="19">
        <f t="shared" si="25"/>
        <v>280</v>
      </c>
      <c r="K334" s="3">
        <v>318.75</v>
      </c>
      <c r="L334" s="19">
        <f t="shared" si="22"/>
        <v>225</v>
      </c>
      <c r="M334" s="3">
        <v>1.42</v>
      </c>
      <c r="N334" s="19">
        <f t="shared" si="26"/>
        <v>255</v>
      </c>
    </row>
    <row r="335" spans="1:14" ht="11.25" customHeight="1" x14ac:dyDescent="0.2">
      <c r="A335" s="1">
        <v>117416103</v>
      </c>
      <c r="B335" s="2" t="s">
        <v>517</v>
      </c>
      <c r="C335" s="2" t="s">
        <v>18</v>
      </c>
      <c r="D335" s="16">
        <v>1348.9</v>
      </c>
      <c r="E335" s="3">
        <v>12791.3</v>
      </c>
      <c r="F335" s="19">
        <f t="shared" si="23"/>
        <v>470</v>
      </c>
      <c r="G335" s="3">
        <v>5531.75</v>
      </c>
      <c r="H335" s="19">
        <f t="shared" si="24"/>
        <v>380</v>
      </c>
      <c r="I335" s="3">
        <v>7028.83</v>
      </c>
      <c r="J335" s="19">
        <f t="shared" si="25"/>
        <v>213</v>
      </c>
      <c r="K335" s="3">
        <v>230.72</v>
      </c>
      <c r="L335" s="19">
        <f t="shared" si="22"/>
        <v>313</v>
      </c>
      <c r="M335" s="3">
        <v>0</v>
      </c>
      <c r="N335" s="19">
        <f t="shared" si="26"/>
        <v>300</v>
      </c>
    </row>
    <row r="336" spans="1:14" ht="11.25" customHeight="1" x14ac:dyDescent="0.2">
      <c r="A336" s="1">
        <v>117417202</v>
      </c>
      <c r="B336" s="2" t="s">
        <v>530</v>
      </c>
      <c r="C336" s="2" t="s">
        <v>18</v>
      </c>
      <c r="D336" s="16">
        <v>5123.6819999999998</v>
      </c>
      <c r="E336" s="3">
        <v>16283.07</v>
      </c>
      <c r="F336" s="19">
        <f t="shared" si="23"/>
        <v>195</v>
      </c>
      <c r="G336" s="3">
        <v>6745.1</v>
      </c>
      <c r="H336" s="19">
        <f t="shared" si="24"/>
        <v>308</v>
      </c>
      <c r="I336" s="3">
        <v>7887.49</v>
      </c>
      <c r="J336" s="19">
        <f t="shared" si="25"/>
        <v>166</v>
      </c>
      <c r="K336" s="3">
        <v>1418.22</v>
      </c>
      <c r="L336" s="19">
        <f t="shared" si="22"/>
        <v>7</v>
      </c>
      <c r="M336" s="3">
        <v>232.26</v>
      </c>
      <c r="N336" s="19">
        <f t="shared" si="26"/>
        <v>87</v>
      </c>
    </row>
    <row r="337" spans="1:14" ht="11.25" customHeight="1" x14ac:dyDescent="0.2">
      <c r="A337" s="1">
        <v>109420803</v>
      </c>
      <c r="B337" s="2" t="s">
        <v>121</v>
      </c>
      <c r="C337" s="2" t="s">
        <v>17</v>
      </c>
      <c r="D337" s="16">
        <v>2613.7350000000001</v>
      </c>
      <c r="E337" s="3">
        <v>14377.51</v>
      </c>
      <c r="F337" s="19">
        <f t="shared" si="23"/>
        <v>335</v>
      </c>
      <c r="G337" s="3">
        <v>5280.53</v>
      </c>
      <c r="H337" s="19">
        <f t="shared" si="24"/>
        <v>393</v>
      </c>
      <c r="I337" s="3">
        <v>8389.73</v>
      </c>
      <c r="J337" s="19">
        <f t="shared" si="25"/>
        <v>137</v>
      </c>
      <c r="K337" s="3">
        <v>707.25</v>
      </c>
      <c r="L337" s="19">
        <f t="shared" si="22"/>
        <v>56</v>
      </c>
      <c r="M337" s="3">
        <v>0</v>
      </c>
      <c r="N337" s="19">
        <f t="shared" si="26"/>
        <v>300</v>
      </c>
    </row>
    <row r="338" spans="1:14" ht="11.25" customHeight="1" x14ac:dyDescent="0.2">
      <c r="A338" s="1">
        <v>109422303</v>
      </c>
      <c r="B338" s="2" t="s">
        <v>123</v>
      </c>
      <c r="C338" s="2" t="s">
        <v>17</v>
      </c>
      <c r="D338" s="16">
        <v>1204.607</v>
      </c>
      <c r="E338" s="3">
        <v>15465.94</v>
      </c>
      <c r="F338" s="19">
        <f t="shared" si="23"/>
        <v>248</v>
      </c>
      <c r="G338" s="3">
        <v>3642.38</v>
      </c>
      <c r="H338" s="19">
        <f t="shared" si="24"/>
        <v>474</v>
      </c>
      <c r="I338" s="3">
        <v>11521.99</v>
      </c>
      <c r="J338" s="19">
        <f t="shared" si="25"/>
        <v>19</v>
      </c>
      <c r="K338" s="3">
        <v>293.93</v>
      </c>
      <c r="L338" s="19">
        <f t="shared" si="22"/>
        <v>245</v>
      </c>
      <c r="M338" s="3">
        <v>7.64</v>
      </c>
      <c r="N338" s="19">
        <f t="shared" si="26"/>
        <v>203</v>
      </c>
    </row>
    <row r="339" spans="1:14" ht="11.25" customHeight="1" x14ac:dyDescent="0.2">
      <c r="A339" s="1">
        <v>109426003</v>
      </c>
      <c r="B339" s="2" t="s">
        <v>151</v>
      </c>
      <c r="C339" s="2" t="s">
        <v>17</v>
      </c>
      <c r="D339" s="16">
        <v>693.52</v>
      </c>
      <c r="E339" s="3">
        <v>15668.57</v>
      </c>
      <c r="F339" s="19">
        <f t="shared" si="23"/>
        <v>233</v>
      </c>
      <c r="G339" s="3">
        <v>2711.07</v>
      </c>
      <c r="H339" s="19">
        <f t="shared" si="24"/>
        <v>497</v>
      </c>
      <c r="I339" s="3">
        <v>11817.51</v>
      </c>
      <c r="J339" s="19">
        <f t="shared" si="25"/>
        <v>14</v>
      </c>
      <c r="K339" s="3">
        <v>1139.98</v>
      </c>
      <c r="L339" s="19">
        <f t="shared" si="22"/>
        <v>18</v>
      </c>
      <c r="M339" s="3">
        <v>0</v>
      </c>
      <c r="N339" s="19">
        <f t="shared" si="26"/>
        <v>300</v>
      </c>
    </row>
    <row r="340" spans="1:14" ht="11.25" customHeight="1" x14ac:dyDescent="0.2">
      <c r="A340" s="1">
        <v>109426303</v>
      </c>
      <c r="B340" s="2" t="s">
        <v>150</v>
      </c>
      <c r="C340" s="2" t="s">
        <v>17</v>
      </c>
      <c r="D340" s="16">
        <v>884.83500000000004</v>
      </c>
      <c r="E340" s="3">
        <v>21074.79</v>
      </c>
      <c r="F340" s="19">
        <f t="shared" si="23"/>
        <v>45</v>
      </c>
      <c r="G340" s="3">
        <v>4047.83</v>
      </c>
      <c r="H340" s="19">
        <f t="shared" si="24"/>
        <v>454</v>
      </c>
      <c r="I340" s="3">
        <v>11213.97</v>
      </c>
      <c r="J340" s="19">
        <f t="shared" si="25"/>
        <v>25</v>
      </c>
      <c r="K340" s="3">
        <v>304.13</v>
      </c>
      <c r="L340" s="19">
        <f t="shared" si="22"/>
        <v>237</v>
      </c>
      <c r="M340" s="3">
        <v>5508.87</v>
      </c>
      <c r="N340" s="19">
        <f t="shared" si="26"/>
        <v>24</v>
      </c>
    </row>
    <row r="341" spans="1:14" ht="11.25" customHeight="1" x14ac:dyDescent="0.2">
      <c r="A341" s="1">
        <v>109427503</v>
      </c>
      <c r="B341" s="2" t="s">
        <v>149</v>
      </c>
      <c r="C341" s="2" t="s">
        <v>17</v>
      </c>
      <c r="D341" s="16">
        <v>875.38199999999995</v>
      </c>
      <c r="E341" s="3">
        <v>24452.94</v>
      </c>
      <c r="F341" s="19">
        <f t="shared" si="23"/>
        <v>16</v>
      </c>
      <c r="G341" s="3">
        <v>5138.12</v>
      </c>
      <c r="H341" s="19">
        <f t="shared" si="24"/>
        <v>401</v>
      </c>
      <c r="I341" s="3">
        <v>11100.89</v>
      </c>
      <c r="J341" s="19">
        <f t="shared" si="25"/>
        <v>28</v>
      </c>
      <c r="K341" s="3">
        <v>318.68</v>
      </c>
      <c r="L341" s="19">
        <f t="shared" si="22"/>
        <v>226</v>
      </c>
      <c r="M341" s="3">
        <v>7895.25</v>
      </c>
      <c r="N341" s="19">
        <f t="shared" si="26"/>
        <v>13</v>
      </c>
    </row>
    <row r="342" spans="1:14" ht="11.25" customHeight="1" x14ac:dyDescent="0.2">
      <c r="A342" s="1">
        <v>104431304</v>
      </c>
      <c r="B342" s="2" t="s">
        <v>378</v>
      </c>
      <c r="C342" s="2" t="s">
        <v>44</v>
      </c>
      <c r="D342" s="16">
        <v>507.15699999999998</v>
      </c>
      <c r="E342" s="3">
        <v>16857.28</v>
      </c>
      <c r="F342" s="19">
        <f t="shared" si="23"/>
        <v>163</v>
      </c>
      <c r="G342" s="3">
        <v>5138.67</v>
      </c>
      <c r="H342" s="19">
        <f t="shared" si="24"/>
        <v>400</v>
      </c>
      <c r="I342" s="3">
        <v>11484.74</v>
      </c>
      <c r="J342" s="19">
        <f t="shared" si="25"/>
        <v>20</v>
      </c>
      <c r="K342" s="3">
        <v>59.36</v>
      </c>
      <c r="L342" s="19">
        <f t="shared" si="22"/>
        <v>479</v>
      </c>
      <c r="M342" s="3">
        <v>174.5</v>
      </c>
      <c r="N342" s="19">
        <f t="shared" si="26"/>
        <v>102</v>
      </c>
    </row>
    <row r="343" spans="1:14" ht="11.25" customHeight="1" x14ac:dyDescent="0.2">
      <c r="A343" s="1">
        <v>104432503</v>
      </c>
      <c r="B343" s="2" t="s">
        <v>377</v>
      </c>
      <c r="C343" s="2" t="s">
        <v>44</v>
      </c>
      <c r="D343" s="16">
        <v>772.49900000000002</v>
      </c>
      <c r="E343" s="3">
        <v>19947.2</v>
      </c>
      <c r="F343" s="19">
        <f t="shared" si="23"/>
        <v>64</v>
      </c>
      <c r="G343" s="3">
        <v>5588.48</v>
      </c>
      <c r="H343" s="19">
        <f t="shared" si="24"/>
        <v>376</v>
      </c>
      <c r="I343" s="3">
        <v>13660.28</v>
      </c>
      <c r="J343" s="19">
        <f t="shared" si="25"/>
        <v>5</v>
      </c>
      <c r="K343" s="3">
        <v>687.33</v>
      </c>
      <c r="L343" s="19">
        <f t="shared" si="22"/>
        <v>59</v>
      </c>
      <c r="M343" s="3">
        <v>11.11</v>
      </c>
      <c r="N343" s="19">
        <f t="shared" si="26"/>
        <v>188</v>
      </c>
    </row>
    <row r="344" spans="1:14" ht="11.25" customHeight="1" x14ac:dyDescent="0.2">
      <c r="A344" s="1">
        <v>104432803</v>
      </c>
      <c r="B344" s="2" t="s">
        <v>376</v>
      </c>
      <c r="C344" s="2" t="s">
        <v>44</v>
      </c>
      <c r="D344" s="16">
        <v>1392.2090000000001</v>
      </c>
      <c r="E344" s="3">
        <v>13211.12</v>
      </c>
      <c r="F344" s="19">
        <f t="shared" si="23"/>
        <v>446</v>
      </c>
      <c r="G344" s="3">
        <v>5015.67</v>
      </c>
      <c r="H344" s="19">
        <f t="shared" si="24"/>
        <v>406</v>
      </c>
      <c r="I344" s="3">
        <v>7718.82</v>
      </c>
      <c r="J344" s="19">
        <f t="shared" si="25"/>
        <v>176</v>
      </c>
      <c r="K344" s="3">
        <v>476.2</v>
      </c>
      <c r="L344" s="19">
        <f t="shared" si="22"/>
        <v>121</v>
      </c>
      <c r="M344" s="3">
        <v>0.43</v>
      </c>
      <c r="N344" s="19">
        <f t="shared" si="26"/>
        <v>275</v>
      </c>
    </row>
    <row r="345" spans="1:14" ht="11.25" customHeight="1" x14ac:dyDescent="0.2">
      <c r="A345" s="1">
        <v>104432903</v>
      </c>
      <c r="B345" s="2" t="s">
        <v>375</v>
      </c>
      <c r="C345" s="2" t="s">
        <v>44</v>
      </c>
      <c r="D345" s="16">
        <v>2132.6759999999999</v>
      </c>
      <c r="E345" s="3">
        <v>17287.919999999998</v>
      </c>
      <c r="F345" s="19">
        <f t="shared" si="23"/>
        <v>133</v>
      </c>
      <c r="G345" s="3">
        <v>10092.01</v>
      </c>
      <c r="H345" s="19">
        <f t="shared" si="24"/>
        <v>157</v>
      </c>
      <c r="I345" s="3">
        <v>7154.92</v>
      </c>
      <c r="J345" s="19">
        <f t="shared" si="25"/>
        <v>202</v>
      </c>
      <c r="K345" s="3">
        <v>40.99</v>
      </c>
      <c r="L345" s="19">
        <f t="shared" si="22"/>
        <v>483</v>
      </c>
      <c r="M345" s="3">
        <v>0</v>
      </c>
      <c r="N345" s="19">
        <f t="shared" si="26"/>
        <v>300</v>
      </c>
    </row>
    <row r="346" spans="1:14" ht="11.25" customHeight="1" x14ac:dyDescent="0.2">
      <c r="A346" s="1">
        <v>104433303</v>
      </c>
      <c r="B346" s="2" t="s">
        <v>374</v>
      </c>
      <c r="C346" s="2" t="s">
        <v>44</v>
      </c>
      <c r="D346" s="16">
        <v>2118.5329999999999</v>
      </c>
      <c r="E346" s="3">
        <v>13632.34</v>
      </c>
      <c r="F346" s="19">
        <f t="shared" si="23"/>
        <v>403</v>
      </c>
      <c r="G346" s="3">
        <v>8474.16</v>
      </c>
      <c r="H346" s="19">
        <f t="shared" si="24"/>
        <v>228</v>
      </c>
      <c r="I346" s="3">
        <v>4959.13</v>
      </c>
      <c r="J346" s="19">
        <f t="shared" si="25"/>
        <v>349</v>
      </c>
      <c r="K346" s="3">
        <v>195.97</v>
      </c>
      <c r="L346" s="19">
        <f t="shared" si="22"/>
        <v>351</v>
      </c>
      <c r="M346" s="3">
        <v>3.09</v>
      </c>
      <c r="N346" s="19">
        <f t="shared" si="26"/>
        <v>226</v>
      </c>
    </row>
    <row r="347" spans="1:14" ht="11.25" customHeight="1" x14ac:dyDescent="0.2">
      <c r="A347" s="1">
        <v>104433604</v>
      </c>
      <c r="B347" s="2" t="s">
        <v>373</v>
      </c>
      <c r="C347" s="2" t="s">
        <v>44</v>
      </c>
      <c r="D347" s="16">
        <v>522.04999999999995</v>
      </c>
      <c r="E347" s="3">
        <v>16488.7</v>
      </c>
      <c r="F347" s="19">
        <f t="shared" si="23"/>
        <v>185</v>
      </c>
      <c r="G347" s="3">
        <v>6729.86</v>
      </c>
      <c r="H347" s="19">
        <f t="shared" si="24"/>
        <v>310</v>
      </c>
      <c r="I347" s="3">
        <v>9654.2999999999993</v>
      </c>
      <c r="J347" s="19">
        <f t="shared" si="25"/>
        <v>69</v>
      </c>
      <c r="K347" s="3">
        <v>104.55</v>
      </c>
      <c r="L347" s="19">
        <f t="shared" si="22"/>
        <v>445</v>
      </c>
      <c r="M347" s="3">
        <v>0</v>
      </c>
      <c r="N347" s="19">
        <f t="shared" si="26"/>
        <v>300</v>
      </c>
    </row>
    <row r="348" spans="1:14" ht="11.25" customHeight="1" x14ac:dyDescent="0.2">
      <c r="A348" s="1">
        <v>104433903</v>
      </c>
      <c r="B348" s="2" t="s">
        <v>372</v>
      </c>
      <c r="C348" s="2" t="s">
        <v>44</v>
      </c>
      <c r="D348" s="16">
        <v>1161.6859999999999</v>
      </c>
      <c r="E348" s="3">
        <v>13492.85</v>
      </c>
      <c r="F348" s="19">
        <f t="shared" si="23"/>
        <v>414</v>
      </c>
      <c r="G348" s="3">
        <v>4635.84</v>
      </c>
      <c r="H348" s="19">
        <f t="shared" si="24"/>
        <v>420</v>
      </c>
      <c r="I348" s="3">
        <v>8820.26</v>
      </c>
      <c r="J348" s="19">
        <f t="shared" si="25"/>
        <v>117</v>
      </c>
      <c r="K348" s="3">
        <v>35.840000000000003</v>
      </c>
      <c r="L348" s="19">
        <f t="shared" si="22"/>
        <v>486</v>
      </c>
      <c r="M348" s="3">
        <v>0.9</v>
      </c>
      <c r="N348" s="19">
        <f t="shared" si="26"/>
        <v>265</v>
      </c>
    </row>
    <row r="349" spans="1:14" ht="11.25" customHeight="1" x14ac:dyDescent="0.2">
      <c r="A349" s="1">
        <v>104435003</v>
      </c>
      <c r="B349" s="2" t="s">
        <v>371</v>
      </c>
      <c r="C349" s="2" t="s">
        <v>44</v>
      </c>
      <c r="D349" s="16">
        <v>1197.829</v>
      </c>
      <c r="E349" s="3">
        <v>14443.48</v>
      </c>
      <c r="F349" s="19">
        <f t="shared" si="23"/>
        <v>326</v>
      </c>
      <c r="G349" s="3">
        <v>6611.68</v>
      </c>
      <c r="H349" s="19">
        <f t="shared" si="24"/>
        <v>319</v>
      </c>
      <c r="I349" s="3">
        <v>7396.29</v>
      </c>
      <c r="J349" s="19">
        <f t="shared" si="25"/>
        <v>191</v>
      </c>
      <c r="K349" s="3">
        <v>9.2799999999999994</v>
      </c>
      <c r="L349" s="19">
        <f t="shared" si="22"/>
        <v>494</v>
      </c>
      <c r="M349" s="3">
        <v>426.23</v>
      </c>
      <c r="N349" s="19">
        <f t="shared" si="26"/>
        <v>68</v>
      </c>
    </row>
    <row r="350" spans="1:14" ht="11.25" customHeight="1" x14ac:dyDescent="0.2">
      <c r="A350" s="1">
        <v>104435303</v>
      </c>
      <c r="B350" s="2" t="s">
        <v>359</v>
      </c>
      <c r="C350" s="2" t="s">
        <v>44</v>
      </c>
      <c r="D350" s="16">
        <v>1118.3240000000001</v>
      </c>
      <c r="E350" s="3">
        <v>17252.810000000001</v>
      </c>
      <c r="F350" s="19">
        <f t="shared" si="23"/>
        <v>136</v>
      </c>
      <c r="G350" s="3">
        <v>5635.09</v>
      </c>
      <c r="H350" s="19">
        <f t="shared" si="24"/>
        <v>371</v>
      </c>
      <c r="I350" s="3">
        <v>11591.83</v>
      </c>
      <c r="J350" s="19">
        <f t="shared" si="25"/>
        <v>17</v>
      </c>
      <c r="K350" s="3">
        <v>17.7</v>
      </c>
      <c r="L350" s="19">
        <f t="shared" si="22"/>
        <v>491</v>
      </c>
      <c r="M350" s="3">
        <v>8.1999999999999993</v>
      </c>
      <c r="N350" s="19">
        <f t="shared" si="26"/>
        <v>198</v>
      </c>
    </row>
    <row r="351" spans="1:14" ht="11.25" customHeight="1" x14ac:dyDescent="0.2">
      <c r="A351" s="1">
        <v>104435603</v>
      </c>
      <c r="B351" s="2" t="s">
        <v>369</v>
      </c>
      <c r="C351" s="2" t="s">
        <v>44</v>
      </c>
      <c r="D351" s="16">
        <v>2177.0520000000001</v>
      </c>
      <c r="E351" s="3">
        <v>13819.7</v>
      </c>
      <c r="F351" s="19">
        <f t="shared" si="23"/>
        <v>388</v>
      </c>
      <c r="G351" s="3">
        <v>4255.0600000000004</v>
      </c>
      <c r="H351" s="19">
        <f t="shared" si="24"/>
        <v>441</v>
      </c>
      <c r="I351" s="3">
        <v>8985.39</v>
      </c>
      <c r="J351" s="19">
        <f t="shared" si="25"/>
        <v>108</v>
      </c>
      <c r="K351" s="3">
        <v>579.01</v>
      </c>
      <c r="L351" s="19">
        <f t="shared" si="22"/>
        <v>81</v>
      </c>
      <c r="M351" s="3">
        <v>0.24</v>
      </c>
      <c r="N351" s="19">
        <f t="shared" si="26"/>
        <v>288</v>
      </c>
    </row>
    <row r="352" spans="1:14" ht="11.25" customHeight="1" x14ac:dyDescent="0.2">
      <c r="A352" s="1">
        <v>104435703</v>
      </c>
      <c r="B352" s="2" t="s">
        <v>379</v>
      </c>
      <c r="C352" s="2" t="s">
        <v>44</v>
      </c>
      <c r="D352" s="16">
        <v>1310.2719999999999</v>
      </c>
      <c r="E352" s="3">
        <v>13481.1</v>
      </c>
      <c r="F352" s="19">
        <f t="shared" si="23"/>
        <v>417</v>
      </c>
      <c r="G352" s="3">
        <v>4236.01</v>
      </c>
      <c r="H352" s="19">
        <f t="shared" si="24"/>
        <v>442</v>
      </c>
      <c r="I352" s="3">
        <v>7194.4</v>
      </c>
      <c r="J352" s="19">
        <f t="shared" si="25"/>
        <v>200</v>
      </c>
      <c r="K352" s="3">
        <v>24.4</v>
      </c>
      <c r="L352" s="19">
        <f t="shared" si="22"/>
        <v>489</v>
      </c>
      <c r="M352" s="3">
        <v>2026.3</v>
      </c>
      <c r="N352" s="19">
        <f t="shared" si="26"/>
        <v>46</v>
      </c>
    </row>
    <row r="353" spans="1:14" ht="11.25" customHeight="1" x14ac:dyDescent="0.2">
      <c r="A353" s="1">
        <v>104437503</v>
      </c>
      <c r="B353" s="2" t="s">
        <v>367</v>
      </c>
      <c r="C353" s="2" t="s">
        <v>44</v>
      </c>
      <c r="D353" s="16">
        <v>971.54</v>
      </c>
      <c r="E353" s="3">
        <v>14422.6</v>
      </c>
      <c r="F353" s="19">
        <f t="shared" si="23"/>
        <v>329</v>
      </c>
      <c r="G353" s="3">
        <v>5934.56</v>
      </c>
      <c r="H353" s="19">
        <f t="shared" si="24"/>
        <v>354</v>
      </c>
      <c r="I353" s="3">
        <v>8457.5499999999993</v>
      </c>
      <c r="J353" s="19">
        <f t="shared" si="25"/>
        <v>133</v>
      </c>
      <c r="K353" s="3">
        <v>30.49</v>
      </c>
      <c r="L353" s="19">
        <f t="shared" si="22"/>
        <v>487</v>
      </c>
      <c r="M353" s="3">
        <v>0</v>
      </c>
      <c r="N353" s="19">
        <f t="shared" si="26"/>
        <v>300</v>
      </c>
    </row>
    <row r="354" spans="1:14" ht="11.25" customHeight="1" x14ac:dyDescent="0.2">
      <c r="A354" s="1">
        <v>111444602</v>
      </c>
      <c r="B354" s="2" t="s">
        <v>82</v>
      </c>
      <c r="C354" s="2" t="s">
        <v>8</v>
      </c>
      <c r="D354" s="16">
        <v>5311.6549999999997</v>
      </c>
      <c r="E354" s="3">
        <v>13404.47</v>
      </c>
      <c r="F354" s="19">
        <f t="shared" si="23"/>
        <v>423</v>
      </c>
      <c r="G354" s="3">
        <v>6102.03</v>
      </c>
      <c r="H354" s="19">
        <f t="shared" si="24"/>
        <v>345</v>
      </c>
      <c r="I354" s="3">
        <v>6515.85</v>
      </c>
      <c r="J354" s="19">
        <f t="shared" si="25"/>
        <v>236</v>
      </c>
      <c r="K354" s="3">
        <v>786.59</v>
      </c>
      <c r="L354" s="19">
        <f t="shared" si="22"/>
        <v>46</v>
      </c>
      <c r="M354" s="3">
        <v>0</v>
      </c>
      <c r="N354" s="19">
        <f t="shared" si="26"/>
        <v>300</v>
      </c>
    </row>
    <row r="355" spans="1:14" ht="11.25" customHeight="1" x14ac:dyDescent="0.2">
      <c r="A355" s="1">
        <v>120452003</v>
      </c>
      <c r="B355" s="2" t="s">
        <v>513</v>
      </c>
      <c r="C355" s="2" t="s">
        <v>66</v>
      </c>
      <c r="D355" s="16">
        <v>7287.2910000000002</v>
      </c>
      <c r="E355" s="3">
        <v>24681.43</v>
      </c>
      <c r="F355" s="19">
        <f t="shared" si="23"/>
        <v>14</v>
      </c>
      <c r="G355" s="3">
        <v>14311.72</v>
      </c>
      <c r="H355" s="19">
        <f t="shared" si="24"/>
        <v>42</v>
      </c>
      <c r="I355" s="3">
        <v>5071.6000000000004</v>
      </c>
      <c r="J355" s="19">
        <f t="shared" si="25"/>
        <v>338</v>
      </c>
      <c r="K355" s="3">
        <v>372.89</v>
      </c>
      <c r="L355" s="19">
        <f t="shared" si="22"/>
        <v>170</v>
      </c>
      <c r="M355" s="3">
        <v>4925.22</v>
      </c>
      <c r="N355" s="19">
        <f t="shared" si="26"/>
        <v>25</v>
      </c>
    </row>
    <row r="356" spans="1:14" ht="11.25" customHeight="1" x14ac:dyDescent="0.2">
      <c r="A356" s="1">
        <v>120455203</v>
      </c>
      <c r="B356" s="2" t="s">
        <v>521</v>
      </c>
      <c r="C356" s="2" t="s">
        <v>66</v>
      </c>
      <c r="D356" s="16">
        <v>5222.8879999999999</v>
      </c>
      <c r="E356" s="3">
        <v>17707.54</v>
      </c>
      <c r="F356" s="19">
        <f t="shared" si="23"/>
        <v>111</v>
      </c>
      <c r="G356" s="3">
        <v>9662.2900000000009</v>
      </c>
      <c r="H356" s="19">
        <f t="shared" si="24"/>
        <v>171</v>
      </c>
      <c r="I356" s="3">
        <v>7771.35</v>
      </c>
      <c r="J356" s="19">
        <f t="shared" si="25"/>
        <v>172</v>
      </c>
      <c r="K356" s="3">
        <v>273.72000000000003</v>
      </c>
      <c r="L356" s="19">
        <f t="shared" si="22"/>
        <v>261</v>
      </c>
      <c r="M356" s="3">
        <v>0.18</v>
      </c>
      <c r="N356" s="19">
        <f t="shared" si="26"/>
        <v>291</v>
      </c>
    </row>
    <row r="357" spans="1:14" ht="11.25" customHeight="1" x14ac:dyDescent="0.2">
      <c r="A357" s="1">
        <v>120455403</v>
      </c>
      <c r="B357" s="2" t="s">
        <v>522</v>
      </c>
      <c r="C357" s="2" t="s">
        <v>66</v>
      </c>
      <c r="D357" s="16">
        <v>9846.69</v>
      </c>
      <c r="E357" s="3">
        <v>20534.62</v>
      </c>
      <c r="F357" s="19">
        <f t="shared" si="23"/>
        <v>55</v>
      </c>
      <c r="G357" s="3">
        <v>14737.18</v>
      </c>
      <c r="H357" s="19">
        <f t="shared" si="24"/>
        <v>36</v>
      </c>
      <c r="I357" s="3">
        <v>5430.89</v>
      </c>
      <c r="J357" s="19">
        <f t="shared" si="25"/>
        <v>308</v>
      </c>
      <c r="K357" s="3">
        <v>365.28</v>
      </c>
      <c r="L357" s="19">
        <f t="shared" si="22"/>
        <v>178</v>
      </c>
      <c r="M357" s="3">
        <v>1.28</v>
      </c>
      <c r="N357" s="19">
        <f t="shared" si="26"/>
        <v>258</v>
      </c>
    </row>
    <row r="358" spans="1:14" ht="11.25" customHeight="1" x14ac:dyDescent="0.2">
      <c r="A358" s="1">
        <v>120456003</v>
      </c>
      <c r="B358" s="2" t="s">
        <v>524</v>
      </c>
      <c r="C358" s="2" t="s">
        <v>66</v>
      </c>
      <c r="D358" s="16">
        <v>5176.3729999999996</v>
      </c>
      <c r="E358" s="3">
        <v>19306.490000000002</v>
      </c>
      <c r="F358" s="19">
        <f t="shared" si="23"/>
        <v>75</v>
      </c>
      <c r="G358" s="3">
        <v>13299.06</v>
      </c>
      <c r="H358" s="19">
        <f t="shared" si="24"/>
        <v>57</v>
      </c>
      <c r="I358" s="3">
        <v>5427.63</v>
      </c>
      <c r="J358" s="19">
        <f t="shared" si="25"/>
        <v>309</v>
      </c>
      <c r="K358" s="3">
        <v>571</v>
      </c>
      <c r="L358" s="19">
        <f t="shared" si="22"/>
        <v>84</v>
      </c>
      <c r="M358" s="3">
        <v>8.7899999999999991</v>
      </c>
      <c r="N358" s="19">
        <f t="shared" si="26"/>
        <v>194</v>
      </c>
    </row>
    <row r="359" spans="1:14" ht="11.25" customHeight="1" x14ac:dyDescent="0.2">
      <c r="A359" s="1">
        <v>123460302</v>
      </c>
      <c r="B359" s="2" t="s">
        <v>444</v>
      </c>
      <c r="C359" s="2" t="s">
        <v>50</v>
      </c>
      <c r="D359" s="16">
        <v>7759.1059999999998</v>
      </c>
      <c r="E359" s="3">
        <v>17242.669999999998</v>
      </c>
      <c r="F359" s="19">
        <f t="shared" si="23"/>
        <v>139</v>
      </c>
      <c r="G359" s="3">
        <v>13634.33</v>
      </c>
      <c r="H359" s="19">
        <f t="shared" si="24"/>
        <v>51</v>
      </c>
      <c r="I359" s="3">
        <v>3497.99</v>
      </c>
      <c r="J359" s="19">
        <f t="shared" si="25"/>
        <v>446</v>
      </c>
      <c r="K359" s="3">
        <v>110.34</v>
      </c>
      <c r="L359" s="19">
        <f t="shared" si="22"/>
        <v>439</v>
      </c>
      <c r="M359" s="3">
        <v>0</v>
      </c>
      <c r="N359" s="19">
        <f t="shared" si="26"/>
        <v>300</v>
      </c>
    </row>
    <row r="360" spans="1:14" ht="11.25" customHeight="1" x14ac:dyDescent="0.2">
      <c r="A360" s="1">
        <v>123460504</v>
      </c>
      <c r="B360" s="2" t="s">
        <v>445</v>
      </c>
      <c r="C360" s="2" t="s">
        <v>50</v>
      </c>
      <c r="D360" s="16">
        <v>9.7119999999999997</v>
      </c>
      <c r="E360" s="3">
        <v>26081.34</v>
      </c>
      <c r="F360" s="19">
        <f t="shared" si="23"/>
        <v>10</v>
      </c>
      <c r="G360" s="3">
        <v>25648.68</v>
      </c>
      <c r="H360" s="19">
        <f t="shared" si="24"/>
        <v>1</v>
      </c>
      <c r="I360" s="3">
        <v>432.66</v>
      </c>
      <c r="J360" s="19">
        <f t="shared" si="25"/>
        <v>500</v>
      </c>
      <c r="K360" s="3">
        <v>0</v>
      </c>
      <c r="L360" s="19">
        <f t="shared" si="22"/>
        <v>498</v>
      </c>
      <c r="M360" s="3">
        <v>0</v>
      </c>
      <c r="N360" s="19">
        <f t="shared" si="26"/>
        <v>300</v>
      </c>
    </row>
    <row r="361" spans="1:14" ht="11.25" customHeight="1" x14ac:dyDescent="0.2">
      <c r="A361" s="1">
        <v>123461302</v>
      </c>
      <c r="B361" s="2" t="s">
        <v>446</v>
      </c>
      <c r="C361" s="2" t="s">
        <v>50</v>
      </c>
      <c r="D361" s="16">
        <v>4514.5169999999998</v>
      </c>
      <c r="E361" s="3">
        <v>23296.22</v>
      </c>
      <c r="F361" s="19">
        <f t="shared" si="23"/>
        <v>25</v>
      </c>
      <c r="G361" s="3">
        <v>18705.22</v>
      </c>
      <c r="H361" s="19">
        <f t="shared" si="24"/>
        <v>8</v>
      </c>
      <c r="I361" s="3">
        <v>4468.84</v>
      </c>
      <c r="J361" s="19">
        <f t="shared" si="25"/>
        <v>374</v>
      </c>
      <c r="K361" s="3">
        <v>122.17</v>
      </c>
      <c r="L361" s="19">
        <f t="shared" si="22"/>
        <v>426</v>
      </c>
      <c r="M361" s="3">
        <v>0</v>
      </c>
      <c r="N361" s="19">
        <f t="shared" si="26"/>
        <v>300</v>
      </c>
    </row>
    <row r="362" spans="1:14" ht="11.25" customHeight="1" x14ac:dyDescent="0.2">
      <c r="A362" s="1">
        <v>123461602</v>
      </c>
      <c r="B362" s="2" t="s">
        <v>447</v>
      </c>
      <c r="C362" s="2" t="s">
        <v>50</v>
      </c>
      <c r="D362" s="16">
        <v>4792.9809999999998</v>
      </c>
      <c r="E362" s="3">
        <v>22330.43</v>
      </c>
      <c r="F362" s="19">
        <f t="shared" si="23"/>
        <v>33</v>
      </c>
      <c r="G362" s="3">
        <v>18724.09</v>
      </c>
      <c r="H362" s="19">
        <f t="shared" si="24"/>
        <v>7</v>
      </c>
      <c r="I362" s="3">
        <v>3458.97</v>
      </c>
      <c r="J362" s="19">
        <f t="shared" si="25"/>
        <v>448</v>
      </c>
      <c r="K362" s="3">
        <v>114.38</v>
      </c>
      <c r="L362" s="19">
        <f t="shared" si="22"/>
        <v>435</v>
      </c>
      <c r="M362" s="3">
        <v>32.99</v>
      </c>
      <c r="N362" s="19">
        <f t="shared" si="26"/>
        <v>154</v>
      </c>
    </row>
    <row r="363" spans="1:14" ht="11.25" customHeight="1" x14ac:dyDescent="0.2">
      <c r="A363" s="1">
        <v>123463603</v>
      </c>
      <c r="B363" s="2" t="s">
        <v>448</v>
      </c>
      <c r="C363" s="2" t="s">
        <v>50</v>
      </c>
      <c r="D363" s="16">
        <v>4797.1989999999996</v>
      </c>
      <c r="E363" s="3">
        <v>19269.439999999999</v>
      </c>
      <c r="F363" s="19">
        <f t="shared" si="23"/>
        <v>77</v>
      </c>
      <c r="G363" s="3">
        <v>15527.34</v>
      </c>
      <c r="H363" s="19">
        <f t="shared" si="24"/>
        <v>29</v>
      </c>
      <c r="I363" s="3">
        <v>3440.8</v>
      </c>
      <c r="J363" s="19">
        <f t="shared" si="25"/>
        <v>452</v>
      </c>
      <c r="K363" s="3">
        <v>301.3</v>
      </c>
      <c r="L363" s="19">
        <f t="shared" si="22"/>
        <v>240</v>
      </c>
      <c r="M363" s="3">
        <v>0</v>
      </c>
      <c r="N363" s="19">
        <f t="shared" si="26"/>
        <v>300</v>
      </c>
    </row>
    <row r="364" spans="1:14" ht="11.25" customHeight="1" x14ac:dyDescent="0.2">
      <c r="A364" s="1">
        <v>123463803</v>
      </c>
      <c r="B364" s="2" t="s">
        <v>449</v>
      </c>
      <c r="C364" s="2" t="s">
        <v>50</v>
      </c>
      <c r="D364" s="16">
        <v>622.072</v>
      </c>
      <c r="E364" s="3">
        <v>23099.26</v>
      </c>
      <c r="F364" s="19">
        <f t="shared" si="23"/>
        <v>28</v>
      </c>
      <c r="G364" s="3">
        <v>18901.91</v>
      </c>
      <c r="H364" s="19">
        <f t="shared" si="24"/>
        <v>6</v>
      </c>
      <c r="I364" s="3">
        <v>4079.31</v>
      </c>
      <c r="J364" s="19">
        <f t="shared" si="25"/>
        <v>395</v>
      </c>
      <c r="K364" s="3">
        <v>118.04</v>
      </c>
      <c r="L364" s="19">
        <f t="shared" si="22"/>
        <v>431</v>
      </c>
      <c r="M364" s="3">
        <v>0</v>
      </c>
      <c r="N364" s="19">
        <f t="shared" si="26"/>
        <v>300</v>
      </c>
    </row>
    <row r="365" spans="1:14" ht="11.25" customHeight="1" x14ac:dyDescent="0.2">
      <c r="A365" s="1">
        <v>123464502</v>
      </c>
      <c r="B365" s="2" t="s">
        <v>412</v>
      </c>
      <c r="C365" s="2" t="s">
        <v>50</v>
      </c>
      <c r="D365" s="16">
        <v>8089.1589999999997</v>
      </c>
      <c r="E365" s="3">
        <v>28173.29</v>
      </c>
      <c r="F365" s="19">
        <f t="shared" si="23"/>
        <v>5</v>
      </c>
      <c r="G365" s="3">
        <v>24369.17</v>
      </c>
      <c r="H365" s="19">
        <f t="shared" si="24"/>
        <v>2</v>
      </c>
      <c r="I365" s="3">
        <v>3615.6</v>
      </c>
      <c r="J365" s="19">
        <f t="shared" si="25"/>
        <v>436</v>
      </c>
      <c r="K365" s="3">
        <v>87.34</v>
      </c>
      <c r="L365" s="19">
        <f t="shared" si="22"/>
        <v>461</v>
      </c>
      <c r="M365" s="3">
        <v>101.17</v>
      </c>
      <c r="N365" s="19">
        <f t="shared" si="26"/>
        <v>120</v>
      </c>
    </row>
    <row r="366" spans="1:14" ht="11.25" customHeight="1" x14ac:dyDescent="0.2">
      <c r="A366" s="1">
        <v>123464603</v>
      </c>
      <c r="B366" s="2" t="s">
        <v>410</v>
      </c>
      <c r="C366" s="2" t="s">
        <v>50</v>
      </c>
      <c r="D366" s="16">
        <v>2173.7570000000001</v>
      </c>
      <c r="E366" s="3">
        <v>20419.73</v>
      </c>
      <c r="F366" s="19">
        <f t="shared" si="23"/>
        <v>56</v>
      </c>
      <c r="G366" s="3">
        <v>16876.009999999998</v>
      </c>
      <c r="H366" s="19">
        <f t="shared" si="24"/>
        <v>16</v>
      </c>
      <c r="I366" s="3">
        <v>3339.12</v>
      </c>
      <c r="J366" s="19">
        <f t="shared" si="25"/>
        <v>460</v>
      </c>
      <c r="K366" s="3">
        <v>148.91</v>
      </c>
      <c r="L366" s="19">
        <f t="shared" si="22"/>
        <v>398</v>
      </c>
      <c r="M366" s="3">
        <v>55.7</v>
      </c>
      <c r="N366" s="19">
        <f t="shared" si="26"/>
        <v>144</v>
      </c>
    </row>
    <row r="367" spans="1:14" ht="11.25" customHeight="1" x14ac:dyDescent="0.2">
      <c r="A367" s="1">
        <v>123465303</v>
      </c>
      <c r="B367" s="2" t="s">
        <v>436</v>
      </c>
      <c r="C367" s="2" t="s">
        <v>50</v>
      </c>
      <c r="D367" s="16">
        <v>5030.7449999999999</v>
      </c>
      <c r="E367" s="3">
        <v>19946.099999999999</v>
      </c>
      <c r="F367" s="19">
        <f t="shared" si="23"/>
        <v>65</v>
      </c>
      <c r="G367" s="3">
        <v>15754.91</v>
      </c>
      <c r="H367" s="19">
        <f t="shared" si="24"/>
        <v>26</v>
      </c>
      <c r="I367" s="3">
        <v>3759.06</v>
      </c>
      <c r="J367" s="19">
        <f t="shared" si="25"/>
        <v>429</v>
      </c>
      <c r="K367" s="3">
        <v>71.650000000000006</v>
      </c>
      <c r="L367" s="19">
        <f t="shared" si="22"/>
        <v>476</v>
      </c>
      <c r="M367" s="3">
        <v>360.48</v>
      </c>
      <c r="N367" s="19">
        <f t="shared" si="26"/>
        <v>74</v>
      </c>
    </row>
    <row r="368" spans="1:14" ht="11.25" customHeight="1" x14ac:dyDescent="0.2">
      <c r="A368" s="1">
        <v>123465602</v>
      </c>
      <c r="B368" s="2" t="s">
        <v>401</v>
      </c>
      <c r="C368" s="2" t="s">
        <v>50</v>
      </c>
      <c r="D368" s="16">
        <v>7546.4639999999999</v>
      </c>
      <c r="E368" s="3">
        <v>17864.2</v>
      </c>
      <c r="F368" s="19">
        <f t="shared" si="23"/>
        <v>106</v>
      </c>
      <c r="G368" s="3">
        <v>13182.02</v>
      </c>
      <c r="H368" s="19">
        <f t="shared" si="24"/>
        <v>61</v>
      </c>
      <c r="I368" s="3">
        <v>3954.35</v>
      </c>
      <c r="J368" s="19">
        <f t="shared" si="25"/>
        <v>407</v>
      </c>
      <c r="K368" s="3">
        <v>727.84</v>
      </c>
      <c r="L368" s="19">
        <f t="shared" si="22"/>
        <v>55</v>
      </c>
      <c r="M368" s="3">
        <v>0</v>
      </c>
      <c r="N368" s="19">
        <f t="shared" si="26"/>
        <v>300</v>
      </c>
    </row>
    <row r="369" spans="1:14" ht="11.25" customHeight="1" x14ac:dyDescent="0.2">
      <c r="A369" s="1">
        <v>123465702</v>
      </c>
      <c r="B369" s="2" t="s">
        <v>402</v>
      </c>
      <c r="C369" s="2" t="s">
        <v>50</v>
      </c>
      <c r="D369" s="16">
        <v>12906.300999999999</v>
      </c>
      <c r="E369" s="3">
        <v>17480.330000000002</v>
      </c>
      <c r="F369" s="19">
        <f t="shared" si="23"/>
        <v>123</v>
      </c>
      <c r="G369" s="3">
        <v>14061.75</v>
      </c>
      <c r="H369" s="19">
        <f t="shared" si="24"/>
        <v>44</v>
      </c>
      <c r="I369" s="3">
        <v>3164.97</v>
      </c>
      <c r="J369" s="19">
        <f t="shared" si="25"/>
        <v>474</v>
      </c>
      <c r="K369" s="3">
        <v>247.35</v>
      </c>
      <c r="L369" s="19">
        <f t="shared" si="22"/>
        <v>289</v>
      </c>
      <c r="M369" s="3">
        <v>6.25</v>
      </c>
      <c r="N369" s="19">
        <f t="shared" si="26"/>
        <v>208</v>
      </c>
    </row>
    <row r="370" spans="1:14" ht="11.25" customHeight="1" x14ac:dyDescent="0.2">
      <c r="A370" s="1">
        <v>123466103</v>
      </c>
      <c r="B370" s="2" t="s">
        <v>403</v>
      </c>
      <c r="C370" s="2" t="s">
        <v>50</v>
      </c>
      <c r="D370" s="16">
        <v>5820.777</v>
      </c>
      <c r="E370" s="3">
        <v>16498.13</v>
      </c>
      <c r="F370" s="19">
        <f t="shared" si="23"/>
        <v>183</v>
      </c>
      <c r="G370" s="3">
        <v>13103.22</v>
      </c>
      <c r="H370" s="19">
        <f t="shared" si="24"/>
        <v>65</v>
      </c>
      <c r="I370" s="3">
        <v>3289.01</v>
      </c>
      <c r="J370" s="19">
        <f t="shared" si="25"/>
        <v>466</v>
      </c>
      <c r="K370" s="3">
        <v>105.82</v>
      </c>
      <c r="L370" s="19">
        <f t="shared" si="22"/>
        <v>443</v>
      </c>
      <c r="M370" s="3">
        <v>0.08</v>
      </c>
      <c r="N370" s="19">
        <f t="shared" si="26"/>
        <v>295</v>
      </c>
    </row>
    <row r="371" spans="1:14" ht="11.25" customHeight="1" x14ac:dyDescent="0.2">
      <c r="A371" s="1">
        <v>123466303</v>
      </c>
      <c r="B371" s="2" t="s">
        <v>404</v>
      </c>
      <c r="C371" s="2" t="s">
        <v>50</v>
      </c>
      <c r="D371" s="16">
        <v>3367.7840000000001</v>
      </c>
      <c r="E371" s="3">
        <v>18445.97</v>
      </c>
      <c r="F371" s="19">
        <f t="shared" si="23"/>
        <v>92</v>
      </c>
      <c r="G371" s="3">
        <v>12841.47</v>
      </c>
      <c r="H371" s="19">
        <f t="shared" si="24"/>
        <v>76</v>
      </c>
      <c r="I371" s="3">
        <v>5296.69</v>
      </c>
      <c r="J371" s="19">
        <f t="shared" si="25"/>
        <v>322</v>
      </c>
      <c r="K371" s="3">
        <v>239.76</v>
      </c>
      <c r="L371" s="19">
        <f t="shared" si="22"/>
        <v>301</v>
      </c>
      <c r="M371" s="3">
        <v>68.05</v>
      </c>
      <c r="N371" s="19">
        <f t="shared" si="26"/>
        <v>138</v>
      </c>
    </row>
    <row r="372" spans="1:14" ht="11.25" customHeight="1" x14ac:dyDescent="0.2">
      <c r="A372" s="1">
        <v>123466403</v>
      </c>
      <c r="B372" s="2" t="s">
        <v>405</v>
      </c>
      <c r="C372" s="2" t="s">
        <v>50</v>
      </c>
      <c r="D372" s="16">
        <v>3330.3020000000001</v>
      </c>
      <c r="E372" s="3">
        <v>17099.259999999998</v>
      </c>
      <c r="F372" s="19">
        <f t="shared" si="23"/>
        <v>146</v>
      </c>
      <c r="G372" s="3">
        <v>10247.219999999999</v>
      </c>
      <c r="H372" s="19">
        <f t="shared" si="24"/>
        <v>154</v>
      </c>
      <c r="I372" s="3">
        <v>5960.57</v>
      </c>
      <c r="J372" s="19">
        <f t="shared" si="25"/>
        <v>265</v>
      </c>
      <c r="K372" s="3">
        <v>643.91</v>
      </c>
      <c r="L372" s="19">
        <f t="shared" si="22"/>
        <v>65</v>
      </c>
      <c r="M372" s="3">
        <v>247.56</v>
      </c>
      <c r="N372" s="19">
        <f t="shared" si="26"/>
        <v>84</v>
      </c>
    </row>
    <row r="373" spans="1:14" ht="11.25" customHeight="1" x14ac:dyDescent="0.2">
      <c r="A373" s="1">
        <v>123467103</v>
      </c>
      <c r="B373" s="2" t="s">
        <v>406</v>
      </c>
      <c r="C373" s="2" t="s">
        <v>50</v>
      </c>
      <c r="D373" s="16">
        <v>6797.31</v>
      </c>
      <c r="E373" s="3">
        <v>17243.57</v>
      </c>
      <c r="F373" s="19">
        <f t="shared" si="23"/>
        <v>137</v>
      </c>
      <c r="G373" s="3">
        <v>13083.04</v>
      </c>
      <c r="H373" s="19">
        <f t="shared" si="24"/>
        <v>68</v>
      </c>
      <c r="I373" s="3">
        <v>3584.54</v>
      </c>
      <c r="J373" s="19">
        <f t="shared" si="25"/>
        <v>439</v>
      </c>
      <c r="K373" s="3">
        <v>110.79</v>
      </c>
      <c r="L373" s="19">
        <f t="shared" si="22"/>
        <v>438</v>
      </c>
      <c r="M373" s="3">
        <v>465.2</v>
      </c>
      <c r="N373" s="19">
        <f t="shared" si="26"/>
        <v>66</v>
      </c>
    </row>
    <row r="374" spans="1:14" ht="11.25" customHeight="1" x14ac:dyDescent="0.2">
      <c r="A374" s="1">
        <v>123467203</v>
      </c>
      <c r="B374" s="2" t="s">
        <v>407</v>
      </c>
      <c r="C374" s="2" t="s">
        <v>50</v>
      </c>
      <c r="D374" s="16">
        <v>2338.5129999999999</v>
      </c>
      <c r="E374" s="3">
        <v>21378.45</v>
      </c>
      <c r="F374" s="19">
        <f t="shared" si="23"/>
        <v>42</v>
      </c>
      <c r="G374" s="3">
        <v>17901.59</v>
      </c>
      <c r="H374" s="19">
        <f t="shared" si="24"/>
        <v>13</v>
      </c>
      <c r="I374" s="3">
        <v>3393.14</v>
      </c>
      <c r="J374" s="19">
        <f t="shared" si="25"/>
        <v>455</v>
      </c>
      <c r="K374" s="3">
        <v>80.290000000000006</v>
      </c>
      <c r="L374" s="19">
        <f t="shared" si="22"/>
        <v>468</v>
      </c>
      <c r="M374" s="3">
        <v>3.44</v>
      </c>
      <c r="N374" s="19">
        <f t="shared" si="26"/>
        <v>223</v>
      </c>
    </row>
    <row r="375" spans="1:14" ht="11.25" customHeight="1" x14ac:dyDescent="0.2">
      <c r="A375" s="1">
        <v>123467303</v>
      </c>
      <c r="B375" s="2" t="s">
        <v>408</v>
      </c>
      <c r="C375" s="2" t="s">
        <v>50</v>
      </c>
      <c r="D375" s="16">
        <v>8103.2460000000001</v>
      </c>
      <c r="E375" s="3">
        <v>16864.57</v>
      </c>
      <c r="F375" s="19">
        <f t="shared" si="23"/>
        <v>161</v>
      </c>
      <c r="G375" s="3">
        <v>13622.22</v>
      </c>
      <c r="H375" s="19">
        <f t="shared" si="24"/>
        <v>52</v>
      </c>
      <c r="I375" s="3">
        <v>3157.88</v>
      </c>
      <c r="J375" s="19">
        <f t="shared" si="25"/>
        <v>476</v>
      </c>
      <c r="K375" s="3">
        <v>84.47</v>
      </c>
      <c r="L375" s="19">
        <f t="shared" si="22"/>
        <v>464</v>
      </c>
      <c r="M375" s="3">
        <v>0</v>
      </c>
      <c r="N375" s="19">
        <f t="shared" si="26"/>
        <v>300</v>
      </c>
    </row>
    <row r="376" spans="1:14" ht="11.25" customHeight="1" x14ac:dyDescent="0.2">
      <c r="A376" s="1">
        <v>123468303</v>
      </c>
      <c r="B376" s="2" t="s">
        <v>409</v>
      </c>
      <c r="C376" s="2" t="s">
        <v>50</v>
      </c>
      <c r="D376" s="16">
        <v>4220.0159999999996</v>
      </c>
      <c r="E376" s="3">
        <v>20949.55</v>
      </c>
      <c r="F376" s="19">
        <f t="shared" si="23"/>
        <v>47</v>
      </c>
      <c r="G376" s="3">
        <v>17565.759999999998</v>
      </c>
      <c r="H376" s="19">
        <f t="shared" si="24"/>
        <v>15</v>
      </c>
      <c r="I376" s="3">
        <v>3278.17</v>
      </c>
      <c r="J376" s="19">
        <f t="shared" si="25"/>
        <v>469</v>
      </c>
      <c r="K376" s="3">
        <v>105.62</v>
      </c>
      <c r="L376" s="19">
        <f t="shared" si="22"/>
        <v>444</v>
      </c>
      <c r="M376" s="3">
        <v>0</v>
      </c>
      <c r="N376" s="19">
        <f t="shared" si="26"/>
        <v>300</v>
      </c>
    </row>
    <row r="377" spans="1:14" ht="11.25" customHeight="1" x14ac:dyDescent="0.2">
      <c r="A377" s="1">
        <v>123468402</v>
      </c>
      <c r="B377" s="2" t="s">
        <v>424</v>
      </c>
      <c r="C377" s="2" t="s">
        <v>50</v>
      </c>
      <c r="D377" s="16">
        <v>4023.9670000000001</v>
      </c>
      <c r="E377" s="3">
        <v>21465.119999999999</v>
      </c>
      <c r="F377" s="19">
        <f t="shared" si="23"/>
        <v>39</v>
      </c>
      <c r="G377" s="3">
        <v>18467.849999999999</v>
      </c>
      <c r="H377" s="19">
        <f t="shared" si="24"/>
        <v>9</v>
      </c>
      <c r="I377" s="3">
        <v>2803.27</v>
      </c>
      <c r="J377" s="19">
        <f t="shared" si="25"/>
        <v>489</v>
      </c>
      <c r="K377" s="3">
        <v>191.49</v>
      </c>
      <c r="L377" s="19">
        <f t="shared" si="22"/>
        <v>356</v>
      </c>
      <c r="M377" s="3">
        <v>2.52</v>
      </c>
      <c r="N377" s="19">
        <f t="shared" si="26"/>
        <v>232</v>
      </c>
    </row>
    <row r="378" spans="1:14" ht="11.25" customHeight="1" x14ac:dyDescent="0.2">
      <c r="A378" s="1">
        <v>123468503</v>
      </c>
      <c r="B378" s="2" t="s">
        <v>411</v>
      </c>
      <c r="C378" s="2" t="s">
        <v>50</v>
      </c>
      <c r="D378" s="16">
        <v>3137.375</v>
      </c>
      <c r="E378" s="3">
        <v>18265.89</v>
      </c>
      <c r="F378" s="19">
        <f t="shared" si="23"/>
        <v>95</v>
      </c>
      <c r="G378" s="3">
        <v>14582.15</v>
      </c>
      <c r="H378" s="19">
        <f t="shared" si="24"/>
        <v>37</v>
      </c>
      <c r="I378" s="3">
        <v>3524.36</v>
      </c>
      <c r="J378" s="19">
        <f t="shared" si="25"/>
        <v>444</v>
      </c>
      <c r="K378" s="3">
        <v>141.13</v>
      </c>
      <c r="L378" s="19">
        <f t="shared" si="22"/>
        <v>408</v>
      </c>
      <c r="M378" s="3">
        <v>18.260000000000002</v>
      </c>
      <c r="N378" s="19">
        <f t="shared" si="26"/>
        <v>165</v>
      </c>
    </row>
    <row r="379" spans="1:14" ht="11.25" customHeight="1" x14ac:dyDescent="0.2">
      <c r="A379" s="1">
        <v>123468603</v>
      </c>
      <c r="B379" s="2" t="s">
        <v>399</v>
      </c>
      <c r="C379" s="2" t="s">
        <v>50</v>
      </c>
      <c r="D379" s="16">
        <v>3347.8710000000001</v>
      </c>
      <c r="E379" s="3">
        <v>15839.51</v>
      </c>
      <c r="F379" s="19">
        <f t="shared" si="23"/>
        <v>222</v>
      </c>
      <c r="G379" s="3">
        <v>10535.74</v>
      </c>
      <c r="H379" s="19">
        <f t="shared" si="24"/>
        <v>139</v>
      </c>
      <c r="I379" s="3">
        <v>5175.68</v>
      </c>
      <c r="J379" s="19">
        <f t="shared" si="25"/>
        <v>330</v>
      </c>
      <c r="K379" s="3">
        <v>127.54</v>
      </c>
      <c r="L379" s="19">
        <f t="shared" si="22"/>
        <v>421</v>
      </c>
      <c r="M379" s="3">
        <v>0.54</v>
      </c>
      <c r="N379" s="19">
        <f t="shared" si="26"/>
        <v>273</v>
      </c>
    </row>
    <row r="380" spans="1:14" ht="11.25" customHeight="1" x14ac:dyDescent="0.2">
      <c r="A380" s="1">
        <v>123469303</v>
      </c>
      <c r="B380" s="2" t="s">
        <v>413</v>
      </c>
      <c r="C380" s="2" t="s">
        <v>50</v>
      </c>
      <c r="D380" s="16">
        <v>4494.402</v>
      </c>
      <c r="E380" s="3">
        <v>19714.64</v>
      </c>
      <c r="F380" s="19">
        <f t="shared" si="23"/>
        <v>67</v>
      </c>
      <c r="G380" s="3">
        <v>16104.15</v>
      </c>
      <c r="H380" s="19">
        <f t="shared" si="24"/>
        <v>21</v>
      </c>
      <c r="I380" s="3">
        <v>3488.36</v>
      </c>
      <c r="J380" s="19">
        <f t="shared" si="25"/>
        <v>447</v>
      </c>
      <c r="K380" s="3">
        <v>111.45</v>
      </c>
      <c r="L380" s="19">
        <f t="shared" si="22"/>
        <v>437</v>
      </c>
      <c r="M380" s="3">
        <v>10.68</v>
      </c>
      <c r="N380" s="19">
        <f t="shared" si="26"/>
        <v>189</v>
      </c>
    </row>
    <row r="381" spans="1:14" ht="11.25" customHeight="1" x14ac:dyDescent="0.2">
      <c r="A381" s="1">
        <v>116471803</v>
      </c>
      <c r="B381" s="2" t="s">
        <v>184</v>
      </c>
      <c r="C381" s="2" t="s">
        <v>28</v>
      </c>
      <c r="D381" s="16">
        <v>2373.63</v>
      </c>
      <c r="E381" s="3">
        <v>14989.98</v>
      </c>
      <c r="F381" s="19">
        <f t="shared" si="23"/>
        <v>285</v>
      </c>
      <c r="G381" s="3">
        <v>9054.0400000000009</v>
      </c>
      <c r="H381" s="19">
        <f t="shared" si="24"/>
        <v>194</v>
      </c>
      <c r="I381" s="3">
        <v>5352.9</v>
      </c>
      <c r="J381" s="19">
        <f t="shared" si="25"/>
        <v>320</v>
      </c>
      <c r="K381" s="3">
        <v>580.4</v>
      </c>
      <c r="L381" s="19">
        <f t="shared" si="22"/>
        <v>80</v>
      </c>
      <c r="M381" s="3">
        <v>2.64</v>
      </c>
      <c r="N381" s="19">
        <f t="shared" si="26"/>
        <v>230</v>
      </c>
    </row>
    <row r="382" spans="1:14" ht="11.25" customHeight="1" x14ac:dyDescent="0.2">
      <c r="A382" s="1">
        <v>120480803</v>
      </c>
      <c r="B382" s="2" t="s">
        <v>527</v>
      </c>
      <c r="C382" s="2" t="s">
        <v>61</v>
      </c>
      <c r="D382" s="16">
        <v>3078.7730000000001</v>
      </c>
      <c r="E382" s="3">
        <v>19395.54</v>
      </c>
      <c r="F382" s="19">
        <f t="shared" si="23"/>
        <v>71</v>
      </c>
      <c r="G382" s="3">
        <v>10361.549999999999</v>
      </c>
      <c r="H382" s="19">
        <f t="shared" si="24"/>
        <v>146</v>
      </c>
      <c r="I382" s="3">
        <v>5951.38</v>
      </c>
      <c r="J382" s="19">
        <f t="shared" si="25"/>
        <v>266</v>
      </c>
      <c r="K382" s="3">
        <v>227.58</v>
      </c>
      <c r="L382" s="19">
        <f t="shared" si="22"/>
        <v>315</v>
      </c>
      <c r="M382" s="3">
        <v>2855.03</v>
      </c>
      <c r="N382" s="19">
        <f t="shared" si="26"/>
        <v>39</v>
      </c>
    </row>
    <row r="383" spans="1:14" ht="11.25" customHeight="1" x14ac:dyDescent="0.2">
      <c r="A383" s="1">
        <v>120481002</v>
      </c>
      <c r="B383" s="2" t="s">
        <v>520</v>
      </c>
      <c r="C383" s="2" t="s">
        <v>61</v>
      </c>
      <c r="D383" s="16">
        <v>15497.144</v>
      </c>
      <c r="E383" s="3">
        <v>14960.88</v>
      </c>
      <c r="F383" s="19">
        <f t="shared" si="23"/>
        <v>288</v>
      </c>
      <c r="G383" s="3">
        <v>10758.53</v>
      </c>
      <c r="H383" s="19">
        <f t="shared" si="24"/>
        <v>130</v>
      </c>
      <c r="I383" s="3">
        <v>3838.47</v>
      </c>
      <c r="J383" s="19">
        <f t="shared" si="25"/>
        <v>418</v>
      </c>
      <c r="K383" s="3">
        <v>339.81</v>
      </c>
      <c r="L383" s="19">
        <f t="shared" si="22"/>
        <v>206</v>
      </c>
      <c r="M383" s="3">
        <v>24.08</v>
      </c>
      <c r="N383" s="19">
        <f t="shared" si="26"/>
        <v>159</v>
      </c>
    </row>
    <row r="384" spans="1:14" ht="11.25" customHeight="1" x14ac:dyDescent="0.2">
      <c r="A384" s="1">
        <v>120483302</v>
      </c>
      <c r="B384" s="2" t="s">
        <v>508</v>
      </c>
      <c r="C384" s="2" t="s">
        <v>61</v>
      </c>
      <c r="D384" s="16">
        <v>9309.6149999999998</v>
      </c>
      <c r="E384" s="3">
        <v>15212.23</v>
      </c>
      <c r="F384" s="19">
        <f t="shared" si="23"/>
        <v>264</v>
      </c>
      <c r="G384" s="3">
        <v>10417.19</v>
      </c>
      <c r="H384" s="19">
        <f t="shared" si="24"/>
        <v>141</v>
      </c>
      <c r="I384" s="3">
        <v>4337.38</v>
      </c>
      <c r="J384" s="19">
        <f t="shared" si="25"/>
        <v>385</v>
      </c>
      <c r="K384" s="3">
        <v>275.58</v>
      </c>
      <c r="L384" s="19">
        <f t="shared" ref="L384:L447" si="27">RANK(K384,K$2:K$501)</f>
        <v>260</v>
      </c>
      <c r="M384" s="3">
        <v>182.08</v>
      </c>
      <c r="N384" s="19">
        <f t="shared" si="26"/>
        <v>97</v>
      </c>
    </row>
    <row r="385" spans="1:14" ht="11.25" customHeight="1" x14ac:dyDescent="0.2">
      <c r="A385" s="1">
        <v>120484803</v>
      </c>
      <c r="B385" s="2" t="s">
        <v>519</v>
      </c>
      <c r="C385" s="2" t="s">
        <v>61</v>
      </c>
      <c r="D385" s="16">
        <v>4776.6189999999997</v>
      </c>
      <c r="E385" s="3">
        <v>15470.97</v>
      </c>
      <c r="F385" s="19">
        <f t="shared" si="23"/>
        <v>247</v>
      </c>
      <c r="G385" s="3">
        <v>11471.26</v>
      </c>
      <c r="H385" s="19">
        <f t="shared" si="24"/>
        <v>111</v>
      </c>
      <c r="I385" s="3">
        <v>3920.05</v>
      </c>
      <c r="J385" s="19">
        <f t="shared" si="25"/>
        <v>412</v>
      </c>
      <c r="K385" s="3">
        <v>76.239999999999995</v>
      </c>
      <c r="L385" s="19">
        <f t="shared" si="27"/>
        <v>472</v>
      </c>
      <c r="M385" s="3">
        <v>3.42</v>
      </c>
      <c r="N385" s="19">
        <f t="shared" si="26"/>
        <v>224</v>
      </c>
    </row>
    <row r="386" spans="1:14" ht="11.25" customHeight="1" x14ac:dyDescent="0.2">
      <c r="A386" s="1">
        <v>120484903</v>
      </c>
      <c r="B386" s="2" t="s">
        <v>505</v>
      </c>
      <c r="C386" s="2" t="s">
        <v>61</v>
      </c>
      <c r="D386" s="16">
        <v>5784.8320000000003</v>
      </c>
      <c r="E386" s="3">
        <v>15681.49</v>
      </c>
      <c r="F386" s="19">
        <f t="shared" ref="F386:F449" si="28">RANK(E386,E$2:E$501)</f>
        <v>232</v>
      </c>
      <c r="G386" s="3">
        <v>10848.32</v>
      </c>
      <c r="H386" s="19">
        <f t="shared" ref="H386:H449" si="29">RANK(G386,G$2:G$501)</f>
        <v>129</v>
      </c>
      <c r="I386" s="3">
        <v>4608.58</v>
      </c>
      <c r="J386" s="19">
        <f t="shared" ref="J386:J449" si="30">RANK(I386,I$2:I$501)</f>
        <v>368</v>
      </c>
      <c r="K386" s="3">
        <v>224.23</v>
      </c>
      <c r="L386" s="19">
        <f t="shared" si="27"/>
        <v>321</v>
      </c>
      <c r="M386" s="3">
        <v>0.37</v>
      </c>
      <c r="N386" s="19">
        <f t="shared" si="26"/>
        <v>280</v>
      </c>
    </row>
    <row r="387" spans="1:14" ht="11.25" customHeight="1" x14ac:dyDescent="0.2">
      <c r="A387" s="1">
        <v>120485603</v>
      </c>
      <c r="B387" s="2" t="s">
        <v>515</v>
      </c>
      <c r="C387" s="2" t="s">
        <v>61</v>
      </c>
      <c r="D387" s="16">
        <v>1720.2629999999999</v>
      </c>
      <c r="E387" s="3">
        <v>15606.74</v>
      </c>
      <c r="F387" s="19">
        <f t="shared" si="28"/>
        <v>238</v>
      </c>
      <c r="G387" s="3">
        <v>10063.879999999999</v>
      </c>
      <c r="H387" s="19">
        <f t="shared" si="29"/>
        <v>160</v>
      </c>
      <c r="I387" s="3">
        <v>5386.1</v>
      </c>
      <c r="J387" s="19">
        <f t="shared" si="30"/>
        <v>314</v>
      </c>
      <c r="K387" s="3">
        <v>156.75</v>
      </c>
      <c r="L387" s="19">
        <f t="shared" si="27"/>
        <v>390</v>
      </c>
      <c r="M387" s="3">
        <v>0</v>
      </c>
      <c r="N387" s="19">
        <f t="shared" ref="N387:N450" si="31">RANK(M387,M$2:M$501)</f>
        <v>300</v>
      </c>
    </row>
    <row r="388" spans="1:14" ht="11.25" customHeight="1" x14ac:dyDescent="0.2">
      <c r="A388" s="1">
        <v>120486003</v>
      </c>
      <c r="B388" s="2" t="s">
        <v>528</v>
      </c>
      <c r="C388" s="2" t="s">
        <v>61</v>
      </c>
      <c r="D388" s="16">
        <v>2321.3910000000001</v>
      </c>
      <c r="E388" s="3">
        <v>21583.279999999999</v>
      </c>
      <c r="F388" s="19">
        <f t="shared" si="28"/>
        <v>38</v>
      </c>
      <c r="G388" s="3">
        <v>14421.19</v>
      </c>
      <c r="H388" s="19">
        <f t="shared" si="29"/>
        <v>39</v>
      </c>
      <c r="I388" s="3">
        <v>3458.7</v>
      </c>
      <c r="J388" s="19">
        <f t="shared" si="30"/>
        <v>449</v>
      </c>
      <c r="K388" s="3">
        <v>99.09</v>
      </c>
      <c r="L388" s="19">
        <f t="shared" si="27"/>
        <v>450</v>
      </c>
      <c r="M388" s="3">
        <v>3604.3</v>
      </c>
      <c r="N388" s="19">
        <f t="shared" si="31"/>
        <v>33</v>
      </c>
    </row>
    <row r="389" spans="1:14" ht="11.25" customHeight="1" x14ac:dyDescent="0.2">
      <c r="A389" s="1">
        <v>120488603</v>
      </c>
      <c r="B389" s="2" t="s">
        <v>559</v>
      </c>
      <c r="C389" s="2" t="s">
        <v>61</v>
      </c>
      <c r="D389" s="16">
        <v>2295.442</v>
      </c>
      <c r="E389" s="3">
        <v>15416.32</v>
      </c>
      <c r="F389" s="19">
        <f t="shared" si="28"/>
        <v>250</v>
      </c>
      <c r="G389" s="3">
        <v>10281.77</v>
      </c>
      <c r="H389" s="19">
        <f t="shared" si="29"/>
        <v>151</v>
      </c>
      <c r="I389" s="3">
        <v>4890.57</v>
      </c>
      <c r="J389" s="19">
        <f t="shared" si="30"/>
        <v>355</v>
      </c>
      <c r="K389" s="3">
        <v>243.98</v>
      </c>
      <c r="L389" s="19">
        <f t="shared" si="27"/>
        <v>293</v>
      </c>
      <c r="M389" s="3">
        <v>0</v>
      </c>
      <c r="N389" s="19">
        <f t="shared" si="31"/>
        <v>300</v>
      </c>
    </row>
    <row r="390" spans="1:14" ht="11.25" customHeight="1" x14ac:dyDescent="0.2">
      <c r="A390" s="1">
        <v>116493503</v>
      </c>
      <c r="B390" s="2" t="s">
        <v>163</v>
      </c>
      <c r="C390" s="2" t="s">
        <v>24</v>
      </c>
      <c r="D390" s="16">
        <v>1257.501</v>
      </c>
      <c r="E390" s="3">
        <v>14347.81</v>
      </c>
      <c r="F390" s="19">
        <f t="shared" si="28"/>
        <v>340</v>
      </c>
      <c r="G390" s="3">
        <v>5933.94</v>
      </c>
      <c r="H390" s="19">
        <f t="shared" si="29"/>
        <v>355</v>
      </c>
      <c r="I390" s="3">
        <v>8130.03</v>
      </c>
      <c r="J390" s="19">
        <f t="shared" si="30"/>
        <v>149</v>
      </c>
      <c r="K390" s="3">
        <v>271.12</v>
      </c>
      <c r="L390" s="19">
        <f t="shared" si="27"/>
        <v>265</v>
      </c>
      <c r="M390" s="3">
        <v>12.73</v>
      </c>
      <c r="N390" s="19">
        <f t="shared" si="31"/>
        <v>182</v>
      </c>
    </row>
    <row r="391" spans="1:14" ht="11.25" customHeight="1" x14ac:dyDescent="0.2">
      <c r="A391" s="1">
        <v>116495003</v>
      </c>
      <c r="B391" s="2" t="s">
        <v>191</v>
      </c>
      <c r="C391" s="2" t="s">
        <v>24</v>
      </c>
      <c r="D391" s="16">
        <v>2101.895</v>
      </c>
      <c r="E391" s="3">
        <v>14260.59</v>
      </c>
      <c r="F391" s="19">
        <f t="shared" si="28"/>
        <v>349</v>
      </c>
      <c r="G391" s="3">
        <v>6389.59</v>
      </c>
      <c r="H391" s="19">
        <f t="shared" si="29"/>
        <v>331</v>
      </c>
      <c r="I391" s="3">
        <v>7221.19</v>
      </c>
      <c r="J391" s="19">
        <f t="shared" si="30"/>
        <v>199</v>
      </c>
      <c r="K391" s="3">
        <v>649.80999999999995</v>
      </c>
      <c r="L391" s="19">
        <f t="shared" si="27"/>
        <v>64</v>
      </c>
      <c r="M391" s="3">
        <v>0</v>
      </c>
      <c r="N391" s="19">
        <f t="shared" si="31"/>
        <v>300</v>
      </c>
    </row>
    <row r="392" spans="1:14" ht="11.25" customHeight="1" x14ac:dyDescent="0.2">
      <c r="A392" s="1">
        <v>116495103</v>
      </c>
      <c r="B392" s="2" t="s">
        <v>190</v>
      </c>
      <c r="C392" s="2" t="s">
        <v>24</v>
      </c>
      <c r="D392" s="16">
        <v>1524.9949999999999</v>
      </c>
      <c r="E392" s="3">
        <v>14361.59</v>
      </c>
      <c r="F392" s="19">
        <f t="shared" si="28"/>
        <v>336</v>
      </c>
      <c r="G392" s="3">
        <v>2877.75</v>
      </c>
      <c r="H392" s="19">
        <f t="shared" si="29"/>
        <v>493</v>
      </c>
      <c r="I392" s="3">
        <v>8094.05</v>
      </c>
      <c r="J392" s="19">
        <f t="shared" si="30"/>
        <v>155</v>
      </c>
      <c r="K392" s="3">
        <v>409.46</v>
      </c>
      <c r="L392" s="19">
        <f t="shared" si="27"/>
        <v>149</v>
      </c>
      <c r="M392" s="3">
        <v>2980.34</v>
      </c>
      <c r="N392" s="19">
        <f t="shared" si="31"/>
        <v>38</v>
      </c>
    </row>
    <row r="393" spans="1:14" ht="11.25" customHeight="1" x14ac:dyDescent="0.2">
      <c r="A393" s="1">
        <v>116496503</v>
      </c>
      <c r="B393" s="2" t="s">
        <v>189</v>
      </c>
      <c r="C393" s="2" t="s">
        <v>24</v>
      </c>
      <c r="D393" s="16">
        <v>2491.9749999999999</v>
      </c>
      <c r="E393" s="3">
        <v>11217.46</v>
      </c>
      <c r="F393" s="19">
        <f t="shared" si="28"/>
        <v>498</v>
      </c>
      <c r="G393" s="3">
        <v>3525.88</v>
      </c>
      <c r="H393" s="19">
        <f t="shared" si="29"/>
        <v>478</v>
      </c>
      <c r="I393" s="3">
        <v>6914.75</v>
      </c>
      <c r="J393" s="19">
        <f t="shared" si="30"/>
        <v>220</v>
      </c>
      <c r="K393" s="3">
        <v>773.38</v>
      </c>
      <c r="L393" s="19">
        <f t="shared" si="27"/>
        <v>49</v>
      </c>
      <c r="M393" s="3">
        <v>3.45</v>
      </c>
      <c r="N393" s="19">
        <f t="shared" si="31"/>
        <v>221</v>
      </c>
    </row>
    <row r="394" spans="1:14" ht="11.25" customHeight="1" x14ac:dyDescent="0.2">
      <c r="A394" s="1">
        <v>116496603</v>
      </c>
      <c r="B394" s="2" t="s">
        <v>188</v>
      </c>
      <c r="C394" s="2" t="s">
        <v>24</v>
      </c>
      <c r="D394" s="16">
        <v>3006.5149999999999</v>
      </c>
      <c r="E394" s="3">
        <v>13795.32</v>
      </c>
      <c r="F394" s="19">
        <f t="shared" si="28"/>
        <v>391</v>
      </c>
      <c r="G394" s="3">
        <v>6725.44</v>
      </c>
      <c r="H394" s="19">
        <f t="shared" si="29"/>
        <v>311</v>
      </c>
      <c r="I394" s="3">
        <v>6504.29</v>
      </c>
      <c r="J394" s="19">
        <f t="shared" si="30"/>
        <v>237</v>
      </c>
      <c r="K394" s="3">
        <v>565.59</v>
      </c>
      <c r="L394" s="19">
        <f t="shared" si="27"/>
        <v>86</v>
      </c>
      <c r="M394" s="3">
        <v>0</v>
      </c>
      <c r="N394" s="19">
        <f t="shared" si="31"/>
        <v>300</v>
      </c>
    </row>
    <row r="395" spans="1:14" ht="11.25" customHeight="1" x14ac:dyDescent="0.2">
      <c r="A395" s="1">
        <v>116498003</v>
      </c>
      <c r="B395" s="2" t="s">
        <v>187</v>
      </c>
      <c r="C395" s="2" t="s">
        <v>24</v>
      </c>
      <c r="D395" s="16">
        <v>1587.96</v>
      </c>
      <c r="E395" s="3">
        <v>15883.06</v>
      </c>
      <c r="F395" s="19">
        <f t="shared" si="28"/>
        <v>220</v>
      </c>
      <c r="G395" s="3">
        <v>6784.27</v>
      </c>
      <c r="H395" s="19">
        <f t="shared" si="29"/>
        <v>304</v>
      </c>
      <c r="I395" s="3">
        <v>6322.17</v>
      </c>
      <c r="J395" s="19">
        <f t="shared" si="30"/>
        <v>245</v>
      </c>
      <c r="K395" s="3">
        <v>485</v>
      </c>
      <c r="L395" s="19">
        <f t="shared" si="27"/>
        <v>116</v>
      </c>
      <c r="M395" s="3">
        <v>2291.62</v>
      </c>
      <c r="N395" s="19">
        <f t="shared" si="31"/>
        <v>42</v>
      </c>
    </row>
    <row r="396" spans="1:14" ht="11.25" customHeight="1" x14ac:dyDescent="0.2">
      <c r="A396" s="1">
        <v>115503004</v>
      </c>
      <c r="B396" s="2" t="s">
        <v>153</v>
      </c>
      <c r="C396" s="2" t="s">
        <v>22</v>
      </c>
      <c r="D396" s="16">
        <v>784.04600000000005</v>
      </c>
      <c r="E396" s="3">
        <v>16262.69</v>
      </c>
      <c r="F396" s="19">
        <f t="shared" si="28"/>
        <v>198</v>
      </c>
      <c r="G396" s="3">
        <v>8130.38</v>
      </c>
      <c r="H396" s="19">
        <f t="shared" si="29"/>
        <v>239</v>
      </c>
      <c r="I396" s="3">
        <v>7964.97</v>
      </c>
      <c r="J396" s="19">
        <f t="shared" si="30"/>
        <v>162</v>
      </c>
      <c r="K396" s="3">
        <v>164.33</v>
      </c>
      <c r="L396" s="19">
        <f t="shared" si="27"/>
        <v>385</v>
      </c>
      <c r="M396" s="3">
        <v>3</v>
      </c>
      <c r="N396" s="19">
        <f t="shared" si="31"/>
        <v>228</v>
      </c>
    </row>
    <row r="397" spans="1:14" ht="11.25" customHeight="1" x14ac:dyDescent="0.2">
      <c r="A397" s="1">
        <v>115504003</v>
      </c>
      <c r="B397" s="2" t="s">
        <v>162</v>
      </c>
      <c r="C397" s="2" t="s">
        <v>22</v>
      </c>
      <c r="D397" s="16">
        <v>1115.7650000000001</v>
      </c>
      <c r="E397" s="3">
        <v>16105.55</v>
      </c>
      <c r="F397" s="19">
        <f t="shared" si="28"/>
        <v>206</v>
      </c>
      <c r="G397" s="3">
        <v>7423.29</v>
      </c>
      <c r="H397" s="19">
        <f t="shared" si="29"/>
        <v>275</v>
      </c>
      <c r="I397" s="3">
        <v>8065.33</v>
      </c>
      <c r="J397" s="19">
        <f t="shared" si="30"/>
        <v>156</v>
      </c>
      <c r="K397" s="3">
        <v>351.72</v>
      </c>
      <c r="L397" s="19">
        <f t="shared" si="27"/>
        <v>193</v>
      </c>
      <c r="M397" s="3">
        <v>265.20999999999998</v>
      </c>
      <c r="N397" s="19">
        <f t="shared" si="31"/>
        <v>82</v>
      </c>
    </row>
    <row r="398" spans="1:14" ht="11.25" customHeight="1" x14ac:dyDescent="0.2">
      <c r="A398" s="1">
        <v>115506003</v>
      </c>
      <c r="B398" s="2" t="s">
        <v>172</v>
      </c>
      <c r="C398" s="2" t="s">
        <v>22</v>
      </c>
      <c r="D398" s="16">
        <v>1799.3789999999999</v>
      </c>
      <c r="E398" s="3">
        <v>16512.490000000002</v>
      </c>
      <c r="F398" s="19">
        <f t="shared" si="28"/>
        <v>182</v>
      </c>
      <c r="G398" s="3">
        <v>8482.25</v>
      </c>
      <c r="H398" s="19">
        <f t="shared" si="29"/>
        <v>225</v>
      </c>
      <c r="I398" s="3">
        <v>7862.49</v>
      </c>
      <c r="J398" s="19">
        <f t="shared" si="30"/>
        <v>168</v>
      </c>
      <c r="K398" s="3">
        <v>167.75</v>
      </c>
      <c r="L398" s="19">
        <f t="shared" si="27"/>
        <v>379</v>
      </c>
      <c r="M398" s="3">
        <v>0</v>
      </c>
      <c r="N398" s="19">
        <f t="shared" si="31"/>
        <v>300</v>
      </c>
    </row>
    <row r="399" spans="1:14" ht="11.25" customHeight="1" x14ac:dyDescent="0.2">
      <c r="A399" s="1">
        <v>115508003</v>
      </c>
      <c r="B399" s="2" t="s">
        <v>160</v>
      </c>
      <c r="C399" s="2" t="s">
        <v>22</v>
      </c>
      <c r="D399" s="16">
        <v>2608.1379999999999</v>
      </c>
      <c r="E399" s="3">
        <v>13640.07</v>
      </c>
      <c r="F399" s="19">
        <f t="shared" si="28"/>
        <v>402</v>
      </c>
      <c r="G399" s="3">
        <v>7008.44</v>
      </c>
      <c r="H399" s="19">
        <f t="shared" si="29"/>
        <v>292</v>
      </c>
      <c r="I399" s="3">
        <v>6176.98</v>
      </c>
      <c r="J399" s="19">
        <f t="shared" si="30"/>
        <v>251</v>
      </c>
      <c r="K399" s="3">
        <v>436.1</v>
      </c>
      <c r="L399" s="19">
        <f t="shared" si="27"/>
        <v>140</v>
      </c>
      <c r="M399" s="3">
        <v>18.55</v>
      </c>
      <c r="N399" s="19">
        <f t="shared" si="31"/>
        <v>164</v>
      </c>
    </row>
    <row r="400" spans="1:14" ht="11.25" customHeight="1" x14ac:dyDescent="0.2">
      <c r="A400" s="1">
        <v>126515001</v>
      </c>
      <c r="B400" s="2" t="s">
        <v>477</v>
      </c>
      <c r="C400" s="2" t="s">
        <v>59</v>
      </c>
      <c r="D400" s="16">
        <v>203402.087</v>
      </c>
      <c r="E400" s="3">
        <v>14016.6</v>
      </c>
      <c r="F400" s="19">
        <f t="shared" si="28"/>
        <v>370</v>
      </c>
      <c r="G400" s="3">
        <v>5913.28</v>
      </c>
      <c r="H400" s="19">
        <f t="shared" si="29"/>
        <v>357</v>
      </c>
      <c r="I400" s="3">
        <v>6895.17</v>
      </c>
      <c r="J400" s="19">
        <f t="shared" si="30"/>
        <v>222</v>
      </c>
      <c r="K400" s="3">
        <v>1099.9000000000001</v>
      </c>
      <c r="L400" s="19">
        <f t="shared" si="27"/>
        <v>20</v>
      </c>
      <c r="M400" s="3">
        <v>108.25</v>
      </c>
      <c r="N400" s="19">
        <f t="shared" si="31"/>
        <v>117</v>
      </c>
    </row>
    <row r="401" spans="1:14" ht="11.25" customHeight="1" x14ac:dyDescent="0.2">
      <c r="A401" s="1">
        <v>120522003</v>
      </c>
      <c r="B401" s="2" t="s">
        <v>556</v>
      </c>
      <c r="C401" s="2" t="s">
        <v>70</v>
      </c>
      <c r="D401" s="16">
        <v>4775.7370000000001</v>
      </c>
      <c r="E401" s="3">
        <v>15513.21</v>
      </c>
      <c r="F401" s="19">
        <f t="shared" si="28"/>
        <v>245</v>
      </c>
      <c r="G401" s="3">
        <v>9549.76</v>
      </c>
      <c r="H401" s="19">
        <f t="shared" si="29"/>
        <v>177</v>
      </c>
      <c r="I401" s="3">
        <v>5627.93</v>
      </c>
      <c r="J401" s="19">
        <f t="shared" si="30"/>
        <v>294</v>
      </c>
      <c r="K401" s="3">
        <v>335.51</v>
      </c>
      <c r="L401" s="19">
        <f t="shared" si="27"/>
        <v>211</v>
      </c>
      <c r="M401" s="3">
        <v>0</v>
      </c>
      <c r="N401" s="19">
        <f t="shared" si="31"/>
        <v>300</v>
      </c>
    </row>
    <row r="402" spans="1:14" ht="11.25" customHeight="1" x14ac:dyDescent="0.2">
      <c r="A402" s="1">
        <v>119648303</v>
      </c>
      <c r="B402" s="2" t="s">
        <v>561</v>
      </c>
      <c r="C402" s="2" t="s">
        <v>70</v>
      </c>
      <c r="D402" s="16">
        <v>3048.3290000000002</v>
      </c>
      <c r="E402" s="3">
        <v>21404.75</v>
      </c>
      <c r="F402" s="19">
        <f t="shared" si="28"/>
        <v>40</v>
      </c>
      <c r="G402" s="3">
        <v>16250.39</v>
      </c>
      <c r="H402" s="19">
        <f t="shared" si="29"/>
        <v>19</v>
      </c>
      <c r="I402" s="3">
        <v>4779.71</v>
      </c>
      <c r="J402" s="19">
        <f t="shared" si="30"/>
        <v>361</v>
      </c>
      <c r="K402" s="3">
        <v>370.66</v>
      </c>
      <c r="L402" s="19">
        <f t="shared" si="27"/>
        <v>173</v>
      </c>
      <c r="M402" s="3">
        <v>3.98</v>
      </c>
      <c r="N402" s="19">
        <f t="shared" si="31"/>
        <v>219</v>
      </c>
    </row>
    <row r="403" spans="1:14" ht="11.25" customHeight="1" x14ac:dyDescent="0.2">
      <c r="A403" s="1">
        <v>109530304</v>
      </c>
      <c r="B403" s="2" t="s">
        <v>148</v>
      </c>
      <c r="C403" s="2" t="s">
        <v>21</v>
      </c>
      <c r="D403" s="16">
        <v>169.84700000000001</v>
      </c>
      <c r="E403" s="3">
        <v>26023.919999999998</v>
      </c>
      <c r="F403" s="19">
        <f t="shared" si="28"/>
        <v>11</v>
      </c>
      <c r="G403" s="3">
        <v>10414.43</v>
      </c>
      <c r="H403" s="19">
        <f t="shared" si="29"/>
        <v>142</v>
      </c>
      <c r="I403" s="3">
        <v>14005.65</v>
      </c>
      <c r="J403" s="19">
        <f t="shared" si="30"/>
        <v>4</v>
      </c>
      <c r="K403" s="3">
        <v>1603.85</v>
      </c>
      <c r="L403" s="19">
        <f t="shared" si="27"/>
        <v>5</v>
      </c>
      <c r="M403" s="3">
        <v>0</v>
      </c>
      <c r="N403" s="19">
        <f t="shared" si="31"/>
        <v>300</v>
      </c>
    </row>
    <row r="404" spans="1:14" ht="11.25" customHeight="1" x14ac:dyDescent="0.2">
      <c r="A404" s="1">
        <v>109531304</v>
      </c>
      <c r="B404" s="2" t="s">
        <v>147</v>
      </c>
      <c r="C404" s="2" t="s">
        <v>21</v>
      </c>
      <c r="D404" s="16">
        <v>811.01</v>
      </c>
      <c r="E404" s="3">
        <v>15306.3</v>
      </c>
      <c r="F404" s="19">
        <f t="shared" si="28"/>
        <v>257</v>
      </c>
      <c r="G404" s="3">
        <v>7208.78</v>
      </c>
      <c r="H404" s="19">
        <f t="shared" si="29"/>
        <v>280</v>
      </c>
      <c r="I404" s="3">
        <v>7855.51</v>
      </c>
      <c r="J404" s="19">
        <f t="shared" si="30"/>
        <v>171</v>
      </c>
      <c r="K404" s="3">
        <v>242.02</v>
      </c>
      <c r="L404" s="19">
        <f t="shared" si="27"/>
        <v>296</v>
      </c>
      <c r="M404" s="3">
        <v>0</v>
      </c>
      <c r="N404" s="19">
        <f t="shared" si="31"/>
        <v>300</v>
      </c>
    </row>
    <row r="405" spans="1:14" ht="11.25" customHeight="1" x14ac:dyDescent="0.2">
      <c r="A405" s="1">
        <v>109532804</v>
      </c>
      <c r="B405" s="2" t="s">
        <v>146</v>
      </c>
      <c r="C405" s="2" t="s">
        <v>21</v>
      </c>
      <c r="D405" s="16">
        <v>348.41500000000002</v>
      </c>
      <c r="E405" s="3">
        <v>19065.96</v>
      </c>
      <c r="F405" s="19">
        <f t="shared" si="28"/>
        <v>80</v>
      </c>
      <c r="G405" s="3">
        <v>9379.18</v>
      </c>
      <c r="H405" s="19">
        <f t="shared" si="29"/>
        <v>183</v>
      </c>
      <c r="I405" s="3">
        <v>9302.23</v>
      </c>
      <c r="J405" s="19">
        <f t="shared" si="30"/>
        <v>87</v>
      </c>
      <c r="K405" s="3">
        <v>384.55</v>
      </c>
      <c r="L405" s="19">
        <f t="shared" si="27"/>
        <v>163</v>
      </c>
      <c r="M405" s="3">
        <v>0</v>
      </c>
      <c r="N405" s="19">
        <f t="shared" si="31"/>
        <v>300</v>
      </c>
    </row>
    <row r="406" spans="1:14" ht="11.25" customHeight="1" x14ac:dyDescent="0.2">
      <c r="A406" s="1">
        <v>109535504</v>
      </c>
      <c r="B406" s="2" t="s">
        <v>145</v>
      </c>
      <c r="C406" s="2" t="s">
        <v>21</v>
      </c>
      <c r="D406" s="16">
        <v>564.64</v>
      </c>
      <c r="E406" s="3">
        <v>16623.54</v>
      </c>
      <c r="F406" s="19">
        <f t="shared" si="28"/>
        <v>175</v>
      </c>
      <c r="G406" s="3">
        <v>5066.29</v>
      </c>
      <c r="H406" s="19">
        <f t="shared" si="29"/>
        <v>404</v>
      </c>
      <c r="I406" s="3">
        <v>11090.16</v>
      </c>
      <c r="J406" s="19">
        <f t="shared" si="30"/>
        <v>29</v>
      </c>
      <c r="K406" s="3">
        <v>467.08</v>
      </c>
      <c r="L406" s="19">
        <f t="shared" si="27"/>
        <v>123</v>
      </c>
      <c r="M406" s="3">
        <v>0</v>
      </c>
      <c r="N406" s="19">
        <f t="shared" si="31"/>
        <v>300</v>
      </c>
    </row>
    <row r="407" spans="1:14" ht="11.25" customHeight="1" x14ac:dyDescent="0.2">
      <c r="A407" s="1">
        <v>109537504</v>
      </c>
      <c r="B407" s="2" t="s">
        <v>144</v>
      </c>
      <c r="C407" s="2" t="s">
        <v>21</v>
      </c>
      <c r="D407" s="16">
        <v>440.86</v>
      </c>
      <c r="E407" s="3">
        <v>18864.919999999998</v>
      </c>
      <c r="F407" s="19">
        <f t="shared" si="28"/>
        <v>85</v>
      </c>
      <c r="G407" s="3">
        <v>5418.83</v>
      </c>
      <c r="H407" s="19">
        <f t="shared" si="29"/>
        <v>386</v>
      </c>
      <c r="I407" s="3">
        <v>11726.3</v>
      </c>
      <c r="J407" s="19">
        <f t="shared" si="30"/>
        <v>15</v>
      </c>
      <c r="K407" s="3">
        <v>484</v>
      </c>
      <c r="L407" s="19">
        <f t="shared" si="27"/>
        <v>117</v>
      </c>
      <c r="M407" s="3">
        <v>1235.78</v>
      </c>
      <c r="N407" s="19">
        <f t="shared" si="31"/>
        <v>55</v>
      </c>
    </row>
    <row r="408" spans="1:14" ht="11.25" customHeight="1" x14ac:dyDescent="0.2">
      <c r="A408" s="1">
        <v>129540803</v>
      </c>
      <c r="B408" s="2" t="s">
        <v>451</v>
      </c>
      <c r="C408" s="2" t="s">
        <v>55</v>
      </c>
      <c r="D408" s="16">
        <v>2777.38</v>
      </c>
      <c r="E408" s="3">
        <v>13902.87</v>
      </c>
      <c r="F408" s="19">
        <f t="shared" si="28"/>
        <v>378</v>
      </c>
      <c r="G408" s="3">
        <v>8344.35</v>
      </c>
      <c r="H408" s="19">
        <f t="shared" si="29"/>
        <v>232</v>
      </c>
      <c r="I408" s="3">
        <v>5370.41</v>
      </c>
      <c r="J408" s="19">
        <f t="shared" si="30"/>
        <v>319</v>
      </c>
      <c r="K408" s="3">
        <v>188.11</v>
      </c>
      <c r="L408" s="19">
        <f t="shared" si="27"/>
        <v>360</v>
      </c>
      <c r="M408" s="3">
        <v>0</v>
      </c>
      <c r="N408" s="19">
        <f t="shared" si="31"/>
        <v>300</v>
      </c>
    </row>
    <row r="409" spans="1:14" ht="11.25" customHeight="1" x14ac:dyDescent="0.2">
      <c r="A409" s="1">
        <v>129544503</v>
      </c>
      <c r="B409" s="2" t="s">
        <v>465</v>
      </c>
      <c r="C409" s="2" t="s">
        <v>55</v>
      </c>
      <c r="D409" s="16">
        <v>1099.422</v>
      </c>
      <c r="E409" s="3">
        <v>15594.75</v>
      </c>
      <c r="F409" s="19">
        <f t="shared" si="28"/>
        <v>239</v>
      </c>
      <c r="G409" s="3">
        <v>4881.17</v>
      </c>
      <c r="H409" s="19">
        <f t="shared" si="29"/>
        <v>412</v>
      </c>
      <c r="I409" s="3">
        <v>10124.92</v>
      </c>
      <c r="J409" s="19">
        <f t="shared" si="30"/>
        <v>46</v>
      </c>
      <c r="K409" s="3">
        <v>588.36</v>
      </c>
      <c r="L409" s="19">
        <f t="shared" si="27"/>
        <v>77</v>
      </c>
      <c r="M409" s="3">
        <v>0.28999999999999998</v>
      </c>
      <c r="N409" s="19">
        <f t="shared" si="31"/>
        <v>286</v>
      </c>
    </row>
    <row r="410" spans="1:14" ht="11.25" customHeight="1" x14ac:dyDescent="0.2">
      <c r="A410" s="1">
        <v>129544703</v>
      </c>
      <c r="B410" s="2" t="s">
        <v>466</v>
      </c>
      <c r="C410" s="2" t="s">
        <v>55</v>
      </c>
      <c r="D410" s="16">
        <v>1305.9880000000001</v>
      </c>
      <c r="E410" s="3">
        <v>26871.4</v>
      </c>
      <c r="F410" s="19">
        <f t="shared" si="28"/>
        <v>8</v>
      </c>
      <c r="G410" s="3">
        <v>5678.16</v>
      </c>
      <c r="H410" s="19">
        <f t="shared" si="29"/>
        <v>370</v>
      </c>
      <c r="I410" s="3">
        <v>6476.34</v>
      </c>
      <c r="J410" s="19">
        <f t="shared" si="30"/>
        <v>239</v>
      </c>
      <c r="K410" s="3">
        <v>366.57</v>
      </c>
      <c r="L410" s="19">
        <f t="shared" si="27"/>
        <v>176</v>
      </c>
      <c r="M410" s="3">
        <v>14350.34</v>
      </c>
      <c r="N410" s="19">
        <f t="shared" si="31"/>
        <v>2</v>
      </c>
    </row>
    <row r="411" spans="1:14" ht="11.25" customHeight="1" x14ac:dyDescent="0.2">
      <c r="A411" s="1">
        <v>129545003</v>
      </c>
      <c r="B411" s="2" t="s">
        <v>467</v>
      </c>
      <c r="C411" s="2" t="s">
        <v>55</v>
      </c>
      <c r="D411" s="16">
        <v>1913.665</v>
      </c>
      <c r="E411" s="3">
        <v>23679.15</v>
      </c>
      <c r="F411" s="19">
        <f t="shared" si="28"/>
        <v>18</v>
      </c>
      <c r="G411" s="3">
        <v>6318.03</v>
      </c>
      <c r="H411" s="19">
        <f t="shared" si="29"/>
        <v>339</v>
      </c>
      <c r="I411" s="3">
        <v>7280.71</v>
      </c>
      <c r="J411" s="19">
        <f t="shared" si="30"/>
        <v>198</v>
      </c>
      <c r="K411" s="3">
        <v>291.36</v>
      </c>
      <c r="L411" s="19">
        <f t="shared" si="27"/>
        <v>252</v>
      </c>
      <c r="M411" s="3">
        <v>9789.0400000000009</v>
      </c>
      <c r="N411" s="19">
        <f t="shared" si="31"/>
        <v>9</v>
      </c>
    </row>
    <row r="412" spans="1:14" ht="11.25" customHeight="1" x14ac:dyDescent="0.2">
      <c r="A412" s="1">
        <v>129546003</v>
      </c>
      <c r="B412" s="2" t="s">
        <v>468</v>
      </c>
      <c r="C412" s="2" t="s">
        <v>55</v>
      </c>
      <c r="D412" s="16">
        <v>1659.8789999999999</v>
      </c>
      <c r="E412" s="3">
        <v>17290.75</v>
      </c>
      <c r="F412" s="19">
        <f t="shared" si="28"/>
        <v>132</v>
      </c>
      <c r="G412" s="3">
        <v>6557.75</v>
      </c>
      <c r="H412" s="19">
        <f t="shared" si="29"/>
        <v>322</v>
      </c>
      <c r="I412" s="3">
        <v>6500.45</v>
      </c>
      <c r="J412" s="19">
        <f t="shared" si="30"/>
        <v>238</v>
      </c>
      <c r="K412" s="3">
        <v>275.8</v>
      </c>
      <c r="L412" s="19">
        <f t="shared" si="27"/>
        <v>259</v>
      </c>
      <c r="M412" s="3">
        <v>3956.76</v>
      </c>
      <c r="N412" s="19">
        <f t="shared" si="31"/>
        <v>30</v>
      </c>
    </row>
    <row r="413" spans="1:14" ht="11.25" customHeight="1" x14ac:dyDescent="0.2">
      <c r="A413" s="1">
        <v>129546103</v>
      </c>
      <c r="B413" s="2" t="s">
        <v>469</v>
      </c>
      <c r="C413" s="2" t="s">
        <v>55</v>
      </c>
      <c r="D413" s="16">
        <v>2746.415</v>
      </c>
      <c r="E413" s="3">
        <v>13339.05</v>
      </c>
      <c r="F413" s="19">
        <f t="shared" si="28"/>
        <v>433</v>
      </c>
      <c r="G413" s="3">
        <v>5837.5</v>
      </c>
      <c r="H413" s="19">
        <f t="shared" si="29"/>
        <v>363</v>
      </c>
      <c r="I413" s="3">
        <v>6989.64</v>
      </c>
      <c r="J413" s="19">
        <f t="shared" si="30"/>
        <v>215</v>
      </c>
      <c r="K413" s="3">
        <v>375.42</v>
      </c>
      <c r="L413" s="19">
        <f t="shared" si="27"/>
        <v>169</v>
      </c>
      <c r="M413" s="3">
        <v>136.47999999999999</v>
      </c>
      <c r="N413" s="19">
        <f t="shared" si="31"/>
        <v>111</v>
      </c>
    </row>
    <row r="414" spans="1:14" ht="11.25" customHeight="1" x14ac:dyDescent="0.2">
      <c r="A414" s="1">
        <v>129546803</v>
      </c>
      <c r="B414" s="2" t="s">
        <v>470</v>
      </c>
      <c r="C414" s="2" t="s">
        <v>55</v>
      </c>
      <c r="D414" s="16">
        <v>812.76400000000001</v>
      </c>
      <c r="E414" s="3">
        <v>12483.8</v>
      </c>
      <c r="F414" s="19">
        <f t="shared" si="28"/>
        <v>482</v>
      </c>
      <c r="G414" s="3">
        <v>6374.99</v>
      </c>
      <c r="H414" s="19">
        <f t="shared" si="29"/>
        <v>335</v>
      </c>
      <c r="I414" s="3">
        <v>5758.24</v>
      </c>
      <c r="J414" s="19">
        <f t="shared" si="30"/>
        <v>285</v>
      </c>
      <c r="K414" s="3">
        <v>350.56</v>
      </c>
      <c r="L414" s="19">
        <f t="shared" si="27"/>
        <v>194</v>
      </c>
      <c r="M414" s="3">
        <v>0</v>
      </c>
      <c r="N414" s="19">
        <f t="shared" si="31"/>
        <v>300</v>
      </c>
    </row>
    <row r="415" spans="1:14" ht="11.25" customHeight="1" x14ac:dyDescent="0.2">
      <c r="A415" s="1">
        <v>129547303</v>
      </c>
      <c r="B415" s="2" t="s">
        <v>472</v>
      </c>
      <c r="C415" s="2" t="s">
        <v>55</v>
      </c>
      <c r="D415" s="16">
        <v>1292.58</v>
      </c>
      <c r="E415" s="3">
        <v>14127.34</v>
      </c>
      <c r="F415" s="19">
        <f t="shared" si="28"/>
        <v>358</v>
      </c>
      <c r="G415" s="3">
        <v>6299.64</v>
      </c>
      <c r="H415" s="19">
        <f t="shared" si="29"/>
        <v>340</v>
      </c>
      <c r="I415" s="3">
        <v>7533.35</v>
      </c>
      <c r="J415" s="19">
        <f t="shared" si="30"/>
        <v>187</v>
      </c>
      <c r="K415" s="3">
        <v>294.33</v>
      </c>
      <c r="L415" s="19">
        <f t="shared" si="27"/>
        <v>244</v>
      </c>
      <c r="M415" s="3">
        <v>0.02</v>
      </c>
      <c r="N415" s="19">
        <f t="shared" si="31"/>
        <v>299</v>
      </c>
    </row>
    <row r="416" spans="1:14" ht="11.25" customHeight="1" x14ac:dyDescent="0.2">
      <c r="A416" s="1">
        <v>129547203</v>
      </c>
      <c r="B416" s="2" t="s">
        <v>471</v>
      </c>
      <c r="C416" s="2" t="s">
        <v>55</v>
      </c>
      <c r="D416" s="16">
        <v>1122.931</v>
      </c>
      <c r="E416" s="3">
        <v>14382.01</v>
      </c>
      <c r="F416" s="19">
        <f t="shared" si="28"/>
        <v>334</v>
      </c>
      <c r="G416" s="3">
        <v>4075.85</v>
      </c>
      <c r="H416" s="19">
        <f t="shared" si="29"/>
        <v>451</v>
      </c>
      <c r="I416" s="3">
        <v>9766.06</v>
      </c>
      <c r="J416" s="19">
        <f t="shared" si="30"/>
        <v>62</v>
      </c>
      <c r="K416" s="3">
        <v>539.69000000000005</v>
      </c>
      <c r="L416" s="19">
        <f t="shared" si="27"/>
        <v>95</v>
      </c>
      <c r="M416" s="3">
        <v>0.4</v>
      </c>
      <c r="N416" s="19">
        <f t="shared" si="31"/>
        <v>278</v>
      </c>
    </row>
    <row r="417" spans="1:14" ht="11.25" customHeight="1" x14ac:dyDescent="0.2">
      <c r="A417" s="1">
        <v>129547603</v>
      </c>
      <c r="B417" s="2" t="s">
        <v>473</v>
      </c>
      <c r="C417" s="2" t="s">
        <v>55</v>
      </c>
      <c r="D417" s="16">
        <v>2177.721</v>
      </c>
      <c r="E417" s="3">
        <v>13485.61</v>
      </c>
      <c r="F417" s="19">
        <f t="shared" si="28"/>
        <v>416</v>
      </c>
      <c r="G417" s="3">
        <v>6392.8</v>
      </c>
      <c r="H417" s="19">
        <f t="shared" si="29"/>
        <v>329</v>
      </c>
      <c r="I417" s="3">
        <v>5420.15</v>
      </c>
      <c r="J417" s="19">
        <f t="shared" si="30"/>
        <v>310</v>
      </c>
      <c r="K417" s="3">
        <v>582.88</v>
      </c>
      <c r="L417" s="19">
        <f t="shared" si="27"/>
        <v>79</v>
      </c>
      <c r="M417" s="3">
        <v>1089.78</v>
      </c>
      <c r="N417" s="19">
        <f t="shared" si="31"/>
        <v>57</v>
      </c>
    </row>
    <row r="418" spans="1:14" ht="11.25" customHeight="1" x14ac:dyDescent="0.2">
      <c r="A418" s="1">
        <v>129547803</v>
      </c>
      <c r="B418" s="2" t="s">
        <v>474</v>
      </c>
      <c r="C418" s="2" t="s">
        <v>55</v>
      </c>
      <c r="D418" s="16">
        <v>885.81799999999998</v>
      </c>
      <c r="E418" s="3">
        <v>16716.7</v>
      </c>
      <c r="F418" s="19">
        <f t="shared" si="28"/>
        <v>171</v>
      </c>
      <c r="G418" s="3">
        <v>6067.73</v>
      </c>
      <c r="H418" s="19">
        <f t="shared" si="29"/>
        <v>346</v>
      </c>
      <c r="I418" s="3">
        <v>8173.04</v>
      </c>
      <c r="J418" s="19">
        <f t="shared" si="30"/>
        <v>148</v>
      </c>
      <c r="K418" s="3">
        <v>241.24</v>
      </c>
      <c r="L418" s="19">
        <f t="shared" si="27"/>
        <v>298</v>
      </c>
      <c r="M418" s="3">
        <v>2234.69</v>
      </c>
      <c r="N418" s="19">
        <f t="shared" si="31"/>
        <v>43</v>
      </c>
    </row>
    <row r="419" spans="1:14" ht="11.25" customHeight="1" x14ac:dyDescent="0.2">
      <c r="A419" s="1">
        <v>129548803</v>
      </c>
      <c r="B419" s="2" t="s">
        <v>475</v>
      </c>
      <c r="C419" s="2" t="s">
        <v>55</v>
      </c>
      <c r="D419" s="16">
        <v>1080.825</v>
      </c>
      <c r="E419" s="3">
        <v>13309.66</v>
      </c>
      <c r="F419" s="19">
        <f t="shared" si="28"/>
        <v>435</v>
      </c>
      <c r="G419" s="3">
        <v>3851.91</v>
      </c>
      <c r="H419" s="19">
        <f t="shared" si="29"/>
        <v>464</v>
      </c>
      <c r="I419" s="3">
        <v>9185.65</v>
      </c>
      <c r="J419" s="19">
        <f t="shared" si="30"/>
        <v>97</v>
      </c>
      <c r="K419" s="3">
        <v>272.08999999999997</v>
      </c>
      <c r="L419" s="19">
        <f t="shared" si="27"/>
        <v>264</v>
      </c>
      <c r="M419" s="3">
        <v>0</v>
      </c>
      <c r="N419" s="19">
        <f t="shared" si="31"/>
        <v>300</v>
      </c>
    </row>
    <row r="420" spans="1:14" ht="11.25" customHeight="1" x14ac:dyDescent="0.2">
      <c r="A420" s="1">
        <v>116555003</v>
      </c>
      <c r="B420" s="2" t="s">
        <v>186</v>
      </c>
      <c r="C420" s="2" t="s">
        <v>29</v>
      </c>
      <c r="D420" s="16">
        <v>2252.59</v>
      </c>
      <c r="E420" s="3">
        <v>15175.57</v>
      </c>
      <c r="F420" s="19">
        <f t="shared" si="28"/>
        <v>265</v>
      </c>
      <c r="G420" s="3">
        <v>7836.17</v>
      </c>
      <c r="H420" s="19">
        <f t="shared" si="29"/>
        <v>251</v>
      </c>
      <c r="I420" s="3">
        <v>6636.27</v>
      </c>
      <c r="J420" s="19">
        <f t="shared" si="30"/>
        <v>233</v>
      </c>
      <c r="K420" s="3">
        <v>575.09</v>
      </c>
      <c r="L420" s="19">
        <f t="shared" si="27"/>
        <v>82</v>
      </c>
      <c r="M420" s="3">
        <v>128.05000000000001</v>
      </c>
      <c r="N420" s="19">
        <f t="shared" si="31"/>
        <v>113</v>
      </c>
    </row>
    <row r="421" spans="1:14" ht="11.25" customHeight="1" x14ac:dyDescent="0.2">
      <c r="A421" s="1">
        <v>116557103</v>
      </c>
      <c r="B421" s="2" t="s">
        <v>185</v>
      </c>
      <c r="C421" s="2" t="s">
        <v>29</v>
      </c>
      <c r="D421" s="16">
        <v>2794.2469999999998</v>
      </c>
      <c r="E421" s="3">
        <v>13973.16</v>
      </c>
      <c r="F421" s="19">
        <f t="shared" si="28"/>
        <v>375</v>
      </c>
      <c r="G421" s="3">
        <v>8478.08</v>
      </c>
      <c r="H421" s="19">
        <f t="shared" si="29"/>
        <v>226</v>
      </c>
      <c r="I421" s="3">
        <v>4950.29</v>
      </c>
      <c r="J421" s="19">
        <f t="shared" si="30"/>
        <v>350</v>
      </c>
      <c r="K421" s="3">
        <v>544.79</v>
      </c>
      <c r="L421" s="19">
        <f t="shared" si="27"/>
        <v>94</v>
      </c>
      <c r="M421" s="3">
        <v>0</v>
      </c>
      <c r="N421" s="19">
        <f t="shared" si="31"/>
        <v>300</v>
      </c>
    </row>
    <row r="422" spans="1:14" ht="11.25" customHeight="1" x14ac:dyDescent="0.2">
      <c r="A422" s="1">
        <v>108561003</v>
      </c>
      <c r="B422" s="2" t="s">
        <v>127</v>
      </c>
      <c r="C422" s="2" t="s">
        <v>14</v>
      </c>
      <c r="D422" s="16">
        <v>806.93499999999995</v>
      </c>
      <c r="E422" s="3">
        <v>13845.88</v>
      </c>
      <c r="F422" s="19">
        <f t="shared" si="28"/>
        <v>385</v>
      </c>
      <c r="G422" s="3">
        <v>4235.76</v>
      </c>
      <c r="H422" s="19">
        <f t="shared" si="29"/>
        <v>443</v>
      </c>
      <c r="I422" s="3">
        <v>9275.57</v>
      </c>
      <c r="J422" s="19">
        <f t="shared" si="30"/>
        <v>92</v>
      </c>
      <c r="K422" s="3">
        <v>334.55</v>
      </c>
      <c r="L422" s="19">
        <f t="shared" si="27"/>
        <v>214</v>
      </c>
      <c r="M422" s="3">
        <v>0</v>
      </c>
      <c r="N422" s="19">
        <f t="shared" si="31"/>
        <v>300</v>
      </c>
    </row>
    <row r="423" spans="1:14" ht="11.25" customHeight="1" x14ac:dyDescent="0.2">
      <c r="A423" s="1">
        <v>108561803</v>
      </c>
      <c r="B423" s="2" t="s">
        <v>126</v>
      </c>
      <c r="C423" s="2" t="s">
        <v>14</v>
      </c>
      <c r="D423" s="16">
        <v>1001.467</v>
      </c>
      <c r="E423" s="3">
        <v>13562.87</v>
      </c>
      <c r="F423" s="19">
        <f t="shared" si="28"/>
        <v>404</v>
      </c>
      <c r="G423" s="3">
        <v>4148.76</v>
      </c>
      <c r="H423" s="19">
        <f t="shared" si="29"/>
        <v>448</v>
      </c>
      <c r="I423" s="3">
        <v>9154.01</v>
      </c>
      <c r="J423" s="19">
        <f t="shared" si="30"/>
        <v>99</v>
      </c>
      <c r="K423" s="3">
        <v>260.10000000000002</v>
      </c>
      <c r="L423" s="19">
        <f t="shared" si="27"/>
        <v>275</v>
      </c>
      <c r="M423" s="3">
        <v>0</v>
      </c>
      <c r="N423" s="19">
        <f t="shared" si="31"/>
        <v>300</v>
      </c>
    </row>
    <row r="424" spans="1:14" ht="11.25" customHeight="1" x14ac:dyDescent="0.2">
      <c r="A424" s="1">
        <v>108565203</v>
      </c>
      <c r="B424" s="2" t="s">
        <v>125</v>
      </c>
      <c r="C424" s="2" t="s">
        <v>14</v>
      </c>
      <c r="D424" s="16">
        <v>893.50699999999995</v>
      </c>
      <c r="E424" s="3">
        <v>15156.85</v>
      </c>
      <c r="F424" s="19">
        <f t="shared" si="28"/>
        <v>269</v>
      </c>
      <c r="G424" s="3">
        <v>3371.25</v>
      </c>
      <c r="H424" s="19">
        <f t="shared" si="29"/>
        <v>482</v>
      </c>
      <c r="I424" s="3">
        <v>11233.35</v>
      </c>
      <c r="J424" s="19">
        <f t="shared" si="30"/>
        <v>24</v>
      </c>
      <c r="K424" s="3">
        <v>552.25</v>
      </c>
      <c r="L424" s="19">
        <f t="shared" si="27"/>
        <v>91</v>
      </c>
      <c r="M424" s="3">
        <v>0</v>
      </c>
      <c r="N424" s="19">
        <f t="shared" si="31"/>
        <v>300</v>
      </c>
    </row>
    <row r="425" spans="1:14" ht="11.25" customHeight="1" x14ac:dyDescent="0.2">
      <c r="A425" s="1">
        <v>108565503</v>
      </c>
      <c r="B425" s="2" t="s">
        <v>124</v>
      </c>
      <c r="C425" s="2" t="s">
        <v>14</v>
      </c>
      <c r="D425" s="16">
        <v>1174.4880000000001</v>
      </c>
      <c r="E425" s="3">
        <v>15045.84</v>
      </c>
      <c r="F425" s="19">
        <f t="shared" si="28"/>
        <v>277</v>
      </c>
      <c r="G425" s="3">
        <v>4479</v>
      </c>
      <c r="H425" s="19">
        <f t="shared" si="29"/>
        <v>430</v>
      </c>
      <c r="I425" s="3">
        <v>9995.56</v>
      </c>
      <c r="J425" s="19">
        <f t="shared" si="30"/>
        <v>51</v>
      </c>
      <c r="K425" s="3">
        <v>568.65</v>
      </c>
      <c r="L425" s="19">
        <f t="shared" si="27"/>
        <v>85</v>
      </c>
      <c r="M425" s="3">
        <v>2.63</v>
      </c>
      <c r="N425" s="19">
        <f t="shared" si="31"/>
        <v>231</v>
      </c>
    </row>
    <row r="426" spans="1:14" ht="11.25" customHeight="1" x14ac:dyDescent="0.2">
      <c r="A426" s="1">
        <v>108566303</v>
      </c>
      <c r="B426" s="2" t="s">
        <v>112</v>
      </c>
      <c r="C426" s="2" t="s">
        <v>14</v>
      </c>
      <c r="D426" s="16">
        <v>757.077</v>
      </c>
      <c r="E426" s="3">
        <v>14651.31</v>
      </c>
      <c r="F426" s="19">
        <f t="shared" si="28"/>
        <v>313</v>
      </c>
      <c r="G426" s="3">
        <v>7433.39</v>
      </c>
      <c r="H426" s="19">
        <f t="shared" si="29"/>
        <v>273</v>
      </c>
      <c r="I426" s="3">
        <v>6925.27</v>
      </c>
      <c r="J426" s="19">
        <f t="shared" si="30"/>
        <v>219</v>
      </c>
      <c r="K426" s="3">
        <v>292.66000000000003</v>
      </c>
      <c r="L426" s="19">
        <f t="shared" si="27"/>
        <v>249</v>
      </c>
      <c r="M426" s="3">
        <v>0</v>
      </c>
      <c r="N426" s="19">
        <f t="shared" si="31"/>
        <v>300</v>
      </c>
    </row>
    <row r="427" spans="1:14" ht="11.25" customHeight="1" x14ac:dyDescent="0.2">
      <c r="A427" s="1">
        <v>108567004</v>
      </c>
      <c r="B427" s="2" t="s">
        <v>122</v>
      </c>
      <c r="C427" s="2" t="s">
        <v>14</v>
      </c>
      <c r="D427" s="16">
        <v>288.85899999999998</v>
      </c>
      <c r="E427" s="3">
        <v>15163.83</v>
      </c>
      <c r="F427" s="19">
        <f t="shared" si="28"/>
        <v>268</v>
      </c>
      <c r="G427" s="3">
        <v>4327.26</v>
      </c>
      <c r="H427" s="19">
        <f t="shared" si="29"/>
        <v>436</v>
      </c>
      <c r="I427" s="3">
        <v>9679.98</v>
      </c>
      <c r="J427" s="19">
        <f t="shared" si="30"/>
        <v>65</v>
      </c>
      <c r="K427" s="3">
        <v>1156.58</v>
      </c>
      <c r="L427" s="19">
        <f t="shared" si="27"/>
        <v>17</v>
      </c>
      <c r="M427" s="3">
        <v>0</v>
      </c>
      <c r="N427" s="19">
        <f t="shared" si="31"/>
        <v>300</v>
      </c>
    </row>
    <row r="428" spans="1:14" ht="11.25" customHeight="1" x14ac:dyDescent="0.2">
      <c r="A428" s="1">
        <v>108567204</v>
      </c>
      <c r="B428" s="2" t="s">
        <v>132</v>
      </c>
      <c r="C428" s="2" t="s">
        <v>14</v>
      </c>
      <c r="D428" s="16">
        <v>492.60300000000001</v>
      </c>
      <c r="E428" s="3">
        <v>16441.28</v>
      </c>
      <c r="F428" s="19">
        <f t="shared" si="28"/>
        <v>187</v>
      </c>
      <c r="G428" s="3">
        <v>4657.37</v>
      </c>
      <c r="H428" s="19">
        <f t="shared" si="29"/>
        <v>419</v>
      </c>
      <c r="I428" s="3">
        <v>11368.64</v>
      </c>
      <c r="J428" s="19">
        <f t="shared" si="30"/>
        <v>21</v>
      </c>
      <c r="K428" s="3">
        <v>402.56</v>
      </c>
      <c r="L428" s="19">
        <f t="shared" si="27"/>
        <v>151</v>
      </c>
      <c r="M428" s="3">
        <v>12.71</v>
      </c>
      <c r="N428" s="19">
        <f t="shared" si="31"/>
        <v>183</v>
      </c>
    </row>
    <row r="429" spans="1:14" ht="11.25" customHeight="1" x14ac:dyDescent="0.2">
      <c r="A429" s="1">
        <v>108567404</v>
      </c>
      <c r="B429" s="2" t="s">
        <v>120</v>
      </c>
      <c r="C429" s="2" t="s">
        <v>14</v>
      </c>
      <c r="D429" s="16">
        <v>338.39699999999999</v>
      </c>
      <c r="E429" s="3">
        <v>18885.07</v>
      </c>
      <c r="F429" s="19">
        <f t="shared" si="28"/>
        <v>84</v>
      </c>
      <c r="G429" s="3">
        <v>11447.03</v>
      </c>
      <c r="H429" s="19">
        <f t="shared" si="29"/>
        <v>116</v>
      </c>
      <c r="I429" s="3">
        <v>7040.59</v>
      </c>
      <c r="J429" s="19">
        <f t="shared" si="30"/>
        <v>211</v>
      </c>
      <c r="K429" s="3">
        <v>397.44</v>
      </c>
      <c r="L429" s="19">
        <f t="shared" si="27"/>
        <v>154</v>
      </c>
      <c r="M429" s="3">
        <v>0</v>
      </c>
      <c r="N429" s="19">
        <f t="shared" si="31"/>
        <v>300</v>
      </c>
    </row>
    <row r="430" spans="1:14" ht="11.25" customHeight="1" x14ac:dyDescent="0.2">
      <c r="A430" s="1">
        <v>108567703</v>
      </c>
      <c r="B430" s="2" t="s">
        <v>119</v>
      </c>
      <c r="C430" s="2" t="s">
        <v>14</v>
      </c>
      <c r="D430" s="16">
        <v>2295.3850000000002</v>
      </c>
      <c r="E430" s="3">
        <v>15045.4</v>
      </c>
      <c r="F430" s="19">
        <f t="shared" si="28"/>
        <v>278</v>
      </c>
      <c r="G430" s="3">
        <v>8873.68</v>
      </c>
      <c r="H430" s="19">
        <f t="shared" si="29"/>
        <v>208</v>
      </c>
      <c r="I430" s="3">
        <v>5827.25</v>
      </c>
      <c r="J430" s="19">
        <f t="shared" si="30"/>
        <v>278</v>
      </c>
      <c r="K430" s="3">
        <v>344.47</v>
      </c>
      <c r="L430" s="19">
        <f t="shared" si="27"/>
        <v>201</v>
      </c>
      <c r="M430" s="3">
        <v>0</v>
      </c>
      <c r="N430" s="19">
        <f t="shared" si="31"/>
        <v>300</v>
      </c>
    </row>
    <row r="431" spans="1:14" ht="11.25" customHeight="1" x14ac:dyDescent="0.2">
      <c r="A431" s="1">
        <v>108568404</v>
      </c>
      <c r="B431" s="2" t="s">
        <v>118</v>
      </c>
      <c r="C431" s="2" t="s">
        <v>14</v>
      </c>
      <c r="D431" s="16">
        <v>387.19200000000001</v>
      </c>
      <c r="E431" s="3">
        <v>13301.55</v>
      </c>
      <c r="F431" s="19">
        <f t="shared" si="28"/>
        <v>436</v>
      </c>
      <c r="G431" s="3">
        <v>4321.2700000000004</v>
      </c>
      <c r="H431" s="19">
        <f t="shared" si="29"/>
        <v>437</v>
      </c>
      <c r="I431" s="3">
        <v>8533.2199999999993</v>
      </c>
      <c r="J431" s="19">
        <f t="shared" si="30"/>
        <v>131</v>
      </c>
      <c r="K431" s="3">
        <v>447.06</v>
      </c>
      <c r="L431" s="19">
        <f t="shared" si="27"/>
        <v>135</v>
      </c>
      <c r="M431" s="3">
        <v>0</v>
      </c>
      <c r="N431" s="19">
        <f t="shared" si="31"/>
        <v>300</v>
      </c>
    </row>
    <row r="432" spans="1:14" ht="11.25" customHeight="1" x14ac:dyDescent="0.2">
      <c r="A432" s="1">
        <v>108569103</v>
      </c>
      <c r="B432" s="2" t="s">
        <v>117</v>
      </c>
      <c r="C432" s="2" t="s">
        <v>14</v>
      </c>
      <c r="D432" s="16">
        <v>1205.79</v>
      </c>
      <c r="E432" s="3">
        <v>13192.42</v>
      </c>
      <c r="F432" s="19">
        <f t="shared" si="28"/>
        <v>450</v>
      </c>
      <c r="G432" s="3">
        <v>3140.51</v>
      </c>
      <c r="H432" s="19">
        <f t="shared" si="29"/>
        <v>489</v>
      </c>
      <c r="I432" s="3">
        <v>9659.59</v>
      </c>
      <c r="J432" s="19">
        <f t="shared" si="30"/>
        <v>67</v>
      </c>
      <c r="K432" s="3">
        <v>392.32</v>
      </c>
      <c r="L432" s="19">
        <f t="shared" si="27"/>
        <v>160</v>
      </c>
      <c r="M432" s="3">
        <v>0</v>
      </c>
      <c r="N432" s="19">
        <f t="shared" si="31"/>
        <v>300</v>
      </c>
    </row>
    <row r="433" spans="1:14" ht="11.25" customHeight="1" x14ac:dyDescent="0.2">
      <c r="A433" s="1">
        <v>117576303</v>
      </c>
      <c r="B433" s="2" t="s">
        <v>512</v>
      </c>
      <c r="C433" s="2" t="s">
        <v>65</v>
      </c>
      <c r="D433" s="16">
        <v>657.15700000000004</v>
      </c>
      <c r="E433" s="3">
        <v>20316.21</v>
      </c>
      <c r="F433" s="19">
        <f t="shared" si="28"/>
        <v>57</v>
      </c>
      <c r="G433" s="3">
        <v>13087.6</v>
      </c>
      <c r="H433" s="19">
        <f t="shared" si="29"/>
        <v>67</v>
      </c>
      <c r="I433" s="3">
        <v>6757.52</v>
      </c>
      <c r="J433" s="19">
        <f t="shared" si="30"/>
        <v>226</v>
      </c>
      <c r="K433" s="3">
        <v>372.67</v>
      </c>
      <c r="L433" s="19">
        <f t="shared" si="27"/>
        <v>171</v>
      </c>
      <c r="M433" s="3">
        <v>98.42</v>
      </c>
      <c r="N433" s="19">
        <f t="shared" si="31"/>
        <v>121</v>
      </c>
    </row>
    <row r="434" spans="1:14" ht="11.25" customHeight="1" x14ac:dyDescent="0.2">
      <c r="A434" s="1">
        <v>119581003</v>
      </c>
      <c r="B434" s="2" t="s">
        <v>535</v>
      </c>
      <c r="C434" s="2" t="s">
        <v>64</v>
      </c>
      <c r="D434" s="16">
        <v>1081.0419999999999</v>
      </c>
      <c r="E434" s="3">
        <v>15612.48</v>
      </c>
      <c r="F434" s="19">
        <f t="shared" si="28"/>
        <v>237</v>
      </c>
      <c r="G434" s="3">
        <v>5996.86</v>
      </c>
      <c r="H434" s="19">
        <f t="shared" si="29"/>
        <v>349</v>
      </c>
      <c r="I434" s="3">
        <v>9349.5499999999993</v>
      </c>
      <c r="J434" s="19">
        <f t="shared" si="30"/>
        <v>83</v>
      </c>
      <c r="K434" s="3">
        <v>266.08</v>
      </c>
      <c r="L434" s="19">
        <f t="shared" si="27"/>
        <v>271</v>
      </c>
      <c r="M434" s="3">
        <v>0</v>
      </c>
      <c r="N434" s="19">
        <f t="shared" si="31"/>
        <v>300</v>
      </c>
    </row>
    <row r="435" spans="1:14" ht="11.25" customHeight="1" x14ac:dyDescent="0.2">
      <c r="A435" s="1">
        <v>119582503</v>
      </c>
      <c r="B435" s="2" t="s">
        <v>525</v>
      </c>
      <c r="C435" s="2" t="s">
        <v>64</v>
      </c>
      <c r="D435" s="16">
        <v>1179.0129999999999</v>
      </c>
      <c r="E435" s="3">
        <v>15886.63</v>
      </c>
      <c r="F435" s="19">
        <f t="shared" si="28"/>
        <v>219</v>
      </c>
      <c r="G435" s="3">
        <v>6473.32</v>
      </c>
      <c r="H435" s="19">
        <f t="shared" si="29"/>
        <v>324</v>
      </c>
      <c r="I435" s="3">
        <v>9043.7000000000007</v>
      </c>
      <c r="J435" s="19">
        <f t="shared" si="30"/>
        <v>105</v>
      </c>
      <c r="K435" s="3">
        <v>358.39</v>
      </c>
      <c r="L435" s="19">
        <f t="shared" si="27"/>
        <v>187</v>
      </c>
      <c r="M435" s="3">
        <v>11.21</v>
      </c>
      <c r="N435" s="19">
        <f t="shared" si="31"/>
        <v>187</v>
      </c>
    </row>
    <row r="436" spans="1:14" ht="11.25" customHeight="1" x14ac:dyDescent="0.2">
      <c r="A436" s="1">
        <v>119583003</v>
      </c>
      <c r="B436" s="2" t="s">
        <v>523</v>
      </c>
      <c r="C436" s="2" t="s">
        <v>64</v>
      </c>
      <c r="D436" s="16">
        <v>778.33</v>
      </c>
      <c r="E436" s="3">
        <v>17097.13</v>
      </c>
      <c r="F436" s="19">
        <f t="shared" si="28"/>
        <v>147</v>
      </c>
      <c r="G436" s="3">
        <v>8541.43</v>
      </c>
      <c r="H436" s="19">
        <f t="shared" si="29"/>
        <v>220</v>
      </c>
      <c r="I436" s="3">
        <v>8212.35</v>
      </c>
      <c r="J436" s="19">
        <f t="shared" si="30"/>
        <v>146</v>
      </c>
      <c r="K436" s="3">
        <v>342.94</v>
      </c>
      <c r="L436" s="19">
        <f t="shared" si="27"/>
        <v>203</v>
      </c>
      <c r="M436" s="3">
        <v>0.41</v>
      </c>
      <c r="N436" s="19">
        <f t="shared" si="31"/>
        <v>277</v>
      </c>
    </row>
    <row r="437" spans="1:14" ht="11.25" customHeight="1" x14ac:dyDescent="0.2">
      <c r="A437" s="1">
        <v>119584503</v>
      </c>
      <c r="B437" s="2" t="s">
        <v>509</v>
      </c>
      <c r="C437" s="2" t="s">
        <v>64</v>
      </c>
      <c r="D437" s="16">
        <v>1505.6420000000001</v>
      </c>
      <c r="E437" s="3">
        <v>16052.27</v>
      </c>
      <c r="F437" s="19">
        <f t="shared" si="28"/>
        <v>211</v>
      </c>
      <c r="G437" s="3">
        <v>6955.74</v>
      </c>
      <c r="H437" s="19">
        <f t="shared" si="29"/>
        <v>296</v>
      </c>
      <c r="I437" s="3">
        <v>8744.2900000000009</v>
      </c>
      <c r="J437" s="19">
        <f t="shared" si="30"/>
        <v>122</v>
      </c>
      <c r="K437" s="3">
        <v>352.24</v>
      </c>
      <c r="L437" s="19">
        <f t="shared" si="27"/>
        <v>192</v>
      </c>
      <c r="M437" s="3">
        <v>0</v>
      </c>
      <c r="N437" s="19">
        <f t="shared" si="31"/>
        <v>300</v>
      </c>
    </row>
    <row r="438" spans="1:14" ht="11.25" customHeight="1" x14ac:dyDescent="0.2">
      <c r="A438" s="1">
        <v>119584603</v>
      </c>
      <c r="B438" s="2" t="s">
        <v>514</v>
      </c>
      <c r="C438" s="2" t="s">
        <v>64</v>
      </c>
      <c r="D438" s="16">
        <v>1063.1030000000001</v>
      </c>
      <c r="E438" s="3">
        <v>16963.080000000002</v>
      </c>
      <c r="F438" s="19">
        <f t="shared" si="28"/>
        <v>153</v>
      </c>
      <c r="G438" s="3">
        <v>7820.64</v>
      </c>
      <c r="H438" s="19">
        <f t="shared" si="29"/>
        <v>254</v>
      </c>
      <c r="I438" s="3">
        <v>8709</v>
      </c>
      <c r="J438" s="19">
        <f t="shared" si="30"/>
        <v>123</v>
      </c>
      <c r="K438" s="3">
        <v>430.66</v>
      </c>
      <c r="L438" s="19">
        <f t="shared" si="27"/>
        <v>144</v>
      </c>
      <c r="M438" s="3">
        <v>2.79</v>
      </c>
      <c r="N438" s="19">
        <f t="shared" si="31"/>
        <v>229</v>
      </c>
    </row>
    <row r="439" spans="1:14" ht="11.25" customHeight="1" x14ac:dyDescent="0.2">
      <c r="A439" s="1">
        <v>119586503</v>
      </c>
      <c r="B439" s="2" t="s">
        <v>555</v>
      </c>
      <c r="C439" s="2" t="s">
        <v>64</v>
      </c>
      <c r="D439" s="16">
        <v>866.03399999999999</v>
      </c>
      <c r="E439" s="3">
        <v>16588.63</v>
      </c>
      <c r="F439" s="19">
        <f t="shared" si="28"/>
        <v>179</v>
      </c>
      <c r="G439" s="3">
        <v>4489.32</v>
      </c>
      <c r="H439" s="19">
        <f t="shared" si="29"/>
        <v>428</v>
      </c>
      <c r="I439" s="3">
        <v>11540.46</v>
      </c>
      <c r="J439" s="19">
        <f t="shared" si="30"/>
        <v>18</v>
      </c>
      <c r="K439" s="3">
        <v>558.84</v>
      </c>
      <c r="L439" s="19">
        <f t="shared" si="27"/>
        <v>88</v>
      </c>
      <c r="M439" s="3">
        <v>0</v>
      </c>
      <c r="N439" s="19">
        <f t="shared" si="31"/>
        <v>300</v>
      </c>
    </row>
    <row r="440" spans="1:14" ht="11.25" customHeight="1" x14ac:dyDescent="0.2">
      <c r="A440" s="1">
        <v>117596003</v>
      </c>
      <c r="B440" s="2" t="s">
        <v>526</v>
      </c>
      <c r="C440" s="2" t="s">
        <v>62</v>
      </c>
      <c r="D440" s="16">
        <v>2071.6869999999999</v>
      </c>
      <c r="E440" s="3">
        <v>15079.53</v>
      </c>
      <c r="F440" s="19">
        <f t="shared" si="28"/>
        <v>275</v>
      </c>
      <c r="G440" s="3">
        <v>5291.83</v>
      </c>
      <c r="H440" s="19">
        <f t="shared" si="29"/>
        <v>392</v>
      </c>
      <c r="I440" s="3">
        <v>9386.35</v>
      </c>
      <c r="J440" s="19">
        <f t="shared" si="30"/>
        <v>80</v>
      </c>
      <c r="K440" s="3">
        <v>401.35</v>
      </c>
      <c r="L440" s="19">
        <f t="shared" si="27"/>
        <v>152</v>
      </c>
      <c r="M440" s="3">
        <v>0</v>
      </c>
      <c r="N440" s="19">
        <f t="shared" si="31"/>
        <v>300</v>
      </c>
    </row>
    <row r="441" spans="1:14" ht="11.25" customHeight="1" x14ac:dyDescent="0.2">
      <c r="A441" s="1">
        <v>117597003</v>
      </c>
      <c r="B441" s="2" t="s">
        <v>506</v>
      </c>
      <c r="C441" s="2" t="s">
        <v>62</v>
      </c>
      <c r="D441" s="16">
        <v>1867.231</v>
      </c>
      <c r="E441" s="3">
        <v>15700.27</v>
      </c>
      <c r="F441" s="19">
        <f t="shared" si="28"/>
        <v>231</v>
      </c>
      <c r="G441" s="3">
        <v>7446.69</v>
      </c>
      <c r="H441" s="19">
        <f t="shared" si="29"/>
        <v>272</v>
      </c>
      <c r="I441" s="3">
        <v>7861.72</v>
      </c>
      <c r="J441" s="19">
        <f t="shared" si="30"/>
        <v>169</v>
      </c>
      <c r="K441" s="3">
        <v>391.86</v>
      </c>
      <c r="L441" s="19">
        <f t="shared" si="27"/>
        <v>161</v>
      </c>
      <c r="M441" s="3">
        <v>0</v>
      </c>
      <c r="N441" s="19">
        <f t="shared" si="31"/>
        <v>300</v>
      </c>
    </row>
    <row r="442" spans="1:14" ht="11.25" customHeight="1" x14ac:dyDescent="0.2">
      <c r="A442" s="1">
        <v>117598503</v>
      </c>
      <c r="B442" s="2" t="s">
        <v>511</v>
      </c>
      <c r="C442" s="2" t="s">
        <v>62</v>
      </c>
      <c r="D442" s="16">
        <v>1518.1479999999999</v>
      </c>
      <c r="E442" s="3">
        <v>19973.939999999999</v>
      </c>
      <c r="F442" s="19">
        <f t="shared" si="28"/>
        <v>63</v>
      </c>
      <c r="G442" s="3">
        <v>8904.5400000000009</v>
      </c>
      <c r="H442" s="19">
        <f t="shared" si="29"/>
        <v>205</v>
      </c>
      <c r="I442" s="3">
        <v>6377.04</v>
      </c>
      <c r="J442" s="19">
        <f t="shared" si="30"/>
        <v>240</v>
      </c>
      <c r="K442" s="3">
        <v>368.76</v>
      </c>
      <c r="L442" s="19">
        <f t="shared" si="27"/>
        <v>174</v>
      </c>
      <c r="M442" s="3">
        <v>4323.6099999999997</v>
      </c>
      <c r="N442" s="19">
        <f t="shared" si="31"/>
        <v>28</v>
      </c>
    </row>
    <row r="443" spans="1:14" ht="11.25" customHeight="1" x14ac:dyDescent="0.2">
      <c r="A443" s="1">
        <v>116604003</v>
      </c>
      <c r="B443" s="2" t="s">
        <v>173</v>
      </c>
      <c r="C443" s="2" t="s">
        <v>26</v>
      </c>
      <c r="D443" s="16">
        <v>1957.53</v>
      </c>
      <c r="E443" s="3">
        <v>15735.92</v>
      </c>
      <c r="F443" s="19">
        <f t="shared" si="28"/>
        <v>230</v>
      </c>
      <c r="G443" s="3">
        <v>11768.52</v>
      </c>
      <c r="H443" s="19">
        <f t="shared" si="29"/>
        <v>98</v>
      </c>
      <c r="I443" s="3">
        <v>3767.78</v>
      </c>
      <c r="J443" s="19">
        <f t="shared" si="30"/>
        <v>427</v>
      </c>
      <c r="K443" s="3">
        <v>186.36</v>
      </c>
      <c r="L443" s="19">
        <f t="shared" si="27"/>
        <v>363</v>
      </c>
      <c r="M443" s="3">
        <v>13.26</v>
      </c>
      <c r="N443" s="19">
        <f t="shared" si="31"/>
        <v>180</v>
      </c>
    </row>
    <row r="444" spans="1:14" ht="11.25" customHeight="1" x14ac:dyDescent="0.2">
      <c r="A444" s="1">
        <v>116605003</v>
      </c>
      <c r="B444" s="2" t="s">
        <v>183</v>
      </c>
      <c r="C444" s="2" t="s">
        <v>26</v>
      </c>
      <c r="D444" s="16">
        <v>2123.183</v>
      </c>
      <c r="E444" s="3">
        <v>13455.11</v>
      </c>
      <c r="F444" s="19">
        <f t="shared" si="28"/>
        <v>418</v>
      </c>
      <c r="G444" s="3">
        <v>6770.98</v>
      </c>
      <c r="H444" s="19">
        <f t="shared" si="29"/>
        <v>305</v>
      </c>
      <c r="I444" s="3">
        <v>6322.87</v>
      </c>
      <c r="J444" s="19">
        <f t="shared" si="30"/>
        <v>244</v>
      </c>
      <c r="K444" s="3">
        <v>348.12</v>
      </c>
      <c r="L444" s="19">
        <f t="shared" si="27"/>
        <v>198</v>
      </c>
      <c r="M444" s="3">
        <v>13.14</v>
      </c>
      <c r="N444" s="19">
        <f t="shared" si="31"/>
        <v>181</v>
      </c>
    </row>
    <row r="445" spans="1:14" ht="11.25" customHeight="1" x14ac:dyDescent="0.2">
      <c r="A445" s="1">
        <v>106611303</v>
      </c>
      <c r="B445" s="2" t="s">
        <v>360</v>
      </c>
      <c r="C445" s="2" t="s">
        <v>40</v>
      </c>
      <c r="D445" s="16">
        <v>1212.2429999999999</v>
      </c>
      <c r="E445" s="3">
        <v>14863.43</v>
      </c>
      <c r="F445" s="19">
        <f t="shared" si="28"/>
        <v>296</v>
      </c>
      <c r="G445" s="3">
        <v>5594.54</v>
      </c>
      <c r="H445" s="19">
        <f t="shared" si="29"/>
        <v>375</v>
      </c>
      <c r="I445" s="3">
        <v>8872.58</v>
      </c>
      <c r="J445" s="19">
        <f t="shared" si="30"/>
        <v>114</v>
      </c>
      <c r="K445" s="3">
        <v>396.31</v>
      </c>
      <c r="L445" s="19">
        <f t="shared" si="27"/>
        <v>158</v>
      </c>
      <c r="M445" s="3">
        <v>0</v>
      </c>
      <c r="N445" s="19">
        <f t="shared" si="31"/>
        <v>300</v>
      </c>
    </row>
    <row r="446" spans="1:14" ht="11.25" customHeight="1" x14ac:dyDescent="0.2">
      <c r="A446" s="1">
        <v>106612203</v>
      </c>
      <c r="B446" s="2" t="s">
        <v>336</v>
      </c>
      <c r="C446" s="2" t="s">
        <v>40</v>
      </c>
      <c r="D446" s="16">
        <v>1981.7429999999999</v>
      </c>
      <c r="E446" s="3">
        <v>15932.99</v>
      </c>
      <c r="F446" s="19">
        <f t="shared" si="28"/>
        <v>217</v>
      </c>
      <c r="G446" s="3">
        <v>6391.18</v>
      </c>
      <c r="H446" s="19">
        <f t="shared" si="29"/>
        <v>330</v>
      </c>
      <c r="I446" s="3">
        <v>9134.93</v>
      </c>
      <c r="J446" s="19">
        <f t="shared" si="30"/>
        <v>102</v>
      </c>
      <c r="K446" s="3">
        <v>396.6</v>
      </c>
      <c r="L446" s="19">
        <f t="shared" si="27"/>
        <v>157</v>
      </c>
      <c r="M446" s="3">
        <v>10.29</v>
      </c>
      <c r="N446" s="19">
        <f t="shared" si="31"/>
        <v>191</v>
      </c>
    </row>
    <row r="447" spans="1:14" ht="11.25" customHeight="1" x14ac:dyDescent="0.2">
      <c r="A447" s="1">
        <v>106616203</v>
      </c>
      <c r="B447" s="2" t="s">
        <v>335</v>
      </c>
      <c r="C447" s="2" t="s">
        <v>40</v>
      </c>
      <c r="D447" s="16">
        <v>2147.0410000000002</v>
      </c>
      <c r="E447" s="3">
        <v>13372.8</v>
      </c>
      <c r="F447" s="19">
        <f t="shared" si="28"/>
        <v>430</v>
      </c>
      <c r="G447" s="3">
        <v>3214.18</v>
      </c>
      <c r="H447" s="19">
        <f t="shared" si="29"/>
        <v>486</v>
      </c>
      <c r="I447" s="3">
        <v>9488.48</v>
      </c>
      <c r="J447" s="19">
        <f t="shared" si="30"/>
        <v>74</v>
      </c>
      <c r="K447" s="3">
        <v>670.14</v>
      </c>
      <c r="L447" s="19">
        <f t="shared" si="27"/>
        <v>61</v>
      </c>
      <c r="M447" s="3">
        <v>0</v>
      </c>
      <c r="N447" s="19">
        <f t="shared" si="31"/>
        <v>300</v>
      </c>
    </row>
    <row r="448" spans="1:14" ht="11.25" customHeight="1" x14ac:dyDescent="0.2">
      <c r="A448" s="1">
        <v>106617203</v>
      </c>
      <c r="B448" s="2" t="s">
        <v>334</v>
      </c>
      <c r="C448" s="2" t="s">
        <v>40</v>
      </c>
      <c r="D448" s="16">
        <v>2080.3589999999999</v>
      </c>
      <c r="E448" s="3">
        <v>14384.85</v>
      </c>
      <c r="F448" s="19">
        <f t="shared" si="28"/>
        <v>333</v>
      </c>
      <c r="G448" s="3">
        <v>3977.67</v>
      </c>
      <c r="H448" s="19">
        <f t="shared" si="29"/>
        <v>458</v>
      </c>
      <c r="I448" s="3">
        <v>9896.86</v>
      </c>
      <c r="J448" s="19">
        <f t="shared" si="30"/>
        <v>56</v>
      </c>
      <c r="K448" s="3">
        <v>508.65</v>
      </c>
      <c r="L448" s="19">
        <f t="shared" ref="L448:L501" si="32">RANK(K448,K$2:K$501)</f>
        <v>104</v>
      </c>
      <c r="M448" s="3">
        <v>1.67</v>
      </c>
      <c r="N448" s="19">
        <f t="shared" si="31"/>
        <v>251</v>
      </c>
    </row>
    <row r="449" spans="1:14" ht="11.25" customHeight="1" x14ac:dyDescent="0.2">
      <c r="A449" s="1">
        <v>106618603</v>
      </c>
      <c r="B449" s="2" t="s">
        <v>333</v>
      </c>
      <c r="C449" s="2" t="s">
        <v>40</v>
      </c>
      <c r="D449" s="16">
        <v>943.15800000000002</v>
      </c>
      <c r="E449" s="3">
        <v>13897.43</v>
      </c>
      <c r="F449" s="19">
        <f t="shared" si="28"/>
        <v>379</v>
      </c>
      <c r="G449" s="3">
        <v>3378.14</v>
      </c>
      <c r="H449" s="19">
        <f t="shared" si="29"/>
        <v>481</v>
      </c>
      <c r="I449" s="3">
        <v>10126.379999999999</v>
      </c>
      <c r="J449" s="19">
        <f t="shared" si="30"/>
        <v>45</v>
      </c>
      <c r="K449" s="3">
        <v>392.9</v>
      </c>
      <c r="L449" s="19">
        <f t="shared" si="32"/>
        <v>159</v>
      </c>
      <c r="M449" s="3">
        <v>0</v>
      </c>
      <c r="N449" s="19">
        <f t="shared" si="31"/>
        <v>300</v>
      </c>
    </row>
    <row r="450" spans="1:14" ht="11.25" customHeight="1" x14ac:dyDescent="0.2">
      <c r="A450" s="1">
        <v>105628302</v>
      </c>
      <c r="B450" s="2" t="s">
        <v>391</v>
      </c>
      <c r="C450" s="2" t="s">
        <v>49</v>
      </c>
      <c r="D450" s="16">
        <v>4831.8379999999997</v>
      </c>
      <c r="E450" s="3">
        <v>15026.49</v>
      </c>
      <c r="F450" s="19">
        <f t="shared" ref="F450:F501" si="33">RANK(E450,E$2:E$501)</f>
        <v>282</v>
      </c>
      <c r="G450" s="3">
        <v>5606.78</v>
      </c>
      <c r="H450" s="19">
        <f t="shared" ref="H450:H501" si="34">RANK(G450,G$2:G$501)</f>
        <v>373</v>
      </c>
      <c r="I450" s="3">
        <v>8572.99</v>
      </c>
      <c r="J450" s="19">
        <f t="shared" ref="J450:J501" si="35">RANK(I450,I$2:I$501)</f>
        <v>130</v>
      </c>
      <c r="K450" s="3">
        <v>832.79</v>
      </c>
      <c r="L450" s="19">
        <f t="shared" si="32"/>
        <v>42</v>
      </c>
      <c r="M450" s="3">
        <v>13.94</v>
      </c>
      <c r="N450" s="19">
        <f t="shared" si="31"/>
        <v>179</v>
      </c>
    </row>
    <row r="451" spans="1:14" ht="11.25" customHeight="1" x14ac:dyDescent="0.2">
      <c r="A451" s="1">
        <v>101630504</v>
      </c>
      <c r="B451" s="2" t="s">
        <v>284</v>
      </c>
      <c r="C451" s="2" t="s">
        <v>37</v>
      </c>
      <c r="D451" s="16">
        <v>574.15700000000004</v>
      </c>
      <c r="E451" s="3">
        <v>17326.63</v>
      </c>
      <c r="F451" s="19">
        <f t="shared" si="33"/>
        <v>131</v>
      </c>
      <c r="G451" s="3">
        <v>5889.12</v>
      </c>
      <c r="H451" s="19">
        <f t="shared" si="34"/>
        <v>361</v>
      </c>
      <c r="I451" s="3">
        <v>10861.93</v>
      </c>
      <c r="J451" s="19">
        <f t="shared" si="35"/>
        <v>31</v>
      </c>
      <c r="K451" s="3">
        <v>372.05</v>
      </c>
      <c r="L451" s="19">
        <f t="shared" si="32"/>
        <v>172</v>
      </c>
      <c r="M451" s="3">
        <v>203.52</v>
      </c>
      <c r="N451" s="19">
        <f t="shared" ref="N451:N501" si="36">RANK(M451,M$2:M$501)</f>
        <v>91</v>
      </c>
    </row>
    <row r="452" spans="1:14" ht="11.25" customHeight="1" x14ac:dyDescent="0.2">
      <c r="A452" s="1">
        <v>101630903</v>
      </c>
      <c r="B452" s="2" t="s">
        <v>283</v>
      </c>
      <c r="C452" s="2" t="s">
        <v>37</v>
      </c>
      <c r="D452" s="16">
        <v>1162.806</v>
      </c>
      <c r="E452" s="3">
        <v>14717.6</v>
      </c>
      <c r="F452" s="19">
        <f t="shared" si="33"/>
        <v>308</v>
      </c>
      <c r="G452" s="3">
        <v>5906.5</v>
      </c>
      <c r="H452" s="19">
        <f t="shared" si="34"/>
        <v>360</v>
      </c>
      <c r="I452" s="3">
        <v>8312.56</v>
      </c>
      <c r="J452" s="19">
        <f t="shared" si="35"/>
        <v>140</v>
      </c>
      <c r="K452" s="3">
        <v>360.94</v>
      </c>
      <c r="L452" s="19">
        <f t="shared" si="32"/>
        <v>181</v>
      </c>
      <c r="M452" s="3">
        <v>137.6</v>
      </c>
      <c r="N452" s="19">
        <f t="shared" si="36"/>
        <v>110</v>
      </c>
    </row>
    <row r="453" spans="1:14" ht="11.25" customHeight="1" x14ac:dyDescent="0.2">
      <c r="A453" s="1">
        <v>101631003</v>
      </c>
      <c r="B453" s="2" t="s">
        <v>282</v>
      </c>
      <c r="C453" s="2" t="s">
        <v>37</v>
      </c>
      <c r="D453" s="16">
        <v>1292.299</v>
      </c>
      <c r="E453" s="3">
        <v>14181.05</v>
      </c>
      <c r="F453" s="19">
        <f t="shared" si="33"/>
        <v>352</v>
      </c>
      <c r="G453" s="3">
        <v>3692.39</v>
      </c>
      <c r="H453" s="19">
        <f t="shared" si="34"/>
        <v>469</v>
      </c>
      <c r="I453" s="3">
        <v>10059.67</v>
      </c>
      <c r="J453" s="19">
        <f t="shared" si="35"/>
        <v>48</v>
      </c>
      <c r="K453" s="3">
        <v>428.98</v>
      </c>
      <c r="L453" s="19">
        <f t="shared" si="32"/>
        <v>145</v>
      </c>
      <c r="M453" s="3">
        <v>0</v>
      </c>
      <c r="N453" s="19">
        <f t="shared" si="36"/>
        <v>300</v>
      </c>
    </row>
    <row r="454" spans="1:14" ht="11.25" customHeight="1" x14ac:dyDescent="0.2">
      <c r="A454" s="1">
        <v>101631203</v>
      </c>
      <c r="B454" s="2" t="s">
        <v>281</v>
      </c>
      <c r="C454" s="2" t="s">
        <v>37</v>
      </c>
      <c r="D454" s="16">
        <v>1265.087</v>
      </c>
      <c r="E454" s="3">
        <v>13980.28</v>
      </c>
      <c r="F454" s="19">
        <f t="shared" si="33"/>
        <v>372</v>
      </c>
      <c r="G454" s="3">
        <v>5839.79</v>
      </c>
      <c r="H454" s="19">
        <f t="shared" si="34"/>
        <v>362</v>
      </c>
      <c r="I454" s="3">
        <v>7858.97</v>
      </c>
      <c r="J454" s="19">
        <f t="shared" si="35"/>
        <v>170</v>
      </c>
      <c r="K454" s="3">
        <v>273.62</v>
      </c>
      <c r="L454" s="19">
        <f t="shared" si="32"/>
        <v>262</v>
      </c>
      <c r="M454" s="3">
        <v>7.9</v>
      </c>
      <c r="N454" s="19">
        <f t="shared" si="36"/>
        <v>200</v>
      </c>
    </row>
    <row r="455" spans="1:14" ht="11.25" customHeight="1" x14ac:dyDescent="0.2">
      <c r="A455" s="1">
        <v>101631503</v>
      </c>
      <c r="B455" s="2" t="s">
        <v>280</v>
      </c>
      <c r="C455" s="2" t="s">
        <v>37</v>
      </c>
      <c r="D455" s="16">
        <v>965.01800000000003</v>
      </c>
      <c r="E455" s="3">
        <v>14095.21</v>
      </c>
      <c r="F455" s="19">
        <f t="shared" si="33"/>
        <v>360</v>
      </c>
      <c r="G455" s="3">
        <v>4547.91</v>
      </c>
      <c r="H455" s="19">
        <f t="shared" si="34"/>
        <v>427</v>
      </c>
      <c r="I455" s="3">
        <v>9292.76</v>
      </c>
      <c r="J455" s="19">
        <f t="shared" si="35"/>
        <v>88</v>
      </c>
      <c r="K455" s="3">
        <v>240.22</v>
      </c>
      <c r="L455" s="19">
        <f t="shared" si="32"/>
        <v>300</v>
      </c>
      <c r="M455" s="3">
        <v>14.32</v>
      </c>
      <c r="N455" s="19">
        <f t="shared" si="36"/>
        <v>175</v>
      </c>
    </row>
    <row r="456" spans="1:14" ht="11.25" customHeight="1" x14ac:dyDescent="0.2">
      <c r="A456" s="1">
        <v>101631703</v>
      </c>
      <c r="B456" s="2" t="s">
        <v>279</v>
      </c>
      <c r="C456" s="2" t="s">
        <v>37</v>
      </c>
      <c r="D456" s="16">
        <v>5226.8230000000003</v>
      </c>
      <c r="E456" s="3">
        <v>13677.8</v>
      </c>
      <c r="F456" s="19">
        <f t="shared" si="33"/>
        <v>398</v>
      </c>
      <c r="G456" s="3">
        <v>9690.92</v>
      </c>
      <c r="H456" s="19">
        <f t="shared" si="34"/>
        <v>170</v>
      </c>
      <c r="I456" s="3">
        <v>3815.72</v>
      </c>
      <c r="J456" s="19">
        <f t="shared" si="35"/>
        <v>420</v>
      </c>
      <c r="K456" s="3">
        <v>92.59</v>
      </c>
      <c r="L456" s="19">
        <f t="shared" si="32"/>
        <v>457</v>
      </c>
      <c r="M456" s="3">
        <v>78.56</v>
      </c>
      <c r="N456" s="19">
        <f t="shared" si="36"/>
        <v>132</v>
      </c>
    </row>
    <row r="457" spans="1:14" ht="11.25" customHeight="1" x14ac:dyDescent="0.2">
      <c r="A457" s="1">
        <v>101631803</v>
      </c>
      <c r="B457" s="2" t="s">
        <v>278</v>
      </c>
      <c r="C457" s="2" t="s">
        <v>37</v>
      </c>
      <c r="D457" s="16">
        <v>1632.2560000000001</v>
      </c>
      <c r="E457" s="3">
        <v>17243.099999999999</v>
      </c>
      <c r="F457" s="19">
        <f t="shared" si="33"/>
        <v>138</v>
      </c>
      <c r="G457" s="3">
        <v>5156.8999999999996</v>
      </c>
      <c r="H457" s="19">
        <f t="shared" si="34"/>
        <v>398</v>
      </c>
      <c r="I457" s="3">
        <v>7884.43</v>
      </c>
      <c r="J457" s="19">
        <f t="shared" si="35"/>
        <v>167</v>
      </c>
      <c r="K457" s="3">
        <v>335.39</v>
      </c>
      <c r="L457" s="19">
        <f t="shared" si="32"/>
        <v>212</v>
      </c>
      <c r="M457" s="3">
        <v>3866.38</v>
      </c>
      <c r="N457" s="19">
        <f t="shared" si="36"/>
        <v>31</v>
      </c>
    </row>
    <row r="458" spans="1:14" ht="11.25" customHeight="1" x14ac:dyDescent="0.2">
      <c r="A458" s="1">
        <v>101631903</v>
      </c>
      <c r="B458" s="2" t="s">
        <v>306</v>
      </c>
      <c r="C458" s="2" t="s">
        <v>37</v>
      </c>
      <c r="D458" s="16">
        <v>1190.6600000000001</v>
      </c>
      <c r="E458" s="3">
        <v>14648.92</v>
      </c>
      <c r="F458" s="19">
        <f t="shared" si="33"/>
        <v>314</v>
      </c>
      <c r="G458" s="3">
        <v>7772.98</v>
      </c>
      <c r="H458" s="19">
        <f t="shared" si="34"/>
        <v>258</v>
      </c>
      <c r="I458" s="3">
        <v>6718.79</v>
      </c>
      <c r="J458" s="19">
        <f t="shared" si="35"/>
        <v>228</v>
      </c>
      <c r="K458" s="3">
        <v>155.06</v>
      </c>
      <c r="L458" s="19">
        <f t="shared" si="32"/>
        <v>393</v>
      </c>
      <c r="M458" s="3">
        <v>2.1</v>
      </c>
      <c r="N458" s="19">
        <f t="shared" si="36"/>
        <v>240</v>
      </c>
    </row>
    <row r="459" spans="1:14" ht="11.25" customHeight="1" x14ac:dyDescent="0.2">
      <c r="A459" s="1">
        <v>101632403</v>
      </c>
      <c r="B459" s="2" t="s">
        <v>285</v>
      </c>
      <c r="C459" s="2" t="s">
        <v>37</v>
      </c>
      <c r="D459" s="16">
        <v>1104.991</v>
      </c>
      <c r="E459" s="3">
        <v>15516.07</v>
      </c>
      <c r="F459" s="19">
        <f t="shared" si="33"/>
        <v>244</v>
      </c>
      <c r="G459" s="3">
        <v>6619.2</v>
      </c>
      <c r="H459" s="19">
        <f t="shared" si="34"/>
        <v>317</v>
      </c>
      <c r="I459" s="3">
        <v>8698.9599999999991</v>
      </c>
      <c r="J459" s="19">
        <f t="shared" si="35"/>
        <v>124</v>
      </c>
      <c r="K459" s="3">
        <v>197.91</v>
      </c>
      <c r="L459" s="19">
        <f t="shared" si="32"/>
        <v>348</v>
      </c>
      <c r="M459" s="3">
        <v>0</v>
      </c>
      <c r="N459" s="19">
        <f t="shared" si="36"/>
        <v>300</v>
      </c>
    </row>
    <row r="460" spans="1:14" ht="11.25" customHeight="1" x14ac:dyDescent="0.2">
      <c r="A460" s="1">
        <v>101633903</v>
      </c>
      <c r="B460" s="2" t="s">
        <v>287</v>
      </c>
      <c r="C460" s="2" t="s">
        <v>37</v>
      </c>
      <c r="D460" s="16">
        <v>1783.3820000000001</v>
      </c>
      <c r="E460" s="3">
        <v>16471.13</v>
      </c>
      <c r="F460" s="19">
        <f t="shared" si="33"/>
        <v>186</v>
      </c>
      <c r="G460" s="3">
        <v>7202.66</v>
      </c>
      <c r="H460" s="19">
        <f t="shared" si="34"/>
        <v>281</v>
      </c>
      <c r="I460" s="3">
        <v>9043.7999999999993</v>
      </c>
      <c r="J460" s="19">
        <f t="shared" si="35"/>
        <v>104</v>
      </c>
      <c r="K460" s="3">
        <v>224.67</v>
      </c>
      <c r="L460" s="19">
        <f t="shared" si="32"/>
        <v>320</v>
      </c>
      <c r="M460" s="3">
        <v>0</v>
      </c>
      <c r="N460" s="19">
        <f t="shared" si="36"/>
        <v>300</v>
      </c>
    </row>
    <row r="461" spans="1:14" ht="11.25" customHeight="1" x14ac:dyDescent="0.2">
      <c r="A461" s="1">
        <v>101636503</v>
      </c>
      <c r="B461" s="2" t="s">
        <v>316</v>
      </c>
      <c r="C461" s="2" t="s">
        <v>37</v>
      </c>
      <c r="D461" s="16">
        <v>4262.3819999999996</v>
      </c>
      <c r="E461" s="3">
        <v>13441.89</v>
      </c>
      <c r="F461" s="19">
        <f t="shared" si="33"/>
        <v>420</v>
      </c>
      <c r="G461" s="3">
        <v>10201.52</v>
      </c>
      <c r="H461" s="19">
        <f t="shared" si="34"/>
        <v>155</v>
      </c>
      <c r="I461" s="3">
        <v>3164.47</v>
      </c>
      <c r="J461" s="19">
        <f t="shared" si="35"/>
        <v>475</v>
      </c>
      <c r="K461" s="3">
        <v>75.64</v>
      </c>
      <c r="L461" s="19">
        <f t="shared" si="32"/>
        <v>473</v>
      </c>
      <c r="M461" s="3">
        <v>0.26</v>
      </c>
      <c r="N461" s="19">
        <f t="shared" si="36"/>
        <v>287</v>
      </c>
    </row>
    <row r="462" spans="1:14" ht="11.25" customHeight="1" x14ac:dyDescent="0.2">
      <c r="A462" s="1">
        <v>101637002</v>
      </c>
      <c r="B462" s="2" t="s">
        <v>315</v>
      </c>
      <c r="C462" s="2" t="s">
        <v>37</v>
      </c>
      <c r="D462" s="16">
        <v>3097.9630000000002</v>
      </c>
      <c r="E462" s="3">
        <v>13649.96</v>
      </c>
      <c r="F462" s="19">
        <f t="shared" si="33"/>
        <v>399</v>
      </c>
      <c r="G462" s="3">
        <v>6754</v>
      </c>
      <c r="H462" s="19">
        <f t="shared" si="34"/>
        <v>307</v>
      </c>
      <c r="I462" s="3">
        <v>6604.67</v>
      </c>
      <c r="J462" s="19">
        <f t="shared" si="35"/>
        <v>234</v>
      </c>
      <c r="K462" s="3">
        <v>259.75</v>
      </c>
      <c r="L462" s="19">
        <f t="shared" si="32"/>
        <v>277</v>
      </c>
      <c r="M462" s="3">
        <v>31.54</v>
      </c>
      <c r="N462" s="19">
        <f t="shared" si="36"/>
        <v>155</v>
      </c>
    </row>
    <row r="463" spans="1:14" ht="11.25" customHeight="1" x14ac:dyDescent="0.2">
      <c r="A463" s="1">
        <v>101638003</v>
      </c>
      <c r="B463" s="2" t="s">
        <v>314</v>
      </c>
      <c r="C463" s="2" t="s">
        <v>37</v>
      </c>
      <c r="D463" s="16">
        <v>3346.5149999999999</v>
      </c>
      <c r="E463" s="3">
        <v>21287.01</v>
      </c>
      <c r="F463" s="19">
        <f t="shared" si="33"/>
        <v>43</v>
      </c>
      <c r="G463" s="3">
        <v>8404.65</v>
      </c>
      <c r="H463" s="19">
        <f t="shared" si="34"/>
        <v>230</v>
      </c>
      <c r="I463" s="3">
        <v>5996.46</v>
      </c>
      <c r="J463" s="19">
        <f t="shared" si="35"/>
        <v>261</v>
      </c>
      <c r="K463" s="3">
        <v>267.06</v>
      </c>
      <c r="L463" s="19">
        <f t="shared" si="32"/>
        <v>269</v>
      </c>
      <c r="M463" s="3">
        <v>6618.83</v>
      </c>
      <c r="N463" s="19">
        <f t="shared" si="36"/>
        <v>19</v>
      </c>
    </row>
    <row r="464" spans="1:14" ht="11.25" customHeight="1" x14ac:dyDescent="0.2">
      <c r="A464" s="1">
        <v>101638803</v>
      </c>
      <c r="B464" s="2" t="s">
        <v>313</v>
      </c>
      <c r="C464" s="2" t="s">
        <v>37</v>
      </c>
      <c r="D464" s="16">
        <v>1563.511</v>
      </c>
      <c r="E464" s="3">
        <v>16770.79</v>
      </c>
      <c r="F464" s="19">
        <f t="shared" si="33"/>
        <v>165</v>
      </c>
      <c r="G464" s="3">
        <v>6987.31</v>
      </c>
      <c r="H464" s="19">
        <f t="shared" si="34"/>
        <v>294</v>
      </c>
      <c r="I464" s="3">
        <v>8423.36</v>
      </c>
      <c r="J464" s="19">
        <f t="shared" si="35"/>
        <v>135</v>
      </c>
      <c r="K464" s="3">
        <v>1339.99</v>
      </c>
      <c r="L464" s="19">
        <f t="shared" si="32"/>
        <v>13</v>
      </c>
      <c r="M464" s="3">
        <v>20.13</v>
      </c>
      <c r="N464" s="19">
        <f t="shared" si="36"/>
        <v>162</v>
      </c>
    </row>
    <row r="465" spans="1:14" ht="11.25" customHeight="1" x14ac:dyDescent="0.2">
      <c r="A465" s="1">
        <v>119648703</v>
      </c>
      <c r="B465" s="2" t="s">
        <v>549</v>
      </c>
      <c r="C465" s="2" t="s">
        <v>69</v>
      </c>
      <c r="D465" s="16">
        <v>2761.913</v>
      </c>
      <c r="E465" s="3">
        <v>17766.490000000002</v>
      </c>
      <c r="F465" s="19">
        <f t="shared" si="33"/>
        <v>107</v>
      </c>
      <c r="G465" s="3">
        <v>11446.22</v>
      </c>
      <c r="H465" s="19">
        <f t="shared" si="34"/>
        <v>117</v>
      </c>
      <c r="I465" s="3">
        <v>5867.68</v>
      </c>
      <c r="J465" s="19">
        <f t="shared" si="35"/>
        <v>274</v>
      </c>
      <c r="K465" s="3">
        <v>452.59</v>
      </c>
      <c r="L465" s="19">
        <f t="shared" si="32"/>
        <v>131</v>
      </c>
      <c r="M465" s="3">
        <v>0</v>
      </c>
      <c r="N465" s="19">
        <f t="shared" si="36"/>
        <v>300</v>
      </c>
    </row>
    <row r="466" spans="1:14" ht="11.25" customHeight="1" x14ac:dyDescent="0.2">
      <c r="A466" s="1">
        <v>119648903</v>
      </c>
      <c r="B466" s="2" t="s">
        <v>550</v>
      </c>
      <c r="C466" s="2" t="s">
        <v>69</v>
      </c>
      <c r="D466" s="16">
        <v>2065.288</v>
      </c>
      <c r="E466" s="3">
        <v>20189.38</v>
      </c>
      <c r="F466" s="19">
        <f t="shared" si="33"/>
        <v>59</v>
      </c>
      <c r="G466" s="3">
        <v>12335.15</v>
      </c>
      <c r="H466" s="19">
        <f t="shared" si="34"/>
        <v>89</v>
      </c>
      <c r="I466" s="3">
        <v>7390.51</v>
      </c>
      <c r="J466" s="19">
        <f t="shared" si="35"/>
        <v>192</v>
      </c>
      <c r="K466" s="3">
        <v>463.72</v>
      </c>
      <c r="L466" s="19">
        <f t="shared" si="32"/>
        <v>126</v>
      </c>
      <c r="M466" s="3">
        <v>0</v>
      </c>
      <c r="N466" s="19">
        <f t="shared" si="36"/>
        <v>300</v>
      </c>
    </row>
    <row r="467" spans="1:14" ht="11.25" customHeight="1" x14ac:dyDescent="0.2">
      <c r="A467" s="1">
        <v>107650603</v>
      </c>
      <c r="B467" s="2" t="s">
        <v>332</v>
      </c>
      <c r="C467" s="2" t="s">
        <v>39</v>
      </c>
      <c r="D467" s="16">
        <v>2595.5320000000002</v>
      </c>
      <c r="E467" s="3">
        <v>13491.15</v>
      </c>
      <c r="F467" s="19">
        <f t="shared" si="33"/>
        <v>415</v>
      </c>
      <c r="G467" s="3">
        <v>7023</v>
      </c>
      <c r="H467" s="19">
        <f t="shared" si="34"/>
        <v>291</v>
      </c>
      <c r="I467" s="3">
        <v>6173.74</v>
      </c>
      <c r="J467" s="19">
        <f t="shared" si="35"/>
        <v>252</v>
      </c>
      <c r="K467" s="3">
        <v>294.41000000000003</v>
      </c>
      <c r="L467" s="19">
        <f t="shared" si="32"/>
        <v>243</v>
      </c>
      <c r="M467" s="3">
        <v>0</v>
      </c>
      <c r="N467" s="19">
        <f t="shared" si="36"/>
        <v>300</v>
      </c>
    </row>
    <row r="468" spans="1:14" ht="11.25" customHeight="1" x14ac:dyDescent="0.2">
      <c r="A468" s="1">
        <v>107650703</v>
      </c>
      <c r="B468" s="2" t="s">
        <v>331</v>
      </c>
      <c r="C468" s="2" t="s">
        <v>39</v>
      </c>
      <c r="D468" s="16">
        <v>1828.056</v>
      </c>
      <c r="E468" s="3">
        <v>14724.42</v>
      </c>
      <c r="F468" s="19">
        <f t="shared" si="33"/>
        <v>307</v>
      </c>
      <c r="G468" s="3">
        <v>8599.93</v>
      </c>
      <c r="H468" s="19">
        <f t="shared" si="34"/>
        <v>218</v>
      </c>
      <c r="I468" s="3">
        <v>5913.57</v>
      </c>
      <c r="J468" s="19">
        <f t="shared" si="35"/>
        <v>270</v>
      </c>
      <c r="K468" s="3">
        <v>193.99</v>
      </c>
      <c r="L468" s="19">
        <f t="shared" si="32"/>
        <v>352</v>
      </c>
      <c r="M468" s="3">
        <v>16.93</v>
      </c>
      <c r="N468" s="19">
        <f t="shared" si="36"/>
        <v>169</v>
      </c>
    </row>
    <row r="469" spans="1:14" ht="11.25" customHeight="1" x14ac:dyDescent="0.2">
      <c r="A469" s="1">
        <v>107651603</v>
      </c>
      <c r="B469" s="2" t="s">
        <v>330</v>
      </c>
      <c r="C469" s="2" t="s">
        <v>39</v>
      </c>
      <c r="D469" s="16">
        <v>2178.7109999999998</v>
      </c>
      <c r="E469" s="3">
        <v>14740.72</v>
      </c>
      <c r="F469" s="19">
        <f t="shared" si="33"/>
        <v>306</v>
      </c>
      <c r="G469" s="3">
        <v>5602.53</v>
      </c>
      <c r="H469" s="19">
        <f t="shared" si="34"/>
        <v>374</v>
      </c>
      <c r="I469" s="3">
        <v>8327.4699999999993</v>
      </c>
      <c r="J469" s="19">
        <f t="shared" si="35"/>
        <v>139</v>
      </c>
      <c r="K469" s="3">
        <v>753.94</v>
      </c>
      <c r="L469" s="19">
        <f t="shared" si="32"/>
        <v>52</v>
      </c>
      <c r="M469" s="3">
        <v>56.78</v>
      </c>
      <c r="N469" s="19">
        <f t="shared" si="36"/>
        <v>143</v>
      </c>
    </row>
    <row r="470" spans="1:14" ht="11.25" customHeight="1" x14ac:dyDescent="0.2">
      <c r="A470" s="1">
        <v>107652603</v>
      </c>
      <c r="B470" s="2" t="s">
        <v>329</v>
      </c>
      <c r="C470" s="2" t="s">
        <v>39</v>
      </c>
      <c r="D470" s="16">
        <v>3583.5940000000001</v>
      </c>
      <c r="E470" s="3">
        <v>14357.54</v>
      </c>
      <c r="F470" s="19">
        <f t="shared" si="33"/>
        <v>339</v>
      </c>
      <c r="G470" s="3">
        <v>10282.799999999999</v>
      </c>
      <c r="H470" s="19">
        <f t="shared" si="34"/>
        <v>150</v>
      </c>
      <c r="I470" s="3">
        <v>3989.58</v>
      </c>
      <c r="J470" s="19">
        <f t="shared" si="35"/>
        <v>406</v>
      </c>
      <c r="K470" s="3">
        <v>84.19</v>
      </c>
      <c r="L470" s="19">
        <f t="shared" si="32"/>
        <v>466</v>
      </c>
      <c r="M470" s="3">
        <v>0.97</v>
      </c>
      <c r="N470" s="19">
        <f t="shared" si="36"/>
        <v>263</v>
      </c>
    </row>
    <row r="471" spans="1:14" ht="11.25" customHeight="1" x14ac:dyDescent="0.2">
      <c r="A471" s="1">
        <v>107653102</v>
      </c>
      <c r="B471" s="2" t="s">
        <v>318</v>
      </c>
      <c r="C471" s="2" t="s">
        <v>39</v>
      </c>
      <c r="D471" s="16">
        <v>4079.9630000000002</v>
      </c>
      <c r="E471" s="3">
        <v>13244.66</v>
      </c>
      <c r="F471" s="19">
        <f t="shared" si="33"/>
        <v>444</v>
      </c>
      <c r="G471" s="3">
        <v>8474.69</v>
      </c>
      <c r="H471" s="19">
        <f t="shared" si="34"/>
        <v>227</v>
      </c>
      <c r="I471" s="3">
        <v>4588.09</v>
      </c>
      <c r="J471" s="19">
        <f t="shared" si="35"/>
        <v>370</v>
      </c>
      <c r="K471" s="3">
        <v>181.85</v>
      </c>
      <c r="L471" s="19">
        <f t="shared" si="32"/>
        <v>366</v>
      </c>
      <c r="M471" s="3">
        <v>0.03</v>
      </c>
      <c r="N471" s="19">
        <f t="shared" si="36"/>
        <v>298</v>
      </c>
    </row>
    <row r="472" spans="1:14" ht="11.25" customHeight="1" x14ac:dyDescent="0.2">
      <c r="A472" s="1">
        <v>107653203</v>
      </c>
      <c r="B472" s="2" t="s">
        <v>327</v>
      </c>
      <c r="C472" s="2" t="s">
        <v>39</v>
      </c>
      <c r="D472" s="16">
        <v>2944.1660000000002</v>
      </c>
      <c r="E472" s="3">
        <v>13989.49</v>
      </c>
      <c r="F472" s="19">
        <f t="shared" si="33"/>
        <v>371</v>
      </c>
      <c r="G472" s="3">
        <v>7919.29</v>
      </c>
      <c r="H472" s="19">
        <f t="shared" si="34"/>
        <v>247</v>
      </c>
      <c r="I472" s="3">
        <v>5773.41</v>
      </c>
      <c r="J472" s="19">
        <f t="shared" si="35"/>
        <v>283</v>
      </c>
      <c r="K472" s="3">
        <v>296.79000000000002</v>
      </c>
      <c r="L472" s="19">
        <f t="shared" si="32"/>
        <v>242</v>
      </c>
      <c r="M472" s="3">
        <v>0</v>
      </c>
      <c r="N472" s="19">
        <f t="shared" si="36"/>
        <v>300</v>
      </c>
    </row>
    <row r="473" spans="1:14" ht="11.25" customHeight="1" x14ac:dyDescent="0.2">
      <c r="A473" s="1">
        <v>107653802</v>
      </c>
      <c r="B473" s="2" t="s">
        <v>337</v>
      </c>
      <c r="C473" s="2" t="s">
        <v>39</v>
      </c>
      <c r="D473" s="16">
        <v>6072.79</v>
      </c>
      <c r="E473" s="3">
        <v>17921.27</v>
      </c>
      <c r="F473" s="19">
        <f t="shared" si="33"/>
        <v>105</v>
      </c>
      <c r="G473" s="3">
        <v>9024.9599999999991</v>
      </c>
      <c r="H473" s="19">
        <f t="shared" si="34"/>
        <v>199</v>
      </c>
      <c r="I473" s="3">
        <v>4988.58</v>
      </c>
      <c r="J473" s="19">
        <f t="shared" si="35"/>
        <v>348</v>
      </c>
      <c r="K473" s="3">
        <v>220.57</v>
      </c>
      <c r="L473" s="19">
        <f t="shared" si="32"/>
        <v>323</v>
      </c>
      <c r="M473" s="3">
        <v>3687.16</v>
      </c>
      <c r="N473" s="19">
        <f t="shared" si="36"/>
        <v>32</v>
      </c>
    </row>
    <row r="474" spans="1:14" ht="11.25" customHeight="1" x14ac:dyDescent="0.2">
      <c r="A474" s="1">
        <v>107654103</v>
      </c>
      <c r="B474" s="2" t="s">
        <v>325</v>
      </c>
      <c r="C474" s="2" t="s">
        <v>39</v>
      </c>
      <c r="D474" s="16">
        <v>1150.798</v>
      </c>
      <c r="E474" s="3">
        <v>16168.39</v>
      </c>
      <c r="F474" s="19">
        <f t="shared" si="33"/>
        <v>200</v>
      </c>
      <c r="G474" s="3">
        <v>5169.87</v>
      </c>
      <c r="H474" s="19">
        <f t="shared" si="34"/>
        <v>396</v>
      </c>
      <c r="I474" s="3">
        <v>10152.23</v>
      </c>
      <c r="J474" s="19">
        <f t="shared" si="35"/>
        <v>43</v>
      </c>
      <c r="K474" s="3">
        <v>846.29</v>
      </c>
      <c r="L474" s="19">
        <f t="shared" si="32"/>
        <v>38</v>
      </c>
      <c r="M474" s="3">
        <v>0</v>
      </c>
      <c r="N474" s="19">
        <f t="shared" si="36"/>
        <v>300</v>
      </c>
    </row>
    <row r="475" spans="1:14" ht="11.25" customHeight="1" x14ac:dyDescent="0.2">
      <c r="A475" s="1">
        <v>107654403</v>
      </c>
      <c r="B475" s="2" t="s">
        <v>324</v>
      </c>
      <c r="C475" s="2" t="s">
        <v>39</v>
      </c>
      <c r="D475" s="16">
        <v>3926.3969999999999</v>
      </c>
      <c r="E475" s="3">
        <v>13545.03</v>
      </c>
      <c r="F475" s="19">
        <f t="shared" si="33"/>
        <v>407</v>
      </c>
      <c r="G475" s="3">
        <v>6346.69</v>
      </c>
      <c r="H475" s="19">
        <f t="shared" si="34"/>
        <v>337</v>
      </c>
      <c r="I475" s="3">
        <v>6703.82</v>
      </c>
      <c r="J475" s="19">
        <f t="shared" si="35"/>
        <v>230</v>
      </c>
      <c r="K475" s="3">
        <v>421.54</v>
      </c>
      <c r="L475" s="19">
        <f t="shared" si="32"/>
        <v>146</v>
      </c>
      <c r="M475" s="3">
        <v>72.989999999999995</v>
      </c>
      <c r="N475" s="19">
        <f t="shared" si="36"/>
        <v>135</v>
      </c>
    </row>
    <row r="476" spans="1:14" ht="11.25" customHeight="1" x14ac:dyDescent="0.2">
      <c r="A476" s="1">
        <v>107654903</v>
      </c>
      <c r="B476" s="2" t="s">
        <v>323</v>
      </c>
      <c r="C476" s="2" t="s">
        <v>39</v>
      </c>
      <c r="D476" s="16">
        <v>1669.347</v>
      </c>
      <c r="E476" s="3">
        <v>16440.62</v>
      </c>
      <c r="F476" s="19">
        <f t="shared" si="33"/>
        <v>188</v>
      </c>
      <c r="G476" s="3">
        <v>10065.120000000001</v>
      </c>
      <c r="H476" s="19">
        <f t="shared" si="34"/>
        <v>159</v>
      </c>
      <c r="I476" s="3">
        <v>6033.8</v>
      </c>
      <c r="J476" s="19">
        <f t="shared" si="35"/>
        <v>259</v>
      </c>
      <c r="K476" s="3">
        <v>341.7</v>
      </c>
      <c r="L476" s="19">
        <f t="shared" si="32"/>
        <v>204</v>
      </c>
      <c r="M476" s="3">
        <v>0</v>
      </c>
      <c r="N476" s="19">
        <f t="shared" si="36"/>
        <v>300</v>
      </c>
    </row>
    <row r="477" spans="1:14" ht="11.25" customHeight="1" x14ac:dyDescent="0.2">
      <c r="A477" s="1">
        <v>107655803</v>
      </c>
      <c r="B477" s="2" t="s">
        <v>322</v>
      </c>
      <c r="C477" s="2" t="s">
        <v>39</v>
      </c>
      <c r="D477" s="16">
        <v>821.69</v>
      </c>
      <c r="E477" s="3">
        <v>26750.45</v>
      </c>
      <c r="F477" s="19">
        <f t="shared" si="33"/>
        <v>9</v>
      </c>
      <c r="G477" s="3">
        <v>5532.06</v>
      </c>
      <c r="H477" s="19">
        <f t="shared" si="34"/>
        <v>379</v>
      </c>
      <c r="I477" s="3">
        <v>10797.48</v>
      </c>
      <c r="J477" s="19">
        <f t="shared" si="35"/>
        <v>33</v>
      </c>
      <c r="K477" s="3">
        <v>538.84</v>
      </c>
      <c r="L477" s="19">
        <f t="shared" si="32"/>
        <v>97</v>
      </c>
      <c r="M477" s="3">
        <v>9882.07</v>
      </c>
      <c r="N477" s="19">
        <f t="shared" si="36"/>
        <v>8</v>
      </c>
    </row>
    <row r="478" spans="1:14" ht="11.25" customHeight="1" x14ac:dyDescent="0.2">
      <c r="A478" s="1">
        <v>107655903</v>
      </c>
      <c r="B478" s="2" t="s">
        <v>321</v>
      </c>
      <c r="C478" s="2" t="s">
        <v>39</v>
      </c>
      <c r="D478" s="16">
        <v>2164.723</v>
      </c>
      <c r="E478" s="3">
        <v>14490.86</v>
      </c>
      <c r="F478" s="19">
        <f t="shared" si="33"/>
        <v>323</v>
      </c>
      <c r="G478" s="3">
        <v>7174.43</v>
      </c>
      <c r="H478" s="19">
        <f t="shared" si="34"/>
        <v>282</v>
      </c>
      <c r="I478" s="3">
        <v>6912.32</v>
      </c>
      <c r="J478" s="19">
        <f t="shared" si="35"/>
        <v>221</v>
      </c>
      <c r="K478" s="3">
        <v>335</v>
      </c>
      <c r="L478" s="19">
        <f t="shared" si="32"/>
        <v>213</v>
      </c>
      <c r="M478" s="3">
        <v>69.11</v>
      </c>
      <c r="N478" s="19">
        <f t="shared" si="36"/>
        <v>137</v>
      </c>
    </row>
    <row r="479" spans="1:14" ht="11.25" customHeight="1" x14ac:dyDescent="0.2">
      <c r="A479" s="1">
        <v>107656303</v>
      </c>
      <c r="B479" s="2" t="s">
        <v>320</v>
      </c>
      <c r="C479" s="2" t="s">
        <v>39</v>
      </c>
      <c r="D479" s="16">
        <v>2198.422</v>
      </c>
      <c r="E479" s="3">
        <v>15170.95</v>
      </c>
      <c r="F479" s="19">
        <f t="shared" si="33"/>
        <v>266</v>
      </c>
      <c r="G479" s="3">
        <v>5464.78</v>
      </c>
      <c r="H479" s="19">
        <f t="shared" si="34"/>
        <v>384</v>
      </c>
      <c r="I479" s="3">
        <v>8813.1</v>
      </c>
      <c r="J479" s="19">
        <f t="shared" si="35"/>
        <v>119</v>
      </c>
      <c r="K479" s="3">
        <v>893.08</v>
      </c>
      <c r="L479" s="19">
        <f t="shared" si="32"/>
        <v>31</v>
      </c>
      <c r="M479" s="3">
        <v>0</v>
      </c>
      <c r="N479" s="19">
        <f t="shared" si="36"/>
        <v>300</v>
      </c>
    </row>
    <row r="480" spans="1:14" ht="11.25" customHeight="1" x14ac:dyDescent="0.2">
      <c r="A480" s="1">
        <v>107656502</v>
      </c>
      <c r="B480" s="2" t="s">
        <v>319</v>
      </c>
      <c r="C480" s="2" t="s">
        <v>39</v>
      </c>
      <c r="D480" s="16">
        <v>5338.58</v>
      </c>
      <c r="E480" s="3">
        <v>11801.04</v>
      </c>
      <c r="F480" s="19">
        <f t="shared" si="33"/>
        <v>494</v>
      </c>
      <c r="G480" s="3">
        <v>6624.57</v>
      </c>
      <c r="H480" s="19">
        <f t="shared" si="34"/>
        <v>316</v>
      </c>
      <c r="I480" s="3">
        <v>5044.63</v>
      </c>
      <c r="J480" s="19">
        <f t="shared" si="35"/>
        <v>344</v>
      </c>
      <c r="K480" s="3">
        <v>131.52000000000001</v>
      </c>
      <c r="L480" s="19">
        <f t="shared" si="32"/>
        <v>420</v>
      </c>
      <c r="M480" s="3">
        <v>0.33</v>
      </c>
      <c r="N480" s="19">
        <f t="shared" si="36"/>
        <v>284</v>
      </c>
    </row>
    <row r="481" spans="1:14" ht="11.25" customHeight="1" x14ac:dyDescent="0.2">
      <c r="A481" s="1">
        <v>107657103</v>
      </c>
      <c r="B481" s="2" t="s">
        <v>347</v>
      </c>
      <c r="C481" s="2" t="s">
        <v>39</v>
      </c>
      <c r="D481" s="16">
        <v>4089.6120000000001</v>
      </c>
      <c r="E481" s="3">
        <v>12460.09</v>
      </c>
      <c r="F481" s="19">
        <f t="shared" si="33"/>
        <v>483</v>
      </c>
      <c r="G481" s="3">
        <v>6612.98</v>
      </c>
      <c r="H481" s="19">
        <f t="shared" si="34"/>
        <v>318</v>
      </c>
      <c r="I481" s="3">
        <v>5610.32</v>
      </c>
      <c r="J481" s="19">
        <f t="shared" si="35"/>
        <v>296</v>
      </c>
      <c r="K481" s="3">
        <v>236.54</v>
      </c>
      <c r="L481" s="19">
        <f t="shared" si="32"/>
        <v>309</v>
      </c>
      <c r="M481" s="3">
        <v>0.24</v>
      </c>
      <c r="N481" s="19">
        <f t="shared" si="36"/>
        <v>288</v>
      </c>
    </row>
    <row r="482" spans="1:14" ht="11.25" customHeight="1" x14ac:dyDescent="0.2">
      <c r="A482" s="1">
        <v>107657503</v>
      </c>
      <c r="B482" s="2" t="s">
        <v>349</v>
      </c>
      <c r="C482" s="2" t="s">
        <v>39</v>
      </c>
      <c r="D482" s="16">
        <v>1923.4469999999999</v>
      </c>
      <c r="E482" s="3">
        <v>13921.77</v>
      </c>
      <c r="F482" s="19">
        <f t="shared" si="33"/>
        <v>377</v>
      </c>
      <c r="G482" s="3">
        <v>5778.03</v>
      </c>
      <c r="H482" s="19">
        <f t="shared" si="34"/>
        <v>367</v>
      </c>
      <c r="I482" s="3">
        <v>7984.28</v>
      </c>
      <c r="J482" s="19">
        <f t="shared" si="35"/>
        <v>161</v>
      </c>
      <c r="K482" s="3">
        <v>159.35</v>
      </c>
      <c r="L482" s="19">
        <f t="shared" si="32"/>
        <v>388</v>
      </c>
      <c r="M482" s="3">
        <v>0.11</v>
      </c>
      <c r="N482" s="19">
        <f t="shared" si="36"/>
        <v>294</v>
      </c>
    </row>
    <row r="483" spans="1:14" ht="11.25" customHeight="1" x14ac:dyDescent="0.2">
      <c r="A483" s="1">
        <v>107658903</v>
      </c>
      <c r="B483" s="2" t="s">
        <v>328</v>
      </c>
      <c r="C483" s="2" t="s">
        <v>39</v>
      </c>
      <c r="D483" s="16">
        <v>2205.375</v>
      </c>
      <c r="E483" s="3">
        <v>13739.88</v>
      </c>
      <c r="F483" s="19">
        <f t="shared" si="33"/>
        <v>395</v>
      </c>
      <c r="G483" s="3">
        <v>5804.77</v>
      </c>
      <c r="H483" s="19">
        <f t="shared" si="34"/>
        <v>366</v>
      </c>
      <c r="I483" s="3">
        <v>7613.28</v>
      </c>
      <c r="J483" s="19">
        <f t="shared" si="35"/>
        <v>182</v>
      </c>
      <c r="K483" s="3">
        <v>321.82</v>
      </c>
      <c r="L483" s="19">
        <f t="shared" si="32"/>
        <v>223</v>
      </c>
      <c r="M483" s="3">
        <v>0</v>
      </c>
      <c r="N483" s="19">
        <f t="shared" si="36"/>
        <v>300</v>
      </c>
    </row>
    <row r="484" spans="1:14" ht="11.25" customHeight="1" x14ac:dyDescent="0.2">
      <c r="A484" s="1">
        <v>119665003</v>
      </c>
      <c r="B484" s="2" t="s">
        <v>504</v>
      </c>
      <c r="C484" s="2" t="s">
        <v>60</v>
      </c>
      <c r="D484" s="16">
        <v>1087.375</v>
      </c>
      <c r="E484" s="3">
        <v>17590.169999999998</v>
      </c>
      <c r="F484" s="19">
        <f t="shared" si="33"/>
        <v>118</v>
      </c>
      <c r="G484" s="3">
        <v>7973.42</v>
      </c>
      <c r="H484" s="19">
        <f t="shared" si="34"/>
        <v>244</v>
      </c>
      <c r="I484" s="3">
        <v>9240.5499999999993</v>
      </c>
      <c r="J484" s="19">
        <f t="shared" si="35"/>
        <v>93</v>
      </c>
      <c r="K484" s="3">
        <v>376.14</v>
      </c>
      <c r="L484" s="19">
        <f t="shared" si="32"/>
        <v>167</v>
      </c>
      <c r="M484" s="3">
        <v>0.06</v>
      </c>
      <c r="N484" s="19">
        <f t="shared" si="36"/>
        <v>296</v>
      </c>
    </row>
    <row r="485" spans="1:14" ht="11.25" customHeight="1" x14ac:dyDescent="0.2">
      <c r="A485" s="1">
        <v>118667503</v>
      </c>
      <c r="B485" s="2" t="s">
        <v>538</v>
      </c>
      <c r="C485" s="2" t="s">
        <v>60</v>
      </c>
      <c r="D485" s="16">
        <v>2618.8809999999999</v>
      </c>
      <c r="E485" s="3">
        <v>16872.16</v>
      </c>
      <c r="F485" s="19">
        <f t="shared" si="33"/>
        <v>160</v>
      </c>
      <c r="G485" s="3">
        <v>9001.64</v>
      </c>
      <c r="H485" s="19">
        <f t="shared" si="34"/>
        <v>201</v>
      </c>
      <c r="I485" s="3">
        <v>7552.08</v>
      </c>
      <c r="J485" s="19">
        <f t="shared" si="35"/>
        <v>185</v>
      </c>
      <c r="K485" s="3">
        <v>318.43</v>
      </c>
      <c r="L485" s="19">
        <f t="shared" si="32"/>
        <v>227</v>
      </c>
      <c r="M485" s="3">
        <v>0</v>
      </c>
      <c r="N485" s="19">
        <f t="shared" si="36"/>
        <v>300</v>
      </c>
    </row>
    <row r="486" spans="1:14" ht="11.25" customHeight="1" x14ac:dyDescent="0.2">
      <c r="A486" s="1">
        <v>112671303</v>
      </c>
      <c r="B486" s="2" t="s">
        <v>102</v>
      </c>
      <c r="C486" s="2" t="s">
        <v>7</v>
      </c>
      <c r="D486" s="16">
        <v>6018.67</v>
      </c>
      <c r="E486" s="3">
        <v>12865.22</v>
      </c>
      <c r="F486" s="19">
        <f t="shared" si="33"/>
        <v>468</v>
      </c>
      <c r="G486" s="3">
        <v>9873.7999999999993</v>
      </c>
      <c r="H486" s="19">
        <f t="shared" si="34"/>
        <v>166</v>
      </c>
      <c r="I486" s="3">
        <v>2897.46</v>
      </c>
      <c r="J486" s="19">
        <f t="shared" si="35"/>
        <v>486</v>
      </c>
      <c r="K486" s="3">
        <v>93.96</v>
      </c>
      <c r="L486" s="19">
        <f t="shared" si="32"/>
        <v>455</v>
      </c>
      <c r="M486" s="3">
        <v>0</v>
      </c>
      <c r="N486" s="19">
        <f t="shared" si="36"/>
        <v>300</v>
      </c>
    </row>
    <row r="487" spans="1:14" ht="11.25" customHeight="1" x14ac:dyDescent="0.2">
      <c r="A487" s="1">
        <v>112671603</v>
      </c>
      <c r="B487" s="2" t="s">
        <v>81</v>
      </c>
      <c r="C487" s="2" t="s">
        <v>7</v>
      </c>
      <c r="D487" s="16">
        <v>6385.741</v>
      </c>
      <c r="E487" s="3">
        <v>14557.52</v>
      </c>
      <c r="F487" s="19">
        <f t="shared" si="33"/>
        <v>319</v>
      </c>
      <c r="G487" s="3">
        <v>11073.04</v>
      </c>
      <c r="H487" s="19">
        <f t="shared" si="34"/>
        <v>125</v>
      </c>
      <c r="I487" s="3">
        <v>3367.68</v>
      </c>
      <c r="J487" s="19">
        <f t="shared" si="35"/>
        <v>458</v>
      </c>
      <c r="K487" s="3">
        <v>109.1</v>
      </c>
      <c r="L487" s="19">
        <f t="shared" si="32"/>
        <v>441</v>
      </c>
      <c r="M487" s="3">
        <v>7.71</v>
      </c>
      <c r="N487" s="19">
        <f t="shared" si="36"/>
        <v>202</v>
      </c>
    </row>
    <row r="488" spans="1:14" ht="11.25" customHeight="1" x14ac:dyDescent="0.2">
      <c r="A488" s="1">
        <v>112671803</v>
      </c>
      <c r="B488" s="2" t="s">
        <v>109</v>
      </c>
      <c r="C488" s="2" t="s">
        <v>7</v>
      </c>
      <c r="D488" s="16">
        <v>3807.326</v>
      </c>
      <c r="E488" s="3">
        <v>14574.17</v>
      </c>
      <c r="F488" s="19">
        <f t="shared" si="33"/>
        <v>318</v>
      </c>
      <c r="G488" s="3">
        <v>9167.89</v>
      </c>
      <c r="H488" s="19">
        <f t="shared" si="34"/>
        <v>190</v>
      </c>
      <c r="I488" s="3">
        <v>5252.14</v>
      </c>
      <c r="J488" s="19">
        <f t="shared" si="35"/>
        <v>324</v>
      </c>
      <c r="K488" s="3">
        <v>154.13999999999999</v>
      </c>
      <c r="L488" s="19">
        <f t="shared" si="32"/>
        <v>394</v>
      </c>
      <c r="M488" s="3">
        <v>0</v>
      </c>
      <c r="N488" s="19">
        <f t="shared" si="36"/>
        <v>300</v>
      </c>
    </row>
    <row r="489" spans="1:14" ht="11.25" customHeight="1" x14ac:dyDescent="0.2">
      <c r="A489" s="1">
        <v>112672203</v>
      </c>
      <c r="B489" s="2" t="s">
        <v>108</v>
      </c>
      <c r="C489" s="2" t="s">
        <v>7</v>
      </c>
      <c r="D489" s="16">
        <v>2634.846</v>
      </c>
      <c r="E489" s="3">
        <v>15041.08</v>
      </c>
      <c r="F489" s="19">
        <f t="shared" si="33"/>
        <v>280</v>
      </c>
      <c r="G489" s="3">
        <v>9612.39</v>
      </c>
      <c r="H489" s="19">
        <f t="shared" si="34"/>
        <v>172</v>
      </c>
      <c r="I489" s="3">
        <v>5235.6099999999997</v>
      </c>
      <c r="J489" s="19">
        <f t="shared" si="35"/>
        <v>325</v>
      </c>
      <c r="K489" s="3">
        <v>175.38</v>
      </c>
      <c r="L489" s="19">
        <f t="shared" si="32"/>
        <v>372</v>
      </c>
      <c r="M489" s="3">
        <v>17.71</v>
      </c>
      <c r="N489" s="19">
        <f t="shared" si="36"/>
        <v>167</v>
      </c>
    </row>
    <row r="490" spans="1:14" ht="11.25" customHeight="1" x14ac:dyDescent="0.2">
      <c r="A490" s="1">
        <v>112672803</v>
      </c>
      <c r="B490" s="2" t="s">
        <v>107</v>
      </c>
      <c r="C490" s="2" t="s">
        <v>7</v>
      </c>
      <c r="D490" s="16">
        <v>1884.1790000000001</v>
      </c>
      <c r="E490" s="3">
        <v>15933.88</v>
      </c>
      <c r="F490" s="19">
        <f t="shared" si="33"/>
        <v>216</v>
      </c>
      <c r="G490" s="3">
        <v>11627.88</v>
      </c>
      <c r="H490" s="19">
        <f t="shared" si="34"/>
        <v>103</v>
      </c>
      <c r="I490" s="3">
        <v>3897.9</v>
      </c>
      <c r="J490" s="19">
        <f t="shared" si="35"/>
        <v>413</v>
      </c>
      <c r="K490" s="3">
        <v>408.09</v>
      </c>
      <c r="L490" s="19">
        <f t="shared" si="32"/>
        <v>150</v>
      </c>
      <c r="M490" s="3">
        <v>0</v>
      </c>
      <c r="N490" s="19">
        <f t="shared" si="36"/>
        <v>300</v>
      </c>
    </row>
    <row r="491" spans="1:14" ht="11.25" customHeight="1" x14ac:dyDescent="0.2">
      <c r="A491" s="1">
        <v>112674403</v>
      </c>
      <c r="B491" s="2" t="s">
        <v>106</v>
      </c>
      <c r="C491" s="2" t="s">
        <v>7</v>
      </c>
      <c r="D491" s="16">
        <v>3962.7379999999998</v>
      </c>
      <c r="E491" s="3">
        <v>15387.14</v>
      </c>
      <c r="F491" s="19">
        <f t="shared" si="33"/>
        <v>251</v>
      </c>
      <c r="G491" s="3">
        <v>10032.530000000001</v>
      </c>
      <c r="H491" s="19">
        <f t="shared" si="34"/>
        <v>163</v>
      </c>
      <c r="I491" s="3">
        <v>5115.87</v>
      </c>
      <c r="J491" s="19">
        <f t="shared" si="35"/>
        <v>336</v>
      </c>
      <c r="K491" s="3">
        <v>238</v>
      </c>
      <c r="L491" s="19">
        <f t="shared" si="32"/>
        <v>308</v>
      </c>
      <c r="M491" s="3">
        <v>0.75</v>
      </c>
      <c r="N491" s="19">
        <f t="shared" si="36"/>
        <v>267</v>
      </c>
    </row>
    <row r="492" spans="1:14" ht="11.25" customHeight="1" x14ac:dyDescent="0.2">
      <c r="A492" s="1">
        <v>115674603</v>
      </c>
      <c r="B492" s="2" t="s">
        <v>159</v>
      </c>
      <c r="C492" s="2" t="s">
        <v>7</v>
      </c>
      <c r="D492" s="16">
        <v>3219.3629999999998</v>
      </c>
      <c r="E492" s="3">
        <v>16074.86</v>
      </c>
      <c r="F492" s="19">
        <f t="shared" si="33"/>
        <v>207</v>
      </c>
      <c r="G492" s="3">
        <v>8514.59</v>
      </c>
      <c r="H492" s="19">
        <f t="shared" si="34"/>
        <v>222</v>
      </c>
      <c r="I492" s="3">
        <v>4386.6400000000003</v>
      </c>
      <c r="J492" s="19">
        <f t="shared" si="35"/>
        <v>383</v>
      </c>
      <c r="K492" s="3">
        <v>103.29</v>
      </c>
      <c r="L492" s="19">
        <f t="shared" si="32"/>
        <v>446</v>
      </c>
      <c r="M492" s="3">
        <v>3070.34</v>
      </c>
      <c r="N492" s="19">
        <f t="shared" si="36"/>
        <v>37</v>
      </c>
    </row>
    <row r="493" spans="1:14" ht="11.25" customHeight="1" x14ac:dyDescent="0.2">
      <c r="A493" s="1">
        <v>112675503</v>
      </c>
      <c r="B493" s="2" t="s">
        <v>105</v>
      </c>
      <c r="C493" s="2" t="s">
        <v>7</v>
      </c>
      <c r="D493" s="16">
        <v>5647.0360000000001</v>
      </c>
      <c r="E493" s="3">
        <v>14914.63</v>
      </c>
      <c r="F493" s="19">
        <f t="shared" si="33"/>
        <v>290</v>
      </c>
      <c r="G493" s="3">
        <v>9579.7000000000007</v>
      </c>
      <c r="H493" s="19">
        <f t="shared" si="34"/>
        <v>175</v>
      </c>
      <c r="I493" s="3">
        <v>5166.09</v>
      </c>
      <c r="J493" s="19">
        <f t="shared" si="35"/>
        <v>331</v>
      </c>
      <c r="K493" s="3">
        <v>168.84</v>
      </c>
      <c r="L493" s="19">
        <f t="shared" si="32"/>
        <v>378</v>
      </c>
      <c r="M493" s="3">
        <v>0</v>
      </c>
      <c r="N493" s="19">
        <f t="shared" si="36"/>
        <v>300</v>
      </c>
    </row>
    <row r="494" spans="1:14" ht="11.25" customHeight="1" x14ac:dyDescent="0.2">
      <c r="A494" s="1">
        <v>112676203</v>
      </c>
      <c r="B494" s="2" t="s">
        <v>104</v>
      </c>
      <c r="C494" s="2" t="s">
        <v>7</v>
      </c>
      <c r="D494" s="16">
        <v>2877.06</v>
      </c>
      <c r="E494" s="3">
        <v>17416.97</v>
      </c>
      <c r="F494" s="19">
        <f t="shared" si="33"/>
        <v>127</v>
      </c>
      <c r="G494" s="3">
        <v>11448.84</v>
      </c>
      <c r="H494" s="19">
        <f t="shared" si="34"/>
        <v>114</v>
      </c>
      <c r="I494" s="3">
        <v>5803.06</v>
      </c>
      <c r="J494" s="19">
        <f t="shared" si="35"/>
        <v>281</v>
      </c>
      <c r="K494" s="3">
        <v>163.79</v>
      </c>
      <c r="L494" s="19">
        <f t="shared" si="32"/>
        <v>386</v>
      </c>
      <c r="M494" s="3">
        <v>1.27</v>
      </c>
      <c r="N494" s="19">
        <f t="shared" si="36"/>
        <v>259</v>
      </c>
    </row>
    <row r="495" spans="1:14" ht="11.25" customHeight="1" x14ac:dyDescent="0.2">
      <c r="A495" s="1">
        <v>112676403</v>
      </c>
      <c r="B495" s="2" t="s">
        <v>103</v>
      </c>
      <c r="C495" s="2" t="s">
        <v>7</v>
      </c>
      <c r="D495" s="16">
        <v>4247.7060000000001</v>
      </c>
      <c r="E495" s="3">
        <v>18241.52</v>
      </c>
      <c r="F495" s="19">
        <f t="shared" si="33"/>
        <v>97</v>
      </c>
      <c r="G495" s="3">
        <v>9191.1</v>
      </c>
      <c r="H495" s="19">
        <f t="shared" si="34"/>
        <v>188</v>
      </c>
      <c r="I495" s="3">
        <v>4405.91</v>
      </c>
      <c r="J495" s="19">
        <f t="shared" si="35"/>
        <v>381</v>
      </c>
      <c r="K495" s="3">
        <v>120.79</v>
      </c>
      <c r="L495" s="19">
        <f t="shared" si="32"/>
        <v>429</v>
      </c>
      <c r="M495" s="3">
        <v>4523.72</v>
      </c>
      <c r="N495" s="19">
        <f t="shared" si="36"/>
        <v>27</v>
      </c>
    </row>
    <row r="496" spans="1:14" ht="11.25" customHeight="1" x14ac:dyDescent="0.2">
      <c r="A496" s="1">
        <v>112676503</v>
      </c>
      <c r="B496" s="2" t="s">
        <v>91</v>
      </c>
      <c r="C496" s="2" t="s">
        <v>7</v>
      </c>
      <c r="D496" s="16">
        <v>3143.598</v>
      </c>
      <c r="E496" s="3">
        <v>16065.27</v>
      </c>
      <c r="F496" s="19">
        <f t="shared" si="33"/>
        <v>209</v>
      </c>
      <c r="G496" s="3">
        <v>10743.34</v>
      </c>
      <c r="H496" s="19">
        <f t="shared" si="34"/>
        <v>132</v>
      </c>
      <c r="I496" s="3">
        <v>5118.99</v>
      </c>
      <c r="J496" s="19">
        <f t="shared" si="35"/>
        <v>335</v>
      </c>
      <c r="K496" s="3">
        <v>119.73</v>
      </c>
      <c r="L496" s="19">
        <f t="shared" si="32"/>
        <v>430</v>
      </c>
      <c r="M496" s="3">
        <v>83.21</v>
      </c>
      <c r="N496" s="19">
        <f t="shared" si="36"/>
        <v>129</v>
      </c>
    </row>
    <row r="497" spans="1:14" ht="11.25" customHeight="1" x14ac:dyDescent="0.2">
      <c r="A497" s="1">
        <v>112676703</v>
      </c>
      <c r="B497" s="2" t="s">
        <v>101</v>
      </c>
      <c r="C497" s="2" t="s">
        <v>7</v>
      </c>
      <c r="D497" s="16">
        <v>4019.58</v>
      </c>
      <c r="E497" s="3">
        <v>23300.81</v>
      </c>
      <c r="F497" s="19">
        <f t="shared" si="33"/>
        <v>24</v>
      </c>
      <c r="G497" s="3">
        <v>9582.7900000000009</v>
      </c>
      <c r="H497" s="19">
        <f t="shared" si="34"/>
        <v>174</v>
      </c>
      <c r="I497" s="3">
        <v>4995.57</v>
      </c>
      <c r="J497" s="19">
        <f t="shared" si="35"/>
        <v>347</v>
      </c>
      <c r="K497" s="3">
        <v>133.99</v>
      </c>
      <c r="L497" s="19">
        <f t="shared" si="32"/>
        <v>415</v>
      </c>
      <c r="M497" s="3">
        <v>8588.4599999999991</v>
      </c>
      <c r="N497" s="19">
        <f t="shared" si="36"/>
        <v>12</v>
      </c>
    </row>
    <row r="498" spans="1:14" ht="11.25" customHeight="1" x14ac:dyDescent="0.2">
      <c r="A498" s="1">
        <v>115219002</v>
      </c>
      <c r="B498" s="2" t="s">
        <v>381</v>
      </c>
      <c r="C498" s="2" t="s">
        <v>7</v>
      </c>
      <c r="D498" s="16">
        <v>8065.4250000000002</v>
      </c>
      <c r="E498" s="3">
        <v>12356.78</v>
      </c>
      <c r="F498" s="19">
        <f t="shared" si="33"/>
        <v>487</v>
      </c>
      <c r="G498" s="3">
        <v>8893.5</v>
      </c>
      <c r="H498" s="19">
        <f t="shared" si="34"/>
        <v>207</v>
      </c>
      <c r="I498" s="3">
        <v>3299.87</v>
      </c>
      <c r="J498" s="19">
        <f t="shared" si="35"/>
        <v>463</v>
      </c>
      <c r="K498" s="3">
        <v>144.02000000000001</v>
      </c>
      <c r="L498" s="19">
        <f t="shared" si="32"/>
        <v>402</v>
      </c>
      <c r="M498" s="3">
        <v>19.38</v>
      </c>
      <c r="N498" s="19">
        <f t="shared" si="36"/>
        <v>163</v>
      </c>
    </row>
    <row r="499" spans="1:14" ht="11.25" customHeight="1" x14ac:dyDescent="0.2">
      <c r="A499" s="1">
        <v>112678503</v>
      </c>
      <c r="B499" s="2" t="s">
        <v>111</v>
      </c>
      <c r="C499" s="2" t="s">
        <v>7</v>
      </c>
      <c r="D499" s="16">
        <v>3291.9380000000001</v>
      </c>
      <c r="E499" s="3">
        <v>15233.6</v>
      </c>
      <c r="F499" s="19">
        <f t="shared" si="33"/>
        <v>261</v>
      </c>
      <c r="G499" s="3">
        <v>11331.1</v>
      </c>
      <c r="H499" s="19">
        <f t="shared" si="34"/>
        <v>119</v>
      </c>
      <c r="I499" s="3">
        <v>3746.58</v>
      </c>
      <c r="J499" s="19">
        <f t="shared" si="35"/>
        <v>430</v>
      </c>
      <c r="K499" s="3">
        <v>155.91999999999999</v>
      </c>
      <c r="L499" s="19">
        <f t="shared" si="32"/>
        <v>391</v>
      </c>
      <c r="M499" s="3">
        <v>0</v>
      </c>
      <c r="N499" s="19">
        <f t="shared" si="36"/>
        <v>300</v>
      </c>
    </row>
    <row r="500" spans="1:14" ht="11.25" customHeight="1" x14ac:dyDescent="0.2">
      <c r="A500" s="1">
        <v>112679002</v>
      </c>
      <c r="B500" s="2" t="s">
        <v>99</v>
      </c>
      <c r="C500" s="2" t="s">
        <v>7</v>
      </c>
      <c r="D500" s="16">
        <v>7755.9989999999998</v>
      </c>
      <c r="E500" s="3">
        <v>17047.490000000002</v>
      </c>
      <c r="F500" s="19">
        <f t="shared" si="33"/>
        <v>149</v>
      </c>
      <c r="G500" s="3">
        <v>4227.08</v>
      </c>
      <c r="H500" s="19">
        <f t="shared" si="34"/>
        <v>444</v>
      </c>
      <c r="I500" s="3">
        <v>10184.32</v>
      </c>
      <c r="J500" s="19">
        <f t="shared" si="35"/>
        <v>42</v>
      </c>
      <c r="K500" s="3">
        <v>979.95</v>
      </c>
      <c r="L500" s="19">
        <f t="shared" si="32"/>
        <v>25</v>
      </c>
      <c r="M500" s="3">
        <v>1656.14</v>
      </c>
      <c r="N500" s="19">
        <f t="shared" si="36"/>
        <v>52</v>
      </c>
    </row>
    <row r="501" spans="1:14" ht="11.25" customHeight="1" x14ac:dyDescent="0.2">
      <c r="A501" s="1">
        <v>112679403</v>
      </c>
      <c r="B501" s="2" t="s">
        <v>98</v>
      </c>
      <c r="C501" s="2" t="s">
        <v>7</v>
      </c>
      <c r="D501" s="16">
        <v>3024.915</v>
      </c>
      <c r="E501" s="3">
        <v>20240.34</v>
      </c>
      <c r="F501" s="19">
        <f t="shared" si="33"/>
        <v>58</v>
      </c>
      <c r="G501" s="3">
        <v>14035.43</v>
      </c>
      <c r="H501" s="19">
        <f t="shared" si="34"/>
        <v>45</v>
      </c>
      <c r="I501" s="3">
        <v>2781.11</v>
      </c>
      <c r="J501" s="19">
        <f t="shared" si="35"/>
        <v>490</v>
      </c>
      <c r="K501" s="3">
        <v>116.94</v>
      </c>
      <c r="L501" s="19">
        <f t="shared" si="32"/>
        <v>434</v>
      </c>
      <c r="M501" s="3">
        <v>3306.86</v>
      </c>
      <c r="N501" s="19">
        <f t="shared" si="36"/>
        <v>34</v>
      </c>
    </row>
    <row r="502" spans="1:14" ht="11.25" customHeight="1" x14ac:dyDescent="0.2"/>
    <row r="503" spans="1:14" ht="11.25" customHeight="1" x14ac:dyDescent="0.2">
      <c r="D503" s="20">
        <f>SUM(D2:D502)</f>
        <v>1727351.9349999984</v>
      </c>
      <c r="E503" s="21">
        <v>15965.64</v>
      </c>
      <c r="F503" s="22"/>
      <c r="G503" s="21">
        <v>9197.09</v>
      </c>
      <c r="H503" s="21"/>
      <c r="I503" s="21">
        <v>5802.18</v>
      </c>
      <c r="J503" s="21"/>
      <c r="K503" s="21">
        <v>471.58</v>
      </c>
      <c r="L503" s="21"/>
      <c r="M503" s="21">
        <v>494.8</v>
      </c>
    </row>
  </sheetData>
  <sortState ref="A2:N501">
    <sortCondition ref="C2:C501"/>
    <sortCondition ref="B2:B501"/>
  </sortState>
  <printOptions horizontalCentered="1"/>
  <pageMargins left="0.24" right="0.22" top="0.4" bottom="0.4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5BA33F8-AFC4-4EAD-AFEE-EDDF6F4B3E09}"/>
</file>

<file path=customXml/itemProps2.xml><?xml version="1.0" encoding="utf-8"?>
<ds:datastoreItem xmlns:ds="http://schemas.openxmlformats.org/officeDocument/2006/customXml" ds:itemID="{E0DABA6F-9396-466C-96AC-A65AB7764EA6}"/>
</file>

<file path=customXml/itemProps3.xml><?xml version="1.0" encoding="utf-8"?>
<ds:datastoreItem xmlns:ds="http://schemas.openxmlformats.org/officeDocument/2006/customXml" ds:itemID="{00EBA7E4-41C6-46AF-8FA8-5264439F26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2014-15 Revenue by Source</vt:lpstr>
      <vt:lpstr>2014-15 Taxes Coll &amp; Eq Mills</vt:lpstr>
      <vt:lpstr>2014-15 Rev per ADM</vt:lpstr>
      <vt:lpstr>'2014-15 Rev per ADM'!Print_Titles</vt:lpstr>
      <vt:lpstr>'2014-15 Revenue by Source'!Print_Titles</vt:lpstr>
      <vt:lpstr>'2014-15 Taxes Coll &amp; Eq Mills'!Print_Titles</vt:lpstr>
    </vt:vector>
  </TitlesOfParts>
  <Company>PA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2014-2015</dc:title>
  <dc:creator>Jonathan Hollenbach</dc:creator>
  <cp:lastModifiedBy>Hanft, Benjamin</cp:lastModifiedBy>
  <cp:lastPrinted>2016-06-02T13:49:22Z</cp:lastPrinted>
  <dcterms:created xsi:type="dcterms:W3CDTF">2010-04-28T12:32:00Z</dcterms:created>
  <dcterms:modified xsi:type="dcterms:W3CDTF">2016-06-02T13:49:30Z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780900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