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eimbach\Desktop\Web Dump\"/>
    </mc:Choice>
  </mc:AlternateContent>
  <xr:revisionPtr revIDLastSave="0" documentId="8_{A648581E-BA3E-4EDC-AB92-AFE5D803DD7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2018-19 Revenue by Source" sheetId="7" r:id="rId1"/>
    <sheet name="2018-19 Rev per ADM" sheetId="10" r:id="rId2"/>
    <sheet name="2018-19 Taxes Coll &amp; Eq Mills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3" i="10" l="1"/>
  <c r="O754" i="7" l="1"/>
  <c r="O755" i="7"/>
  <c r="O757" i="7"/>
  <c r="O753" i="7"/>
  <c r="M757" i="7"/>
  <c r="M755" i="7"/>
  <c r="M754" i="7"/>
  <c r="M753" i="7"/>
  <c r="K757" i="7"/>
  <c r="K755" i="7"/>
  <c r="K754" i="7"/>
  <c r="K753" i="7"/>
  <c r="I754" i="7"/>
  <c r="I755" i="7"/>
  <c r="I757" i="7"/>
  <c r="I753" i="7"/>
  <c r="F753" i="7"/>
  <c r="G753" i="7"/>
  <c r="H753" i="7"/>
  <c r="J753" i="7"/>
  <c r="L753" i="7"/>
  <c r="N753" i="7"/>
  <c r="F754" i="7"/>
  <c r="G754" i="7"/>
  <c r="G757" i="7" s="1"/>
  <c r="H754" i="7"/>
  <c r="J754" i="7"/>
  <c r="L754" i="7"/>
  <c r="N754" i="7"/>
  <c r="F755" i="7"/>
  <c r="G755" i="7"/>
  <c r="H755" i="7"/>
  <c r="J755" i="7"/>
  <c r="L755" i="7"/>
  <c r="N755" i="7"/>
  <c r="F756" i="7"/>
  <c r="G756" i="7"/>
  <c r="H756" i="7"/>
  <c r="J756" i="7"/>
  <c r="J757" i="7" s="1"/>
  <c r="L756" i="7"/>
  <c r="N756" i="7"/>
  <c r="N757" i="7" s="1"/>
  <c r="F757" i="7"/>
  <c r="H757" i="7"/>
  <c r="L757" i="7"/>
  <c r="E756" i="7"/>
  <c r="E755" i="7"/>
  <c r="E754" i="7"/>
  <c r="E753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6" i="7"/>
  <c r="O607" i="7"/>
  <c r="O608" i="7"/>
  <c r="O609" i="7"/>
  <c r="O610" i="7"/>
  <c r="O611" i="7"/>
  <c r="O612" i="7"/>
  <c r="O613" i="7"/>
  <c r="O614" i="7"/>
  <c r="O615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5" i="7"/>
  <c r="O656" i="7"/>
  <c r="O657" i="7"/>
  <c r="O658" i="7"/>
  <c r="O659" i="7"/>
  <c r="O660" i="7"/>
  <c r="O661" i="7"/>
  <c r="O662" i="7"/>
  <c r="O663" i="7"/>
  <c r="O664" i="7"/>
  <c r="O665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6" i="7"/>
  <c r="M607" i="7"/>
  <c r="M608" i="7"/>
  <c r="M609" i="7"/>
  <c r="M610" i="7"/>
  <c r="M611" i="7"/>
  <c r="M612" i="7"/>
  <c r="M613" i="7"/>
  <c r="M614" i="7"/>
  <c r="M615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5" i="7"/>
  <c r="M656" i="7"/>
  <c r="M657" i="7"/>
  <c r="M658" i="7"/>
  <c r="M659" i="7"/>
  <c r="M660" i="7"/>
  <c r="M661" i="7"/>
  <c r="M662" i="7"/>
  <c r="M663" i="7"/>
  <c r="M664" i="7"/>
  <c r="M665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6" i="7"/>
  <c r="K607" i="7"/>
  <c r="K608" i="7"/>
  <c r="K609" i="7"/>
  <c r="K610" i="7"/>
  <c r="K611" i="7"/>
  <c r="K612" i="7"/>
  <c r="K613" i="7"/>
  <c r="K614" i="7"/>
  <c r="K615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5" i="7"/>
  <c r="K656" i="7"/>
  <c r="K657" i="7"/>
  <c r="K658" i="7"/>
  <c r="K659" i="7"/>
  <c r="K660" i="7"/>
  <c r="K661" i="7"/>
  <c r="K662" i="7"/>
  <c r="K663" i="7"/>
  <c r="K664" i="7"/>
  <c r="K665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6" i="7"/>
  <c r="I607" i="7"/>
  <c r="I608" i="7"/>
  <c r="I609" i="7"/>
  <c r="I610" i="7"/>
  <c r="I611" i="7"/>
  <c r="I612" i="7"/>
  <c r="I613" i="7"/>
  <c r="I614" i="7"/>
  <c r="I615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5" i="7"/>
  <c r="I656" i="7"/>
  <c r="I657" i="7"/>
  <c r="I658" i="7"/>
  <c r="I659" i="7"/>
  <c r="I660" i="7"/>
  <c r="I661" i="7"/>
  <c r="I662" i="7"/>
  <c r="I663" i="7"/>
  <c r="I664" i="7"/>
  <c r="I665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2" i="7"/>
  <c r="E757" i="7" l="1"/>
</calcChain>
</file>

<file path=xl/sharedStrings.xml><?xml version="1.0" encoding="utf-8"?>
<sst xmlns="http://schemas.openxmlformats.org/spreadsheetml/2006/main" count="3546" uniqueCount="853">
  <si>
    <t>AUN</t>
  </si>
  <si>
    <t>Philadelphia</t>
  </si>
  <si>
    <t>Washington</t>
  </si>
  <si>
    <t>Albert Gallatin Area SD</t>
  </si>
  <si>
    <t>Fayette</t>
  </si>
  <si>
    <t>Brownsville Area SD</t>
  </si>
  <si>
    <t>Connellsville Area SD</t>
  </si>
  <si>
    <t>Frazier SD</t>
  </si>
  <si>
    <t>Laurel Highlands SD</t>
  </si>
  <si>
    <t>Uniontown Area SD</t>
  </si>
  <si>
    <t>Carmichaels Area SD</t>
  </si>
  <si>
    <t>Greene</t>
  </si>
  <si>
    <t>Central Greene SD</t>
  </si>
  <si>
    <t>Jefferson-Morgan SD</t>
  </si>
  <si>
    <t>Southeastern Greene SD</t>
  </si>
  <si>
    <t>West Greene SD</t>
  </si>
  <si>
    <t>Avella Area SD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</si>
  <si>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</si>
  <si>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</si>
  <si>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</si>
  <si>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</si>
  <si>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</si>
  <si>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</si>
  <si>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</si>
  <si>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</si>
  <si>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</si>
  <si>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Peters Township SD</t>
  </si>
  <si>
    <t>Ringgold SD</t>
  </si>
  <si>
    <t>Trinity Area SD</t>
  </si>
  <si>
    <t>Washington SD</t>
  </si>
  <si>
    <t>Clinton</t>
  </si>
  <si>
    <t>Allegheny</t>
  </si>
  <si>
    <t>Pittsburgh SD</t>
  </si>
  <si>
    <t>Allegheny Valley SD</t>
  </si>
  <si>
    <t>Avonworth SD</t>
  </si>
  <si>
    <t>Pine-Richland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</si>
  <si>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</si>
  <si>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</si>
  <si>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</si>
  <si>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</si>
  <si>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</si>
  <si>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</si>
  <si>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Lawrence</t>
  </si>
  <si>
    <t>Cornell SD</t>
  </si>
  <si>
    <t>Deer Lakes SD</t>
  </si>
  <si>
    <t>Duquesne City SD</t>
  </si>
  <si>
    <t>East Allegheny SD</t>
  </si>
  <si>
    <t>Elizabeth Forward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</si>
  <si>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</si>
  <si>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</si>
  <si>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</si>
  <si>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</si>
  <si>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</si>
  <si>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</si>
  <si>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</si>
  <si>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</si>
  <si>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</si>
  <si>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</si>
  <si>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</si>
  <si>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</si>
  <si>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</si>
  <si>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</si>
  <si>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</si>
  <si>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</si>
  <si>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</si>
  <si>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</si>
  <si>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Fayette Township SD</t>
  </si>
  <si>
    <t>South Park SD</t>
  </si>
  <si>
    <t>Steel Valley SD</t>
  </si>
  <si>
    <t>Sto-Rox SD</t>
  </si>
  <si>
    <t>Upper Saint Clair SD</t>
  </si>
  <si>
    <t>West Allegheny SD</t>
  </si>
  <si>
    <t>West Jefferson Hills SD</t>
  </si>
  <si>
    <t>West Mifflin Area SD</t>
  </si>
  <si>
    <t>Wilkinsburg Borough SD</t>
  </si>
  <si>
    <t>Woodland Hills SD</t>
  </si>
  <si>
    <t>Mercer</t>
  </si>
  <si>
    <t>Butler Area SD</t>
  </si>
  <si>
    <t>Butler</t>
  </si>
  <si>
    <t>Karns City Area SD</t>
  </si>
  <si>
    <t>Mars Area SD</t>
  </si>
  <si>
    <t>Moniteau SD</t>
  </si>
  <si>
    <t>Slippery Rock Area SD</t>
  </si>
  <si>
    <t>South Butler County SD</t>
  </si>
  <si>
    <t>Seneca Valley SD</t>
  </si>
  <si>
    <t>Ellwood City Area SD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</si>
  <si>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</si>
  <si>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</si>
  <si>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</si>
  <si>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</si>
  <si>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</si>
  <si>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</si>
  <si>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</si>
  <si>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Commodore Perry SD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</si>
  <si>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</si>
  <si>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</si>
  <si>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</si>
  <si>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</si>
  <si>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</si>
  <si>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</si>
  <si>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</si>
  <si>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</si>
  <si>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</si>
  <si>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</si>
  <si>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</si>
  <si>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Erie</t>
  </si>
  <si>
    <t>Conneaut SD</t>
  </si>
  <si>
    <t>Crawford</t>
  </si>
  <si>
    <t>Crawford Central SD</t>
  </si>
  <si>
    <t>Penncrest SD</t>
  </si>
  <si>
    <t>Corry Area SD</t>
  </si>
  <si>
    <t>Erie City SD</t>
  </si>
  <si>
    <t>Adams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</si>
  <si>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</si>
  <si>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</si>
  <si>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</si>
  <si>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</si>
  <si>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</si>
  <si>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</si>
  <si>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</si>
  <si>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</si>
  <si>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Union City Area SD</t>
  </si>
  <si>
    <t>Wattsburg Area SD</t>
  </si>
  <si>
    <t>Warren</t>
  </si>
  <si>
    <t>Warren County SD</t>
  </si>
  <si>
    <t>Clarion</t>
  </si>
  <si>
    <t>Allegheny-Clarion Valley SD</t>
  </si>
  <si>
    <t>Clarion Area SD</t>
  </si>
  <si>
    <t>Clarion-Limestone Area SD</t>
  </si>
  <si>
    <t>North Clarion County SD</t>
  </si>
  <si>
    <t>Redbank Valley SD</t>
  </si>
  <si>
    <t>Union SD</t>
  </si>
  <si>
    <t>Dubois Area SD</t>
  </si>
  <si>
    <t>Clearfield</t>
  </si>
  <si>
    <t>Forest Area SD</t>
  </si>
  <si>
    <t>Forest</t>
  </si>
  <si>
    <t>Brockway Area SD</t>
  </si>
  <si>
    <t>Jefferson</t>
  </si>
  <si>
    <t>Brookville Area SD</t>
  </si>
  <si>
    <t>Punxsutawney Area SD</t>
  </si>
  <si>
    <t>Cranberry Area SD</t>
  </si>
  <si>
    <t>Venango</t>
  </si>
  <si>
    <t>Franklin Area SD</t>
  </si>
  <si>
    <t>Oil City Area SD</t>
  </si>
  <si>
    <t>Titusville Area SD</t>
  </si>
  <si>
    <t>Valley Grove SD</t>
  </si>
  <si>
    <t>Westmoreland</t>
  </si>
  <si>
    <t>Belle Vernon Area SD</t>
  </si>
  <si>
    <t>Burrell SD</t>
  </si>
  <si>
    <t>Derry Area SD</t>
  </si>
  <si>
    <t>Franklin Regional SD</t>
  </si>
  <si>
    <t>Perry</t>
  </si>
  <si>
    <t>Greater Latrobe SD</t>
  </si>
  <si>
    <t>Greensburg Salem SD</t>
  </si>
  <si>
    <t>Hempfield Area SD</t>
  </si>
  <si>
    <t>Wayne</t>
  </si>
  <si>
    <t>Jeannette City SD</t>
  </si>
  <si>
    <t>Kiski Area SD</t>
  </si>
  <si>
    <t>Ligonier Valley SD</t>
  </si>
  <si>
    <t>Monessen City SD</t>
  </si>
  <si>
    <t>Mount Pleasant Area SD</t>
  </si>
  <si>
    <t>New Kensington-Arnold SD</t>
  </si>
  <si>
    <t>Norwin SD</t>
  </si>
  <si>
    <t>Penn-Trafford SD</t>
  </si>
  <si>
    <t>Southmoreland SD</t>
  </si>
  <si>
    <t>Yough SD</t>
  </si>
  <si>
    <t>Blair</t>
  </si>
  <si>
    <t>Bedford Area SD</t>
  </si>
  <si>
    <t>Bedford</t>
  </si>
  <si>
    <t>Chestnut Ridge SD</t>
  </si>
  <si>
    <t>Everett Area SD</t>
  </si>
  <si>
    <t>Northern Bedford County SD</t>
  </si>
  <si>
    <t>Tussey Mountain SD</t>
  </si>
  <si>
    <t>Altoona Area SD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</si>
  <si>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</si>
  <si>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</si>
  <si>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</si>
  <si>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</si>
  <si>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</si>
  <si>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</si>
  <si>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Cambria</t>
  </si>
  <si>
    <t>Blacklick Valley SD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</si>
  <si>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</si>
  <si>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</si>
  <si>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</si>
  <si>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</si>
  <si>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</si>
  <si>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</si>
  <si>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</si>
  <si>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</si>
  <si>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</si>
  <si>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</si>
  <si>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</si>
  <si>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Berlin Brothersvalley SD</t>
  </si>
  <si>
    <t>Somerset</t>
  </si>
  <si>
    <t>Conemaugh Township Area SD</t>
  </si>
  <si>
    <t>Meyersdale Area SD</t>
  </si>
  <si>
    <t>North Star SD</t>
  </si>
  <si>
    <t>Rockwood Area SD</t>
  </si>
  <si>
    <t>Salisbury-Elk Lick SD</t>
  </si>
  <si>
    <t>Shade-Central City SD</t>
  </si>
  <si>
    <t>Shanksville-Stonycreek SD</t>
  </si>
  <si>
    <t>Somerset Area SD</t>
  </si>
  <si>
    <t>Turkeyfoot Valley Area SD</t>
  </si>
  <si>
    <t>Windber Area SD</t>
  </si>
  <si>
    <t>McKean</t>
  </si>
  <si>
    <t>Cameron County SD</t>
  </si>
  <si>
    <t>Cameron</t>
  </si>
  <si>
    <t>Johnsonburg Area SD</t>
  </si>
  <si>
    <t>Elk</t>
  </si>
  <si>
    <t>Ridgway Area SD</t>
  </si>
  <si>
    <t>Saint Marys Area SD</t>
  </si>
  <si>
    <t>Bradford Area SD</t>
  </si>
  <si>
    <t>Kane Area SD</t>
  </si>
  <si>
    <t>Otto-Eldred SD</t>
  </si>
  <si>
    <t>Port Allegany SD</t>
  </si>
  <si>
    <t>Smethport Area SD</t>
  </si>
  <si>
    <t>Austin Area SD</t>
  </si>
  <si>
    <t>Potter</t>
  </si>
  <si>
    <t>Coudersport Area SD</t>
  </si>
  <si>
    <t>Galeton Area SD</t>
  </si>
  <si>
    <t>Northern Potter SD</t>
  </si>
  <si>
    <t>Oswayo Valley SD</t>
  </si>
  <si>
    <t>Centre</t>
  </si>
  <si>
    <t>Bald Eagle Area SD</t>
  </si>
  <si>
    <t>Bellefonte Area SD</t>
  </si>
  <si>
    <t>Penns Valley Area SD</t>
  </si>
  <si>
    <t>State College Area SD</t>
  </si>
  <si>
    <t>Clearfield Area SD</t>
  </si>
  <si>
    <t>Curwensville Area SD</t>
  </si>
  <si>
    <t>Glendale SD</t>
  </si>
  <si>
    <t>Harmony Area SD</t>
  </si>
  <si>
    <t>Moshannon Valley SD</t>
  </si>
  <si>
    <t>Philipsburg-Osceola Area SD</t>
  </si>
  <si>
    <t>West Branch Area SD</t>
  </si>
  <si>
    <t>Keystone Central SD</t>
  </si>
  <si>
    <t>Mifflin</t>
  </si>
  <si>
    <t>Central Fulton SD</t>
  </si>
  <si>
    <t>Fulton</t>
  </si>
  <si>
    <t>Forbes Road SD</t>
  </si>
  <si>
    <t>Southern Fulton SD</t>
  </si>
  <si>
    <t>Huntingdon Area SD</t>
  </si>
  <si>
    <t>Huntingdon</t>
  </si>
  <si>
    <t>Juniata Valley SD</t>
  </si>
  <si>
    <t>Mount Union Area SD</t>
  </si>
  <si>
    <t>Southern Huntingdon County SD</t>
  </si>
  <si>
    <t>Juniata County SD</t>
  </si>
  <si>
    <t>Juniata</t>
  </si>
  <si>
    <t>Mifflin County SD</t>
  </si>
  <si>
    <t>Bermudian Springs SD</t>
  </si>
  <si>
    <t>Conewago Valley SD</t>
  </si>
  <si>
    <t>Fairfield Area SD</t>
  </si>
  <si>
    <t>Gettysburg Area SD</t>
  </si>
  <si>
    <t>Littlestown Area SD</t>
  </si>
  <si>
    <t>Upper Adams SD</t>
  </si>
  <si>
    <t>Chambersburg Area SD</t>
  </si>
  <si>
    <t>Franklin</t>
  </si>
  <si>
    <t>Fannett-Metal SD</t>
  </si>
  <si>
    <t>Greencastle-Antrim SD</t>
  </si>
  <si>
    <t>Tuscarora SD</t>
  </si>
  <si>
    <t>Waynesboro Area SD</t>
  </si>
  <si>
    <t>Central York SD</t>
  </si>
  <si>
    <t>York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</si>
  <si>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</si>
  <si>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</si>
  <si>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</si>
  <si>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</si>
  <si>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</si>
  <si>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</si>
  <si>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</si>
  <si>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</si>
  <si>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</si>
  <si>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</si>
  <si>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</si>
  <si>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</si>
  <si>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</si>
  <si>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Lancaster</t>
  </si>
  <si>
    <t>Cocalico SD</t>
  </si>
  <si>
    <t>Columbia Borough SD</t>
  </si>
  <si>
    <t>Conestoga Valley SD</t>
  </si>
  <si>
    <t>Donegal SD</t>
  </si>
  <si>
    <t>Eastern Lancaster County SD</t>
  </si>
  <si>
    <t>Elizabethtown Area SD</t>
  </si>
  <si>
    <t>Ephrata Area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</si>
  <si>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</si>
  <si>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</si>
  <si>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</si>
  <si>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</si>
  <si>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</si>
  <si>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</si>
  <si>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</si>
  <si>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</si>
  <si>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Annville-Cleona SD</t>
  </si>
  <si>
    <t>Lebanon</t>
  </si>
  <si>
    <t>Cornwall-Lebanon SD</t>
  </si>
  <si>
    <t>Eastern Lebanon County SD</t>
  </si>
  <si>
    <t>Lebanon SD</t>
  </si>
  <si>
    <t>Northern Lebanon SD</t>
  </si>
  <si>
    <t>Palmyra Area SD</t>
  </si>
  <si>
    <t>Berks</t>
  </si>
  <si>
    <t>Antietam SD</t>
  </si>
  <si>
    <t>Boyertown Area SD</t>
  </si>
  <si>
    <t>Brandywine Heights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</si>
  <si>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</si>
  <si>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</si>
  <si>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</si>
  <si>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</si>
  <si>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</si>
  <si>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</si>
  <si>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</si>
  <si>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</si>
  <si>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</si>
  <si>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</si>
  <si>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Schuylkill Valley SD</t>
  </si>
  <si>
    <t>Tulpehocken Area SD</t>
  </si>
  <si>
    <t>Twin Valley SD</t>
  </si>
  <si>
    <t>Wyomissing Area SD</t>
  </si>
  <si>
    <t>Cumberland</t>
  </si>
  <si>
    <t>Big Spring SD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</si>
  <si>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</si>
  <si>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</si>
  <si>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</si>
  <si>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</si>
  <si>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</si>
  <si>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</si>
  <si>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</si>
  <si>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</si>
  <si>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Dauphin</t>
  </si>
  <si>
    <t>Central Dauphin SD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</si>
  <si>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</si>
  <si>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</si>
  <si>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</si>
  <si>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</si>
  <si>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</si>
  <si>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</si>
  <si>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</si>
  <si>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</si>
  <si>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</si>
  <si>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Greenwood SD</t>
  </si>
  <si>
    <t>Newport SD</t>
  </si>
  <si>
    <t>Susquenita SD</t>
  </si>
  <si>
    <t>West Perry SD</t>
  </si>
  <si>
    <t>Northern York County SD</t>
  </si>
  <si>
    <t>Union</t>
  </si>
  <si>
    <t>Benton Area SD</t>
  </si>
  <si>
    <t>Columbia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</si>
  <si>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</si>
  <si>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</si>
  <si>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</si>
  <si>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</si>
  <si>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</si>
  <si>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</si>
  <si>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Montour</t>
  </si>
  <si>
    <t>Line Mountain SD</t>
  </si>
  <si>
    <t>Northumberland</t>
  </si>
  <si>
    <t>Milton Area SD</t>
  </si>
  <si>
    <t>Snyder</t>
  </si>
  <si>
    <t>Mount Carmel Area SD</t>
  </si>
  <si>
    <t>Shamokin Area SD</t>
  </si>
  <si>
    <t>Shikellamy SD</t>
  </si>
  <si>
    <t>Warrior Run SD</t>
  </si>
  <si>
    <t>Midd-West SD</t>
  </si>
  <si>
    <t>Selinsgrove Area SD</t>
  </si>
  <si>
    <t>Lewisburg Area SD</t>
  </si>
  <si>
    <t>Mifflinburg Area SD</t>
  </si>
  <si>
    <t>Lycoming</t>
  </si>
  <si>
    <t>Athens Area SD</t>
  </si>
  <si>
    <t>Bradford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</si>
  <si>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</si>
  <si>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</si>
  <si>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</si>
  <si>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</si>
  <si>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</si>
  <si>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</si>
  <si>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</si>
  <si>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Jersey Shore Area SD</t>
  </si>
  <si>
    <t>Loyalsock Township SD</t>
  </si>
  <si>
    <t>Montgomery Area SD</t>
  </si>
  <si>
    <t>Montoursville Area SD</t>
  </si>
  <si>
    <t>Muncy SD</t>
  </si>
  <si>
    <t>South Williamsport Area SD</t>
  </si>
  <si>
    <t>Williamsport Area SD</t>
  </si>
  <si>
    <t>Sullivan County SD</t>
  </si>
  <si>
    <t>Sullivan</t>
  </si>
  <si>
    <t>Northern Tioga SD</t>
  </si>
  <si>
    <t>Tioga</t>
  </si>
  <si>
    <t>Southern Tioga SD</t>
  </si>
  <si>
    <t>Wellsboro Area SD</t>
  </si>
  <si>
    <t>Luzerne</t>
  </si>
  <si>
    <t>Crestwood SD</t>
  </si>
  <si>
    <t>Dallas SD</t>
  </si>
  <si>
    <t>Greater Nanticoke Area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</si>
  <si>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</si>
  <si>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</si>
  <si>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</si>
  <si>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</si>
  <si>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</si>
  <si>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</si>
  <si>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</si>
  <si>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</si>
  <si>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Tunkhannock Area SD</t>
  </si>
  <si>
    <t>Wyoming</t>
  </si>
  <si>
    <t>Lackawanna</t>
  </si>
  <si>
    <t>Abington Heights SD</t>
  </si>
  <si>
    <t>Carbondale Area SD</t>
  </si>
  <si>
    <t>Dunmore SD</t>
  </si>
  <si>
    <t>Lakeland SD</t>
  </si>
  <si>
    <t>Mid Valley SD</t>
  </si>
  <si>
    <t>North Pocono SD</t>
  </si>
  <si>
    <t>Old Forge SD</t>
  </si>
  <si>
    <t>Riverside SD</t>
  </si>
  <si>
    <t>Scranton SD</t>
  </si>
  <si>
    <t>Valley View SD</t>
  </si>
  <si>
    <t>Blue Ridge SD</t>
  </si>
  <si>
    <t>Susquehanna</t>
  </si>
  <si>
    <t>Elk Lake SD</t>
  </si>
  <si>
    <t>Forest City Regional SD</t>
  </si>
  <si>
    <t>Montrose Area SD</t>
  </si>
  <si>
    <t>Mountain View SD</t>
  </si>
  <si>
    <t>Susquehanna Community SD</t>
  </si>
  <si>
    <t>Wallenpaupack Area SD</t>
  </si>
  <si>
    <t>Pike</t>
  </si>
  <si>
    <t>Wayne Highlands SD</t>
  </si>
  <si>
    <t>Western Wayne SD</t>
  </si>
  <si>
    <t>Lackawanna Trail SD</t>
  </si>
  <si>
    <t>Northampton</t>
  </si>
  <si>
    <t>Monroe</t>
  </si>
  <si>
    <t>East Stroudsburg Area SD</t>
  </si>
  <si>
    <t>Pleasant Valley SD</t>
  </si>
  <si>
    <t>Pocono Mountain SD</t>
  </si>
  <si>
    <t>Stroudsburg Area SD</t>
  </si>
  <si>
    <t>Bangor Area SD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</si>
  <si>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</si>
  <si>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</si>
  <si>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</si>
  <si>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</si>
  <si>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</si>
  <si>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</si>
  <si>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</si>
  <si>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Delaware Valley SD</t>
  </si>
  <si>
    <t>Lehigh</t>
  </si>
  <si>
    <t>Carbon</t>
  </si>
  <si>
    <t>Jim Thorpe Area SD</t>
  </si>
  <si>
    <t>Lehighton Area SD</t>
  </si>
  <si>
    <t>Palmerton Area SD</t>
  </si>
  <si>
    <t>Panther Valley SD</t>
  </si>
  <si>
    <t>Weatherly Area SD</t>
  </si>
  <si>
    <t>Allentown City SD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</si>
  <si>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</si>
  <si>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</si>
  <si>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</si>
  <si>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</si>
  <si>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</si>
  <si>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</si>
  <si>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</si>
  <si>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</si>
  <si>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Bucks</t>
  </si>
  <si>
    <t>Bensalem Township SD</t>
  </si>
  <si>
    <t>Bristol Borough SD</t>
  </si>
  <si>
    <t>Bristol Township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</si>
  <si>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</si>
  <si>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</si>
  <si>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</si>
  <si>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</si>
  <si>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</si>
  <si>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</si>
  <si>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</si>
  <si>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</si>
  <si>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</si>
  <si>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Quakertown Community SD</t>
  </si>
  <si>
    <t>Montgomery</t>
  </si>
  <si>
    <t>Abington SD</t>
  </si>
  <si>
    <t>Bryn Athyn SD</t>
  </si>
  <si>
    <t>Cheltenham SD</t>
  </si>
  <si>
    <t>Colonial SD</t>
  </si>
  <si>
    <t>Hatboro-Horsham SD</t>
  </si>
  <si>
    <t>Jenkintown SD</t>
  </si>
  <si>
    <t>Lower Merion SD</t>
  </si>
  <si>
    <t>Lower Moreland Township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</si>
  <si>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</si>
  <si>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</si>
  <si>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</si>
  <si>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</si>
  <si>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</si>
  <si>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</si>
  <si>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</si>
  <si>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</si>
  <si>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</si>
  <si>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</si>
  <si>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Upper Merion Area SD</t>
  </si>
  <si>
    <t>Upper Moreland Township SD</t>
  </si>
  <si>
    <t>Upper Perkiomen SD</t>
  </si>
  <si>
    <t>Wissahickon SD</t>
  </si>
  <si>
    <t>Chester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</si>
  <si>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</si>
  <si>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</si>
  <si>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</si>
  <si>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</si>
  <si>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</si>
  <si>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</si>
  <si>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</si>
  <si>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</si>
  <si>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</si>
  <si>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</si>
  <si>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</si>
  <si>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</si>
  <si>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Delaware</t>
  </si>
  <si>
    <t>Chester-Upland SD</t>
  </si>
  <si>
    <t>Chichester SD</t>
  </si>
  <si>
    <t>Garnet Valley SD</t>
  </si>
  <si>
    <t>Haverford Township SD</t>
  </si>
  <si>
    <t>Interboro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</si>
  <si>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</si>
  <si>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</si>
  <si>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</si>
  <si>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</si>
  <si>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</si>
  <si>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</si>
  <si>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</si>
  <si>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</si>
  <si>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</si>
  <si>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</si>
  <si>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Philadelphia City SD</t>
  </si>
  <si>
    <t>Beaver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</si>
  <si>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</si>
  <si>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</si>
  <si>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</si>
  <si>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</si>
  <si>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</si>
  <si>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</si>
  <si>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</si>
  <si>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</si>
  <si>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</si>
  <si>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</si>
  <si>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Riverside Beaver County SD</t>
  </si>
  <si>
    <t>Rochester Area SD</t>
  </si>
  <si>
    <t>South Side Area SD</t>
  </si>
  <si>
    <t>Western Beaver County SD</t>
  </si>
  <si>
    <t>Indiana</t>
  </si>
  <si>
    <t>Apollo-Ridge SD</t>
  </si>
  <si>
    <t>Armstrong</t>
  </si>
  <si>
    <t>Armstrong SD</t>
  </si>
  <si>
    <t>Freeport Area SD</t>
  </si>
  <si>
    <t>Leechburg Area SD</t>
  </si>
  <si>
    <t>Blairsville-Saltsburg SD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</si>
  <si>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</si>
  <si>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</si>
  <si>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</si>
  <si>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</si>
  <si>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</si>
  <si>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</si>
  <si>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Schuylkill</t>
  </si>
  <si>
    <t>Blue Mountain SD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</si>
  <si>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</si>
  <si>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</si>
  <si>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</si>
  <si>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</si>
  <si>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</si>
  <si>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</si>
  <si>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</si>
  <si>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</si>
  <si>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</si>
  <si>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</si>
  <si>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</si>
  <si>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School District</t>
  </si>
  <si>
    <t>County</t>
  </si>
  <si>
    <t>Total Taxes Collected</t>
  </si>
  <si>
    <t>Current and Interim Real Estate Taxes Collected</t>
  </si>
  <si>
    <t>Public Utility Realty Taxes Collected</t>
  </si>
  <si>
    <t>Payment in Lieu of Taxes Collected</t>
  </si>
  <si>
    <t>§679 Per Capita Taxes Collected</t>
  </si>
  <si>
    <t>Act 1, Act 511 and First Class SD Taxes Collected</t>
  </si>
  <si>
    <t>Delinquent Taxes Collected</t>
  </si>
  <si>
    <t>First Philadelphia Preparatory Charter School</t>
  </si>
  <si>
    <t>Fayette County Career &amp; Technical Institute</t>
  </si>
  <si>
    <t>Connellsville Area Career &amp; Technical Center</t>
  </si>
  <si>
    <t>Greene County CTC</t>
  </si>
  <si>
    <t>Mon Valley CTC</t>
  </si>
  <si>
    <t>Western Area CTC</t>
  </si>
  <si>
    <t>Sugar Valley Rural CS</t>
  </si>
  <si>
    <t>City CHS</t>
  </si>
  <si>
    <t>The New Academy CS</t>
  </si>
  <si>
    <t>Manchester Academic CS</t>
  </si>
  <si>
    <t>Urban Pathways 6-12 CS</t>
  </si>
  <si>
    <t>Provident CS</t>
  </si>
  <si>
    <t>Propel CS-Homestead</t>
  </si>
  <si>
    <t>Propel CS-McKeesport</t>
  </si>
  <si>
    <t>Propel CS-Montour</t>
  </si>
  <si>
    <t>Propel CS-East</t>
  </si>
  <si>
    <t>Young Scholars of McKeesport Charter School</t>
  </si>
  <si>
    <t>A W Beattie Career Center</t>
  </si>
  <si>
    <t>Penn Hills Charter School of Entrepreneurship</t>
  </si>
  <si>
    <t>Urban Academy of Greater Pittsburgh CS</t>
  </si>
  <si>
    <t>Spectrum CS</t>
  </si>
  <si>
    <t>Forbes Road CTC</t>
  </si>
  <si>
    <t>Propel CS-Pitcairn</t>
  </si>
  <si>
    <t>Young Scholars of Western Pennsylvania CS</t>
  </si>
  <si>
    <t>Parkway West CTC</t>
  </si>
  <si>
    <t>Propel CS-Northside</t>
  </si>
  <si>
    <t>Urban Pathways K-5 College Charter School</t>
  </si>
  <si>
    <t>Westinghouse Arts Academy CS</t>
  </si>
  <si>
    <t>Steel Center for Career and Technical Education</t>
  </si>
  <si>
    <t>Universal Daroff Charter School</t>
  </si>
  <si>
    <t>Butler County AVTS</t>
  </si>
  <si>
    <t>Lawrence County CTC</t>
  </si>
  <si>
    <t>Keystone Education Center CS</t>
  </si>
  <si>
    <t>Mercer County Career Center</t>
  </si>
  <si>
    <t>Antonia Pantoja Community Charter School</t>
  </si>
  <si>
    <t>Crawford County CTC</t>
  </si>
  <si>
    <t>Perseus House CS of Excellence</t>
  </si>
  <si>
    <t>Montessori Regional CS</t>
  </si>
  <si>
    <t>Erie County Technical School</t>
  </si>
  <si>
    <t>Robert Benjamin Wiley Community CS</t>
  </si>
  <si>
    <t>Erie Rise Leadership Academy Charter School</t>
  </si>
  <si>
    <t>Tidioute Community CS</t>
  </si>
  <si>
    <t>Clarion County Career Center</t>
  </si>
  <si>
    <t>Jefferson County-DuBois AVTS</t>
  </si>
  <si>
    <t>Venango Technology Center</t>
  </si>
  <si>
    <t>Central Westmoreland CTC</t>
  </si>
  <si>
    <t>Eastern Westmoreland CTC</t>
  </si>
  <si>
    <t>Dr Robert Ketterer CS Inc</t>
  </si>
  <si>
    <t>Northern Westmoreland CTC</t>
  </si>
  <si>
    <t>Bedford County Technical Center</t>
  </si>
  <si>
    <t>HOPE for Hyndman CS</t>
  </si>
  <si>
    <t>Central PA Digital Learning Foundation CS</t>
  </si>
  <si>
    <t>Greater Altoona CTC</t>
  </si>
  <si>
    <t>Admiral Peary AVTS</t>
  </si>
  <si>
    <t>Greater Johnstown CTC</t>
  </si>
  <si>
    <t>Southwest Leadership Academy CS</t>
  </si>
  <si>
    <t>Somerset County Technology Center</t>
  </si>
  <si>
    <t>Seneca Highlands Career and Technical Center</t>
  </si>
  <si>
    <t>Young Scholars of Central PA CS</t>
  </si>
  <si>
    <t>Central PA Institute of Science &amp; Technology</t>
  </si>
  <si>
    <t>Centre Learning Community CS</t>
  </si>
  <si>
    <t>Nittany Valley CS</t>
  </si>
  <si>
    <t>Wonderland CS</t>
  </si>
  <si>
    <t>Clearfield County CTC</t>
  </si>
  <si>
    <t>Fulton County AVTS</t>
  </si>
  <si>
    <t>Huntingdon County CTC</t>
  </si>
  <si>
    <t>Stone Valley Community CS</t>
  </si>
  <si>
    <t>New Day Charter School</t>
  </si>
  <si>
    <t>Mifflin County Academy of Science and Technology</t>
  </si>
  <si>
    <t>Franklin County CTC</t>
  </si>
  <si>
    <t>Crispus Attucks CS</t>
  </si>
  <si>
    <t>Lincoln CS</t>
  </si>
  <si>
    <t>York Co School of Technology</t>
  </si>
  <si>
    <t>York Adams Academy</t>
  </si>
  <si>
    <t>La Academia Partnership Charter School</t>
  </si>
  <si>
    <t>Lancaster County Academy</t>
  </si>
  <si>
    <t>Lancaster County CTC</t>
  </si>
  <si>
    <t>Lebanon County CTC</t>
  </si>
  <si>
    <t>I-LEAD Charter School</t>
  </si>
  <si>
    <t>Berks CTC</t>
  </si>
  <si>
    <t>Reading Muhlenberg CTC</t>
  </si>
  <si>
    <t>Sankofa Freedom Academy Charter School</t>
  </si>
  <si>
    <t>Cumberland Perry AVTS</t>
  </si>
  <si>
    <t>Infinity CS</t>
  </si>
  <si>
    <t>Commonwealth Charter Academy CS</t>
  </si>
  <si>
    <t>Pennsylvania Distance Learning CS</t>
  </si>
  <si>
    <t>Dauphin County Technical School</t>
  </si>
  <si>
    <t>Premier Arts and Science Charter School</t>
  </si>
  <si>
    <t>Sylvan Heights Science CS</t>
  </si>
  <si>
    <t>Capital Area School for the Arts Charter School</t>
  </si>
  <si>
    <t>Reach Cyber CS</t>
  </si>
  <si>
    <t>Columbia-Montour AVTS</t>
  </si>
  <si>
    <t>Susq-Cyber CS</t>
  </si>
  <si>
    <t>Northumberland County CTC</t>
  </si>
  <si>
    <t>SUN Area Technical Institute</t>
  </si>
  <si>
    <t>Northern Tier Career Center</t>
  </si>
  <si>
    <t>Lycoming CTC</t>
  </si>
  <si>
    <t>Bear Creek Community CS</t>
  </si>
  <si>
    <t>Wilkes-Barre Area CTC</t>
  </si>
  <si>
    <t>West Side CTC</t>
  </si>
  <si>
    <t>Fell CS</t>
  </si>
  <si>
    <t>CTC of Lackawanna County</t>
  </si>
  <si>
    <t>Howard Gardner Multiple Intelligence CS</t>
  </si>
  <si>
    <t>Susquehanna County CTC</t>
  </si>
  <si>
    <t>Evergreen Community CS</t>
  </si>
  <si>
    <t>Monroe Career &amp; Tech Inst</t>
  </si>
  <si>
    <t>Lehigh Valley Academy Regional CS</t>
  </si>
  <si>
    <t>Bethlehem AVTS</t>
  </si>
  <si>
    <t>Career Institute of Technology</t>
  </si>
  <si>
    <t>Lehigh Valley Charter High School for the Arts</t>
  </si>
  <si>
    <t>Easton Arts Academy Elementary CS</t>
  </si>
  <si>
    <t>Carbon Career &amp; Technical Institute</t>
  </si>
  <si>
    <t>Lehigh Career &amp; Technical Institute</t>
  </si>
  <si>
    <t>Roberto Clemente CS</t>
  </si>
  <si>
    <t>Circle of Seasons Charter School</t>
  </si>
  <si>
    <t>Innovative Arts Academy CS</t>
  </si>
  <si>
    <t>Arts Academy CS</t>
  </si>
  <si>
    <t>Executive Education Academy Charter School</t>
  </si>
  <si>
    <t>Arts Academy Elementary Charter School</t>
  </si>
  <si>
    <t>Center for Student Learning CS at Pennsbury</t>
  </si>
  <si>
    <t>Bucks County Technical High School</t>
  </si>
  <si>
    <t>School Lane CS</t>
  </si>
  <si>
    <t>Bucks County Montessori CS</t>
  </si>
  <si>
    <t>Middle Bucks Institute of Technology</t>
  </si>
  <si>
    <t>Upper Bucks County Technical School</t>
  </si>
  <si>
    <t>Pennsylvania Virtual CS</t>
  </si>
  <si>
    <t>Central Montco Technical High School</t>
  </si>
  <si>
    <t>Souderton CS Collaborative</t>
  </si>
  <si>
    <t>Eastern Center for Arts &amp; Technology</t>
  </si>
  <si>
    <t>North Montco Tech Career Center</t>
  </si>
  <si>
    <t>Western Montgomery CTC</t>
  </si>
  <si>
    <t>21st Century Cyber CS</t>
  </si>
  <si>
    <t>Avon Grove CS</t>
  </si>
  <si>
    <t>Pennsylvania Leadership Charter School</t>
  </si>
  <si>
    <t>Chester County Technical College HS</t>
  </si>
  <si>
    <t>Insight PA Cyber CS</t>
  </si>
  <si>
    <t>Chester Co Family Academy CS</t>
  </si>
  <si>
    <t>Collegium CS</t>
  </si>
  <si>
    <t>Renaissance Academy CS</t>
  </si>
  <si>
    <t>Achievement House CS</t>
  </si>
  <si>
    <t>Widener Partnership CS</t>
  </si>
  <si>
    <t>Delaware County Technical High School</t>
  </si>
  <si>
    <t>Chester Community CS</t>
  </si>
  <si>
    <t>Vision Academy Charter School</t>
  </si>
  <si>
    <t>Russell Byers CS</t>
  </si>
  <si>
    <t>People for People CS</t>
  </si>
  <si>
    <t>Green Woods CS</t>
  </si>
  <si>
    <t>West Phila. Achievement CES</t>
  </si>
  <si>
    <t>Wissahickon CS</t>
  </si>
  <si>
    <t>Richard Allen Preparatory CS</t>
  </si>
  <si>
    <t>Philadelphia Electrical &amp; Tech CHS</t>
  </si>
  <si>
    <t>Belmont Charter School</t>
  </si>
  <si>
    <t>Discovery Charter School</t>
  </si>
  <si>
    <t>KIPP Philadelphia Charter School</t>
  </si>
  <si>
    <t>Maritime Academy Charter School</t>
  </si>
  <si>
    <t>Ad Prima CS</t>
  </si>
  <si>
    <t>Philadelphia Montessori CS</t>
  </si>
  <si>
    <t>Khepera CS</t>
  </si>
  <si>
    <t>Northwood Academy CS</t>
  </si>
  <si>
    <t>Agora Cyber CS</t>
  </si>
  <si>
    <t>Folk Arts-Cultural Treasures CS</t>
  </si>
  <si>
    <t>Mastery CS-Shoemaker Campus</t>
  </si>
  <si>
    <t>Mastery CS-Thomas Campus</t>
  </si>
  <si>
    <t>TECH Freire CS</t>
  </si>
  <si>
    <t>Esperanza Cyber CS</t>
  </si>
  <si>
    <t>Mastery CS-Clymer Elementary</t>
  </si>
  <si>
    <t>Independence CS West</t>
  </si>
  <si>
    <t>Universal Alcorn CS</t>
  </si>
  <si>
    <t>Community Academy of Philadelphia CS</t>
  </si>
  <si>
    <t>Harambee Institute of Science and Technology CS</t>
  </si>
  <si>
    <t>Youth Build Phila CS</t>
  </si>
  <si>
    <t>Preparatory CS of Mathematics Science Tech and Careers</t>
  </si>
  <si>
    <t>Imhotep Institute CHS</t>
  </si>
  <si>
    <t>Alliance for Progress CS</t>
  </si>
  <si>
    <t>Multicultural Academy CS</t>
  </si>
  <si>
    <t>West Oak Lane CS</t>
  </si>
  <si>
    <t>Inquiry Charter School</t>
  </si>
  <si>
    <t>Eugenio Maria De Hostos CS</t>
  </si>
  <si>
    <t>Laboratory CS</t>
  </si>
  <si>
    <t>MaST Community CS II</t>
  </si>
  <si>
    <t>Christopher Columbus CS</t>
  </si>
  <si>
    <t>Charter High School for Architecture and Design</t>
  </si>
  <si>
    <t>Universal Institute CS</t>
  </si>
  <si>
    <t>Math Civics and Sciences CS</t>
  </si>
  <si>
    <t>Young Scholars CS</t>
  </si>
  <si>
    <t>Freire CS</t>
  </si>
  <si>
    <t>Philadelphia Academy CS</t>
  </si>
  <si>
    <t>Global Leadership Academy CS</t>
  </si>
  <si>
    <t>Philadelphia Performing Arts CS</t>
  </si>
  <si>
    <t>Universal Vare Charter School</t>
  </si>
  <si>
    <t>New Foundations CS</t>
  </si>
  <si>
    <t>Esperanza Academy Charter School</t>
  </si>
  <si>
    <t>Franklin Towne CHS</t>
  </si>
  <si>
    <t>Olney Charter High School</t>
  </si>
  <si>
    <t>Mariana Bracetti Academy CS</t>
  </si>
  <si>
    <t>Independence CS</t>
  </si>
  <si>
    <t>Mastery CS-Gratz Campus</t>
  </si>
  <si>
    <t>Philadelphia AVTS</t>
  </si>
  <si>
    <t>ACT Academy Cyber CS</t>
  </si>
  <si>
    <t>KIPP DuBois Charter School</t>
  </si>
  <si>
    <t>KIPP West Philadelphia CS</t>
  </si>
  <si>
    <t>The Philadelphia CS for Arts and Sciences at HR Edmunds</t>
  </si>
  <si>
    <t>Mastery CS-Harrity Campus</t>
  </si>
  <si>
    <t>Mastery CS-Smedley Campus</t>
  </si>
  <si>
    <t>Universal Creighton Charter School</t>
  </si>
  <si>
    <t>Global Leadership Academy CS Southwest at Huey</t>
  </si>
  <si>
    <t>Mastery CS John Wister Elementary</t>
  </si>
  <si>
    <t>Frederick Douglass Mastery Charter School</t>
  </si>
  <si>
    <t>Memphis Street Academy CS @ JP Jones</t>
  </si>
  <si>
    <t>Mastery CS-Mann Campus</t>
  </si>
  <si>
    <t>Universal Audenried Charter School</t>
  </si>
  <si>
    <t>Lindley Academy CS at Birney</t>
  </si>
  <si>
    <t>Lincoln Park Performing Arts CS</t>
  </si>
  <si>
    <t>Beaver County CTC</t>
  </si>
  <si>
    <t>Pennsylvania Cyber CS</t>
  </si>
  <si>
    <t>Baden Academy CS</t>
  </si>
  <si>
    <t>Lenape Tech</t>
  </si>
  <si>
    <t>Indiana County Technology Center</t>
  </si>
  <si>
    <t>Gillingham Charter School</t>
  </si>
  <si>
    <t>Schuylkill Technology Centers</t>
  </si>
  <si>
    <t>John B Stetson Charter School</t>
  </si>
  <si>
    <t>Lehigh Valley Dual Language Charter School</t>
  </si>
  <si>
    <t>Vida Charter School</t>
  </si>
  <si>
    <t>Franklin Towne Charter Elementary School</t>
  </si>
  <si>
    <t>Mastery CS-Pickett Campus</t>
  </si>
  <si>
    <t>Propel CS-Braddock Hills</t>
  </si>
  <si>
    <t>Universal Bluford Charter School</t>
  </si>
  <si>
    <t>KIPP West Philadelphia Preparatory Charter School</t>
  </si>
  <si>
    <t>Pan American Academy CS</t>
  </si>
  <si>
    <t>Lincoln Leadership Academy Charter School</t>
  </si>
  <si>
    <t>Eastern University Academy Charter School</t>
  </si>
  <si>
    <t>ASPIRA Bilingual Cyber Charter School</t>
  </si>
  <si>
    <t>Keystone Academy Charter School</t>
  </si>
  <si>
    <t>Boys Latin of Philadelphia CS</t>
  </si>
  <si>
    <t>Seven Generations Charter School</t>
  </si>
  <si>
    <t>York Academy Regional Charter School</t>
  </si>
  <si>
    <t>Tacony Academy Charter School</t>
  </si>
  <si>
    <t>Gettysburg Montessori Charter School</t>
  </si>
  <si>
    <t>Environmental Charter School at Frick Park</t>
  </si>
  <si>
    <t>LEA Name</t>
  </si>
  <si>
    <t>Total Revenue</t>
  </si>
  <si>
    <t>Local Taxes
(6111-6400)</t>
  </si>
  <si>
    <t>Local Other
(6500-6999)</t>
  </si>
  <si>
    <t xml:space="preserve">Total Local Revenue
6000 </t>
  </si>
  <si>
    <t>Local % of Total Revenue</t>
  </si>
  <si>
    <t>Total State Revenue
7000</t>
  </si>
  <si>
    <t>State % of Total Revenue</t>
  </si>
  <si>
    <t>Total Federal Revenue
8000</t>
  </si>
  <si>
    <t>Federal % of Total Revenue</t>
  </si>
  <si>
    <t>Total Other Revenue
9000</t>
  </si>
  <si>
    <t>Other % of Total Revenue</t>
  </si>
  <si>
    <t>AVTS / CTC</t>
  </si>
  <si>
    <t>Charter School</t>
  </si>
  <si>
    <t>Special Program Jointure</t>
  </si>
  <si>
    <t>Total</t>
  </si>
  <si>
    <t>Ctgy</t>
  </si>
  <si>
    <t>Wilson SD</t>
  </si>
  <si>
    <t>Keystone SD</t>
  </si>
  <si>
    <t>Northwestern SD</t>
  </si>
  <si>
    <t>Hempfield SD</t>
  </si>
  <si>
    <t>Passport Academy CS</t>
  </si>
  <si>
    <t>Propel CS-Hazelwood</t>
  </si>
  <si>
    <t>Chester Charter Scholars Academy CS</t>
  </si>
  <si>
    <t>Deep Roots Charter School</t>
  </si>
  <si>
    <t>KIPP North Philadelphia CS</t>
  </si>
  <si>
    <t>MAST Community CS</t>
  </si>
  <si>
    <t>Mastery CHS-Lenfest Campus</t>
  </si>
  <si>
    <t>Mastery CS-Cleveland Elementary</t>
  </si>
  <si>
    <t>Mastery CS-Francis D. Pastorius Elementary</t>
  </si>
  <si>
    <t>Mastery CS-Hardy Williams</t>
  </si>
  <si>
    <t>Mastery Prep Elementary CS</t>
  </si>
  <si>
    <t>2018
STEB
Market Value</t>
  </si>
  <si>
    <t>2018-19 Equalized Mills</t>
  </si>
  <si>
    <t>2018-19
Average Daily Membership</t>
  </si>
  <si>
    <t>Total Rank</t>
  </si>
  <si>
    <t>Total Revenue per ADM</t>
  </si>
  <si>
    <t>Local Revenue per ADM</t>
  </si>
  <si>
    <t>State Revenue per ADM</t>
  </si>
  <si>
    <t>Federal Revenue per ADM</t>
  </si>
  <si>
    <t>Other Revenue per 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</si>
</sst>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0.0"/>
    <numFmt numFmtId="166" formatCode="&quot;$&quot;#,##0"/>
    <numFmt numFmtId="167" formatCode="#,##0.000"/>
  </numFmts>
  <fonts count="11">
    <font>
      <sz val="11"/>
      <name val="Calibri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10"/>
      <name val="MS Sans Serif"/>
      <family val="2"/>
    </font>
    <font>
      <sz val="11"/>
      <name val="Calibri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18"/>
      <name val="Arial"/>
      <family val="2"/>
    </font>
    <font>
      <b/>
      <sz val="8"/>
      <color indexed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5" fillId="0" borderId="0"/>
    <xf numFmtId="9" fontId="6" fillId="0" borderId="0" applyFont="0" applyFill="0" applyBorder="0" applyAlignment="0" applyProtection="0"/>
    <xf numFmtId="0" fontId="7" fillId="0" borderId="0"/>
    <xf numFmtId="0" fontId="7" fillId="0" borderId="0"/>
    <xf numFmtId="0" fontId="8" fillId="0" borderId="0"/>
  </cellStyleXfs>
  <cellXfs count="30">
    <xf numFmtId="0" fontId="0" fillId="0" borderId="0" xfId="0" applyFont="1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64" fontId="4" fillId="0" borderId="1" xfId="1" applyNumberFormat="1" applyFont="1" applyBorder="1" applyAlignment="1">
      <alignment horizontal="right" wrapText="1"/>
    </xf>
    <xf numFmtId="164" fontId="4" fillId="0" borderId="0" xfId="1" applyNumberFormat="1" applyFont="1" applyBorder="1" applyAlignment="1">
      <alignment horizontal="right" wrapText="1"/>
    </xf>
    <xf numFmtId="165" fontId="2" fillId="0" borderId="1" xfId="2" applyNumberFormat="1" applyFont="1" applyBorder="1" applyAlignment="1">
      <alignment horizontal="center" wrapText="1"/>
    </xf>
    <xf numFmtId="0" fontId="2" fillId="0" borderId="1" xfId="4" applyFont="1" applyBorder="1" applyAlignment="1">
      <alignment horizontal="center" wrapText="1"/>
    </xf>
    <xf numFmtId="0" fontId="2" fillId="0" borderId="1" xfId="4" applyFont="1" applyBorder="1" applyAlignment="1">
      <alignment wrapText="1"/>
    </xf>
    <xf numFmtId="164" fontId="2" fillId="0" borderId="1" xfId="4" applyNumberFormat="1" applyFont="1" applyBorder="1" applyAlignment="1">
      <alignment horizontal="right" wrapText="1"/>
    </xf>
    <xf numFmtId="10" fontId="2" fillId="0" borderId="1" xfId="4" applyNumberFormat="1" applyFont="1" applyBorder="1" applyAlignment="1">
      <alignment horizontal="right" wrapText="1"/>
    </xf>
    <xf numFmtId="164" fontId="2" fillId="0" borderId="1" xfId="5" applyNumberFormat="1" applyFont="1" applyBorder="1" applyAlignment="1">
      <alignment horizontal="right" wrapText="1"/>
    </xf>
    <xf numFmtId="0" fontId="9" fillId="0" borderId="0" xfId="6" applyFont="1"/>
    <xf numFmtId="164" fontId="9" fillId="0" borderId="0" xfId="6" applyNumberFormat="1" applyFont="1" applyAlignment="1">
      <alignment horizontal="right"/>
    </xf>
    <xf numFmtId="0" fontId="10" fillId="0" borderId="0" xfId="6" applyFont="1"/>
    <xf numFmtId="164" fontId="10" fillId="0" borderId="0" xfId="6" applyNumberFormat="1" applyFont="1" applyAlignment="1">
      <alignment horizontal="right"/>
    </xf>
    <xf numFmtId="10" fontId="9" fillId="0" borderId="0" xfId="3" applyNumberFormat="1" applyFont="1" applyAlignment="1">
      <alignment horizontal="right"/>
    </xf>
    <xf numFmtId="166" fontId="4" fillId="0" borderId="1" xfId="1" applyNumberFormat="1" applyFont="1" applyBorder="1" applyAlignment="1">
      <alignment horizontal="right" wrapText="1"/>
    </xf>
    <xf numFmtId="10" fontId="1" fillId="0" borderId="0" xfId="0" applyNumberFormat="1" applyFont="1"/>
    <xf numFmtId="166" fontId="1" fillId="0" borderId="0" xfId="0" applyNumberFormat="1" applyFont="1"/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7" fontId="2" fillId="0" borderId="1" xfId="4" applyNumberFormat="1" applyFont="1" applyBorder="1" applyAlignment="1">
      <alignment horizontal="right" wrapText="1"/>
    </xf>
    <xf numFmtId="167" fontId="1" fillId="0" borderId="0" xfId="0" applyNumberFormat="1" applyFont="1" applyAlignment="1">
      <alignment vertical="center"/>
    </xf>
    <xf numFmtId="0" fontId="0" fillId="0" borderId="0" xfId="0"/>
    <xf numFmtId="167" fontId="2" fillId="0" borderId="0" xfId="0" applyNumberFormat="1" applyFont="1"/>
    <xf numFmtId="1" fontId="2" fillId="0" borderId="1" xfId="4" applyNumberFormat="1" applyFont="1" applyBorder="1" applyAlignment="1">
      <alignment horizontal="right" wrapText="1"/>
    </xf>
    <xf numFmtId="1" fontId="1" fillId="0" borderId="0" xfId="0" applyNumberFormat="1" applyFont="1"/>
    <xf numFmtId="164" fontId="2" fillId="0" borderId="0" xfId="0" applyNumberFormat="1" applyFont="1"/>
  </cellXfs>
  <cellStyles count="7">
    <cellStyle name="Normal" xfId="0" builtinId="0"/>
    <cellStyle name="Normal_2003-04 Local Rev All 8-1-05_6000Revenue07-08AFR5-26-09" xfId="5" xr:uid="{06F4C5E2-BA2D-4740-B75A-6363B7D24984}"/>
    <cellStyle name="Normal_2005-06 Other Financial Information 6-3-07_6000Revenue07-08AFR5-26-09" xfId="4" xr:uid="{743A37D0-B992-4AA9-849E-BA3D4D28E47C}"/>
    <cellStyle name="Normal_7000Revenue07-08AFR5-26-09" xfId="6" xr:uid="{37EC91A3-95C9-4F7D-9A6C-899222D3131A}"/>
    <cellStyle name="Normal_Expenditures" xfId="2" xr:uid="{DCC94F0C-60D1-457E-8D47-351D033EA575}"/>
    <cellStyle name="Normal_Local Rev" xfId="1" xr:uid="{7EFAD22D-11F9-46AB-B75B-824968F1A18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89381-85B9-413A-8ED3-3611616E983C}">
  <dimension ref="A1:O75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9.140625" defaultRowHeight="11.25"/>
  <cols>
    <col min="1" max="1" width="2.5703125" style="1" hidden="1" customWidth="1"/>
    <col min="2" max="2" width="8.7109375" style="22" bestFit="1" customWidth="1"/>
    <col min="3" max="3" width="42.42578125" style="1" bestFit="1" customWidth="1"/>
    <col min="4" max="4" width="11.85546875" style="1" bestFit="1" customWidth="1"/>
    <col min="5" max="6" width="14.85546875" style="2" bestFit="1" customWidth="1"/>
    <col min="7" max="7" width="14" style="2" bestFit="1" customWidth="1"/>
    <col min="8" max="8" width="14.85546875" style="2" bestFit="1" customWidth="1"/>
    <col min="9" max="9" width="8.85546875" style="19" bestFit="1" customWidth="1"/>
    <col min="10" max="10" width="14.85546875" style="2" bestFit="1" customWidth="1"/>
    <col min="11" max="11" width="8.7109375" style="19" bestFit="1" customWidth="1"/>
    <col min="12" max="12" width="14" style="2" bestFit="1" customWidth="1"/>
    <col min="13" max="13" width="8.5703125" style="19" customWidth="1"/>
    <col min="14" max="14" width="12.5703125" style="2" bestFit="1" customWidth="1"/>
    <col min="15" max="15" width="9.140625" style="19" customWidth="1"/>
    <col min="16" max="16384" width="9.140625" style="1"/>
  </cols>
  <sheetData>
    <row r="1" spans="1:15" ht="33.75">
      <c r="A1" s="8" t="s">
        <v>828</v>
      </c>
      <c r="B1" s="8" t="s">
        <v>0</v>
      </c>
      <c r="C1" s="9" t="s">
        <v>812</v>
      </c>
      <c r="D1" s="9" t="s">
        <v>565</v>
      </c>
      <c r="E1" s="10" t="s">
        <v>813</v>
      </c>
      <c r="F1" s="10" t="s">
        <v>814</v>
      </c>
      <c r="G1" s="10" t="s">
        <v>815</v>
      </c>
      <c r="H1" s="10" t="s">
        <v>816</v>
      </c>
      <c r="I1" s="11" t="s">
        <v>817</v>
      </c>
      <c r="J1" s="10" t="s">
        <v>818</v>
      </c>
      <c r="K1" s="11" t="s">
        <v>819</v>
      </c>
      <c r="L1" s="12" t="s">
        <v>820</v>
      </c>
      <c r="M1" s="11" t="s">
        <v>821</v>
      </c>
      <c r="N1" s="12" t="s">
        <v>822</v>
      </c>
      <c r="O1" s="11" t="s">
        <v>823</v>
      </c>
    </row>
    <row r="2" spans="1:15">
      <c r="A2" s="1">
        <v>1</v>
      </c>
      <c r="B2" s="22">
        <v>112011103</v>
      </c>
      <c r="C2" s="1" t="s">
        <v>249</v>
      </c>
      <c r="D2" s="1" t="s">
        <v>112</v>
      </c>
      <c r="E2" s="2">
        <v>36134482.68</v>
      </c>
      <c r="F2" s="2">
        <v>16419521.619999999</v>
      </c>
      <c r="G2" s="2">
        <v>733677.02999999991</v>
      </c>
      <c r="H2" s="2">
        <v>17153198.649999999</v>
      </c>
      <c r="I2" s="19">
        <f>ROUND(H2/E2,4)</f>
        <v>0.47470000000000001</v>
      </c>
      <c r="J2" s="2">
        <v>13093355.939999999</v>
      </c>
      <c r="K2" s="19">
        <f>ROUND(J2/E2,4)</f>
        <v>0.3624</v>
      </c>
      <c r="L2" s="2">
        <v>385797.61</v>
      </c>
      <c r="M2" s="19">
        <f>ROUND(L2/E2,4)</f>
        <v>1.0699999999999999E-2</v>
      </c>
      <c r="N2" s="2">
        <v>5502130.4800000004</v>
      </c>
      <c r="O2" s="19">
        <f>ROUND(N2/E2,4)</f>
        <v>0.15229999999999999</v>
      </c>
    </row>
    <row r="3" spans="1:15">
      <c r="A3" s="1">
        <v>1</v>
      </c>
      <c r="B3" s="22">
        <v>112011603</v>
      </c>
      <c r="C3" s="1" t="s">
        <v>250</v>
      </c>
      <c r="D3" s="1" t="s">
        <v>112</v>
      </c>
      <c r="E3" s="2">
        <v>59741834.619999997</v>
      </c>
      <c r="F3" s="2">
        <v>36776812.539999992</v>
      </c>
      <c r="G3" s="2">
        <v>1485358.1800000002</v>
      </c>
      <c r="H3" s="2">
        <v>38262170.719999999</v>
      </c>
      <c r="I3" s="19">
        <f t="shared" ref="I3:I66" si="0">ROUND(H3/E3,4)</f>
        <v>0.64049999999999996</v>
      </c>
      <c r="J3" s="2">
        <v>20198895.989999998</v>
      </c>
      <c r="K3" s="19">
        <f t="shared" ref="K3:K66" si="1">ROUND(J3/E3,4)</f>
        <v>0.33810000000000001</v>
      </c>
      <c r="L3" s="2">
        <v>1280767.9099999999</v>
      </c>
      <c r="M3" s="19">
        <f t="shared" ref="M3:M66" si="2">ROUND(L3/E3,4)</f>
        <v>2.1399999999999999E-2</v>
      </c>
      <c r="O3" s="19">
        <f t="shared" ref="O3:O66" si="3">ROUND(N3/E3,4)</f>
        <v>0</v>
      </c>
    </row>
    <row r="4" spans="1:15">
      <c r="A4" s="1">
        <v>1</v>
      </c>
      <c r="B4" s="22">
        <v>112013054</v>
      </c>
      <c r="C4" s="1" t="s">
        <v>251</v>
      </c>
      <c r="D4" s="1" t="s">
        <v>112</v>
      </c>
      <c r="E4" s="2">
        <v>19108272.879999999</v>
      </c>
      <c r="F4" s="2">
        <v>11506316.66</v>
      </c>
      <c r="G4" s="2">
        <v>420755.53</v>
      </c>
      <c r="H4" s="2">
        <v>11927072.189999999</v>
      </c>
      <c r="I4" s="19">
        <f t="shared" si="0"/>
        <v>0.62419999999999998</v>
      </c>
      <c r="J4" s="2">
        <v>6992480.6900000004</v>
      </c>
      <c r="K4" s="19">
        <f t="shared" si="1"/>
        <v>0.3659</v>
      </c>
      <c r="L4" s="2">
        <v>188720</v>
      </c>
      <c r="M4" s="19">
        <f t="shared" si="2"/>
        <v>9.9000000000000008E-3</v>
      </c>
      <c r="O4" s="19">
        <f t="shared" si="3"/>
        <v>0</v>
      </c>
    </row>
    <row r="5" spans="1:15">
      <c r="A5" s="1">
        <v>1</v>
      </c>
      <c r="B5" s="22">
        <v>112013753</v>
      </c>
      <c r="C5" s="1" t="s">
        <v>252</v>
      </c>
      <c r="D5" s="1" t="s">
        <v>112</v>
      </c>
      <c r="E5" s="2">
        <v>62924604.07</v>
      </c>
      <c r="F5" s="2">
        <v>39623630.109999999</v>
      </c>
      <c r="G5" s="2">
        <v>3904064.68</v>
      </c>
      <c r="H5" s="2">
        <v>43527694.789999999</v>
      </c>
      <c r="I5" s="19">
        <f t="shared" si="0"/>
        <v>0.69169999999999998</v>
      </c>
      <c r="J5" s="2">
        <v>18311427.739999998</v>
      </c>
      <c r="K5" s="19">
        <f t="shared" si="1"/>
        <v>0.29099999999999998</v>
      </c>
      <c r="L5" s="2">
        <v>1060924.1599999999</v>
      </c>
      <c r="M5" s="19">
        <f t="shared" si="2"/>
        <v>1.6899999999999998E-2</v>
      </c>
      <c r="N5" s="2">
        <v>24557.38</v>
      </c>
      <c r="O5" s="19">
        <f t="shared" si="3"/>
        <v>4.0000000000000002E-4</v>
      </c>
    </row>
    <row r="6" spans="1:15">
      <c r="A6" s="1">
        <v>1</v>
      </c>
      <c r="B6" s="22">
        <v>112015203</v>
      </c>
      <c r="C6" s="1" t="s">
        <v>253</v>
      </c>
      <c r="D6" s="1" t="s">
        <v>112</v>
      </c>
      <c r="E6" s="2">
        <v>33346349.199999999</v>
      </c>
      <c r="F6" s="2">
        <v>19469264.289999999</v>
      </c>
      <c r="G6" s="2">
        <v>666359.75</v>
      </c>
      <c r="H6" s="2">
        <v>20135624.039999999</v>
      </c>
      <c r="I6" s="19">
        <f t="shared" si="0"/>
        <v>0.6038</v>
      </c>
      <c r="J6" s="2">
        <v>12834722.09</v>
      </c>
      <c r="K6" s="19">
        <f t="shared" si="1"/>
        <v>0.38490000000000002</v>
      </c>
      <c r="L6" s="2">
        <v>376003.07</v>
      </c>
      <c r="M6" s="19">
        <f t="shared" si="2"/>
        <v>1.1299999999999999E-2</v>
      </c>
      <c r="O6" s="19">
        <f t="shared" si="3"/>
        <v>0</v>
      </c>
    </row>
    <row r="7" spans="1:15">
      <c r="A7" s="1">
        <v>1</v>
      </c>
      <c r="B7" s="22">
        <v>112018523</v>
      </c>
      <c r="C7" s="1" t="s">
        <v>254</v>
      </c>
      <c r="D7" s="1" t="s">
        <v>112</v>
      </c>
      <c r="E7" s="2">
        <v>29593373.350000001</v>
      </c>
      <c r="F7" s="2">
        <v>15407730.889999997</v>
      </c>
      <c r="G7" s="2">
        <v>1167308.79</v>
      </c>
      <c r="H7" s="2">
        <v>16575039.68</v>
      </c>
      <c r="I7" s="19">
        <f t="shared" si="0"/>
        <v>0.56010000000000004</v>
      </c>
      <c r="J7" s="2">
        <v>12649235.67</v>
      </c>
      <c r="K7" s="19">
        <f t="shared" si="1"/>
        <v>0.4274</v>
      </c>
      <c r="L7" s="2">
        <v>369098</v>
      </c>
      <c r="M7" s="19">
        <f t="shared" si="2"/>
        <v>1.2500000000000001E-2</v>
      </c>
      <c r="O7" s="19">
        <f t="shared" si="3"/>
        <v>0</v>
      </c>
    </row>
    <row r="8" spans="1:15">
      <c r="A8" s="1">
        <v>1</v>
      </c>
      <c r="B8" s="22">
        <v>103020603</v>
      </c>
      <c r="C8" s="1" t="s">
        <v>33</v>
      </c>
      <c r="D8" s="1" t="s">
        <v>31</v>
      </c>
      <c r="E8" s="2">
        <v>23915228</v>
      </c>
      <c r="F8" s="2">
        <v>16724000.919999998</v>
      </c>
      <c r="G8" s="2">
        <v>617784.07999999996</v>
      </c>
      <c r="H8" s="2">
        <v>17341785</v>
      </c>
      <c r="I8" s="19">
        <f t="shared" si="0"/>
        <v>0.72509999999999997</v>
      </c>
      <c r="J8" s="2">
        <v>6270011</v>
      </c>
      <c r="K8" s="19">
        <f t="shared" si="1"/>
        <v>0.26219999999999999</v>
      </c>
      <c r="L8" s="2">
        <v>303432</v>
      </c>
      <c r="M8" s="19">
        <f t="shared" si="2"/>
        <v>1.2699999999999999E-2</v>
      </c>
      <c r="O8" s="19">
        <f t="shared" si="3"/>
        <v>0</v>
      </c>
    </row>
    <row r="9" spans="1:15">
      <c r="A9" s="1">
        <v>1</v>
      </c>
      <c r="B9" s="22">
        <v>103020753</v>
      </c>
      <c r="C9" s="1" t="s">
        <v>34</v>
      </c>
      <c r="D9" s="1" t="s">
        <v>31</v>
      </c>
      <c r="E9" s="2">
        <v>32715758.550000001</v>
      </c>
      <c r="F9" s="2">
        <v>24806653.459999997</v>
      </c>
      <c r="G9" s="2">
        <v>573786.41</v>
      </c>
      <c r="H9" s="2">
        <v>25380439.870000001</v>
      </c>
      <c r="I9" s="19">
        <f t="shared" si="0"/>
        <v>0.77580000000000005</v>
      </c>
      <c r="J9" s="2">
        <v>7213877.71</v>
      </c>
      <c r="K9" s="19">
        <f t="shared" si="1"/>
        <v>0.2205</v>
      </c>
      <c r="L9" s="2">
        <v>121440.97</v>
      </c>
      <c r="M9" s="19">
        <f t="shared" si="2"/>
        <v>3.7000000000000002E-3</v>
      </c>
      <c r="O9" s="19">
        <f t="shared" si="3"/>
        <v>0</v>
      </c>
    </row>
    <row r="10" spans="1:15">
      <c r="A10" s="1">
        <v>1</v>
      </c>
      <c r="B10" s="22">
        <v>103021102</v>
      </c>
      <c r="C10" s="1" t="s">
        <v>36</v>
      </c>
      <c r="D10" s="1" t="s">
        <v>31</v>
      </c>
      <c r="E10" s="2">
        <v>70851822.790000007</v>
      </c>
      <c r="F10" s="2">
        <v>43162067.170000002</v>
      </c>
      <c r="G10" s="2">
        <v>1841761.69</v>
      </c>
      <c r="H10" s="2">
        <v>45003828.859999999</v>
      </c>
      <c r="I10" s="19">
        <f t="shared" si="0"/>
        <v>0.63519999999999999</v>
      </c>
      <c r="J10" s="2">
        <v>23899782.609999999</v>
      </c>
      <c r="K10" s="19">
        <f t="shared" si="1"/>
        <v>0.33729999999999999</v>
      </c>
      <c r="L10" s="2">
        <v>1948211.32</v>
      </c>
      <c r="M10" s="19">
        <f t="shared" si="2"/>
        <v>2.75E-2</v>
      </c>
      <c r="O10" s="19">
        <f t="shared" si="3"/>
        <v>0</v>
      </c>
    </row>
    <row r="11" spans="1:15">
      <c r="A11" s="1">
        <v>1</v>
      </c>
      <c r="B11" s="22">
        <v>103021252</v>
      </c>
      <c r="C11" s="1" t="s">
        <v>37</v>
      </c>
      <c r="D11" s="1" t="s">
        <v>31</v>
      </c>
      <c r="E11" s="2">
        <v>87997668.400000006</v>
      </c>
      <c r="F11" s="2">
        <v>61354570.869999997</v>
      </c>
      <c r="G11" s="2">
        <v>2610798.81</v>
      </c>
      <c r="H11" s="2">
        <v>63965369.68</v>
      </c>
      <c r="I11" s="19">
        <f t="shared" si="0"/>
        <v>0.72689999999999999</v>
      </c>
      <c r="J11" s="2">
        <v>23689420.82</v>
      </c>
      <c r="K11" s="19">
        <f t="shared" si="1"/>
        <v>0.26919999999999999</v>
      </c>
      <c r="L11" s="2">
        <v>336861.9</v>
      </c>
      <c r="M11" s="19">
        <f t="shared" si="2"/>
        <v>3.8E-3</v>
      </c>
      <c r="N11" s="2">
        <v>6016</v>
      </c>
      <c r="O11" s="19">
        <f t="shared" si="3"/>
        <v>1E-4</v>
      </c>
    </row>
    <row r="12" spans="1:15">
      <c r="A12" s="1">
        <v>1</v>
      </c>
      <c r="B12" s="22">
        <v>103021453</v>
      </c>
      <c r="C12" s="1" t="s">
        <v>38</v>
      </c>
      <c r="D12" s="1" t="s">
        <v>31</v>
      </c>
      <c r="E12" s="2">
        <v>23169895.300000001</v>
      </c>
      <c r="F12" s="2">
        <v>12588876.399999999</v>
      </c>
      <c r="G12" s="2">
        <v>445204.49000000005</v>
      </c>
      <c r="H12" s="2">
        <v>13034080.890000001</v>
      </c>
      <c r="I12" s="19">
        <f t="shared" si="0"/>
        <v>0.5625</v>
      </c>
      <c r="J12" s="2">
        <v>9814507.8399999999</v>
      </c>
      <c r="K12" s="19">
        <f t="shared" si="1"/>
        <v>0.42359999999999998</v>
      </c>
      <c r="L12" s="2">
        <v>321306.57</v>
      </c>
      <c r="M12" s="19">
        <f t="shared" si="2"/>
        <v>1.3899999999999999E-2</v>
      </c>
      <c r="O12" s="19">
        <f t="shared" si="3"/>
        <v>0</v>
      </c>
    </row>
    <row r="13" spans="1:15">
      <c r="A13" s="1">
        <v>1</v>
      </c>
      <c r="B13" s="22">
        <v>103021603</v>
      </c>
      <c r="C13" s="1" t="s">
        <v>39</v>
      </c>
      <c r="D13" s="1" t="s">
        <v>31</v>
      </c>
      <c r="E13" s="2">
        <v>28765843.82</v>
      </c>
      <c r="F13" s="2">
        <v>18160673.809999999</v>
      </c>
      <c r="G13" s="2">
        <v>536420.84000000008</v>
      </c>
      <c r="H13" s="2">
        <v>18697094.649999999</v>
      </c>
      <c r="I13" s="19">
        <f t="shared" si="0"/>
        <v>0.65</v>
      </c>
      <c r="J13" s="2">
        <v>9049308.2200000007</v>
      </c>
      <c r="K13" s="19">
        <f t="shared" si="1"/>
        <v>0.31459999999999999</v>
      </c>
      <c r="L13" s="2">
        <v>1019440.95</v>
      </c>
      <c r="M13" s="19">
        <f t="shared" si="2"/>
        <v>3.5400000000000001E-2</v>
      </c>
      <c r="O13" s="19">
        <f t="shared" si="3"/>
        <v>0</v>
      </c>
    </row>
    <row r="14" spans="1:15">
      <c r="A14" s="1">
        <v>1</v>
      </c>
      <c r="B14" s="22">
        <v>103021752</v>
      </c>
      <c r="C14" s="1" t="s">
        <v>40</v>
      </c>
      <c r="D14" s="1" t="s">
        <v>31</v>
      </c>
      <c r="E14" s="2">
        <v>65540382.340000004</v>
      </c>
      <c r="F14" s="2">
        <v>46020289.570000008</v>
      </c>
      <c r="G14" s="2">
        <v>1566067.78</v>
      </c>
      <c r="H14" s="2">
        <v>47586357.350000001</v>
      </c>
      <c r="I14" s="19">
        <f t="shared" si="0"/>
        <v>0.72609999999999997</v>
      </c>
      <c r="J14" s="2">
        <v>15753313.640000001</v>
      </c>
      <c r="K14" s="19">
        <f t="shared" si="1"/>
        <v>0.2404</v>
      </c>
      <c r="L14" s="2">
        <v>868604.65</v>
      </c>
      <c r="M14" s="19">
        <f t="shared" si="2"/>
        <v>1.3299999999999999E-2</v>
      </c>
      <c r="N14" s="2">
        <v>1332106.7</v>
      </c>
      <c r="O14" s="19">
        <f t="shared" si="3"/>
        <v>2.0299999999999999E-2</v>
      </c>
    </row>
    <row r="15" spans="1:15">
      <c r="A15" s="1">
        <v>1</v>
      </c>
      <c r="B15" s="22">
        <v>103021903</v>
      </c>
      <c r="C15" s="1" t="s">
        <v>41</v>
      </c>
      <c r="D15" s="1" t="s">
        <v>31</v>
      </c>
      <c r="E15" s="2">
        <v>16557030.16</v>
      </c>
      <c r="F15" s="2">
        <v>3395467.2199999997</v>
      </c>
      <c r="G15" s="2">
        <v>429774.43</v>
      </c>
      <c r="H15" s="2">
        <v>3825241.65</v>
      </c>
      <c r="I15" s="19">
        <f t="shared" si="0"/>
        <v>0.23100000000000001</v>
      </c>
      <c r="J15" s="2">
        <v>11733856.23</v>
      </c>
      <c r="K15" s="19">
        <f t="shared" si="1"/>
        <v>0.7087</v>
      </c>
      <c r="L15" s="2">
        <v>997932.28</v>
      </c>
      <c r="M15" s="19">
        <f t="shared" si="2"/>
        <v>6.0299999999999999E-2</v>
      </c>
      <c r="O15" s="19">
        <f t="shared" si="3"/>
        <v>0</v>
      </c>
    </row>
    <row r="16" spans="1:15">
      <c r="A16" s="1">
        <v>1</v>
      </c>
      <c r="B16" s="22">
        <v>103022103</v>
      </c>
      <c r="C16" s="1" t="s">
        <v>43</v>
      </c>
      <c r="D16" s="1" t="s">
        <v>31</v>
      </c>
      <c r="E16" s="2">
        <v>14565892</v>
      </c>
      <c r="F16" s="2">
        <v>9129474</v>
      </c>
      <c r="G16" s="2">
        <v>427594</v>
      </c>
      <c r="H16" s="2">
        <v>9557068</v>
      </c>
      <c r="I16" s="19">
        <f t="shared" si="0"/>
        <v>0.65610000000000002</v>
      </c>
      <c r="J16" s="2">
        <v>4233002</v>
      </c>
      <c r="K16" s="19">
        <f t="shared" si="1"/>
        <v>0.29060000000000002</v>
      </c>
      <c r="L16" s="2">
        <v>775822</v>
      </c>
      <c r="M16" s="19">
        <f t="shared" si="2"/>
        <v>5.33E-2</v>
      </c>
      <c r="O16" s="19">
        <f t="shared" si="3"/>
        <v>0</v>
      </c>
    </row>
    <row r="17" spans="1:15">
      <c r="A17" s="1">
        <v>1</v>
      </c>
      <c r="B17" s="22">
        <v>103022253</v>
      </c>
      <c r="C17" s="1" t="s">
        <v>44</v>
      </c>
      <c r="D17" s="1" t="s">
        <v>31</v>
      </c>
      <c r="E17" s="2">
        <v>37102965.729999997</v>
      </c>
      <c r="F17" s="2">
        <v>22226704.859999999</v>
      </c>
      <c r="G17" s="2">
        <v>1058361.17</v>
      </c>
      <c r="H17" s="2">
        <v>23285066.030000001</v>
      </c>
      <c r="I17" s="19">
        <f t="shared" si="0"/>
        <v>0.62760000000000005</v>
      </c>
      <c r="J17" s="2">
        <v>13454719.16</v>
      </c>
      <c r="K17" s="19">
        <f t="shared" si="1"/>
        <v>0.36259999999999998</v>
      </c>
      <c r="L17" s="2">
        <v>363030.54</v>
      </c>
      <c r="M17" s="19">
        <f t="shared" si="2"/>
        <v>9.7999999999999997E-3</v>
      </c>
      <c r="N17" s="2">
        <v>150</v>
      </c>
      <c r="O17" s="19">
        <f t="shared" si="3"/>
        <v>0</v>
      </c>
    </row>
    <row r="18" spans="1:15">
      <c r="A18" s="1">
        <v>1</v>
      </c>
      <c r="B18" s="22">
        <v>103022503</v>
      </c>
      <c r="C18" s="1" t="s">
        <v>45</v>
      </c>
      <c r="D18" s="1" t="s">
        <v>31</v>
      </c>
      <c r="E18" s="2">
        <v>20350632.350000001</v>
      </c>
      <c r="F18" s="2">
        <v>1783032.1300000001</v>
      </c>
      <c r="G18" s="2">
        <v>331993.04999999993</v>
      </c>
      <c r="H18" s="2">
        <v>2115025.1800000002</v>
      </c>
      <c r="I18" s="19">
        <f t="shared" si="0"/>
        <v>0.10390000000000001</v>
      </c>
      <c r="J18" s="2">
        <v>16562127.869999999</v>
      </c>
      <c r="K18" s="19">
        <f t="shared" si="1"/>
        <v>0.81379999999999997</v>
      </c>
      <c r="L18" s="2">
        <v>1673479.3</v>
      </c>
      <c r="M18" s="19">
        <f t="shared" si="2"/>
        <v>8.2199999999999995E-2</v>
      </c>
      <c r="O18" s="19">
        <f t="shared" si="3"/>
        <v>0</v>
      </c>
    </row>
    <row r="19" spans="1:15">
      <c r="A19" s="1">
        <v>1</v>
      </c>
      <c r="B19" s="22">
        <v>103022803</v>
      </c>
      <c r="C19" s="1" t="s">
        <v>46</v>
      </c>
      <c r="D19" s="1" t="s">
        <v>31</v>
      </c>
      <c r="E19" s="2">
        <v>34921886.829999998</v>
      </c>
      <c r="F19" s="2">
        <v>16625816.890000001</v>
      </c>
      <c r="G19" s="2">
        <v>1072367.4099999999</v>
      </c>
      <c r="H19" s="2">
        <v>17698184.300000001</v>
      </c>
      <c r="I19" s="19">
        <f t="shared" si="0"/>
        <v>0.50680000000000003</v>
      </c>
      <c r="J19" s="2">
        <v>16435889.75</v>
      </c>
      <c r="K19" s="19">
        <f t="shared" si="1"/>
        <v>0.47060000000000002</v>
      </c>
      <c r="L19" s="2">
        <v>787812.78</v>
      </c>
      <c r="M19" s="19">
        <f t="shared" si="2"/>
        <v>2.2599999999999999E-2</v>
      </c>
      <c r="O19" s="19">
        <f t="shared" si="3"/>
        <v>0</v>
      </c>
    </row>
    <row r="20" spans="1:15">
      <c r="A20" s="1">
        <v>1</v>
      </c>
      <c r="B20" s="22">
        <v>103023153</v>
      </c>
      <c r="C20" s="1" t="s">
        <v>47</v>
      </c>
      <c r="D20" s="1" t="s">
        <v>31</v>
      </c>
      <c r="E20" s="2">
        <v>43075475.439999998</v>
      </c>
      <c r="F20" s="2">
        <v>21751804.380000003</v>
      </c>
      <c r="G20" s="2">
        <v>1432261.9</v>
      </c>
      <c r="H20" s="2">
        <v>23184066.280000001</v>
      </c>
      <c r="I20" s="19">
        <f t="shared" si="0"/>
        <v>0.53820000000000001</v>
      </c>
      <c r="J20" s="2">
        <v>19454223.620000001</v>
      </c>
      <c r="K20" s="19">
        <f t="shared" si="1"/>
        <v>0.4516</v>
      </c>
      <c r="L20" s="2">
        <v>437185.54</v>
      </c>
      <c r="M20" s="19">
        <f t="shared" si="2"/>
        <v>1.01E-2</v>
      </c>
      <c r="O20" s="19">
        <f t="shared" si="3"/>
        <v>0</v>
      </c>
    </row>
    <row r="21" spans="1:15">
      <c r="A21" s="1">
        <v>1</v>
      </c>
      <c r="B21" s="22">
        <v>103023912</v>
      </c>
      <c r="C21" s="1" t="s">
        <v>48</v>
      </c>
      <c r="D21" s="1" t="s">
        <v>31</v>
      </c>
      <c r="E21" s="2">
        <v>98700664.109999999</v>
      </c>
      <c r="F21" s="2">
        <v>75634929.849999979</v>
      </c>
      <c r="G21" s="2">
        <v>2267475.0499999998</v>
      </c>
      <c r="H21" s="2">
        <v>77902404.900000006</v>
      </c>
      <c r="I21" s="19">
        <f t="shared" si="0"/>
        <v>0.7893</v>
      </c>
      <c r="J21" s="2">
        <v>19296458.379999999</v>
      </c>
      <c r="K21" s="19">
        <f t="shared" si="1"/>
        <v>0.19550000000000001</v>
      </c>
      <c r="L21" s="2">
        <v>1064257.4099999999</v>
      </c>
      <c r="M21" s="19">
        <f t="shared" si="2"/>
        <v>1.0800000000000001E-2</v>
      </c>
      <c r="N21" s="2">
        <v>437543.42</v>
      </c>
      <c r="O21" s="19">
        <f t="shared" si="3"/>
        <v>4.4000000000000003E-3</v>
      </c>
    </row>
    <row r="22" spans="1:15">
      <c r="A22" s="1">
        <v>1</v>
      </c>
      <c r="B22" s="22">
        <v>103024102</v>
      </c>
      <c r="C22" s="1" t="s">
        <v>49</v>
      </c>
      <c r="D22" s="1" t="s">
        <v>31</v>
      </c>
      <c r="E22" s="2">
        <v>74027053.019999996</v>
      </c>
      <c r="F22" s="2">
        <v>51153760.859999999</v>
      </c>
      <c r="G22" s="2">
        <v>2057825.49</v>
      </c>
      <c r="H22" s="2">
        <v>53211586.350000001</v>
      </c>
      <c r="I22" s="19">
        <f t="shared" si="0"/>
        <v>0.71879999999999999</v>
      </c>
      <c r="J22" s="2">
        <v>19500090.440000001</v>
      </c>
      <c r="K22" s="19">
        <f t="shared" si="1"/>
        <v>0.26340000000000002</v>
      </c>
      <c r="L22" s="2">
        <v>1315376.23</v>
      </c>
      <c r="M22" s="19">
        <f t="shared" si="2"/>
        <v>1.78E-2</v>
      </c>
      <c r="O22" s="19">
        <f t="shared" si="3"/>
        <v>0</v>
      </c>
    </row>
    <row r="23" spans="1:15">
      <c r="A23" s="1">
        <v>1</v>
      </c>
      <c r="B23" s="22">
        <v>103024603</v>
      </c>
      <c r="C23" s="1" t="s">
        <v>50</v>
      </c>
      <c r="D23" s="1" t="s">
        <v>31</v>
      </c>
      <c r="E23" s="2">
        <v>51970480.420000002</v>
      </c>
      <c r="F23" s="2">
        <v>36543442.249999993</v>
      </c>
      <c r="G23" s="2">
        <v>805911</v>
      </c>
      <c r="H23" s="2">
        <v>37349353.25</v>
      </c>
      <c r="I23" s="19">
        <f t="shared" si="0"/>
        <v>0.71870000000000001</v>
      </c>
      <c r="J23" s="2">
        <v>14330109.689999999</v>
      </c>
      <c r="K23" s="19">
        <f t="shared" si="1"/>
        <v>0.2757</v>
      </c>
      <c r="L23" s="2">
        <v>286867.48</v>
      </c>
      <c r="M23" s="19">
        <f t="shared" si="2"/>
        <v>5.4999999999999997E-3</v>
      </c>
      <c r="N23" s="2">
        <v>4150</v>
      </c>
      <c r="O23" s="19">
        <f t="shared" si="3"/>
        <v>1E-4</v>
      </c>
    </row>
    <row r="24" spans="1:15">
      <c r="A24" s="1">
        <v>1</v>
      </c>
      <c r="B24" s="22">
        <v>103024753</v>
      </c>
      <c r="C24" s="1" t="s">
        <v>51</v>
      </c>
      <c r="D24" s="1" t="s">
        <v>31</v>
      </c>
      <c r="E24" s="2">
        <v>46035892.060000002</v>
      </c>
      <c r="F24" s="2">
        <v>20995306.849999998</v>
      </c>
      <c r="G24" s="2">
        <v>1155143.6000000001</v>
      </c>
      <c r="H24" s="2">
        <v>22150450.449999999</v>
      </c>
      <c r="I24" s="19">
        <f t="shared" si="0"/>
        <v>0.48120000000000002</v>
      </c>
      <c r="J24" s="2">
        <v>22786810.550000001</v>
      </c>
      <c r="K24" s="19">
        <f t="shared" si="1"/>
        <v>0.495</v>
      </c>
      <c r="L24" s="2">
        <v>1098631.06</v>
      </c>
      <c r="M24" s="19">
        <f t="shared" si="2"/>
        <v>2.3900000000000001E-2</v>
      </c>
      <c r="O24" s="19">
        <f t="shared" si="3"/>
        <v>0</v>
      </c>
    </row>
    <row r="25" spans="1:15">
      <c r="A25" s="1">
        <v>1</v>
      </c>
      <c r="B25" s="22">
        <v>103025002</v>
      </c>
      <c r="C25" s="1" t="s">
        <v>52</v>
      </c>
      <c r="D25" s="1" t="s">
        <v>31</v>
      </c>
      <c r="E25" s="2">
        <v>56017775.82</v>
      </c>
      <c r="F25" s="2">
        <v>29366344.02</v>
      </c>
      <c r="G25" s="2">
        <v>1190070.54</v>
      </c>
      <c r="H25" s="2">
        <v>30556414.559999999</v>
      </c>
      <c r="I25" s="19">
        <f t="shared" si="0"/>
        <v>0.54549999999999998</v>
      </c>
      <c r="J25" s="2">
        <v>12326434.09</v>
      </c>
      <c r="K25" s="19">
        <f t="shared" si="1"/>
        <v>0.22</v>
      </c>
      <c r="L25" s="2">
        <v>675309.96</v>
      </c>
      <c r="M25" s="19">
        <f t="shared" si="2"/>
        <v>1.21E-2</v>
      </c>
      <c r="N25" s="2">
        <v>12459617.210000001</v>
      </c>
      <c r="O25" s="19">
        <f t="shared" si="3"/>
        <v>0.22239999999999999</v>
      </c>
    </row>
    <row r="26" spans="1:15">
      <c r="A26" s="1">
        <v>1</v>
      </c>
      <c r="B26" s="22">
        <v>103026002</v>
      </c>
      <c r="C26" s="1" t="s">
        <v>53</v>
      </c>
      <c r="D26" s="1" t="s">
        <v>31</v>
      </c>
      <c r="E26" s="2">
        <v>67127582</v>
      </c>
      <c r="F26" s="2">
        <v>16742395</v>
      </c>
      <c r="G26" s="2">
        <v>1377527</v>
      </c>
      <c r="H26" s="2">
        <v>18119922</v>
      </c>
      <c r="I26" s="19">
        <f t="shared" si="0"/>
        <v>0.26989999999999997</v>
      </c>
      <c r="J26" s="2">
        <v>44350729</v>
      </c>
      <c r="K26" s="19">
        <f t="shared" si="1"/>
        <v>0.66069999999999995</v>
      </c>
      <c r="L26" s="2">
        <v>4560452</v>
      </c>
      <c r="M26" s="19">
        <f t="shared" si="2"/>
        <v>6.7900000000000002E-2</v>
      </c>
      <c r="N26" s="2">
        <v>96479</v>
      </c>
      <c r="O26" s="19">
        <f t="shared" si="3"/>
        <v>1.4E-3</v>
      </c>
    </row>
    <row r="27" spans="1:15">
      <c r="A27" s="1">
        <v>1</v>
      </c>
      <c r="B27" s="22">
        <v>103026303</v>
      </c>
      <c r="C27" s="1" t="s">
        <v>54</v>
      </c>
      <c r="D27" s="1" t="s">
        <v>31</v>
      </c>
      <c r="E27" s="2">
        <v>73012127.680000007</v>
      </c>
      <c r="F27" s="2">
        <v>55942636.469999991</v>
      </c>
      <c r="G27" s="2">
        <v>2127078.35</v>
      </c>
      <c r="H27" s="2">
        <v>58069714.82</v>
      </c>
      <c r="I27" s="19">
        <f t="shared" si="0"/>
        <v>0.79530000000000001</v>
      </c>
      <c r="J27" s="2">
        <v>13960213.880000001</v>
      </c>
      <c r="K27" s="19">
        <f t="shared" si="1"/>
        <v>0.19120000000000001</v>
      </c>
      <c r="L27" s="2">
        <v>947758.3</v>
      </c>
      <c r="M27" s="19">
        <f t="shared" si="2"/>
        <v>1.2999999999999999E-2</v>
      </c>
      <c r="N27" s="2">
        <v>34440.68</v>
      </c>
      <c r="O27" s="19">
        <f t="shared" si="3"/>
        <v>5.0000000000000001E-4</v>
      </c>
    </row>
    <row r="28" spans="1:15">
      <c r="A28" s="1">
        <v>1</v>
      </c>
      <c r="B28" s="22">
        <v>103026343</v>
      </c>
      <c r="C28" s="1" t="s">
        <v>55</v>
      </c>
      <c r="D28" s="1" t="s">
        <v>31</v>
      </c>
      <c r="E28" s="2">
        <v>79133238.670000002</v>
      </c>
      <c r="F28" s="2">
        <v>57684839.070000008</v>
      </c>
      <c r="G28" s="2">
        <v>1777331.7</v>
      </c>
      <c r="H28" s="2">
        <v>59462170.770000003</v>
      </c>
      <c r="I28" s="19">
        <f t="shared" si="0"/>
        <v>0.75139999999999996</v>
      </c>
      <c r="J28" s="2">
        <v>17789570.109999999</v>
      </c>
      <c r="K28" s="19">
        <f t="shared" si="1"/>
        <v>0.2248</v>
      </c>
      <c r="L28" s="2">
        <v>1618282.79</v>
      </c>
      <c r="M28" s="19">
        <f t="shared" si="2"/>
        <v>2.0500000000000001E-2</v>
      </c>
      <c r="N28" s="2">
        <v>263215</v>
      </c>
      <c r="O28" s="19">
        <f t="shared" si="3"/>
        <v>3.3E-3</v>
      </c>
    </row>
    <row r="29" spans="1:15">
      <c r="A29" s="1">
        <v>1</v>
      </c>
      <c r="B29" s="22">
        <v>103026402</v>
      </c>
      <c r="C29" s="1" t="s">
        <v>56</v>
      </c>
      <c r="D29" s="1" t="s">
        <v>31</v>
      </c>
      <c r="E29" s="2">
        <v>98710308.159999996</v>
      </c>
      <c r="F29" s="2">
        <v>74168791.159999996</v>
      </c>
      <c r="G29" s="2">
        <v>2525351.44</v>
      </c>
      <c r="H29" s="2">
        <v>76694142.599999994</v>
      </c>
      <c r="I29" s="19">
        <f t="shared" si="0"/>
        <v>0.77700000000000002</v>
      </c>
      <c r="J29" s="2">
        <v>21209202.350000001</v>
      </c>
      <c r="K29" s="19">
        <f t="shared" si="1"/>
        <v>0.21490000000000001</v>
      </c>
      <c r="L29" s="2">
        <v>806963.21</v>
      </c>
      <c r="M29" s="19">
        <f t="shared" si="2"/>
        <v>8.2000000000000007E-3</v>
      </c>
      <c r="O29" s="19">
        <f t="shared" si="3"/>
        <v>0</v>
      </c>
    </row>
    <row r="30" spans="1:15">
      <c r="A30" s="1">
        <v>1</v>
      </c>
      <c r="B30" s="22">
        <v>103026852</v>
      </c>
      <c r="C30" s="1" t="s">
        <v>57</v>
      </c>
      <c r="D30" s="1" t="s">
        <v>31</v>
      </c>
      <c r="E30" s="2">
        <v>168452671.55000001</v>
      </c>
      <c r="F30" s="2">
        <v>124330343.28</v>
      </c>
      <c r="G30" s="2">
        <v>2624486.87</v>
      </c>
      <c r="H30" s="2">
        <v>126954830.15000001</v>
      </c>
      <c r="I30" s="19">
        <f t="shared" si="0"/>
        <v>0.75370000000000004</v>
      </c>
      <c r="J30" s="2">
        <v>35809239.409999996</v>
      </c>
      <c r="K30" s="19">
        <f t="shared" si="1"/>
        <v>0.21260000000000001</v>
      </c>
      <c r="L30" s="2">
        <v>1274793.99</v>
      </c>
      <c r="M30" s="19">
        <f t="shared" si="2"/>
        <v>7.6E-3</v>
      </c>
      <c r="N30" s="2">
        <v>4413808</v>
      </c>
      <c r="O30" s="19">
        <f t="shared" si="3"/>
        <v>2.6200000000000001E-2</v>
      </c>
    </row>
    <row r="31" spans="1:15">
      <c r="A31" s="1">
        <v>1</v>
      </c>
      <c r="B31" s="22">
        <v>103026902</v>
      </c>
      <c r="C31" s="1" t="s">
        <v>59</v>
      </c>
      <c r="D31" s="1" t="s">
        <v>31</v>
      </c>
      <c r="E31" s="2">
        <v>80997600</v>
      </c>
      <c r="F31" s="2">
        <v>58959160.510000005</v>
      </c>
      <c r="G31" s="2">
        <v>1710617.79</v>
      </c>
      <c r="H31" s="2">
        <v>60669778.299999997</v>
      </c>
      <c r="I31" s="19">
        <f t="shared" si="0"/>
        <v>0.749</v>
      </c>
      <c r="J31" s="2">
        <v>19447558.34</v>
      </c>
      <c r="K31" s="19">
        <f t="shared" si="1"/>
        <v>0.24010000000000001</v>
      </c>
      <c r="L31" s="2">
        <v>880263.36</v>
      </c>
      <c r="M31" s="19">
        <f t="shared" si="2"/>
        <v>1.09E-2</v>
      </c>
      <c r="O31" s="19">
        <f t="shared" si="3"/>
        <v>0</v>
      </c>
    </row>
    <row r="32" spans="1:15">
      <c r="A32" s="1">
        <v>1</v>
      </c>
      <c r="B32" s="22">
        <v>103026873</v>
      </c>
      <c r="C32" s="1" t="s">
        <v>58</v>
      </c>
      <c r="D32" s="1" t="s">
        <v>31</v>
      </c>
      <c r="E32" s="2">
        <v>23716942.350000001</v>
      </c>
      <c r="F32" s="2">
        <v>13535567.439999998</v>
      </c>
      <c r="G32" s="2">
        <v>611304.80000000005</v>
      </c>
      <c r="H32" s="2">
        <v>14146872.24</v>
      </c>
      <c r="I32" s="19">
        <f t="shared" si="0"/>
        <v>0.59650000000000003</v>
      </c>
      <c r="J32" s="2">
        <v>9028938.1699999999</v>
      </c>
      <c r="K32" s="19">
        <f t="shared" si="1"/>
        <v>0.38069999999999998</v>
      </c>
      <c r="L32" s="2">
        <v>541131.93999999994</v>
      </c>
      <c r="M32" s="19">
        <f t="shared" si="2"/>
        <v>2.2800000000000001E-2</v>
      </c>
      <c r="O32" s="19">
        <f t="shared" si="3"/>
        <v>0</v>
      </c>
    </row>
    <row r="33" spans="1:15">
      <c r="A33" s="1">
        <v>1</v>
      </c>
      <c r="B33" s="22">
        <v>103027352</v>
      </c>
      <c r="C33" s="1" t="s">
        <v>60</v>
      </c>
      <c r="D33" s="1" t="s">
        <v>31</v>
      </c>
      <c r="E33" s="2">
        <v>93746850.060000002</v>
      </c>
      <c r="F33" s="2">
        <v>48099190.759999998</v>
      </c>
      <c r="G33" s="2">
        <v>1423228.94</v>
      </c>
      <c r="H33" s="2">
        <v>49522419.700000003</v>
      </c>
      <c r="I33" s="19">
        <f t="shared" si="0"/>
        <v>0.52829999999999999</v>
      </c>
      <c r="J33" s="2">
        <v>36150607.43</v>
      </c>
      <c r="K33" s="19">
        <f t="shared" si="1"/>
        <v>0.3856</v>
      </c>
      <c r="L33" s="2">
        <v>5117488.37</v>
      </c>
      <c r="M33" s="19">
        <f t="shared" si="2"/>
        <v>5.4600000000000003E-2</v>
      </c>
      <c r="N33" s="2">
        <v>2956334.56</v>
      </c>
      <c r="O33" s="19">
        <f t="shared" si="3"/>
        <v>3.15E-2</v>
      </c>
    </row>
    <row r="34" spans="1:15">
      <c r="A34" s="1">
        <v>1</v>
      </c>
      <c r="B34" s="22">
        <v>103021003</v>
      </c>
      <c r="C34" s="1" t="s">
        <v>35</v>
      </c>
      <c r="D34" s="1" t="s">
        <v>31</v>
      </c>
      <c r="E34" s="2">
        <v>97425531.519999996</v>
      </c>
      <c r="F34" s="2">
        <v>66285220.550000004</v>
      </c>
      <c r="G34" s="2">
        <v>2450060.7299999995</v>
      </c>
      <c r="H34" s="2">
        <v>68735281.280000001</v>
      </c>
      <c r="I34" s="19">
        <f t="shared" si="0"/>
        <v>0.70550000000000002</v>
      </c>
      <c r="J34" s="2">
        <v>17977324.379999999</v>
      </c>
      <c r="K34" s="19">
        <f t="shared" si="1"/>
        <v>0.1845</v>
      </c>
      <c r="L34" s="2">
        <v>594759.04</v>
      </c>
      <c r="M34" s="19">
        <f t="shared" si="2"/>
        <v>6.1000000000000004E-3</v>
      </c>
      <c r="N34" s="2">
        <v>10118166.82</v>
      </c>
      <c r="O34" s="19">
        <f t="shared" si="3"/>
        <v>0.10390000000000001</v>
      </c>
    </row>
    <row r="35" spans="1:15">
      <c r="A35" s="1">
        <v>1</v>
      </c>
      <c r="B35" s="22">
        <v>102027451</v>
      </c>
      <c r="C35" s="1" t="s">
        <v>32</v>
      </c>
      <c r="D35" s="1" t="s">
        <v>31</v>
      </c>
      <c r="E35" s="2">
        <v>678758108.63</v>
      </c>
      <c r="F35" s="2">
        <v>330881031.81999999</v>
      </c>
      <c r="G35" s="2">
        <v>14074894.27</v>
      </c>
      <c r="H35" s="2">
        <v>344955926.08999997</v>
      </c>
      <c r="I35" s="19">
        <f t="shared" si="0"/>
        <v>0.50819999999999999</v>
      </c>
      <c r="J35" s="2">
        <v>284373798.91000003</v>
      </c>
      <c r="K35" s="19">
        <f t="shared" si="1"/>
        <v>0.41899999999999998</v>
      </c>
      <c r="L35" s="2">
        <v>49168772.68</v>
      </c>
      <c r="M35" s="19">
        <f t="shared" si="2"/>
        <v>7.2400000000000006E-2</v>
      </c>
      <c r="N35" s="2">
        <v>259610.95</v>
      </c>
      <c r="O35" s="19">
        <f t="shared" si="3"/>
        <v>4.0000000000000002E-4</v>
      </c>
    </row>
    <row r="36" spans="1:15">
      <c r="A36" s="1">
        <v>1</v>
      </c>
      <c r="B36" s="22">
        <v>103027503</v>
      </c>
      <c r="C36" s="1" t="s">
        <v>61</v>
      </c>
      <c r="D36" s="1" t="s">
        <v>31</v>
      </c>
      <c r="E36" s="2">
        <v>64342572.280000001</v>
      </c>
      <c r="F36" s="2">
        <v>35249866.729999997</v>
      </c>
      <c r="G36" s="2">
        <v>1259313.8800000001</v>
      </c>
      <c r="H36" s="2">
        <v>36509180.609999999</v>
      </c>
      <c r="I36" s="19">
        <f t="shared" si="0"/>
        <v>0.56740000000000002</v>
      </c>
      <c r="J36" s="2">
        <v>26906257.16</v>
      </c>
      <c r="K36" s="19">
        <f t="shared" si="1"/>
        <v>0.41820000000000002</v>
      </c>
      <c r="L36" s="2">
        <v>927134.51</v>
      </c>
      <c r="M36" s="19">
        <f t="shared" si="2"/>
        <v>1.44E-2</v>
      </c>
      <c r="O36" s="19">
        <f t="shared" si="3"/>
        <v>0</v>
      </c>
    </row>
    <row r="37" spans="1:15">
      <c r="A37" s="1">
        <v>1</v>
      </c>
      <c r="B37" s="22">
        <v>103027753</v>
      </c>
      <c r="C37" s="1" t="s">
        <v>62</v>
      </c>
      <c r="D37" s="1" t="s">
        <v>31</v>
      </c>
      <c r="E37" s="2">
        <v>50463552</v>
      </c>
      <c r="F37" s="2">
        <v>40822604</v>
      </c>
      <c r="G37" s="2">
        <v>1017068</v>
      </c>
      <c r="H37" s="2">
        <v>41839672</v>
      </c>
      <c r="I37" s="19">
        <f t="shared" si="0"/>
        <v>0.82909999999999995</v>
      </c>
      <c r="J37" s="2">
        <v>7602716</v>
      </c>
      <c r="K37" s="19">
        <f t="shared" si="1"/>
        <v>0.1507</v>
      </c>
      <c r="L37" s="2">
        <v>1021164</v>
      </c>
      <c r="M37" s="19">
        <f t="shared" si="2"/>
        <v>2.0199999999999999E-2</v>
      </c>
      <c r="O37" s="19">
        <f t="shared" si="3"/>
        <v>0</v>
      </c>
    </row>
    <row r="38" spans="1:15">
      <c r="A38" s="1">
        <v>1</v>
      </c>
      <c r="B38" s="22">
        <v>103028203</v>
      </c>
      <c r="C38" s="1" t="s">
        <v>63</v>
      </c>
      <c r="D38" s="1" t="s">
        <v>31</v>
      </c>
      <c r="E38" s="2">
        <v>23417503.530000001</v>
      </c>
      <c r="F38" s="2">
        <v>16210159.449999999</v>
      </c>
      <c r="G38" s="2">
        <v>352282.41000000003</v>
      </c>
      <c r="H38" s="2">
        <v>16562441.859999999</v>
      </c>
      <c r="I38" s="19">
        <f t="shared" si="0"/>
        <v>0.70730000000000004</v>
      </c>
      <c r="J38" s="2">
        <v>6522351.8300000001</v>
      </c>
      <c r="K38" s="19">
        <f t="shared" si="1"/>
        <v>0.27850000000000003</v>
      </c>
      <c r="L38" s="2">
        <v>332709.84000000003</v>
      </c>
      <c r="M38" s="19">
        <f t="shared" si="2"/>
        <v>1.4200000000000001E-2</v>
      </c>
      <c r="O38" s="19">
        <f t="shared" si="3"/>
        <v>0</v>
      </c>
    </row>
    <row r="39" spans="1:15">
      <c r="A39" s="1">
        <v>1</v>
      </c>
      <c r="B39" s="22">
        <v>103028302</v>
      </c>
      <c r="C39" s="1" t="s">
        <v>64</v>
      </c>
      <c r="D39" s="1" t="s">
        <v>31</v>
      </c>
      <c r="E39" s="2">
        <v>83983613.959999993</v>
      </c>
      <c r="F39" s="2">
        <v>53036933.900000006</v>
      </c>
      <c r="G39" s="2">
        <v>2066136.42</v>
      </c>
      <c r="H39" s="2">
        <v>55103070.32</v>
      </c>
      <c r="I39" s="19">
        <f t="shared" si="0"/>
        <v>0.65610000000000002</v>
      </c>
      <c r="J39" s="2">
        <v>27825037.800000001</v>
      </c>
      <c r="K39" s="19">
        <f t="shared" si="1"/>
        <v>0.33129999999999998</v>
      </c>
      <c r="L39" s="2">
        <v>1040225.86</v>
      </c>
      <c r="M39" s="19">
        <f t="shared" si="2"/>
        <v>1.24E-2</v>
      </c>
      <c r="N39" s="2">
        <v>15279.98</v>
      </c>
      <c r="O39" s="19">
        <f t="shared" si="3"/>
        <v>2.0000000000000001E-4</v>
      </c>
    </row>
    <row r="40" spans="1:15">
      <c r="A40" s="1">
        <v>1</v>
      </c>
      <c r="B40" s="22">
        <v>103028653</v>
      </c>
      <c r="C40" s="1" t="s">
        <v>65</v>
      </c>
      <c r="D40" s="1" t="s">
        <v>31</v>
      </c>
      <c r="E40" s="2">
        <v>25077827.18</v>
      </c>
      <c r="F40" s="2">
        <v>6961576.04</v>
      </c>
      <c r="G40" s="2">
        <v>710635.07</v>
      </c>
      <c r="H40" s="2">
        <v>7672211.1100000003</v>
      </c>
      <c r="I40" s="19">
        <f t="shared" si="0"/>
        <v>0.30590000000000001</v>
      </c>
      <c r="J40" s="2">
        <v>16457980</v>
      </c>
      <c r="K40" s="19">
        <f t="shared" si="1"/>
        <v>0.65629999999999999</v>
      </c>
      <c r="L40" s="2">
        <v>947636.07</v>
      </c>
      <c r="M40" s="19">
        <f t="shared" si="2"/>
        <v>3.78E-2</v>
      </c>
      <c r="O40" s="19">
        <f t="shared" si="3"/>
        <v>0</v>
      </c>
    </row>
    <row r="41" spans="1:15">
      <c r="A41" s="1">
        <v>1</v>
      </c>
      <c r="B41" s="22">
        <v>103028703</v>
      </c>
      <c r="C41" s="1" t="s">
        <v>66</v>
      </c>
      <c r="D41" s="1" t="s">
        <v>31</v>
      </c>
      <c r="E41" s="2">
        <v>57031432.990000002</v>
      </c>
      <c r="F41" s="2">
        <v>41317996.780000009</v>
      </c>
      <c r="G41" s="2">
        <v>1568407.58</v>
      </c>
      <c r="H41" s="2">
        <v>42886404.359999999</v>
      </c>
      <c r="I41" s="19">
        <f t="shared" si="0"/>
        <v>0.752</v>
      </c>
      <c r="J41" s="2">
        <v>12213002.109999999</v>
      </c>
      <c r="K41" s="19">
        <f t="shared" si="1"/>
        <v>0.21410000000000001</v>
      </c>
      <c r="L41" s="2">
        <v>1531256.52</v>
      </c>
      <c r="M41" s="19">
        <f t="shared" si="2"/>
        <v>2.6800000000000001E-2</v>
      </c>
      <c r="N41" s="2">
        <v>400770</v>
      </c>
      <c r="O41" s="19">
        <f t="shared" si="3"/>
        <v>7.0000000000000001E-3</v>
      </c>
    </row>
    <row r="42" spans="1:15">
      <c r="A42" s="1">
        <v>1</v>
      </c>
      <c r="B42" s="22">
        <v>103028753</v>
      </c>
      <c r="C42" s="1" t="s">
        <v>67</v>
      </c>
      <c r="D42" s="1" t="s">
        <v>31</v>
      </c>
      <c r="E42" s="2">
        <v>34924227.850000001</v>
      </c>
      <c r="F42" s="2">
        <v>20884886.250000007</v>
      </c>
      <c r="G42" s="2">
        <v>693459.24000000011</v>
      </c>
      <c r="H42" s="2">
        <v>21578345.489999998</v>
      </c>
      <c r="I42" s="19">
        <f t="shared" si="0"/>
        <v>0.6179</v>
      </c>
      <c r="J42" s="2">
        <v>12980260.85</v>
      </c>
      <c r="K42" s="19">
        <f t="shared" si="1"/>
        <v>0.37169999999999997</v>
      </c>
      <c r="L42" s="2">
        <v>365621.51</v>
      </c>
      <c r="M42" s="19">
        <f t="shared" si="2"/>
        <v>1.0500000000000001E-2</v>
      </c>
      <c r="O42" s="19">
        <f t="shared" si="3"/>
        <v>0</v>
      </c>
    </row>
    <row r="43" spans="1:15">
      <c r="A43" s="1">
        <v>1</v>
      </c>
      <c r="B43" s="22">
        <v>103028833</v>
      </c>
      <c r="C43" s="1" t="s">
        <v>68</v>
      </c>
      <c r="D43" s="1" t="s">
        <v>31</v>
      </c>
      <c r="E43" s="2">
        <v>40092317.799999997</v>
      </c>
      <c r="F43" s="2">
        <v>21025690.299999997</v>
      </c>
      <c r="G43" s="2">
        <v>986485.68</v>
      </c>
      <c r="H43" s="2">
        <v>22012175.98</v>
      </c>
      <c r="I43" s="19">
        <f t="shared" si="0"/>
        <v>0.54900000000000004</v>
      </c>
      <c r="J43" s="2">
        <v>15499295.24</v>
      </c>
      <c r="K43" s="19">
        <f t="shared" si="1"/>
        <v>0.3866</v>
      </c>
      <c r="L43" s="2">
        <v>942331.58</v>
      </c>
      <c r="M43" s="19">
        <f t="shared" si="2"/>
        <v>2.35E-2</v>
      </c>
      <c r="N43" s="2">
        <v>1638515</v>
      </c>
      <c r="O43" s="19">
        <f t="shared" si="3"/>
        <v>4.0899999999999999E-2</v>
      </c>
    </row>
    <row r="44" spans="1:15">
      <c r="A44" s="1">
        <v>1</v>
      </c>
      <c r="B44" s="22">
        <v>103028853</v>
      </c>
      <c r="C44" s="1" t="s">
        <v>69</v>
      </c>
      <c r="D44" s="1" t="s">
        <v>31</v>
      </c>
      <c r="E44" s="2">
        <v>29627873.93</v>
      </c>
      <c r="F44" s="2">
        <v>8125847.6600000001</v>
      </c>
      <c r="G44" s="2">
        <v>597968.63000000012</v>
      </c>
      <c r="H44" s="2">
        <v>8723816.2899999991</v>
      </c>
      <c r="I44" s="19">
        <f t="shared" si="0"/>
        <v>0.2944</v>
      </c>
      <c r="J44" s="2">
        <v>15888999.119999999</v>
      </c>
      <c r="K44" s="19">
        <f t="shared" si="1"/>
        <v>0.5363</v>
      </c>
      <c r="L44" s="2">
        <v>1515058.52</v>
      </c>
      <c r="M44" s="19">
        <f t="shared" si="2"/>
        <v>5.11E-2</v>
      </c>
      <c r="N44" s="2">
        <v>3500000</v>
      </c>
      <c r="O44" s="19">
        <f t="shared" si="3"/>
        <v>0.1181</v>
      </c>
    </row>
    <row r="45" spans="1:15">
      <c r="A45" s="1">
        <v>1</v>
      </c>
      <c r="B45" s="22">
        <v>103029203</v>
      </c>
      <c r="C45" s="1" t="s">
        <v>70</v>
      </c>
      <c r="D45" s="1" t="s">
        <v>31</v>
      </c>
      <c r="E45" s="2">
        <v>144143946.97999999</v>
      </c>
      <c r="F45" s="2">
        <v>63313949.259999998</v>
      </c>
      <c r="G45" s="2">
        <v>2207802.67</v>
      </c>
      <c r="H45" s="2">
        <v>65521751.93</v>
      </c>
      <c r="I45" s="19">
        <f t="shared" si="0"/>
        <v>0.4546</v>
      </c>
      <c r="J45" s="2">
        <v>17569183.18</v>
      </c>
      <c r="K45" s="19">
        <f t="shared" si="1"/>
        <v>0.12189999999999999</v>
      </c>
      <c r="L45" s="2">
        <v>1857336.27</v>
      </c>
      <c r="M45" s="19">
        <f t="shared" si="2"/>
        <v>1.29E-2</v>
      </c>
      <c r="N45" s="2">
        <v>59195675.600000001</v>
      </c>
      <c r="O45" s="19">
        <f t="shared" si="3"/>
        <v>0.41070000000000001</v>
      </c>
    </row>
    <row r="46" spans="1:15">
      <c r="A46" s="1">
        <v>1</v>
      </c>
      <c r="B46" s="22">
        <v>103029403</v>
      </c>
      <c r="C46" s="1" t="s">
        <v>71</v>
      </c>
      <c r="D46" s="1" t="s">
        <v>31</v>
      </c>
      <c r="E46" s="2">
        <v>64021419.909999996</v>
      </c>
      <c r="F46" s="2">
        <v>45780226.100000001</v>
      </c>
      <c r="G46" s="2">
        <v>1659098.5399999998</v>
      </c>
      <c r="H46" s="2">
        <v>47439324.640000001</v>
      </c>
      <c r="I46" s="19">
        <f t="shared" si="0"/>
        <v>0.74099999999999999</v>
      </c>
      <c r="J46" s="2">
        <v>16249860.92</v>
      </c>
      <c r="K46" s="19">
        <f t="shared" si="1"/>
        <v>0.25380000000000003</v>
      </c>
      <c r="L46" s="2">
        <v>332234.34999999998</v>
      </c>
      <c r="M46" s="19">
        <f t="shared" si="2"/>
        <v>5.1999999999999998E-3</v>
      </c>
      <c r="O46" s="19">
        <f t="shared" si="3"/>
        <v>0</v>
      </c>
    </row>
    <row r="47" spans="1:15">
      <c r="A47" s="1">
        <v>1</v>
      </c>
      <c r="B47" s="22">
        <v>103029553</v>
      </c>
      <c r="C47" s="1" t="s">
        <v>72</v>
      </c>
      <c r="D47" s="1" t="s">
        <v>31</v>
      </c>
      <c r="E47" s="2">
        <v>52825216.130000003</v>
      </c>
      <c r="F47" s="2">
        <v>36097734.089999996</v>
      </c>
      <c r="G47" s="2">
        <v>1503015.78</v>
      </c>
      <c r="H47" s="2">
        <v>37600749.869999997</v>
      </c>
      <c r="I47" s="19">
        <f t="shared" si="0"/>
        <v>0.71179999999999999</v>
      </c>
      <c r="J47" s="2">
        <v>14693365.25</v>
      </c>
      <c r="K47" s="19">
        <f t="shared" si="1"/>
        <v>0.2782</v>
      </c>
      <c r="L47" s="2">
        <v>531101.01</v>
      </c>
      <c r="M47" s="19">
        <f t="shared" si="2"/>
        <v>1.01E-2</v>
      </c>
      <c r="O47" s="19">
        <f t="shared" si="3"/>
        <v>0</v>
      </c>
    </row>
    <row r="48" spans="1:15">
      <c r="A48" s="1">
        <v>1</v>
      </c>
      <c r="B48" s="22">
        <v>103029603</v>
      </c>
      <c r="C48" s="1" t="s">
        <v>73</v>
      </c>
      <c r="D48" s="1" t="s">
        <v>31</v>
      </c>
      <c r="E48" s="2">
        <v>65517350.670000002</v>
      </c>
      <c r="F48" s="2">
        <v>29016797.299999997</v>
      </c>
      <c r="G48" s="2">
        <v>4966100.34</v>
      </c>
      <c r="H48" s="2">
        <v>33982897.640000001</v>
      </c>
      <c r="I48" s="19">
        <f t="shared" si="0"/>
        <v>0.51870000000000005</v>
      </c>
      <c r="J48" s="2">
        <v>19265480.670000002</v>
      </c>
      <c r="K48" s="19">
        <f t="shared" si="1"/>
        <v>0.29409999999999997</v>
      </c>
      <c r="L48" s="2">
        <v>1594490.07</v>
      </c>
      <c r="M48" s="19">
        <f t="shared" si="2"/>
        <v>2.4299999999999999E-2</v>
      </c>
      <c r="N48" s="2">
        <v>10674482.289999999</v>
      </c>
      <c r="O48" s="19">
        <f t="shared" si="3"/>
        <v>0.16289999999999999</v>
      </c>
    </row>
    <row r="49" spans="1:15">
      <c r="A49" s="1">
        <v>1</v>
      </c>
      <c r="B49" s="22">
        <v>103029803</v>
      </c>
      <c r="C49" s="1" t="s">
        <v>74</v>
      </c>
      <c r="D49" s="1" t="s">
        <v>31</v>
      </c>
      <c r="E49" s="2">
        <v>31685625.98</v>
      </c>
      <c r="F49" s="2">
        <v>12795512.9</v>
      </c>
      <c r="G49" s="2">
        <v>678587.09</v>
      </c>
      <c r="H49" s="2">
        <v>13474099.99</v>
      </c>
      <c r="I49" s="19">
        <f t="shared" si="0"/>
        <v>0.42520000000000002</v>
      </c>
      <c r="J49" s="2">
        <v>16096338.27</v>
      </c>
      <c r="K49" s="19">
        <f t="shared" si="1"/>
        <v>0.50800000000000001</v>
      </c>
      <c r="L49" s="2">
        <v>1966086.34</v>
      </c>
      <c r="M49" s="19">
        <f t="shared" si="2"/>
        <v>6.2E-2</v>
      </c>
      <c r="N49" s="2">
        <v>149101.38</v>
      </c>
      <c r="O49" s="19">
        <f t="shared" si="3"/>
        <v>4.7000000000000002E-3</v>
      </c>
    </row>
    <row r="50" spans="1:15">
      <c r="A50" s="1">
        <v>1</v>
      </c>
      <c r="B50" s="22">
        <v>103029902</v>
      </c>
      <c r="C50" s="1" t="s">
        <v>75</v>
      </c>
      <c r="D50" s="1" t="s">
        <v>31</v>
      </c>
      <c r="E50" s="2">
        <v>94420691.260000005</v>
      </c>
      <c r="F50" s="2">
        <v>54565292</v>
      </c>
      <c r="G50" s="2">
        <v>2082981.7099999997</v>
      </c>
      <c r="H50" s="2">
        <v>56648273.710000001</v>
      </c>
      <c r="I50" s="19">
        <f t="shared" si="0"/>
        <v>0.6</v>
      </c>
      <c r="J50" s="2">
        <v>34434411.119999997</v>
      </c>
      <c r="K50" s="19">
        <f t="shared" si="1"/>
        <v>0.36470000000000002</v>
      </c>
      <c r="L50" s="2">
        <v>3027593.31</v>
      </c>
      <c r="M50" s="19">
        <f t="shared" si="2"/>
        <v>3.2099999999999997E-2</v>
      </c>
      <c r="N50" s="2">
        <v>310413.12</v>
      </c>
      <c r="O50" s="19">
        <f t="shared" si="3"/>
        <v>3.3E-3</v>
      </c>
    </row>
    <row r="51" spans="1:15">
      <c r="A51" s="1">
        <v>1</v>
      </c>
      <c r="B51" s="22">
        <v>128030603</v>
      </c>
      <c r="C51" s="1" t="s">
        <v>539</v>
      </c>
      <c r="D51" s="1" t="s">
        <v>540</v>
      </c>
      <c r="E51" s="2">
        <v>23833145.760000002</v>
      </c>
      <c r="F51" s="2">
        <v>7979888.9300000006</v>
      </c>
      <c r="G51" s="2">
        <v>597249.2300000001</v>
      </c>
      <c r="H51" s="2">
        <v>8577138.1600000001</v>
      </c>
      <c r="I51" s="19">
        <f t="shared" si="0"/>
        <v>0.3599</v>
      </c>
      <c r="J51" s="2">
        <v>14699267.369999999</v>
      </c>
      <c r="K51" s="19">
        <f t="shared" si="1"/>
        <v>0.61680000000000001</v>
      </c>
      <c r="L51" s="2">
        <v>556740.23</v>
      </c>
      <c r="M51" s="19">
        <f t="shared" si="2"/>
        <v>2.3400000000000001E-2</v>
      </c>
      <c r="O51" s="19">
        <f t="shared" si="3"/>
        <v>0</v>
      </c>
    </row>
    <row r="52" spans="1:15">
      <c r="A52" s="1">
        <v>1</v>
      </c>
      <c r="B52" s="22">
        <v>128030852</v>
      </c>
      <c r="C52" s="1" t="s">
        <v>541</v>
      </c>
      <c r="D52" s="1" t="s">
        <v>540</v>
      </c>
      <c r="E52" s="2">
        <v>99426080.359999999</v>
      </c>
      <c r="F52" s="2">
        <v>36677399.139999993</v>
      </c>
      <c r="G52" s="2">
        <v>1830949.41</v>
      </c>
      <c r="H52" s="2">
        <v>38508348.549999997</v>
      </c>
      <c r="I52" s="19">
        <f t="shared" si="0"/>
        <v>0.38729999999999998</v>
      </c>
      <c r="J52" s="2">
        <v>56334485.450000003</v>
      </c>
      <c r="K52" s="19">
        <f t="shared" si="1"/>
        <v>0.56659999999999999</v>
      </c>
      <c r="L52" s="2">
        <v>4579090.3600000003</v>
      </c>
      <c r="M52" s="19">
        <f t="shared" si="2"/>
        <v>4.6100000000000002E-2</v>
      </c>
      <c r="N52" s="2">
        <v>4156</v>
      </c>
      <c r="O52" s="19">
        <f t="shared" si="3"/>
        <v>0</v>
      </c>
    </row>
    <row r="53" spans="1:15">
      <c r="A53" s="1">
        <v>1</v>
      </c>
      <c r="B53" s="22">
        <v>128033053</v>
      </c>
      <c r="C53" s="1" t="s">
        <v>542</v>
      </c>
      <c r="D53" s="1" t="s">
        <v>540</v>
      </c>
      <c r="E53" s="2">
        <v>31497805.120000001</v>
      </c>
      <c r="F53" s="2">
        <v>17078365.839999996</v>
      </c>
      <c r="G53" s="2">
        <v>746394.72</v>
      </c>
      <c r="H53" s="2">
        <v>17824760.559999999</v>
      </c>
      <c r="I53" s="19">
        <f t="shared" si="0"/>
        <v>0.56589999999999996</v>
      </c>
      <c r="J53" s="2">
        <v>13263374.73</v>
      </c>
      <c r="K53" s="19">
        <f t="shared" si="1"/>
        <v>0.42109999999999997</v>
      </c>
      <c r="L53" s="2">
        <v>405252.73</v>
      </c>
      <c r="M53" s="19">
        <f t="shared" si="2"/>
        <v>1.29E-2</v>
      </c>
      <c r="N53" s="2">
        <v>4417.1000000000004</v>
      </c>
      <c r="O53" s="19">
        <f t="shared" si="3"/>
        <v>1E-4</v>
      </c>
    </row>
    <row r="54" spans="1:15">
      <c r="A54" s="1">
        <v>1</v>
      </c>
      <c r="B54" s="22">
        <v>128034503</v>
      </c>
      <c r="C54" s="1" t="s">
        <v>543</v>
      </c>
      <c r="D54" s="1" t="s">
        <v>540</v>
      </c>
      <c r="E54" s="2">
        <v>15042134.720000001</v>
      </c>
      <c r="F54" s="2">
        <v>6596534.5099999998</v>
      </c>
      <c r="G54" s="2">
        <v>432304.96</v>
      </c>
      <c r="H54" s="2">
        <v>7028839.4699999997</v>
      </c>
      <c r="I54" s="19">
        <f t="shared" si="0"/>
        <v>0.46729999999999999</v>
      </c>
      <c r="J54" s="2">
        <v>7719198.7400000002</v>
      </c>
      <c r="K54" s="19">
        <f t="shared" si="1"/>
        <v>0.51319999999999999</v>
      </c>
      <c r="L54" s="2">
        <v>278147.43</v>
      </c>
      <c r="M54" s="19">
        <f t="shared" si="2"/>
        <v>1.8499999999999999E-2</v>
      </c>
      <c r="N54" s="2">
        <v>15949.08</v>
      </c>
      <c r="O54" s="19">
        <f t="shared" si="3"/>
        <v>1.1000000000000001E-3</v>
      </c>
    </row>
    <row r="55" spans="1:15">
      <c r="A55" s="1">
        <v>1</v>
      </c>
      <c r="B55" s="22">
        <v>127040503</v>
      </c>
      <c r="C55" s="1" t="s">
        <v>524</v>
      </c>
      <c r="D55" s="1" t="s">
        <v>523</v>
      </c>
      <c r="E55" s="2">
        <v>49311719.350000001</v>
      </c>
      <c r="F55" s="2">
        <v>6565366.7800000003</v>
      </c>
      <c r="G55" s="2">
        <v>537531.56000000006</v>
      </c>
      <c r="H55" s="2">
        <v>7102898.3399999999</v>
      </c>
      <c r="I55" s="19">
        <f t="shared" si="0"/>
        <v>0.14399999999999999</v>
      </c>
      <c r="J55" s="2">
        <v>14739131.4</v>
      </c>
      <c r="K55" s="19">
        <f t="shared" si="1"/>
        <v>0.2989</v>
      </c>
      <c r="L55" s="2">
        <v>1304689.6100000001</v>
      </c>
      <c r="M55" s="19">
        <f t="shared" si="2"/>
        <v>2.6499999999999999E-2</v>
      </c>
      <c r="N55" s="2">
        <v>26165000</v>
      </c>
      <c r="O55" s="19">
        <f t="shared" si="3"/>
        <v>0.53059999999999996</v>
      </c>
    </row>
    <row r="56" spans="1:15">
      <c r="A56" s="1">
        <v>1</v>
      </c>
      <c r="B56" s="22">
        <v>127040703</v>
      </c>
      <c r="C56" s="1" t="s">
        <v>525</v>
      </c>
      <c r="D56" s="1" t="s">
        <v>523</v>
      </c>
      <c r="E56" s="2">
        <v>48953697.399999999</v>
      </c>
      <c r="F56" s="2">
        <v>25361836.690000001</v>
      </c>
      <c r="G56" s="2">
        <v>1535641.3</v>
      </c>
      <c r="H56" s="2">
        <v>26897477.989999998</v>
      </c>
      <c r="I56" s="19">
        <f t="shared" si="0"/>
        <v>0.5494</v>
      </c>
      <c r="J56" s="2">
        <v>20601279.75</v>
      </c>
      <c r="K56" s="19">
        <f t="shared" si="1"/>
        <v>0.42080000000000001</v>
      </c>
      <c r="L56" s="2">
        <v>953402.46</v>
      </c>
      <c r="M56" s="19">
        <f t="shared" si="2"/>
        <v>1.95E-2</v>
      </c>
      <c r="N56" s="2">
        <v>501537.2</v>
      </c>
      <c r="O56" s="19">
        <f t="shared" si="3"/>
        <v>1.0200000000000001E-2</v>
      </c>
    </row>
    <row r="57" spans="1:15">
      <c r="A57" s="1">
        <v>1</v>
      </c>
      <c r="B57" s="22">
        <v>127041203</v>
      </c>
      <c r="C57" s="1" t="s">
        <v>526</v>
      </c>
      <c r="D57" s="1" t="s">
        <v>523</v>
      </c>
      <c r="E57" s="2">
        <v>33292141.210000001</v>
      </c>
      <c r="F57" s="2">
        <v>19865794.280000005</v>
      </c>
      <c r="G57" s="2">
        <v>1413802.0399999998</v>
      </c>
      <c r="H57" s="2">
        <v>21279596.32</v>
      </c>
      <c r="I57" s="19">
        <f t="shared" si="0"/>
        <v>0.63919999999999999</v>
      </c>
      <c r="J57" s="2">
        <v>11393305.300000001</v>
      </c>
      <c r="K57" s="19">
        <f t="shared" si="1"/>
        <v>0.3422</v>
      </c>
      <c r="L57" s="2">
        <v>607658.31000000006</v>
      </c>
      <c r="M57" s="19">
        <f t="shared" si="2"/>
        <v>1.83E-2</v>
      </c>
      <c r="N57" s="2">
        <v>11581.28</v>
      </c>
      <c r="O57" s="19">
        <f t="shared" si="3"/>
        <v>2.9999999999999997E-4</v>
      </c>
    </row>
    <row r="58" spans="1:15">
      <c r="A58" s="1">
        <v>1</v>
      </c>
      <c r="B58" s="22">
        <v>127041503</v>
      </c>
      <c r="C58" s="1" t="s">
        <v>527</v>
      </c>
      <c r="D58" s="1" t="s">
        <v>523</v>
      </c>
      <c r="E58" s="2">
        <v>29788451.829999998</v>
      </c>
      <c r="F58" s="2">
        <v>8270520.5800000001</v>
      </c>
      <c r="G58" s="2">
        <v>504879.04</v>
      </c>
      <c r="H58" s="2">
        <v>8775399.6199999992</v>
      </c>
      <c r="I58" s="19">
        <f t="shared" si="0"/>
        <v>0.29459999999999997</v>
      </c>
      <c r="J58" s="2">
        <v>19505446.739999998</v>
      </c>
      <c r="K58" s="19">
        <f t="shared" si="1"/>
        <v>0.65480000000000005</v>
      </c>
      <c r="L58" s="2">
        <v>1475585.1</v>
      </c>
      <c r="M58" s="19">
        <f t="shared" si="2"/>
        <v>4.9500000000000002E-2</v>
      </c>
      <c r="N58" s="2">
        <v>32020.37</v>
      </c>
      <c r="O58" s="19">
        <f t="shared" si="3"/>
        <v>1.1000000000000001E-3</v>
      </c>
    </row>
    <row r="59" spans="1:15">
      <c r="A59" s="1">
        <v>1</v>
      </c>
      <c r="B59" s="22">
        <v>127041603</v>
      </c>
      <c r="C59" s="1" t="s">
        <v>528</v>
      </c>
      <c r="D59" s="1" t="s">
        <v>523</v>
      </c>
      <c r="E59" s="2">
        <v>38782676.920000002</v>
      </c>
      <c r="F59" s="2">
        <v>19745766.110000003</v>
      </c>
      <c r="G59" s="2">
        <v>694441.2</v>
      </c>
      <c r="H59" s="2">
        <v>20440207.309999999</v>
      </c>
      <c r="I59" s="19">
        <f t="shared" si="0"/>
        <v>0.52700000000000002</v>
      </c>
      <c r="J59" s="2">
        <v>17791752</v>
      </c>
      <c r="K59" s="19">
        <f t="shared" si="1"/>
        <v>0.45879999999999999</v>
      </c>
      <c r="L59" s="2">
        <v>550717.61</v>
      </c>
      <c r="M59" s="19">
        <f t="shared" si="2"/>
        <v>1.4200000000000001E-2</v>
      </c>
      <c r="O59" s="19">
        <f t="shared" si="3"/>
        <v>0</v>
      </c>
    </row>
    <row r="60" spans="1:15">
      <c r="A60" s="1">
        <v>1</v>
      </c>
      <c r="B60" s="22">
        <v>127042003</v>
      </c>
      <c r="C60" s="1" t="s">
        <v>529</v>
      </c>
      <c r="D60" s="1" t="s">
        <v>523</v>
      </c>
      <c r="E60" s="2">
        <v>36519251.880000003</v>
      </c>
      <c r="F60" s="2">
        <v>19423326.670000002</v>
      </c>
      <c r="G60" s="2">
        <v>622591.85</v>
      </c>
      <c r="H60" s="2">
        <v>20045918.52</v>
      </c>
      <c r="I60" s="19">
        <f t="shared" si="0"/>
        <v>0.54890000000000005</v>
      </c>
      <c r="J60" s="2">
        <v>15839768.779999999</v>
      </c>
      <c r="K60" s="19">
        <f t="shared" si="1"/>
        <v>0.43369999999999997</v>
      </c>
      <c r="L60" s="2">
        <v>633564.57999999996</v>
      </c>
      <c r="M60" s="19">
        <f t="shared" si="2"/>
        <v>1.7299999999999999E-2</v>
      </c>
      <c r="O60" s="19">
        <f t="shared" si="3"/>
        <v>0</v>
      </c>
    </row>
    <row r="61" spans="1:15">
      <c r="A61" s="1">
        <v>1</v>
      </c>
      <c r="B61" s="22">
        <v>127042853</v>
      </c>
      <c r="C61" s="1" t="s">
        <v>530</v>
      </c>
      <c r="D61" s="1" t="s">
        <v>523</v>
      </c>
      <c r="E61" s="2">
        <v>23628955.120000001</v>
      </c>
      <c r="F61" s="2">
        <v>9320761.9000000004</v>
      </c>
      <c r="G61" s="2">
        <v>555398.23</v>
      </c>
      <c r="H61" s="2">
        <v>9876160.1300000008</v>
      </c>
      <c r="I61" s="19">
        <f t="shared" si="0"/>
        <v>0.41799999999999998</v>
      </c>
      <c r="J61" s="2">
        <v>13232771.17</v>
      </c>
      <c r="K61" s="19">
        <f t="shared" si="1"/>
        <v>0.56000000000000005</v>
      </c>
      <c r="L61" s="2">
        <v>508484.82</v>
      </c>
      <c r="M61" s="19">
        <f t="shared" si="2"/>
        <v>2.1499999999999998E-2</v>
      </c>
      <c r="N61" s="2">
        <v>11539</v>
      </c>
      <c r="O61" s="19">
        <f t="shared" si="3"/>
        <v>5.0000000000000001E-4</v>
      </c>
    </row>
    <row r="62" spans="1:15">
      <c r="A62" s="1">
        <v>1</v>
      </c>
      <c r="B62" s="22">
        <v>127044103</v>
      </c>
      <c r="C62" s="1" t="s">
        <v>531</v>
      </c>
      <c r="D62" s="1" t="s">
        <v>523</v>
      </c>
      <c r="E62" s="2">
        <v>39932891.659999996</v>
      </c>
      <c r="F62" s="2">
        <v>19620145.289999999</v>
      </c>
      <c r="G62" s="2">
        <v>822180.15999999992</v>
      </c>
      <c r="H62" s="2">
        <v>20442325.449999999</v>
      </c>
      <c r="I62" s="19">
        <f t="shared" si="0"/>
        <v>0.51190000000000002</v>
      </c>
      <c r="J62" s="2">
        <v>19091035.550000001</v>
      </c>
      <c r="K62" s="19">
        <f t="shared" si="1"/>
        <v>0.47810000000000002</v>
      </c>
      <c r="L62" s="2">
        <v>390772.81</v>
      </c>
      <c r="M62" s="19">
        <f t="shared" si="2"/>
        <v>9.7999999999999997E-3</v>
      </c>
      <c r="N62" s="2">
        <v>8757.85</v>
      </c>
      <c r="O62" s="19">
        <f t="shared" si="3"/>
        <v>2.0000000000000001E-4</v>
      </c>
    </row>
    <row r="63" spans="1:15">
      <c r="A63" s="1">
        <v>1</v>
      </c>
      <c r="B63" s="22">
        <v>127045303</v>
      </c>
      <c r="C63" s="1" t="s">
        <v>532</v>
      </c>
      <c r="D63" s="1" t="s">
        <v>523</v>
      </c>
      <c r="E63" s="2">
        <v>5905130.46</v>
      </c>
      <c r="F63" s="2">
        <v>872394.62000000011</v>
      </c>
      <c r="G63" s="2">
        <v>273296.19000000006</v>
      </c>
      <c r="H63" s="2">
        <v>1145690.81</v>
      </c>
      <c r="I63" s="19">
        <f t="shared" si="0"/>
        <v>0.19400000000000001</v>
      </c>
      <c r="J63" s="2">
        <v>4524744.6399999997</v>
      </c>
      <c r="K63" s="19">
        <f t="shared" si="1"/>
        <v>0.76619999999999999</v>
      </c>
      <c r="L63" s="2">
        <v>234695.01</v>
      </c>
      <c r="M63" s="19">
        <f t="shared" si="2"/>
        <v>3.9699999999999999E-2</v>
      </c>
      <c r="O63" s="19">
        <f t="shared" si="3"/>
        <v>0</v>
      </c>
    </row>
    <row r="64" spans="1:15">
      <c r="A64" s="1">
        <v>1</v>
      </c>
      <c r="B64" s="22">
        <v>127045653</v>
      </c>
      <c r="C64" s="1" t="s">
        <v>533</v>
      </c>
      <c r="D64" s="1" t="s">
        <v>523</v>
      </c>
      <c r="E64" s="2">
        <v>25513177.5</v>
      </c>
      <c r="F64" s="2">
        <v>6971508.9200000009</v>
      </c>
      <c r="G64" s="2">
        <v>676794.98</v>
      </c>
      <c r="H64" s="2">
        <v>7648303.9000000004</v>
      </c>
      <c r="I64" s="19">
        <f t="shared" si="0"/>
        <v>0.29980000000000001</v>
      </c>
      <c r="J64" s="2">
        <v>17036601.050000001</v>
      </c>
      <c r="K64" s="19">
        <f t="shared" si="1"/>
        <v>0.66779999999999995</v>
      </c>
      <c r="L64" s="2">
        <v>828272.55</v>
      </c>
      <c r="M64" s="19">
        <f t="shared" si="2"/>
        <v>3.2500000000000001E-2</v>
      </c>
      <c r="O64" s="19">
        <f t="shared" si="3"/>
        <v>0</v>
      </c>
    </row>
    <row r="65" spans="1:15">
      <c r="A65" s="1">
        <v>1</v>
      </c>
      <c r="B65" s="22">
        <v>127045853</v>
      </c>
      <c r="C65" s="1" t="s">
        <v>534</v>
      </c>
      <c r="D65" s="1" t="s">
        <v>523</v>
      </c>
      <c r="E65" s="2">
        <v>25347477.350000001</v>
      </c>
      <c r="F65" s="2">
        <v>10405686.799999999</v>
      </c>
      <c r="G65" s="2">
        <v>407550.17000000004</v>
      </c>
      <c r="H65" s="2">
        <v>10813236.970000001</v>
      </c>
      <c r="I65" s="19">
        <f t="shared" si="0"/>
        <v>0.42659999999999998</v>
      </c>
      <c r="J65" s="2">
        <v>13887397.310000001</v>
      </c>
      <c r="K65" s="19">
        <f t="shared" si="1"/>
        <v>0.54790000000000005</v>
      </c>
      <c r="L65" s="2">
        <v>481860.56</v>
      </c>
      <c r="M65" s="19">
        <f t="shared" si="2"/>
        <v>1.9E-2</v>
      </c>
      <c r="N65" s="2">
        <v>164982.51</v>
      </c>
      <c r="O65" s="19">
        <f t="shared" si="3"/>
        <v>6.4999999999999997E-3</v>
      </c>
    </row>
    <row r="66" spans="1:15">
      <c r="A66" s="1">
        <v>1</v>
      </c>
      <c r="B66" s="22">
        <v>127046903</v>
      </c>
      <c r="C66" s="1" t="s">
        <v>535</v>
      </c>
      <c r="D66" s="1" t="s">
        <v>523</v>
      </c>
      <c r="E66" s="2">
        <v>17177149.859999999</v>
      </c>
      <c r="F66" s="2">
        <v>5400333.6799999997</v>
      </c>
      <c r="G66" s="2">
        <v>322658.42</v>
      </c>
      <c r="H66" s="2">
        <v>5722992.0999999996</v>
      </c>
      <c r="I66" s="19">
        <f t="shared" si="0"/>
        <v>0.3332</v>
      </c>
      <c r="J66" s="2">
        <v>10645036.890000001</v>
      </c>
      <c r="K66" s="19">
        <f t="shared" si="1"/>
        <v>0.61970000000000003</v>
      </c>
      <c r="L66" s="2">
        <v>629361.87</v>
      </c>
      <c r="M66" s="19">
        <f t="shared" si="2"/>
        <v>3.6600000000000001E-2</v>
      </c>
      <c r="N66" s="2">
        <v>179759</v>
      </c>
      <c r="O66" s="19">
        <f t="shared" si="3"/>
        <v>1.0500000000000001E-2</v>
      </c>
    </row>
    <row r="67" spans="1:15">
      <c r="A67" s="1">
        <v>1</v>
      </c>
      <c r="B67" s="22">
        <v>127047404</v>
      </c>
      <c r="C67" s="1" t="s">
        <v>536</v>
      </c>
      <c r="D67" s="1" t="s">
        <v>523</v>
      </c>
      <c r="E67" s="2">
        <v>23816797.52</v>
      </c>
      <c r="F67" s="2">
        <v>8540357.6999999993</v>
      </c>
      <c r="G67" s="2">
        <v>542572.08999999985</v>
      </c>
      <c r="H67" s="2">
        <v>9082929.7899999991</v>
      </c>
      <c r="I67" s="19">
        <f t="shared" ref="I67:I130" si="4">ROUND(H67/E67,4)</f>
        <v>0.38140000000000002</v>
      </c>
      <c r="J67" s="2">
        <v>14534014.84</v>
      </c>
      <c r="K67" s="19">
        <f t="shared" ref="K67:K130" si="5">ROUND(J67/E67,4)</f>
        <v>0.61019999999999996</v>
      </c>
      <c r="L67" s="2">
        <v>199852.89</v>
      </c>
      <c r="M67" s="19">
        <f t="shared" ref="M67:M130" si="6">ROUND(L67/E67,4)</f>
        <v>8.3999999999999995E-3</v>
      </c>
      <c r="O67" s="19">
        <f t="shared" ref="O67:O130" si="7">ROUND(N67/E67,4)</f>
        <v>0</v>
      </c>
    </row>
    <row r="68" spans="1:15">
      <c r="A68" s="1">
        <v>1</v>
      </c>
      <c r="B68" s="22">
        <v>127049303</v>
      </c>
      <c r="C68" s="1" t="s">
        <v>537</v>
      </c>
      <c r="D68" s="1" t="s">
        <v>523</v>
      </c>
      <c r="E68" s="2">
        <v>14036152.4</v>
      </c>
      <c r="F68" s="2">
        <v>4368868.3900000006</v>
      </c>
      <c r="G68" s="2">
        <v>308844.57999999996</v>
      </c>
      <c r="H68" s="2">
        <v>4677712.97</v>
      </c>
      <c r="I68" s="19">
        <f t="shared" si="4"/>
        <v>0.33329999999999999</v>
      </c>
      <c r="J68" s="2">
        <v>9228956.4000000004</v>
      </c>
      <c r="K68" s="19">
        <f t="shared" si="5"/>
        <v>0.65749999999999997</v>
      </c>
      <c r="L68" s="2">
        <v>129483.03</v>
      </c>
      <c r="M68" s="19">
        <f t="shared" si="6"/>
        <v>9.1999999999999998E-3</v>
      </c>
      <c r="O68" s="19">
        <f t="shared" si="7"/>
        <v>0</v>
      </c>
    </row>
    <row r="69" spans="1:15">
      <c r="A69" s="1">
        <v>1</v>
      </c>
      <c r="B69" s="22">
        <v>108051003</v>
      </c>
      <c r="C69" s="1" t="s">
        <v>167</v>
      </c>
      <c r="D69" s="1" t="s">
        <v>168</v>
      </c>
      <c r="E69" s="2">
        <v>29542531.120000001</v>
      </c>
      <c r="F69" s="2">
        <v>13223327.480000002</v>
      </c>
      <c r="G69" s="2">
        <v>985448.82</v>
      </c>
      <c r="H69" s="2">
        <v>14208776.300000001</v>
      </c>
      <c r="I69" s="19">
        <f t="shared" si="4"/>
        <v>0.48099999999999998</v>
      </c>
      <c r="J69" s="2">
        <v>14201056.859999999</v>
      </c>
      <c r="K69" s="19">
        <f t="shared" si="5"/>
        <v>0.48070000000000002</v>
      </c>
      <c r="L69" s="2">
        <v>1095470.96</v>
      </c>
      <c r="M69" s="19">
        <f t="shared" si="6"/>
        <v>3.7100000000000001E-2</v>
      </c>
      <c r="N69" s="2">
        <v>37227</v>
      </c>
      <c r="O69" s="19">
        <f t="shared" si="7"/>
        <v>1.2999999999999999E-3</v>
      </c>
    </row>
    <row r="70" spans="1:15">
      <c r="A70" s="1">
        <v>1</v>
      </c>
      <c r="B70" s="22">
        <v>108051503</v>
      </c>
      <c r="C70" s="1" t="s">
        <v>169</v>
      </c>
      <c r="D70" s="1" t="s">
        <v>168</v>
      </c>
      <c r="E70" s="2">
        <v>21611640.859999999</v>
      </c>
      <c r="F70" s="2">
        <v>6043695.5899999989</v>
      </c>
      <c r="G70" s="2">
        <v>831589.25000000012</v>
      </c>
      <c r="H70" s="2">
        <v>6875284.8399999999</v>
      </c>
      <c r="I70" s="19">
        <f t="shared" si="4"/>
        <v>0.31809999999999999</v>
      </c>
      <c r="J70" s="2">
        <v>14292358.1</v>
      </c>
      <c r="K70" s="19">
        <f t="shared" si="5"/>
        <v>0.6613</v>
      </c>
      <c r="L70" s="2">
        <v>443997.92</v>
      </c>
      <c r="M70" s="19">
        <f t="shared" si="6"/>
        <v>2.0500000000000001E-2</v>
      </c>
      <c r="O70" s="19">
        <f t="shared" si="7"/>
        <v>0</v>
      </c>
    </row>
    <row r="71" spans="1:15">
      <c r="A71" s="1">
        <v>1</v>
      </c>
      <c r="B71" s="22">
        <v>108053003</v>
      </c>
      <c r="C71" s="1" t="s">
        <v>170</v>
      </c>
      <c r="D71" s="1" t="s">
        <v>168</v>
      </c>
      <c r="E71" s="2">
        <v>21069133.68</v>
      </c>
      <c r="F71" s="2">
        <v>8212636.1599999983</v>
      </c>
      <c r="G71" s="2">
        <v>754158.92999999993</v>
      </c>
      <c r="H71" s="2">
        <v>8966795.0899999999</v>
      </c>
      <c r="I71" s="19">
        <f t="shared" si="4"/>
        <v>0.42559999999999998</v>
      </c>
      <c r="J71" s="2">
        <v>11178119.779999999</v>
      </c>
      <c r="K71" s="19">
        <f t="shared" si="5"/>
        <v>0.53049999999999997</v>
      </c>
      <c r="L71" s="2">
        <v>893171.11</v>
      </c>
      <c r="M71" s="19">
        <f t="shared" si="6"/>
        <v>4.24E-2</v>
      </c>
      <c r="N71" s="2">
        <v>31047.7</v>
      </c>
      <c r="O71" s="19">
        <f t="shared" si="7"/>
        <v>1.5E-3</v>
      </c>
    </row>
    <row r="72" spans="1:15">
      <c r="A72" s="1">
        <v>1</v>
      </c>
      <c r="B72" s="22">
        <v>108056004</v>
      </c>
      <c r="C72" s="1" t="s">
        <v>171</v>
      </c>
      <c r="D72" s="1" t="s">
        <v>168</v>
      </c>
      <c r="E72" s="2">
        <v>13828541.66</v>
      </c>
      <c r="F72" s="2">
        <v>3826952.23</v>
      </c>
      <c r="G72" s="2">
        <v>451047.81</v>
      </c>
      <c r="H72" s="2">
        <v>4278000.04</v>
      </c>
      <c r="I72" s="19">
        <f t="shared" si="4"/>
        <v>0.30940000000000001</v>
      </c>
      <c r="J72" s="2">
        <v>9261540.6099999994</v>
      </c>
      <c r="K72" s="19">
        <f t="shared" si="5"/>
        <v>0.66969999999999996</v>
      </c>
      <c r="L72" s="2">
        <v>289001.01</v>
      </c>
      <c r="M72" s="19">
        <f t="shared" si="6"/>
        <v>2.0899999999999998E-2</v>
      </c>
      <c r="O72" s="19">
        <f t="shared" si="7"/>
        <v>0</v>
      </c>
    </row>
    <row r="73" spans="1:15">
      <c r="A73" s="1">
        <v>1</v>
      </c>
      <c r="B73" s="22">
        <v>108058003</v>
      </c>
      <c r="C73" s="1" t="s">
        <v>172</v>
      </c>
      <c r="D73" s="1" t="s">
        <v>168</v>
      </c>
      <c r="E73" s="2">
        <v>17461030.75</v>
      </c>
      <c r="F73" s="2">
        <v>4460830.76</v>
      </c>
      <c r="G73" s="2">
        <v>480820.35</v>
      </c>
      <c r="H73" s="2">
        <v>4941651.1100000003</v>
      </c>
      <c r="I73" s="19">
        <f t="shared" si="4"/>
        <v>0.28299999999999997</v>
      </c>
      <c r="J73" s="2">
        <v>12103726.560000001</v>
      </c>
      <c r="K73" s="19">
        <f t="shared" si="5"/>
        <v>0.69320000000000004</v>
      </c>
      <c r="L73" s="2">
        <v>415653.08</v>
      </c>
      <c r="M73" s="19">
        <f t="shared" si="6"/>
        <v>2.3800000000000002E-2</v>
      </c>
      <c r="O73" s="19">
        <f t="shared" si="7"/>
        <v>0</v>
      </c>
    </row>
    <row r="74" spans="1:15">
      <c r="A74" s="1">
        <v>1</v>
      </c>
      <c r="B74" s="22">
        <v>114060503</v>
      </c>
      <c r="C74" s="1" t="s">
        <v>300</v>
      </c>
      <c r="D74" s="1" t="s">
        <v>299</v>
      </c>
      <c r="E74" s="2">
        <v>19249897.219999999</v>
      </c>
      <c r="F74" s="2">
        <v>10678133.66</v>
      </c>
      <c r="G74" s="2">
        <v>586671.35999999999</v>
      </c>
      <c r="H74" s="2">
        <v>11264805.02</v>
      </c>
      <c r="I74" s="19">
        <f t="shared" si="4"/>
        <v>0.58520000000000005</v>
      </c>
      <c r="J74" s="2">
        <v>7358581.6900000004</v>
      </c>
      <c r="K74" s="19">
        <f t="shared" si="5"/>
        <v>0.38229999999999997</v>
      </c>
      <c r="L74" s="2">
        <v>402966.51</v>
      </c>
      <c r="M74" s="19">
        <f t="shared" si="6"/>
        <v>2.0899999999999998E-2</v>
      </c>
      <c r="N74" s="2">
        <v>223544</v>
      </c>
      <c r="O74" s="19">
        <f t="shared" si="7"/>
        <v>1.1599999999999999E-2</v>
      </c>
    </row>
    <row r="75" spans="1:15">
      <c r="A75" s="1">
        <v>1</v>
      </c>
      <c r="B75" s="22">
        <v>114060753</v>
      </c>
      <c r="C75" s="1" t="s">
        <v>301</v>
      </c>
      <c r="D75" s="1" t="s">
        <v>299</v>
      </c>
      <c r="E75" s="2">
        <v>118359923.06</v>
      </c>
      <c r="F75" s="2">
        <v>77609025.089999989</v>
      </c>
      <c r="G75" s="2">
        <v>2793069.0500000007</v>
      </c>
      <c r="H75" s="2">
        <v>80402094.140000001</v>
      </c>
      <c r="I75" s="19">
        <f t="shared" si="4"/>
        <v>0.67930000000000001</v>
      </c>
      <c r="J75" s="2">
        <v>36644456.939999998</v>
      </c>
      <c r="K75" s="19">
        <f t="shared" si="5"/>
        <v>0.30959999999999999</v>
      </c>
      <c r="L75" s="2">
        <v>1203970.6399999999</v>
      </c>
      <c r="M75" s="19">
        <f t="shared" si="6"/>
        <v>1.0200000000000001E-2</v>
      </c>
      <c r="N75" s="2">
        <v>109401.34</v>
      </c>
      <c r="O75" s="19">
        <f t="shared" si="7"/>
        <v>8.9999999999999998E-4</v>
      </c>
    </row>
    <row r="76" spans="1:15">
      <c r="A76" s="1">
        <v>1</v>
      </c>
      <c r="B76" s="22">
        <v>114060853</v>
      </c>
      <c r="C76" s="1" t="s">
        <v>302</v>
      </c>
      <c r="D76" s="1" t="s">
        <v>299</v>
      </c>
      <c r="E76" s="2">
        <v>31731700.949999999</v>
      </c>
      <c r="F76" s="2">
        <v>21054402.43</v>
      </c>
      <c r="G76" s="2">
        <v>852717.09000000008</v>
      </c>
      <c r="H76" s="2">
        <v>21907119.52</v>
      </c>
      <c r="I76" s="19">
        <f t="shared" si="4"/>
        <v>0.69040000000000001</v>
      </c>
      <c r="J76" s="2">
        <v>9561502.4299999997</v>
      </c>
      <c r="K76" s="19">
        <f t="shared" si="5"/>
        <v>0.30130000000000001</v>
      </c>
      <c r="L76" s="2">
        <v>262447</v>
      </c>
      <c r="M76" s="19">
        <f t="shared" si="6"/>
        <v>8.3000000000000001E-3</v>
      </c>
      <c r="N76" s="2">
        <v>632</v>
      </c>
      <c r="O76" s="19">
        <f t="shared" si="7"/>
        <v>0</v>
      </c>
    </row>
    <row r="77" spans="1:15">
      <c r="A77" s="1">
        <v>1</v>
      </c>
      <c r="B77" s="22">
        <v>114061103</v>
      </c>
      <c r="C77" s="1" t="s">
        <v>303</v>
      </c>
      <c r="D77" s="1" t="s">
        <v>299</v>
      </c>
      <c r="E77" s="2">
        <v>51008503.880000003</v>
      </c>
      <c r="F77" s="2">
        <v>30871303.389999997</v>
      </c>
      <c r="G77" s="2">
        <v>2332514.5100000002</v>
      </c>
      <c r="H77" s="2">
        <v>33203817.899999999</v>
      </c>
      <c r="I77" s="19">
        <f t="shared" si="4"/>
        <v>0.65090000000000003</v>
      </c>
      <c r="J77" s="2">
        <v>15808564.189999999</v>
      </c>
      <c r="K77" s="19">
        <f t="shared" si="5"/>
        <v>0.30990000000000001</v>
      </c>
      <c r="L77" s="2">
        <v>1996121.79</v>
      </c>
      <c r="M77" s="19">
        <f t="shared" si="6"/>
        <v>3.9100000000000003E-2</v>
      </c>
      <c r="O77" s="19">
        <f t="shared" si="7"/>
        <v>0</v>
      </c>
    </row>
    <row r="78" spans="1:15">
      <c r="A78" s="1">
        <v>1</v>
      </c>
      <c r="B78" s="22">
        <v>114061503</v>
      </c>
      <c r="C78" s="1" t="s">
        <v>304</v>
      </c>
      <c r="D78" s="1" t="s">
        <v>299</v>
      </c>
      <c r="E78" s="2">
        <v>58404414.140000001</v>
      </c>
      <c r="F78" s="2">
        <v>36659912.719999999</v>
      </c>
      <c r="G78" s="2">
        <v>1529467.4000000001</v>
      </c>
      <c r="H78" s="2">
        <v>38189380.119999997</v>
      </c>
      <c r="I78" s="19">
        <f t="shared" si="4"/>
        <v>0.65390000000000004</v>
      </c>
      <c r="J78" s="2">
        <v>19580658.969999999</v>
      </c>
      <c r="K78" s="19">
        <f t="shared" si="5"/>
        <v>0.33529999999999999</v>
      </c>
      <c r="L78" s="2">
        <v>634263.85</v>
      </c>
      <c r="M78" s="19">
        <f t="shared" si="6"/>
        <v>1.09E-2</v>
      </c>
      <c r="N78" s="2">
        <v>111.2</v>
      </c>
      <c r="O78" s="19">
        <f t="shared" si="7"/>
        <v>0</v>
      </c>
    </row>
    <row r="79" spans="1:15">
      <c r="A79" s="1">
        <v>1</v>
      </c>
      <c r="B79" s="22">
        <v>114062003</v>
      </c>
      <c r="C79" s="1" t="s">
        <v>305</v>
      </c>
      <c r="D79" s="1" t="s">
        <v>299</v>
      </c>
      <c r="E79" s="2">
        <v>83519513.239999995</v>
      </c>
      <c r="F79" s="2">
        <v>50026357.059999987</v>
      </c>
      <c r="G79" s="2">
        <v>1876808.97</v>
      </c>
      <c r="H79" s="2">
        <v>51903166.030000001</v>
      </c>
      <c r="I79" s="19">
        <f t="shared" si="4"/>
        <v>0.62139999999999995</v>
      </c>
      <c r="J79" s="2">
        <v>22395813.210000001</v>
      </c>
      <c r="K79" s="19">
        <f t="shared" si="5"/>
        <v>0.26819999999999999</v>
      </c>
      <c r="L79" s="2">
        <v>894528.31</v>
      </c>
      <c r="M79" s="19">
        <f t="shared" si="6"/>
        <v>1.0699999999999999E-2</v>
      </c>
      <c r="N79" s="2">
        <v>8326005.6900000004</v>
      </c>
      <c r="O79" s="19">
        <f t="shared" si="7"/>
        <v>9.9699999999999997E-2</v>
      </c>
    </row>
    <row r="80" spans="1:15">
      <c r="A80" s="1">
        <v>1</v>
      </c>
      <c r="B80" s="22">
        <v>114062503</v>
      </c>
      <c r="C80" s="1" t="s">
        <v>306</v>
      </c>
      <c r="D80" s="1" t="s">
        <v>299</v>
      </c>
      <c r="E80" s="2">
        <v>46816350.619999997</v>
      </c>
      <c r="F80" s="2">
        <v>30072632.069999997</v>
      </c>
      <c r="G80" s="2">
        <v>1127941.2100000002</v>
      </c>
      <c r="H80" s="2">
        <v>31200573.280000001</v>
      </c>
      <c r="I80" s="19">
        <f t="shared" si="4"/>
        <v>0.66639999999999999</v>
      </c>
      <c r="J80" s="2">
        <v>14982399.51</v>
      </c>
      <c r="K80" s="19">
        <f t="shared" si="5"/>
        <v>0.32</v>
      </c>
      <c r="L80" s="2">
        <v>628236.62</v>
      </c>
      <c r="M80" s="19">
        <f t="shared" si="6"/>
        <v>1.34E-2</v>
      </c>
      <c r="N80" s="2">
        <v>5141.21</v>
      </c>
      <c r="O80" s="19">
        <f t="shared" si="7"/>
        <v>1E-4</v>
      </c>
    </row>
    <row r="81" spans="1:15">
      <c r="A81" s="1">
        <v>1</v>
      </c>
      <c r="B81" s="22">
        <v>114063003</v>
      </c>
      <c r="C81" s="1" t="s">
        <v>307</v>
      </c>
      <c r="D81" s="1" t="s">
        <v>299</v>
      </c>
      <c r="E81" s="2">
        <v>71066044.879999995</v>
      </c>
      <c r="F81" s="2">
        <v>49514187.429999992</v>
      </c>
      <c r="G81" s="2">
        <v>1950410.0999999999</v>
      </c>
      <c r="H81" s="2">
        <v>51464597.530000001</v>
      </c>
      <c r="I81" s="19">
        <f t="shared" si="4"/>
        <v>0.72419999999999995</v>
      </c>
      <c r="J81" s="2">
        <v>18520568.77</v>
      </c>
      <c r="K81" s="19">
        <f t="shared" si="5"/>
        <v>0.2606</v>
      </c>
      <c r="L81" s="2">
        <v>1052990.99</v>
      </c>
      <c r="M81" s="19">
        <f t="shared" si="6"/>
        <v>1.4800000000000001E-2</v>
      </c>
      <c r="N81" s="2">
        <v>27887.59</v>
      </c>
      <c r="O81" s="19">
        <f t="shared" si="7"/>
        <v>4.0000000000000002E-4</v>
      </c>
    </row>
    <row r="82" spans="1:15">
      <c r="A82" s="1">
        <v>1</v>
      </c>
      <c r="B82" s="22">
        <v>114063503</v>
      </c>
      <c r="C82" s="1" t="s">
        <v>308</v>
      </c>
      <c r="D82" s="1" t="s">
        <v>299</v>
      </c>
      <c r="E82" s="2">
        <v>41696708.82</v>
      </c>
      <c r="F82" s="2">
        <v>25336574.550000001</v>
      </c>
      <c r="G82" s="2">
        <v>1054737.08</v>
      </c>
      <c r="H82" s="2">
        <v>26391311.629999999</v>
      </c>
      <c r="I82" s="19">
        <f t="shared" si="4"/>
        <v>0.63290000000000002</v>
      </c>
      <c r="J82" s="2">
        <v>14721523.99</v>
      </c>
      <c r="K82" s="19">
        <f t="shared" si="5"/>
        <v>0.35310000000000002</v>
      </c>
      <c r="L82" s="2">
        <v>583320.06000000006</v>
      </c>
      <c r="M82" s="19">
        <f t="shared" si="6"/>
        <v>1.4E-2</v>
      </c>
      <c r="N82" s="2">
        <v>553.14</v>
      </c>
      <c r="O82" s="19">
        <f t="shared" si="7"/>
        <v>0</v>
      </c>
    </row>
    <row r="83" spans="1:15">
      <c r="A83" s="1">
        <v>1</v>
      </c>
      <c r="B83" s="22">
        <v>114064003</v>
      </c>
      <c r="C83" s="1" t="s">
        <v>309</v>
      </c>
      <c r="D83" s="1" t="s">
        <v>299</v>
      </c>
      <c r="E83" s="2">
        <v>32726202.93</v>
      </c>
      <c r="F83" s="2">
        <v>22475884.27</v>
      </c>
      <c r="G83" s="2">
        <v>703419.43</v>
      </c>
      <c r="H83" s="2">
        <v>23179303.699999999</v>
      </c>
      <c r="I83" s="19">
        <f t="shared" si="4"/>
        <v>0.70830000000000004</v>
      </c>
      <c r="J83" s="2">
        <v>9042308.0399999991</v>
      </c>
      <c r="K83" s="19">
        <f t="shared" si="5"/>
        <v>0.27629999999999999</v>
      </c>
      <c r="L83" s="2">
        <v>417749.68</v>
      </c>
      <c r="M83" s="19">
        <f t="shared" si="6"/>
        <v>1.2800000000000001E-2</v>
      </c>
      <c r="N83" s="2">
        <v>86841.51</v>
      </c>
      <c r="O83" s="19">
        <f t="shared" si="7"/>
        <v>2.7000000000000001E-3</v>
      </c>
    </row>
    <row r="84" spans="1:15">
      <c r="A84" s="1">
        <v>1</v>
      </c>
      <c r="B84" s="22">
        <v>114065503</v>
      </c>
      <c r="C84" s="1" t="s">
        <v>310</v>
      </c>
      <c r="D84" s="1" t="s">
        <v>299</v>
      </c>
      <c r="E84" s="2">
        <v>61163675</v>
      </c>
      <c r="F84" s="2">
        <v>40620434</v>
      </c>
      <c r="G84" s="2">
        <v>1607257</v>
      </c>
      <c r="H84" s="2">
        <v>42227691</v>
      </c>
      <c r="I84" s="19">
        <f t="shared" si="4"/>
        <v>0.69040000000000001</v>
      </c>
      <c r="J84" s="2">
        <v>17434837</v>
      </c>
      <c r="K84" s="19">
        <f t="shared" si="5"/>
        <v>0.28510000000000002</v>
      </c>
      <c r="L84" s="2">
        <v>1501147</v>
      </c>
      <c r="M84" s="19">
        <f t="shared" si="6"/>
        <v>2.4500000000000001E-2</v>
      </c>
      <c r="O84" s="19">
        <f t="shared" si="7"/>
        <v>0</v>
      </c>
    </row>
    <row r="85" spans="1:15">
      <c r="A85" s="1">
        <v>1</v>
      </c>
      <c r="B85" s="22">
        <v>114066503</v>
      </c>
      <c r="C85" s="1" t="s">
        <v>311</v>
      </c>
      <c r="D85" s="1" t="s">
        <v>299</v>
      </c>
      <c r="E85" s="2">
        <v>32954372.309999999</v>
      </c>
      <c r="F85" s="2">
        <v>21821055.060000002</v>
      </c>
      <c r="G85" s="2">
        <v>845820.60000000009</v>
      </c>
      <c r="H85" s="2">
        <v>22666875.66</v>
      </c>
      <c r="I85" s="19">
        <f t="shared" si="4"/>
        <v>0.68779999999999997</v>
      </c>
      <c r="J85" s="2">
        <v>9778986.0099999998</v>
      </c>
      <c r="K85" s="19">
        <f t="shared" si="5"/>
        <v>0.29670000000000002</v>
      </c>
      <c r="L85" s="2">
        <v>505407.71</v>
      </c>
      <c r="M85" s="19">
        <f t="shared" si="6"/>
        <v>1.5299999999999999E-2</v>
      </c>
      <c r="N85" s="2">
        <v>3102.93</v>
      </c>
      <c r="O85" s="19">
        <f t="shared" si="7"/>
        <v>1E-4</v>
      </c>
    </row>
    <row r="86" spans="1:15">
      <c r="A86" s="1">
        <v>1</v>
      </c>
      <c r="B86" s="22">
        <v>114067002</v>
      </c>
      <c r="C86" s="1" t="s">
        <v>312</v>
      </c>
      <c r="D86" s="1" t="s">
        <v>299</v>
      </c>
      <c r="E86" s="2">
        <v>272203028.02999997</v>
      </c>
      <c r="F86" s="2">
        <v>41694803.859999999</v>
      </c>
      <c r="G86" s="2">
        <v>6277371.9500000002</v>
      </c>
      <c r="H86" s="2">
        <v>47972175.810000002</v>
      </c>
      <c r="I86" s="19">
        <f t="shared" si="4"/>
        <v>0.1762</v>
      </c>
      <c r="J86" s="2">
        <v>202182381.84</v>
      </c>
      <c r="K86" s="19">
        <f t="shared" si="5"/>
        <v>0.74280000000000002</v>
      </c>
      <c r="L86" s="2">
        <v>21400934.16</v>
      </c>
      <c r="M86" s="19">
        <f t="shared" si="6"/>
        <v>7.8600000000000003E-2</v>
      </c>
      <c r="N86" s="2">
        <v>647536.22</v>
      </c>
      <c r="O86" s="19">
        <f t="shared" si="7"/>
        <v>2.3999999999999998E-3</v>
      </c>
    </row>
    <row r="87" spans="1:15">
      <c r="A87" s="1">
        <v>1</v>
      </c>
      <c r="B87" s="22">
        <v>114067503</v>
      </c>
      <c r="C87" s="1" t="s">
        <v>313</v>
      </c>
      <c r="D87" s="1" t="s">
        <v>299</v>
      </c>
      <c r="E87" s="2">
        <v>38887282.799999997</v>
      </c>
      <c r="F87" s="2">
        <v>27788338.179999996</v>
      </c>
      <c r="G87" s="2">
        <v>1213086.19</v>
      </c>
      <c r="H87" s="2">
        <v>29001424.370000001</v>
      </c>
      <c r="I87" s="19">
        <f t="shared" si="4"/>
        <v>0.74580000000000002</v>
      </c>
      <c r="J87" s="2">
        <v>9292130.8200000003</v>
      </c>
      <c r="K87" s="19">
        <f t="shared" si="5"/>
        <v>0.23899999999999999</v>
      </c>
      <c r="L87" s="2">
        <v>593727.61</v>
      </c>
      <c r="M87" s="19">
        <f t="shared" si="6"/>
        <v>1.5299999999999999E-2</v>
      </c>
      <c r="O87" s="19">
        <f t="shared" si="7"/>
        <v>0</v>
      </c>
    </row>
    <row r="88" spans="1:15">
      <c r="A88" s="1">
        <v>1</v>
      </c>
      <c r="B88" s="22">
        <v>114068003</v>
      </c>
      <c r="C88" s="1" t="s">
        <v>314</v>
      </c>
      <c r="D88" s="1" t="s">
        <v>299</v>
      </c>
      <c r="E88" s="2">
        <v>32345318.870000001</v>
      </c>
      <c r="F88" s="2">
        <v>20676947.98</v>
      </c>
      <c r="G88" s="2">
        <v>690692.73</v>
      </c>
      <c r="H88" s="2">
        <v>21367640.710000001</v>
      </c>
      <c r="I88" s="19">
        <f t="shared" si="4"/>
        <v>0.66059999999999997</v>
      </c>
      <c r="J88" s="2">
        <v>10386869.98</v>
      </c>
      <c r="K88" s="19">
        <f t="shared" si="5"/>
        <v>0.3211</v>
      </c>
      <c r="L88" s="2">
        <v>590808.18000000005</v>
      </c>
      <c r="M88" s="19">
        <f t="shared" si="6"/>
        <v>1.83E-2</v>
      </c>
      <c r="O88" s="19">
        <f t="shared" si="7"/>
        <v>0</v>
      </c>
    </row>
    <row r="89" spans="1:15">
      <c r="A89" s="1">
        <v>1</v>
      </c>
      <c r="B89" s="22">
        <v>114068103</v>
      </c>
      <c r="C89" s="1" t="s">
        <v>315</v>
      </c>
      <c r="D89" s="1" t="s">
        <v>299</v>
      </c>
      <c r="E89" s="2">
        <v>74193846.409999996</v>
      </c>
      <c r="F89" s="2">
        <v>44636426.539999999</v>
      </c>
      <c r="G89" s="2">
        <v>2519257.5100000002</v>
      </c>
      <c r="H89" s="2">
        <v>47155684.049999997</v>
      </c>
      <c r="I89" s="19">
        <f t="shared" si="4"/>
        <v>0.63560000000000005</v>
      </c>
      <c r="J89" s="2">
        <v>16325974.199999999</v>
      </c>
      <c r="K89" s="19">
        <f t="shared" si="5"/>
        <v>0.22</v>
      </c>
      <c r="L89" s="2">
        <v>978972.16000000003</v>
      </c>
      <c r="M89" s="19">
        <f t="shared" si="6"/>
        <v>1.32E-2</v>
      </c>
      <c r="N89" s="2">
        <v>9733216</v>
      </c>
      <c r="O89" s="19">
        <f t="shared" si="7"/>
        <v>0.13120000000000001</v>
      </c>
    </row>
    <row r="90" spans="1:15">
      <c r="A90" s="1">
        <v>1</v>
      </c>
      <c r="B90" s="22">
        <v>114069103</v>
      </c>
      <c r="C90" s="1" t="s">
        <v>829</v>
      </c>
      <c r="D90" s="1" t="s">
        <v>299</v>
      </c>
      <c r="E90" s="2">
        <v>106010810.33</v>
      </c>
      <c r="F90" s="2">
        <v>75975336.780000016</v>
      </c>
      <c r="G90" s="2">
        <v>4103647.21</v>
      </c>
      <c r="H90" s="2">
        <v>80078983.989999995</v>
      </c>
      <c r="I90" s="19">
        <f t="shared" si="4"/>
        <v>0.75539999999999996</v>
      </c>
      <c r="J90" s="2">
        <v>24442370.390000001</v>
      </c>
      <c r="K90" s="19">
        <f t="shared" si="5"/>
        <v>0.2306</v>
      </c>
      <c r="L90" s="2">
        <v>1302556.1200000001</v>
      </c>
      <c r="M90" s="19">
        <f t="shared" si="6"/>
        <v>1.23E-2</v>
      </c>
      <c r="N90" s="2">
        <v>186899.83</v>
      </c>
      <c r="O90" s="19">
        <f t="shared" si="7"/>
        <v>1.8E-3</v>
      </c>
    </row>
    <row r="91" spans="1:15">
      <c r="A91" s="1">
        <v>1</v>
      </c>
      <c r="B91" s="22">
        <v>114069353</v>
      </c>
      <c r="C91" s="1" t="s">
        <v>316</v>
      </c>
      <c r="D91" s="1" t="s">
        <v>299</v>
      </c>
      <c r="E91" s="2">
        <v>36658519.350000001</v>
      </c>
      <c r="F91" s="2">
        <v>27889126.459999997</v>
      </c>
      <c r="G91" s="2">
        <v>1005522.4600000001</v>
      </c>
      <c r="H91" s="2">
        <v>28894648.920000002</v>
      </c>
      <c r="I91" s="19">
        <f t="shared" si="4"/>
        <v>0.78820000000000001</v>
      </c>
      <c r="J91" s="2">
        <v>6976233</v>
      </c>
      <c r="K91" s="19">
        <f t="shared" si="5"/>
        <v>0.1903</v>
      </c>
      <c r="L91" s="2">
        <v>784486.33</v>
      </c>
      <c r="M91" s="19">
        <f t="shared" si="6"/>
        <v>2.1399999999999999E-2</v>
      </c>
      <c r="N91" s="2">
        <v>3151.1</v>
      </c>
      <c r="O91" s="19">
        <f t="shared" si="7"/>
        <v>1E-4</v>
      </c>
    </row>
    <row r="92" spans="1:15">
      <c r="A92" s="1">
        <v>1</v>
      </c>
      <c r="B92" s="22">
        <v>108070502</v>
      </c>
      <c r="C92" s="1" t="s">
        <v>173</v>
      </c>
      <c r="D92" s="1" t="s">
        <v>166</v>
      </c>
      <c r="E92" s="2">
        <v>104171589.95</v>
      </c>
      <c r="F92" s="2">
        <v>27683160.000000004</v>
      </c>
      <c r="G92" s="2">
        <v>3999052.13</v>
      </c>
      <c r="H92" s="2">
        <v>31682212.129999999</v>
      </c>
      <c r="I92" s="19">
        <f t="shared" si="4"/>
        <v>0.30409999999999998</v>
      </c>
      <c r="J92" s="2">
        <v>66806640.759999998</v>
      </c>
      <c r="K92" s="19">
        <f t="shared" si="5"/>
        <v>0.64129999999999998</v>
      </c>
      <c r="L92" s="2">
        <v>5682737.0599999996</v>
      </c>
      <c r="M92" s="19">
        <f t="shared" si="6"/>
        <v>5.4600000000000003E-2</v>
      </c>
      <c r="O92" s="19">
        <f t="shared" si="7"/>
        <v>0</v>
      </c>
    </row>
    <row r="93" spans="1:15">
      <c r="A93" s="1">
        <v>1</v>
      </c>
      <c r="B93" s="22">
        <v>108071003</v>
      </c>
      <c r="C93" s="1" t="s">
        <v>174</v>
      </c>
      <c r="D93" s="1" t="s">
        <v>166</v>
      </c>
      <c r="E93" s="2">
        <v>18221533.469999999</v>
      </c>
      <c r="F93" s="2">
        <v>6419267.2499999991</v>
      </c>
      <c r="G93" s="2">
        <v>569660.79</v>
      </c>
      <c r="H93" s="2">
        <v>6988928.04</v>
      </c>
      <c r="I93" s="19">
        <f t="shared" si="4"/>
        <v>0.3836</v>
      </c>
      <c r="J93" s="2">
        <v>11042011.970000001</v>
      </c>
      <c r="K93" s="19">
        <f t="shared" si="5"/>
        <v>0.60599999999999998</v>
      </c>
      <c r="L93" s="2">
        <v>190593.46</v>
      </c>
      <c r="M93" s="19">
        <f t="shared" si="6"/>
        <v>1.0500000000000001E-2</v>
      </c>
      <c r="O93" s="19">
        <f t="shared" si="7"/>
        <v>0</v>
      </c>
    </row>
    <row r="94" spans="1:15">
      <c r="A94" s="1">
        <v>1</v>
      </c>
      <c r="B94" s="22">
        <v>108071504</v>
      </c>
      <c r="C94" s="1" t="s">
        <v>175</v>
      </c>
      <c r="D94" s="1" t="s">
        <v>166</v>
      </c>
      <c r="E94" s="2">
        <v>12644512.73</v>
      </c>
      <c r="F94" s="2">
        <v>2995310.65</v>
      </c>
      <c r="G94" s="2">
        <v>522662.76</v>
      </c>
      <c r="H94" s="2">
        <v>3517973.41</v>
      </c>
      <c r="I94" s="19">
        <f t="shared" si="4"/>
        <v>0.2782</v>
      </c>
      <c r="J94" s="2">
        <v>8648468.4199999999</v>
      </c>
      <c r="K94" s="19">
        <f t="shared" si="5"/>
        <v>0.68400000000000005</v>
      </c>
      <c r="L94" s="2">
        <v>478070.9</v>
      </c>
      <c r="M94" s="19">
        <f t="shared" si="6"/>
        <v>3.78E-2</v>
      </c>
      <c r="O94" s="19">
        <f t="shared" si="7"/>
        <v>0</v>
      </c>
    </row>
    <row r="95" spans="1:15">
      <c r="A95" s="1">
        <v>1</v>
      </c>
      <c r="B95" s="22">
        <v>108073503</v>
      </c>
      <c r="C95" s="1" t="s">
        <v>176</v>
      </c>
      <c r="D95" s="1" t="s">
        <v>166</v>
      </c>
      <c r="E95" s="2">
        <v>49968407.759999998</v>
      </c>
      <c r="F95" s="2">
        <v>25370530.290000007</v>
      </c>
      <c r="G95" s="2">
        <v>1627684.0999999999</v>
      </c>
      <c r="H95" s="2">
        <v>26998214.390000001</v>
      </c>
      <c r="I95" s="19">
        <f t="shared" si="4"/>
        <v>0.5403</v>
      </c>
      <c r="J95" s="2">
        <v>21823130.489999998</v>
      </c>
      <c r="K95" s="19">
        <f t="shared" si="5"/>
        <v>0.43669999999999998</v>
      </c>
      <c r="L95" s="2">
        <v>1072276.02</v>
      </c>
      <c r="M95" s="19">
        <f t="shared" si="6"/>
        <v>2.1499999999999998E-2</v>
      </c>
      <c r="N95" s="2">
        <v>74786.86</v>
      </c>
      <c r="O95" s="19">
        <f t="shared" si="7"/>
        <v>1.5E-3</v>
      </c>
    </row>
    <row r="96" spans="1:15">
      <c r="A96" s="1">
        <v>1</v>
      </c>
      <c r="B96" s="22">
        <v>108077503</v>
      </c>
      <c r="C96" s="1" t="s">
        <v>177</v>
      </c>
      <c r="D96" s="1" t="s">
        <v>166</v>
      </c>
      <c r="E96" s="2">
        <v>27134076.149999999</v>
      </c>
      <c r="F96" s="2">
        <v>11652362.6</v>
      </c>
      <c r="G96" s="2">
        <v>970252.21</v>
      </c>
      <c r="H96" s="2">
        <v>12622614.810000001</v>
      </c>
      <c r="I96" s="19">
        <f t="shared" si="4"/>
        <v>0.4652</v>
      </c>
      <c r="J96" s="2">
        <v>13784605.050000001</v>
      </c>
      <c r="K96" s="19">
        <f t="shared" si="5"/>
        <v>0.50800000000000001</v>
      </c>
      <c r="L96" s="2">
        <v>726856.29</v>
      </c>
      <c r="M96" s="19">
        <f t="shared" si="6"/>
        <v>2.6800000000000001E-2</v>
      </c>
      <c r="O96" s="19">
        <f t="shared" si="7"/>
        <v>0</v>
      </c>
    </row>
    <row r="97" spans="1:15">
      <c r="A97" s="1">
        <v>1</v>
      </c>
      <c r="B97" s="22">
        <v>108078003</v>
      </c>
      <c r="C97" s="1" t="s">
        <v>178</v>
      </c>
      <c r="D97" s="1" t="s">
        <v>166</v>
      </c>
      <c r="E97" s="2">
        <v>24833149.68</v>
      </c>
      <c r="F97" s="2">
        <v>7296301.0999999996</v>
      </c>
      <c r="G97" s="2">
        <v>689694.89999999991</v>
      </c>
      <c r="H97" s="2">
        <v>7985996</v>
      </c>
      <c r="I97" s="19">
        <f t="shared" si="4"/>
        <v>0.3216</v>
      </c>
      <c r="J97" s="2">
        <v>16143765.289999999</v>
      </c>
      <c r="K97" s="19">
        <f t="shared" si="5"/>
        <v>0.65010000000000001</v>
      </c>
      <c r="L97" s="2">
        <v>703388.39</v>
      </c>
      <c r="M97" s="19">
        <f t="shared" si="6"/>
        <v>2.8299999999999999E-2</v>
      </c>
      <c r="O97" s="19">
        <f t="shared" si="7"/>
        <v>0</v>
      </c>
    </row>
    <row r="98" spans="1:15">
      <c r="A98" s="1">
        <v>1</v>
      </c>
      <c r="B98" s="22">
        <v>108079004</v>
      </c>
      <c r="C98" s="1" t="s">
        <v>179</v>
      </c>
      <c r="D98" s="1" t="s">
        <v>166</v>
      </c>
      <c r="E98" s="2">
        <v>7754532.8200000003</v>
      </c>
      <c r="F98" s="2">
        <v>2053405.86</v>
      </c>
      <c r="G98" s="2">
        <v>232081.83999999997</v>
      </c>
      <c r="H98" s="2">
        <v>2285487.7000000002</v>
      </c>
      <c r="I98" s="19">
        <f t="shared" si="4"/>
        <v>0.29470000000000002</v>
      </c>
      <c r="J98" s="2">
        <v>5195816.97</v>
      </c>
      <c r="K98" s="19">
        <f t="shared" si="5"/>
        <v>0.67</v>
      </c>
      <c r="L98" s="2">
        <v>273228.15000000002</v>
      </c>
      <c r="M98" s="19">
        <f t="shared" si="6"/>
        <v>3.5200000000000002E-2</v>
      </c>
      <c r="O98" s="19">
        <f t="shared" si="7"/>
        <v>0</v>
      </c>
    </row>
    <row r="99" spans="1:15">
      <c r="A99" s="1">
        <v>1</v>
      </c>
      <c r="B99" s="22">
        <v>117080503</v>
      </c>
      <c r="C99" s="1" t="s">
        <v>366</v>
      </c>
      <c r="D99" s="1" t="s">
        <v>367</v>
      </c>
      <c r="E99" s="2">
        <v>39251470.049999997</v>
      </c>
      <c r="F99" s="2">
        <v>16353815.99</v>
      </c>
      <c r="G99" s="2">
        <v>1167761.5999999996</v>
      </c>
      <c r="H99" s="2">
        <v>17521577.59</v>
      </c>
      <c r="I99" s="19">
        <f t="shared" si="4"/>
        <v>0.44640000000000002</v>
      </c>
      <c r="J99" s="2">
        <v>20989354.960000001</v>
      </c>
      <c r="K99" s="19">
        <f t="shared" si="5"/>
        <v>0.53469999999999995</v>
      </c>
      <c r="L99" s="2">
        <v>740537.5</v>
      </c>
      <c r="M99" s="19">
        <f t="shared" si="6"/>
        <v>1.89E-2</v>
      </c>
      <c r="O99" s="19">
        <f t="shared" si="7"/>
        <v>0</v>
      </c>
    </row>
    <row r="100" spans="1:15">
      <c r="A100" s="1">
        <v>1</v>
      </c>
      <c r="B100" s="22">
        <v>117081003</v>
      </c>
      <c r="C100" s="1" t="s">
        <v>368</v>
      </c>
      <c r="D100" s="1" t="s">
        <v>367</v>
      </c>
      <c r="E100" s="2">
        <v>16108830.92</v>
      </c>
      <c r="F100" s="2">
        <v>4084266.71</v>
      </c>
      <c r="G100" s="2">
        <v>502021.14</v>
      </c>
      <c r="H100" s="2">
        <v>4586287.8499999996</v>
      </c>
      <c r="I100" s="19">
        <f t="shared" si="4"/>
        <v>0.28470000000000001</v>
      </c>
      <c r="J100" s="2">
        <v>10927598.449999999</v>
      </c>
      <c r="K100" s="19">
        <f t="shared" si="5"/>
        <v>0.6784</v>
      </c>
      <c r="L100" s="2">
        <v>594944.62</v>
      </c>
      <c r="M100" s="19">
        <f t="shared" si="6"/>
        <v>3.6900000000000002E-2</v>
      </c>
      <c r="O100" s="19">
        <f t="shared" si="7"/>
        <v>0</v>
      </c>
    </row>
    <row r="101" spans="1:15">
      <c r="A101" s="1">
        <v>1</v>
      </c>
      <c r="B101" s="22">
        <v>117083004</v>
      </c>
      <c r="C101" s="1" t="s">
        <v>369</v>
      </c>
      <c r="D101" s="1" t="s">
        <v>367</v>
      </c>
      <c r="E101" s="2">
        <v>14209656.59</v>
      </c>
      <c r="F101" s="2">
        <v>4175291.15</v>
      </c>
      <c r="G101" s="2">
        <v>701057.88</v>
      </c>
      <c r="H101" s="2">
        <v>4876349.03</v>
      </c>
      <c r="I101" s="19">
        <f t="shared" si="4"/>
        <v>0.34320000000000001</v>
      </c>
      <c r="J101" s="2">
        <v>9011888.3200000003</v>
      </c>
      <c r="K101" s="19">
        <f t="shared" si="5"/>
        <v>0.63419999999999999</v>
      </c>
      <c r="L101" s="2">
        <v>321419.24</v>
      </c>
      <c r="M101" s="19">
        <f t="shared" si="6"/>
        <v>2.2599999999999999E-2</v>
      </c>
      <c r="O101" s="19">
        <f t="shared" si="7"/>
        <v>0</v>
      </c>
    </row>
    <row r="102" spans="1:15">
      <c r="A102" s="1">
        <v>1</v>
      </c>
      <c r="B102" s="22">
        <v>117086003</v>
      </c>
      <c r="C102" s="1" t="s">
        <v>370</v>
      </c>
      <c r="D102" s="1" t="s">
        <v>367</v>
      </c>
      <c r="E102" s="2">
        <v>19088572.420000002</v>
      </c>
      <c r="F102" s="2">
        <v>8245267.8399999999</v>
      </c>
      <c r="G102" s="2">
        <v>417886.32</v>
      </c>
      <c r="H102" s="2">
        <v>8663154.1600000001</v>
      </c>
      <c r="I102" s="19">
        <f t="shared" si="4"/>
        <v>0.45379999999999998</v>
      </c>
      <c r="J102" s="2">
        <v>10147971.23</v>
      </c>
      <c r="K102" s="19">
        <f t="shared" si="5"/>
        <v>0.53159999999999996</v>
      </c>
      <c r="L102" s="2">
        <v>277447.03000000003</v>
      </c>
      <c r="M102" s="19">
        <f t="shared" si="6"/>
        <v>1.4500000000000001E-2</v>
      </c>
      <c r="O102" s="19">
        <f t="shared" si="7"/>
        <v>0</v>
      </c>
    </row>
    <row r="103" spans="1:15">
      <c r="A103" s="1">
        <v>1</v>
      </c>
      <c r="B103" s="22">
        <v>117086503</v>
      </c>
      <c r="C103" s="1" t="s">
        <v>371</v>
      </c>
      <c r="D103" s="1" t="s">
        <v>367</v>
      </c>
      <c r="E103" s="2">
        <v>26359724.890000001</v>
      </c>
      <c r="F103" s="2">
        <v>11108851.129999999</v>
      </c>
      <c r="G103" s="2">
        <v>907045.77999999991</v>
      </c>
      <c r="H103" s="2">
        <v>12015896.91</v>
      </c>
      <c r="I103" s="19">
        <f t="shared" si="4"/>
        <v>0.45579999999999998</v>
      </c>
      <c r="J103" s="2">
        <v>13756779.380000001</v>
      </c>
      <c r="K103" s="19">
        <f t="shared" si="5"/>
        <v>0.52190000000000003</v>
      </c>
      <c r="L103" s="2">
        <v>578157.49</v>
      </c>
      <c r="M103" s="19">
        <f t="shared" si="6"/>
        <v>2.1899999999999999E-2</v>
      </c>
      <c r="N103" s="2">
        <v>8891.11</v>
      </c>
      <c r="O103" s="19">
        <f t="shared" si="7"/>
        <v>2.9999999999999997E-4</v>
      </c>
    </row>
    <row r="104" spans="1:15">
      <c r="A104" s="1">
        <v>1</v>
      </c>
      <c r="B104" s="22">
        <v>117086653</v>
      </c>
      <c r="C104" s="1" t="s">
        <v>372</v>
      </c>
      <c r="D104" s="1" t="s">
        <v>367</v>
      </c>
      <c r="E104" s="2">
        <v>33821036.509999998</v>
      </c>
      <c r="F104" s="2">
        <v>8696754</v>
      </c>
      <c r="G104" s="2">
        <v>575858.50999999989</v>
      </c>
      <c r="H104" s="2">
        <v>9272612.5099999998</v>
      </c>
      <c r="I104" s="19">
        <f t="shared" si="4"/>
        <v>0.2742</v>
      </c>
      <c r="J104" s="2">
        <v>15169234</v>
      </c>
      <c r="K104" s="19">
        <f t="shared" si="5"/>
        <v>0.44850000000000001</v>
      </c>
      <c r="L104" s="2">
        <v>459190</v>
      </c>
      <c r="M104" s="19">
        <f t="shared" si="6"/>
        <v>1.3599999999999999E-2</v>
      </c>
      <c r="N104" s="2">
        <v>8920000</v>
      </c>
      <c r="O104" s="19">
        <f t="shared" si="7"/>
        <v>0.26369999999999999</v>
      </c>
    </row>
    <row r="105" spans="1:15">
      <c r="A105" s="1">
        <v>1</v>
      </c>
      <c r="B105" s="22">
        <v>117089003</v>
      </c>
      <c r="C105" s="1" t="s">
        <v>373</v>
      </c>
      <c r="D105" s="1" t="s">
        <v>367</v>
      </c>
      <c r="E105" s="2">
        <v>33906554.450000003</v>
      </c>
      <c r="F105" s="2">
        <v>10865507.529999999</v>
      </c>
      <c r="G105" s="2">
        <v>480822.52</v>
      </c>
      <c r="H105" s="2">
        <v>11346330.050000001</v>
      </c>
      <c r="I105" s="19">
        <f t="shared" si="4"/>
        <v>0.33460000000000001</v>
      </c>
      <c r="J105" s="2">
        <v>12855026.35</v>
      </c>
      <c r="K105" s="19">
        <f t="shared" si="5"/>
        <v>0.37909999999999999</v>
      </c>
      <c r="L105" s="2">
        <v>500816.05</v>
      </c>
      <c r="M105" s="19">
        <f t="shared" si="6"/>
        <v>1.4800000000000001E-2</v>
      </c>
      <c r="N105" s="2">
        <v>9204382</v>
      </c>
      <c r="O105" s="19">
        <f t="shared" si="7"/>
        <v>0.27150000000000002</v>
      </c>
    </row>
    <row r="106" spans="1:15">
      <c r="A106" s="1">
        <v>1</v>
      </c>
      <c r="B106" s="22">
        <v>122091002</v>
      </c>
      <c r="C106" s="1" t="s">
        <v>457</v>
      </c>
      <c r="D106" s="1" t="s">
        <v>456</v>
      </c>
      <c r="E106" s="2">
        <v>154896815.03999999</v>
      </c>
      <c r="F106" s="2">
        <v>108399829.55999999</v>
      </c>
      <c r="G106" s="2">
        <v>4335261.21</v>
      </c>
      <c r="H106" s="2">
        <v>112735090.77</v>
      </c>
      <c r="I106" s="19">
        <f t="shared" si="4"/>
        <v>0.7278</v>
      </c>
      <c r="J106" s="2">
        <v>35086101.810000002</v>
      </c>
      <c r="K106" s="19">
        <f t="shared" si="5"/>
        <v>0.22650000000000001</v>
      </c>
      <c r="L106" s="2">
        <v>3235140.29</v>
      </c>
      <c r="M106" s="19">
        <f t="shared" si="6"/>
        <v>2.0899999999999998E-2</v>
      </c>
      <c r="N106" s="2">
        <v>3840482.17</v>
      </c>
      <c r="O106" s="19">
        <f t="shared" si="7"/>
        <v>2.4799999999999999E-2</v>
      </c>
    </row>
    <row r="107" spans="1:15">
      <c r="A107" s="1">
        <v>1</v>
      </c>
      <c r="B107" s="22">
        <v>122091303</v>
      </c>
      <c r="C107" s="1" t="s">
        <v>458</v>
      </c>
      <c r="D107" s="1" t="s">
        <v>456</v>
      </c>
      <c r="E107" s="2">
        <v>25179314.989999998</v>
      </c>
      <c r="F107" s="2">
        <v>11403744.869999999</v>
      </c>
      <c r="G107" s="2">
        <v>740236.66</v>
      </c>
      <c r="H107" s="2">
        <v>12143981.529999999</v>
      </c>
      <c r="I107" s="19">
        <f t="shared" si="4"/>
        <v>0.48230000000000001</v>
      </c>
      <c r="J107" s="2">
        <v>11605330.4</v>
      </c>
      <c r="K107" s="19">
        <f t="shared" si="5"/>
        <v>0.46089999999999998</v>
      </c>
      <c r="L107" s="2">
        <v>1430003.06</v>
      </c>
      <c r="M107" s="19">
        <f t="shared" si="6"/>
        <v>5.6800000000000003E-2</v>
      </c>
      <c r="O107" s="19">
        <f t="shared" si="7"/>
        <v>0</v>
      </c>
    </row>
    <row r="108" spans="1:15">
      <c r="A108" s="1">
        <v>1</v>
      </c>
      <c r="B108" s="22">
        <v>122091352</v>
      </c>
      <c r="C108" s="1" t="s">
        <v>459</v>
      </c>
      <c r="D108" s="1" t="s">
        <v>456</v>
      </c>
      <c r="E108" s="2">
        <v>143278582.16</v>
      </c>
      <c r="F108" s="2">
        <v>90771205.819999993</v>
      </c>
      <c r="G108" s="2">
        <v>3724011.68</v>
      </c>
      <c r="H108" s="2">
        <v>94495217.5</v>
      </c>
      <c r="I108" s="19">
        <f t="shared" si="4"/>
        <v>0.65949999999999998</v>
      </c>
      <c r="J108" s="2">
        <v>46308837.770000003</v>
      </c>
      <c r="K108" s="19">
        <f t="shared" si="5"/>
        <v>0.32319999999999999</v>
      </c>
      <c r="L108" s="2">
        <v>2474526.89</v>
      </c>
      <c r="M108" s="19">
        <f t="shared" si="6"/>
        <v>1.7299999999999999E-2</v>
      </c>
      <c r="O108" s="19">
        <f t="shared" si="7"/>
        <v>0</v>
      </c>
    </row>
    <row r="109" spans="1:15">
      <c r="A109" s="1">
        <v>1</v>
      </c>
      <c r="B109" s="22">
        <v>122092002</v>
      </c>
      <c r="C109" s="1" t="s">
        <v>460</v>
      </c>
      <c r="D109" s="1" t="s">
        <v>456</v>
      </c>
      <c r="E109" s="2">
        <v>121421872.81</v>
      </c>
      <c r="F109" s="2">
        <v>85980104.320000008</v>
      </c>
      <c r="G109" s="2">
        <v>2779449.15</v>
      </c>
      <c r="H109" s="2">
        <v>88759553.469999999</v>
      </c>
      <c r="I109" s="19">
        <f t="shared" si="4"/>
        <v>0.73099999999999998</v>
      </c>
      <c r="J109" s="2">
        <v>31421859.25</v>
      </c>
      <c r="K109" s="19">
        <f t="shared" si="5"/>
        <v>0.25879999999999997</v>
      </c>
      <c r="L109" s="2">
        <v>1240460.0900000001</v>
      </c>
      <c r="M109" s="19">
        <f t="shared" si="6"/>
        <v>1.0200000000000001E-2</v>
      </c>
      <c r="O109" s="19">
        <f t="shared" si="7"/>
        <v>0</v>
      </c>
    </row>
    <row r="110" spans="1:15">
      <c r="A110" s="1">
        <v>1</v>
      </c>
      <c r="B110" s="22">
        <v>122092102</v>
      </c>
      <c r="C110" s="1" t="s">
        <v>461</v>
      </c>
      <c r="D110" s="1" t="s">
        <v>456</v>
      </c>
      <c r="E110" s="2">
        <v>336393979.57999998</v>
      </c>
      <c r="F110" s="2">
        <v>253749770.82999998</v>
      </c>
      <c r="G110" s="2">
        <v>10521257.91</v>
      </c>
      <c r="H110" s="2">
        <v>264271028.74000001</v>
      </c>
      <c r="I110" s="19">
        <f t="shared" si="4"/>
        <v>0.78559999999999997</v>
      </c>
      <c r="J110" s="2">
        <v>70128861.989999995</v>
      </c>
      <c r="K110" s="19">
        <f t="shared" si="5"/>
        <v>0.20849999999999999</v>
      </c>
      <c r="L110" s="2">
        <v>1992288.85</v>
      </c>
      <c r="M110" s="19">
        <f t="shared" si="6"/>
        <v>5.8999999999999999E-3</v>
      </c>
      <c r="N110" s="2">
        <v>1800</v>
      </c>
      <c r="O110" s="19">
        <f t="shared" si="7"/>
        <v>0</v>
      </c>
    </row>
    <row r="111" spans="1:15">
      <c r="A111" s="1">
        <v>1</v>
      </c>
      <c r="B111" s="22">
        <v>122092353</v>
      </c>
      <c r="C111" s="1" t="s">
        <v>462</v>
      </c>
      <c r="D111" s="1" t="s">
        <v>456</v>
      </c>
      <c r="E111" s="2">
        <v>238963859.59999999</v>
      </c>
      <c r="F111" s="2">
        <v>178866097.15999997</v>
      </c>
      <c r="G111" s="2">
        <v>5267654.21</v>
      </c>
      <c r="H111" s="2">
        <v>184133751.37</v>
      </c>
      <c r="I111" s="19">
        <f t="shared" si="4"/>
        <v>0.77059999999999995</v>
      </c>
      <c r="J111" s="2">
        <v>53193983.82</v>
      </c>
      <c r="K111" s="19">
        <f t="shared" si="5"/>
        <v>0.22259999999999999</v>
      </c>
      <c r="L111" s="2">
        <v>1629874.41</v>
      </c>
      <c r="M111" s="19">
        <f t="shared" si="6"/>
        <v>6.7999999999999996E-3</v>
      </c>
      <c r="N111" s="2">
        <v>6250</v>
      </c>
      <c r="O111" s="19">
        <f t="shared" si="7"/>
        <v>0</v>
      </c>
    </row>
    <row r="112" spans="1:15">
      <c r="A112" s="1">
        <v>1</v>
      </c>
      <c r="B112" s="22">
        <v>122097203</v>
      </c>
      <c r="C112" s="1" t="s">
        <v>463</v>
      </c>
      <c r="D112" s="1" t="s">
        <v>456</v>
      </c>
      <c r="E112" s="2">
        <v>22193633</v>
      </c>
      <c r="F112" s="2">
        <v>12484036</v>
      </c>
      <c r="G112" s="2">
        <v>979602</v>
      </c>
      <c r="H112" s="2">
        <v>13463638</v>
      </c>
      <c r="I112" s="19">
        <f t="shared" si="4"/>
        <v>0.60660000000000003</v>
      </c>
      <c r="J112" s="2">
        <v>7200416</v>
      </c>
      <c r="K112" s="19">
        <f t="shared" si="5"/>
        <v>0.32440000000000002</v>
      </c>
      <c r="L112" s="2">
        <v>1503389</v>
      </c>
      <c r="M112" s="19">
        <f t="shared" si="6"/>
        <v>6.7699999999999996E-2</v>
      </c>
      <c r="N112" s="2">
        <v>26190</v>
      </c>
      <c r="O112" s="19">
        <f t="shared" si="7"/>
        <v>1.1999999999999999E-3</v>
      </c>
    </row>
    <row r="113" spans="1:15">
      <c r="A113" s="1">
        <v>1</v>
      </c>
      <c r="B113" s="22">
        <v>122097502</v>
      </c>
      <c r="C113" s="1" t="s">
        <v>464</v>
      </c>
      <c r="D113" s="1" t="s">
        <v>456</v>
      </c>
      <c r="E113" s="2">
        <v>180532017.53999999</v>
      </c>
      <c r="F113" s="2">
        <v>130426014.75</v>
      </c>
      <c r="G113" s="2">
        <v>4868600.2699999996</v>
      </c>
      <c r="H113" s="2">
        <v>135294615.02000001</v>
      </c>
      <c r="I113" s="19">
        <f t="shared" si="4"/>
        <v>0.74939999999999996</v>
      </c>
      <c r="J113" s="2">
        <v>43428252.399999999</v>
      </c>
      <c r="K113" s="19">
        <f t="shared" si="5"/>
        <v>0.24060000000000001</v>
      </c>
      <c r="L113" s="2">
        <v>1809150.12</v>
      </c>
      <c r="M113" s="19">
        <f t="shared" si="6"/>
        <v>0.01</v>
      </c>
      <c r="O113" s="19">
        <f t="shared" si="7"/>
        <v>0</v>
      </c>
    </row>
    <row r="114" spans="1:15">
      <c r="A114" s="1">
        <v>1</v>
      </c>
      <c r="B114" s="22">
        <v>122097604</v>
      </c>
      <c r="C114" s="1" t="s">
        <v>465</v>
      </c>
      <c r="D114" s="1" t="s">
        <v>456</v>
      </c>
      <c r="E114" s="2">
        <v>41802906.039999999</v>
      </c>
      <c r="F114" s="2">
        <v>34525247.159999996</v>
      </c>
      <c r="G114" s="2">
        <v>813166.38</v>
      </c>
      <c r="H114" s="2">
        <v>35338413.539999999</v>
      </c>
      <c r="I114" s="19">
        <f t="shared" si="4"/>
        <v>0.84540000000000004</v>
      </c>
      <c r="J114" s="2">
        <v>6428652.6500000004</v>
      </c>
      <c r="K114" s="19">
        <f t="shared" si="5"/>
        <v>0.15379999999999999</v>
      </c>
      <c r="L114" s="2">
        <v>30818.85</v>
      </c>
      <c r="M114" s="19">
        <f t="shared" si="6"/>
        <v>6.9999999999999999E-4</v>
      </c>
      <c r="N114" s="2">
        <v>5021</v>
      </c>
      <c r="O114" s="19">
        <f t="shared" si="7"/>
        <v>1E-4</v>
      </c>
    </row>
    <row r="115" spans="1:15">
      <c r="A115" s="1">
        <v>1</v>
      </c>
      <c r="B115" s="22">
        <v>122098003</v>
      </c>
      <c r="C115" s="1" t="s">
        <v>466</v>
      </c>
      <c r="D115" s="1" t="s">
        <v>456</v>
      </c>
      <c r="E115" s="2">
        <v>43451777.049999997</v>
      </c>
      <c r="F115" s="2">
        <v>32055723</v>
      </c>
      <c r="G115" s="2">
        <v>1426995</v>
      </c>
      <c r="H115" s="2">
        <v>33482718</v>
      </c>
      <c r="I115" s="19">
        <f t="shared" si="4"/>
        <v>0.77059999999999995</v>
      </c>
      <c r="J115" s="2">
        <v>9734292</v>
      </c>
      <c r="K115" s="19">
        <f t="shared" si="5"/>
        <v>0.224</v>
      </c>
      <c r="L115" s="2">
        <v>234767.05</v>
      </c>
      <c r="M115" s="19">
        <f t="shared" si="6"/>
        <v>5.4000000000000003E-3</v>
      </c>
      <c r="O115" s="19">
        <f t="shared" si="7"/>
        <v>0</v>
      </c>
    </row>
    <row r="116" spans="1:15">
      <c r="A116" s="1">
        <v>1</v>
      </c>
      <c r="B116" s="22">
        <v>122098103</v>
      </c>
      <c r="C116" s="1" t="s">
        <v>467</v>
      </c>
      <c r="D116" s="1" t="s">
        <v>456</v>
      </c>
      <c r="E116" s="2">
        <v>140554785.47999999</v>
      </c>
      <c r="F116" s="2">
        <v>102374884.09</v>
      </c>
      <c r="G116" s="2">
        <v>3825154.48</v>
      </c>
      <c r="H116" s="2">
        <v>106200038.56999999</v>
      </c>
      <c r="I116" s="19">
        <f t="shared" si="4"/>
        <v>0.75560000000000005</v>
      </c>
      <c r="J116" s="2">
        <v>32993011.789999999</v>
      </c>
      <c r="K116" s="19">
        <f t="shared" si="5"/>
        <v>0.23469999999999999</v>
      </c>
      <c r="L116" s="2">
        <v>1361735.12</v>
      </c>
      <c r="M116" s="19">
        <f t="shared" si="6"/>
        <v>9.7000000000000003E-3</v>
      </c>
      <c r="O116" s="19">
        <f t="shared" si="7"/>
        <v>0</v>
      </c>
    </row>
    <row r="117" spans="1:15">
      <c r="A117" s="1">
        <v>1</v>
      </c>
      <c r="B117" s="22">
        <v>122098202</v>
      </c>
      <c r="C117" s="1" t="s">
        <v>468</v>
      </c>
      <c r="D117" s="1" t="s">
        <v>456</v>
      </c>
      <c r="E117" s="2">
        <v>217523624.94</v>
      </c>
      <c r="F117" s="2">
        <v>150697306.92000002</v>
      </c>
      <c r="G117" s="2">
        <v>4917432.63</v>
      </c>
      <c r="H117" s="2">
        <v>155614739.55000001</v>
      </c>
      <c r="I117" s="19">
        <f t="shared" si="4"/>
        <v>0.71540000000000004</v>
      </c>
      <c r="J117" s="2">
        <v>50295046.229999997</v>
      </c>
      <c r="K117" s="19">
        <f t="shared" si="5"/>
        <v>0.23119999999999999</v>
      </c>
      <c r="L117" s="2">
        <v>2214042.02</v>
      </c>
      <c r="M117" s="19">
        <f t="shared" si="6"/>
        <v>1.0200000000000001E-2</v>
      </c>
      <c r="N117" s="2">
        <v>9399797.1400000006</v>
      </c>
      <c r="O117" s="19">
        <f t="shared" si="7"/>
        <v>4.3200000000000002E-2</v>
      </c>
    </row>
    <row r="118" spans="1:15">
      <c r="A118" s="1">
        <v>1</v>
      </c>
      <c r="B118" s="22">
        <v>122098403</v>
      </c>
      <c r="C118" s="1" t="s">
        <v>469</v>
      </c>
      <c r="D118" s="1" t="s">
        <v>456</v>
      </c>
      <c r="E118" s="2">
        <v>111539009.77</v>
      </c>
      <c r="F118" s="2">
        <v>78978380.320000008</v>
      </c>
      <c r="G118" s="2">
        <v>2544531.38</v>
      </c>
      <c r="H118" s="2">
        <v>81522911.700000003</v>
      </c>
      <c r="I118" s="19">
        <f t="shared" si="4"/>
        <v>0.73089999999999999</v>
      </c>
      <c r="J118" s="2">
        <v>26761261.600000001</v>
      </c>
      <c r="K118" s="19">
        <f t="shared" si="5"/>
        <v>0.2399</v>
      </c>
      <c r="L118" s="2">
        <v>709480.7</v>
      </c>
      <c r="M118" s="19">
        <f t="shared" si="6"/>
        <v>6.4000000000000003E-3</v>
      </c>
      <c r="N118" s="2">
        <v>2545355.77</v>
      </c>
      <c r="O118" s="19">
        <f t="shared" si="7"/>
        <v>2.2800000000000001E-2</v>
      </c>
    </row>
    <row r="119" spans="1:15">
      <c r="A119" s="1">
        <v>1</v>
      </c>
      <c r="B119" s="22">
        <v>104101252</v>
      </c>
      <c r="C119" s="1" t="s">
        <v>77</v>
      </c>
      <c r="D119" s="1" t="s">
        <v>78</v>
      </c>
      <c r="E119" s="2">
        <v>102992035.88</v>
      </c>
      <c r="F119" s="2">
        <v>49671994</v>
      </c>
      <c r="G119" s="2">
        <v>3111122</v>
      </c>
      <c r="H119" s="2">
        <v>52783116</v>
      </c>
      <c r="I119" s="19">
        <f t="shared" si="4"/>
        <v>0.51249999999999996</v>
      </c>
      <c r="J119" s="2">
        <v>47342567</v>
      </c>
      <c r="K119" s="19">
        <f t="shared" si="5"/>
        <v>0.4597</v>
      </c>
      <c r="L119" s="2">
        <v>2781013</v>
      </c>
      <c r="M119" s="19">
        <f t="shared" si="6"/>
        <v>2.7E-2</v>
      </c>
      <c r="N119" s="2">
        <v>85339.88</v>
      </c>
      <c r="O119" s="19">
        <f t="shared" si="7"/>
        <v>8.0000000000000004E-4</v>
      </c>
    </row>
    <row r="120" spans="1:15">
      <c r="A120" s="1">
        <v>1</v>
      </c>
      <c r="B120" s="22">
        <v>104103603</v>
      </c>
      <c r="C120" s="1" t="s">
        <v>79</v>
      </c>
      <c r="D120" s="1" t="s">
        <v>78</v>
      </c>
      <c r="E120" s="2">
        <v>23762339.07</v>
      </c>
      <c r="F120" s="2">
        <v>6946125.8199999984</v>
      </c>
      <c r="G120" s="2">
        <v>922450.93</v>
      </c>
      <c r="H120" s="2">
        <v>7868576.75</v>
      </c>
      <c r="I120" s="19">
        <f t="shared" si="4"/>
        <v>0.33110000000000001</v>
      </c>
      <c r="J120" s="2">
        <v>15820623.5</v>
      </c>
      <c r="K120" s="19">
        <f t="shared" si="5"/>
        <v>0.66579999999999995</v>
      </c>
      <c r="L120" s="2">
        <v>73138.820000000007</v>
      </c>
      <c r="M120" s="19">
        <f t="shared" si="6"/>
        <v>3.0999999999999999E-3</v>
      </c>
      <c r="O120" s="19">
        <f t="shared" si="7"/>
        <v>0</v>
      </c>
    </row>
    <row r="121" spans="1:15">
      <c r="A121" s="1">
        <v>1</v>
      </c>
      <c r="B121" s="22">
        <v>104105003</v>
      </c>
      <c r="C121" s="1" t="s">
        <v>80</v>
      </c>
      <c r="D121" s="1" t="s">
        <v>78</v>
      </c>
      <c r="E121" s="2">
        <v>48946154.619999997</v>
      </c>
      <c r="F121" s="2">
        <v>34061995.140000001</v>
      </c>
      <c r="G121" s="2">
        <v>1249680.7</v>
      </c>
      <c r="H121" s="2">
        <v>35311675.840000004</v>
      </c>
      <c r="I121" s="19">
        <f t="shared" si="4"/>
        <v>0.72140000000000004</v>
      </c>
      <c r="J121" s="2">
        <v>13634478.779999999</v>
      </c>
      <c r="K121" s="19">
        <f t="shared" si="5"/>
        <v>0.27860000000000001</v>
      </c>
      <c r="M121" s="19">
        <f t="shared" si="6"/>
        <v>0</v>
      </c>
      <c r="O121" s="19">
        <f t="shared" si="7"/>
        <v>0</v>
      </c>
    </row>
    <row r="122" spans="1:15">
      <c r="A122" s="1">
        <v>1</v>
      </c>
      <c r="B122" s="22">
        <v>104105353</v>
      </c>
      <c r="C122" s="1" t="s">
        <v>81</v>
      </c>
      <c r="D122" s="1" t="s">
        <v>78</v>
      </c>
      <c r="E122" s="2">
        <v>21555551.210000001</v>
      </c>
      <c r="F122" s="2">
        <v>6582537.5600000005</v>
      </c>
      <c r="G122" s="2">
        <v>1009063.75</v>
      </c>
      <c r="H122" s="2">
        <v>7591601.3099999996</v>
      </c>
      <c r="I122" s="19">
        <f t="shared" si="4"/>
        <v>0.35220000000000001</v>
      </c>
      <c r="J122" s="2">
        <v>13826830.75</v>
      </c>
      <c r="K122" s="19">
        <f t="shared" si="5"/>
        <v>0.64149999999999996</v>
      </c>
      <c r="L122" s="2">
        <v>37789.33</v>
      </c>
      <c r="M122" s="19">
        <f t="shared" si="6"/>
        <v>1.8E-3</v>
      </c>
      <c r="N122" s="2">
        <v>99329.82</v>
      </c>
      <c r="O122" s="19">
        <f t="shared" si="7"/>
        <v>4.5999999999999999E-3</v>
      </c>
    </row>
    <row r="123" spans="1:15">
      <c r="A123" s="1">
        <v>1</v>
      </c>
      <c r="B123" s="22">
        <v>104107903</v>
      </c>
      <c r="C123" s="1" t="s">
        <v>84</v>
      </c>
      <c r="D123" s="1" t="s">
        <v>78</v>
      </c>
      <c r="E123" s="2">
        <v>132474610.70999999</v>
      </c>
      <c r="F123" s="2">
        <v>90196711.460000008</v>
      </c>
      <c r="G123" s="2">
        <v>6034080.7400000002</v>
      </c>
      <c r="H123" s="2">
        <v>96230792.200000003</v>
      </c>
      <c r="I123" s="19">
        <f t="shared" si="4"/>
        <v>0.72640000000000005</v>
      </c>
      <c r="J123" s="2">
        <v>35249125.640000001</v>
      </c>
      <c r="K123" s="19">
        <f t="shared" si="5"/>
        <v>0.2661</v>
      </c>
      <c r="L123" s="2">
        <v>994692.87</v>
      </c>
      <c r="M123" s="19">
        <f t="shared" si="6"/>
        <v>7.4999999999999997E-3</v>
      </c>
      <c r="O123" s="19">
        <f t="shared" si="7"/>
        <v>0</v>
      </c>
    </row>
    <row r="124" spans="1:15">
      <c r="A124" s="1">
        <v>1</v>
      </c>
      <c r="B124" s="22">
        <v>104107503</v>
      </c>
      <c r="C124" s="1" t="s">
        <v>82</v>
      </c>
      <c r="D124" s="1" t="s">
        <v>78</v>
      </c>
      <c r="E124" s="2">
        <v>32331141</v>
      </c>
      <c r="F124" s="2">
        <v>15902779</v>
      </c>
      <c r="G124" s="2">
        <v>1018326</v>
      </c>
      <c r="H124" s="2">
        <v>16921105</v>
      </c>
      <c r="I124" s="19">
        <f t="shared" si="4"/>
        <v>0.52339999999999998</v>
      </c>
      <c r="J124" s="2">
        <v>15410036</v>
      </c>
      <c r="K124" s="19">
        <f t="shared" si="5"/>
        <v>0.47660000000000002</v>
      </c>
      <c r="M124" s="19">
        <f t="shared" si="6"/>
        <v>0</v>
      </c>
      <c r="O124" s="19">
        <f t="shared" si="7"/>
        <v>0</v>
      </c>
    </row>
    <row r="125" spans="1:15">
      <c r="A125" s="1">
        <v>1</v>
      </c>
      <c r="B125" s="22">
        <v>104107803</v>
      </c>
      <c r="C125" s="1" t="s">
        <v>83</v>
      </c>
      <c r="D125" s="1" t="s">
        <v>78</v>
      </c>
      <c r="E125" s="2">
        <v>35569630.530000001</v>
      </c>
      <c r="F125" s="2">
        <v>19163023.419999998</v>
      </c>
      <c r="G125" s="2">
        <v>1170906.19</v>
      </c>
      <c r="H125" s="2">
        <v>20333929.609999999</v>
      </c>
      <c r="I125" s="19">
        <f t="shared" si="4"/>
        <v>0.57169999999999999</v>
      </c>
      <c r="J125" s="2">
        <v>15230350.4</v>
      </c>
      <c r="K125" s="19">
        <f t="shared" si="5"/>
        <v>0.42820000000000003</v>
      </c>
      <c r="L125" s="2">
        <v>5350.52</v>
      </c>
      <c r="M125" s="19">
        <f t="shared" si="6"/>
        <v>2.0000000000000001E-4</v>
      </c>
      <c r="O125" s="19">
        <f t="shared" si="7"/>
        <v>0</v>
      </c>
    </row>
    <row r="126" spans="1:15">
      <c r="A126" s="1">
        <v>1</v>
      </c>
      <c r="B126" s="22">
        <v>108110603</v>
      </c>
      <c r="C126" s="1" t="s">
        <v>181</v>
      </c>
      <c r="D126" s="1" t="s">
        <v>180</v>
      </c>
      <c r="E126" s="2">
        <v>18343288.59</v>
      </c>
      <c r="F126" s="2">
        <v>1816755.49</v>
      </c>
      <c r="G126" s="2">
        <v>435074.7</v>
      </c>
      <c r="H126" s="2">
        <v>2251830.19</v>
      </c>
      <c r="I126" s="19">
        <f t="shared" si="4"/>
        <v>0.12280000000000001</v>
      </c>
      <c r="J126" s="2">
        <v>8274880.8600000003</v>
      </c>
      <c r="K126" s="19">
        <f t="shared" si="5"/>
        <v>0.4511</v>
      </c>
      <c r="L126" s="2">
        <v>447462.14</v>
      </c>
      <c r="M126" s="19">
        <f t="shared" si="6"/>
        <v>2.4400000000000002E-2</v>
      </c>
      <c r="N126" s="2">
        <v>7369115.4000000004</v>
      </c>
      <c r="O126" s="19">
        <f t="shared" si="7"/>
        <v>0.4017</v>
      </c>
    </row>
    <row r="127" spans="1:15">
      <c r="A127" s="1">
        <v>1</v>
      </c>
      <c r="B127" s="22">
        <v>108111203</v>
      </c>
      <c r="C127" s="1" t="s">
        <v>182</v>
      </c>
      <c r="D127" s="1" t="s">
        <v>180</v>
      </c>
      <c r="E127" s="2">
        <v>20754154.489999998</v>
      </c>
      <c r="F127" s="2">
        <v>5678550.709999999</v>
      </c>
      <c r="G127" s="2">
        <v>526416.69999999995</v>
      </c>
      <c r="H127" s="2">
        <v>6204967.4100000001</v>
      </c>
      <c r="I127" s="19">
        <f t="shared" si="4"/>
        <v>0.29899999999999999</v>
      </c>
      <c r="J127" s="2">
        <v>14342659.99</v>
      </c>
      <c r="K127" s="19">
        <f t="shared" si="5"/>
        <v>0.69110000000000005</v>
      </c>
      <c r="L127" s="2">
        <v>206527.09</v>
      </c>
      <c r="M127" s="19">
        <f t="shared" si="6"/>
        <v>0.01</v>
      </c>
      <c r="O127" s="19">
        <f t="shared" si="7"/>
        <v>0</v>
      </c>
    </row>
    <row r="128" spans="1:15">
      <c r="A128" s="1">
        <v>1</v>
      </c>
      <c r="B128" s="22">
        <v>108111303</v>
      </c>
      <c r="C128" s="1" t="s">
        <v>183</v>
      </c>
      <c r="D128" s="1" t="s">
        <v>180</v>
      </c>
      <c r="E128" s="2">
        <v>23961609.719999999</v>
      </c>
      <c r="F128" s="2">
        <v>9821055.4000000022</v>
      </c>
      <c r="G128" s="2">
        <v>1206537.78</v>
      </c>
      <c r="H128" s="2">
        <v>11027593.18</v>
      </c>
      <c r="I128" s="19">
        <f t="shared" si="4"/>
        <v>0.4602</v>
      </c>
      <c r="J128" s="2">
        <v>12519526</v>
      </c>
      <c r="K128" s="19">
        <f t="shared" si="5"/>
        <v>0.52249999999999996</v>
      </c>
      <c r="L128" s="2">
        <v>414490.54</v>
      </c>
      <c r="M128" s="19">
        <f t="shared" si="6"/>
        <v>1.7299999999999999E-2</v>
      </c>
      <c r="O128" s="19">
        <f t="shared" si="7"/>
        <v>0</v>
      </c>
    </row>
    <row r="129" spans="1:15">
      <c r="A129" s="1">
        <v>1</v>
      </c>
      <c r="B129" s="22">
        <v>108111403</v>
      </c>
      <c r="C129" s="1" t="s">
        <v>184</v>
      </c>
      <c r="D129" s="1" t="s">
        <v>180</v>
      </c>
      <c r="E129" s="2">
        <v>12840258.82</v>
      </c>
      <c r="F129" s="2">
        <v>2897850.33</v>
      </c>
      <c r="G129" s="2">
        <v>339832.27</v>
      </c>
      <c r="H129" s="2">
        <v>3237682.6</v>
      </c>
      <c r="I129" s="19">
        <f t="shared" si="4"/>
        <v>0.25219999999999998</v>
      </c>
      <c r="J129" s="2">
        <v>9269306.1799999997</v>
      </c>
      <c r="K129" s="19">
        <f t="shared" si="5"/>
        <v>0.72189999999999999</v>
      </c>
      <c r="L129" s="2">
        <v>333270.03999999998</v>
      </c>
      <c r="M129" s="19">
        <f t="shared" si="6"/>
        <v>2.5999999999999999E-2</v>
      </c>
      <c r="O129" s="19">
        <f t="shared" si="7"/>
        <v>0</v>
      </c>
    </row>
    <row r="130" spans="1:15">
      <c r="A130" s="1">
        <v>1</v>
      </c>
      <c r="B130" s="22">
        <v>108112003</v>
      </c>
      <c r="C130" s="1" t="s">
        <v>185</v>
      </c>
      <c r="D130" s="1" t="s">
        <v>180</v>
      </c>
      <c r="E130" s="2">
        <v>11471824.66</v>
      </c>
      <c r="F130" s="2">
        <v>2395490.2799999998</v>
      </c>
      <c r="G130" s="2">
        <v>293231.45</v>
      </c>
      <c r="H130" s="2">
        <v>2688721.73</v>
      </c>
      <c r="I130" s="19">
        <f t="shared" si="4"/>
        <v>0.2344</v>
      </c>
      <c r="J130" s="2">
        <v>8387991.8099999996</v>
      </c>
      <c r="K130" s="19">
        <f t="shared" si="5"/>
        <v>0.73119999999999996</v>
      </c>
      <c r="L130" s="2">
        <v>395111.12</v>
      </c>
      <c r="M130" s="19">
        <f t="shared" si="6"/>
        <v>3.44E-2</v>
      </c>
      <c r="O130" s="19">
        <f t="shared" si="7"/>
        <v>0</v>
      </c>
    </row>
    <row r="131" spans="1:15">
      <c r="A131" s="1">
        <v>1</v>
      </c>
      <c r="B131" s="22">
        <v>108112203</v>
      </c>
      <c r="C131" s="1" t="s">
        <v>186</v>
      </c>
      <c r="D131" s="1" t="s">
        <v>180</v>
      </c>
      <c r="E131" s="2">
        <v>26792196.309999999</v>
      </c>
      <c r="F131" s="2">
        <v>5524188.4299999988</v>
      </c>
      <c r="G131" s="2">
        <v>602352.98</v>
      </c>
      <c r="H131" s="2">
        <v>6126541.4100000001</v>
      </c>
      <c r="I131" s="19">
        <f t="shared" ref="I131:I194" si="8">ROUND(H131/E131,4)</f>
        <v>0.22869999999999999</v>
      </c>
      <c r="J131" s="2">
        <v>19450473.670000002</v>
      </c>
      <c r="K131" s="19">
        <f t="shared" ref="K131:K194" si="9">ROUND(J131/E131,4)</f>
        <v>0.72599999999999998</v>
      </c>
      <c r="L131" s="2">
        <v>685056.23</v>
      </c>
      <c r="M131" s="19">
        <f t="shared" ref="M131:M194" si="10">ROUND(L131/E131,4)</f>
        <v>2.5600000000000001E-2</v>
      </c>
      <c r="N131" s="2">
        <v>530125</v>
      </c>
      <c r="O131" s="19">
        <f t="shared" ref="O131:O194" si="11">ROUND(N131/E131,4)</f>
        <v>1.9800000000000002E-2</v>
      </c>
    </row>
    <row r="132" spans="1:15">
      <c r="A132" s="1">
        <v>1</v>
      </c>
      <c r="B132" s="22">
        <v>108112502</v>
      </c>
      <c r="C132" s="1" t="s">
        <v>187</v>
      </c>
      <c r="D132" s="1" t="s">
        <v>180</v>
      </c>
      <c r="E132" s="2">
        <v>50602693.649999999</v>
      </c>
      <c r="F132" s="2">
        <v>11301199.48</v>
      </c>
      <c r="G132" s="2">
        <v>1120054.3999999999</v>
      </c>
      <c r="H132" s="2">
        <v>12421253.880000001</v>
      </c>
      <c r="I132" s="19">
        <f t="shared" si="8"/>
        <v>0.2455</v>
      </c>
      <c r="J132" s="2">
        <v>33027925.16</v>
      </c>
      <c r="K132" s="19">
        <f t="shared" si="9"/>
        <v>0.65269999999999995</v>
      </c>
      <c r="L132" s="2">
        <v>4968808.54</v>
      </c>
      <c r="M132" s="19">
        <f t="shared" si="10"/>
        <v>9.8199999999999996E-2</v>
      </c>
      <c r="N132" s="2">
        <v>184706.07</v>
      </c>
      <c r="O132" s="19">
        <f t="shared" si="11"/>
        <v>3.7000000000000002E-3</v>
      </c>
    </row>
    <row r="133" spans="1:15">
      <c r="A133" s="1">
        <v>1</v>
      </c>
      <c r="B133" s="22">
        <v>108114503</v>
      </c>
      <c r="C133" s="1" t="s">
        <v>188</v>
      </c>
      <c r="D133" s="1" t="s">
        <v>180</v>
      </c>
      <c r="E133" s="2">
        <v>17772229.960000001</v>
      </c>
      <c r="F133" s="2">
        <v>3491547.9</v>
      </c>
      <c r="G133" s="2">
        <v>447141.16</v>
      </c>
      <c r="H133" s="2">
        <v>3938689.06</v>
      </c>
      <c r="I133" s="19">
        <f t="shared" si="8"/>
        <v>0.22159999999999999</v>
      </c>
      <c r="J133" s="2">
        <v>13535622.039999999</v>
      </c>
      <c r="K133" s="19">
        <f t="shared" si="9"/>
        <v>0.76160000000000005</v>
      </c>
      <c r="L133" s="2">
        <v>297918.86</v>
      </c>
      <c r="M133" s="19">
        <f t="shared" si="10"/>
        <v>1.6799999999999999E-2</v>
      </c>
      <c r="O133" s="19">
        <f t="shared" si="11"/>
        <v>0</v>
      </c>
    </row>
    <row r="134" spans="1:15">
      <c r="A134" s="1">
        <v>1</v>
      </c>
      <c r="B134" s="22">
        <v>108116003</v>
      </c>
      <c r="C134" s="1" t="s">
        <v>189</v>
      </c>
      <c r="D134" s="1" t="s">
        <v>180</v>
      </c>
      <c r="E134" s="2">
        <v>24242744.920000002</v>
      </c>
      <c r="F134" s="2">
        <v>6755427.4100000001</v>
      </c>
      <c r="G134" s="2">
        <v>821739.76</v>
      </c>
      <c r="H134" s="2">
        <v>7577167.1699999999</v>
      </c>
      <c r="I134" s="19">
        <f t="shared" si="8"/>
        <v>0.31259999999999999</v>
      </c>
      <c r="J134" s="2">
        <v>16157777.92</v>
      </c>
      <c r="K134" s="19">
        <f t="shared" si="9"/>
        <v>0.66649999999999998</v>
      </c>
      <c r="L134" s="2">
        <v>500799.83</v>
      </c>
      <c r="M134" s="19">
        <f t="shared" si="10"/>
        <v>2.07E-2</v>
      </c>
      <c r="N134" s="2">
        <v>7000</v>
      </c>
      <c r="O134" s="19">
        <f t="shared" si="11"/>
        <v>2.9999999999999997E-4</v>
      </c>
    </row>
    <row r="135" spans="1:15">
      <c r="A135" s="1">
        <v>1</v>
      </c>
      <c r="B135" s="22">
        <v>108116303</v>
      </c>
      <c r="C135" s="1" t="s">
        <v>190</v>
      </c>
      <c r="D135" s="1" t="s">
        <v>180</v>
      </c>
      <c r="E135" s="2">
        <v>13481641.07</v>
      </c>
      <c r="F135" s="2">
        <v>2509280.2100000004</v>
      </c>
      <c r="G135" s="2">
        <v>351855.88999999996</v>
      </c>
      <c r="H135" s="2">
        <v>2861136.1</v>
      </c>
      <c r="I135" s="19">
        <f t="shared" si="8"/>
        <v>0.2122</v>
      </c>
      <c r="J135" s="2">
        <v>10277275.82</v>
      </c>
      <c r="K135" s="19">
        <f t="shared" si="9"/>
        <v>0.76229999999999998</v>
      </c>
      <c r="L135" s="2">
        <v>343229.15</v>
      </c>
      <c r="M135" s="19">
        <f t="shared" si="10"/>
        <v>2.5499999999999998E-2</v>
      </c>
      <c r="O135" s="19">
        <f t="shared" si="11"/>
        <v>0</v>
      </c>
    </row>
    <row r="136" spans="1:15">
      <c r="A136" s="1">
        <v>1</v>
      </c>
      <c r="B136" s="22">
        <v>108116503</v>
      </c>
      <c r="C136" s="1" t="s">
        <v>191</v>
      </c>
      <c r="D136" s="1" t="s">
        <v>180</v>
      </c>
      <c r="E136" s="2">
        <v>22327425.780000001</v>
      </c>
      <c r="F136" s="2">
        <v>13909963.859999999</v>
      </c>
      <c r="G136" s="2">
        <v>990193.33</v>
      </c>
      <c r="H136" s="2">
        <v>14900157.189999999</v>
      </c>
      <c r="I136" s="19">
        <f t="shared" si="8"/>
        <v>0.6673</v>
      </c>
      <c r="J136" s="2">
        <v>6964669.04</v>
      </c>
      <c r="K136" s="19">
        <f t="shared" si="9"/>
        <v>0.31190000000000001</v>
      </c>
      <c r="L136" s="2">
        <v>462599.55</v>
      </c>
      <c r="M136" s="19">
        <f t="shared" si="10"/>
        <v>2.07E-2</v>
      </c>
      <c r="O136" s="19">
        <f t="shared" si="11"/>
        <v>0</v>
      </c>
    </row>
    <row r="137" spans="1:15">
      <c r="A137" s="1">
        <v>1</v>
      </c>
      <c r="B137" s="22">
        <v>108118503</v>
      </c>
      <c r="C137" s="1" t="s">
        <v>192</v>
      </c>
      <c r="D137" s="1" t="s">
        <v>180</v>
      </c>
      <c r="E137" s="2">
        <v>22113813.379999999</v>
      </c>
      <c r="F137" s="2">
        <v>13081750.35</v>
      </c>
      <c r="G137" s="2">
        <v>613977.91999999993</v>
      </c>
      <c r="H137" s="2">
        <v>13695728.27</v>
      </c>
      <c r="I137" s="19">
        <f t="shared" si="8"/>
        <v>0.61929999999999996</v>
      </c>
      <c r="J137" s="2">
        <v>8013644.5</v>
      </c>
      <c r="K137" s="19">
        <f t="shared" si="9"/>
        <v>0.3624</v>
      </c>
      <c r="L137" s="2">
        <v>404440.61</v>
      </c>
      <c r="M137" s="19">
        <f t="shared" si="10"/>
        <v>1.83E-2</v>
      </c>
      <c r="O137" s="19">
        <f t="shared" si="11"/>
        <v>0</v>
      </c>
    </row>
    <row r="138" spans="1:15">
      <c r="A138" s="1">
        <v>1</v>
      </c>
      <c r="B138" s="22">
        <v>109122703</v>
      </c>
      <c r="C138" s="1" t="s">
        <v>206</v>
      </c>
      <c r="D138" s="1" t="s">
        <v>207</v>
      </c>
      <c r="E138" s="2">
        <v>12785052.23</v>
      </c>
      <c r="F138" s="2">
        <v>3611490.2499999995</v>
      </c>
      <c r="G138" s="2">
        <v>585426.21</v>
      </c>
      <c r="H138" s="2">
        <v>4196916.46</v>
      </c>
      <c r="I138" s="19">
        <f t="shared" si="8"/>
        <v>0.32829999999999998</v>
      </c>
      <c r="J138" s="2">
        <v>8575786.0600000005</v>
      </c>
      <c r="K138" s="19">
        <f t="shared" si="9"/>
        <v>0.67079999999999995</v>
      </c>
      <c r="L138" s="2">
        <v>4775.22</v>
      </c>
      <c r="M138" s="19">
        <f t="shared" si="10"/>
        <v>4.0000000000000002E-4</v>
      </c>
      <c r="N138" s="2">
        <v>7574.49</v>
      </c>
      <c r="O138" s="19">
        <f t="shared" si="11"/>
        <v>5.9999999999999995E-4</v>
      </c>
    </row>
    <row r="139" spans="1:15">
      <c r="A139" s="1">
        <v>1</v>
      </c>
      <c r="B139" s="22">
        <v>121135003</v>
      </c>
      <c r="C139" s="1" t="s">
        <v>442</v>
      </c>
      <c r="D139" s="1" t="s">
        <v>441</v>
      </c>
      <c r="E139" s="2">
        <v>45429173.109999999</v>
      </c>
      <c r="F139" s="2">
        <v>31308875.580000002</v>
      </c>
      <c r="G139" s="2">
        <v>1763603.74</v>
      </c>
      <c r="H139" s="2">
        <v>33072479.32</v>
      </c>
      <c r="I139" s="19">
        <f t="shared" si="8"/>
        <v>0.72799999999999998</v>
      </c>
      <c r="J139" s="2">
        <v>11728939</v>
      </c>
      <c r="K139" s="19">
        <f t="shared" si="9"/>
        <v>0.25819999999999999</v>
      </c>
      <c r="L139" s="2">
        <v>626015</v>
      </c>
      <c r="M139" s="19">
        <f t="shared" si="10"/>
        <v>1.38E-2</v>
      </c>
      <c r="N139" s="2">
        <v>1739.79</v>
      </c>
      <c r="O139" s="19">
        <f t="shared" si="11"/>
        <v>0</v>
      </c>
    </row>
    <row r="140" spans="1:15">
      <c r="A140" s="1">
        <v>1</v>
      </c>
      <c r="B140" s="22">
        <v>121135503</v>
      </c>
      <c r="C140" s="1" t="s">
        <v>443</v>
      </c>
      <c r="D140" s="1" t="s">
        <v>441</v>
      </c>
      <c r="E140" s="2">
        <v>42125217.859999999</v>
      </c>
      <c r="F140" s="2">
        <v>20499533.239999998</v>
      </c>
      <c r="G140" s="2">
        <v>857761.67999999993</v>
      </c>
      <c r="H140" s="2">
        <v>21357294.920000002</v>
      </c>
      <c r="I140" s="19">
        <f t="shared" si="8"/>
        <v>0.50700000000000001</v>
      </c>
      <c r="J140" s="2">
        <v>19147948.460000001</v>
      </c>
      <c r="K140" s="19">
        <f t="shared" si="9"/>
        <v>0.45450000000000002</v>
      </c>
      <c r="L140" s="2">
        <v>917920.64</v>
      </c>
      <c r="M140" s="19">
        <f t="shared" si="10"/>
        <v>2.18E-2</v>
      </c>
      <c r="N140" s="2">
        <v>702053.84</v>
      </c>
      <c r="O140" s="19">
        <f t="shared" si="11"/>
        <v>1.67E-2</v>
      </c>
    </row>
    <row r="141" spans="1:15">
      <c r="A141" s="1">
        <v>1</v>
      </c>
      <c r="B141" s="22">
        <v>121136503</v>
      </c>
      <c r="C141" s="1" t="s">
        <v>444</v>
      </c>
      <c r="D141" s="1" t="s">
        <v>441</v>
      </c>
      <c r="E141" s="2">
        <v>32586957.899999999</v>
      </c>
      <c r="F141" s="2">
        <v>18713094.799999997</v>
      </c>
      <c r="G141" s="2">
        <v>764362.83000000007</v>
      </c>
      <c r="H141" s="2">
        <v>19477457.629999999</v>
      </c>
      <c r="I141" s="19">
        <f t="shared" si="8"/>
        <v>0.59770000000000001</v>
      </c>
      <c r="J141" s="2">
        <v>12696684.27</v>
      </c>
      <c r="K141" s="19">
        <f t="shared" si="9"/>
        <v>0.3896</v>
      </c>
      <c r="L141" s="2">
        <v>412804</v>
      </c>
      <c r="M141" s="19">
        <f t="shared" si="10"/>
        <v>1.2699999999999999E-2</v>
      </c>
      <c r="N141" s="2">
        <v>12</v>
      </c>
      <c r="O141" s="19">
        <f t="shared" si="11"/>
        <v>0</v>
      </c>
    </row>
    <row r="142" spans="1:15">
      <c r="A142" s="1">
        <v>1</v>
      </c>
      <c r="B142" s="22">
        <v>121136603</v>
      </c>
      <c r="C142" s="1" t="s">
        <v>445</v>
      </c>
      <c r="D142" s="1" t="s">
        <v>441</v>
      </c>
      <c r="E142" s="2">
        <v>27127423.050000001</v>
      </c>
      <c r="F142" s="2">
        <v>10500791.749999998</v>
      </c>
      <c r="G142" s="2">
        <v>895882.71000000008</v>
      </c>
      <c r="H142" s="2">
        <v>11396674.460000001</v>
      </c>
      <c r="I142" s="19">
        <f t="shared" si="8"/>
        <v>0.42009999999999997</v>
      </c>
      <c r="J142" s="2">
        <v>14513235</v>
      </c>
      <c r="K142" s="19">
        <f t="shared" si="9"/>
        <v>0.53500000000000003</v>
      </c>
      <c r="L142" s="2">
        <v>1117513.5900000001</v>
      </c>
      <c r="M142" s="19">
        <f t="shared" si="10"/>
        <v>4.1200000000000001E-2</v>
      </c>
      <c r="N142" s="2">
        <v>100000</v>
      </c>
      <c r="O142" s="19">
        <f t="shared" si="11"/>
        <v>3.7000000000000002E-3</v>
      </c>
    </row>
    <row r="143" spans="1:15">
      <c r="A143" s="1">
        <v>1</v>
      </c>
      <c r="B143" s="22">
        <v>121139004</v>
      </c>
      <c r="C143" s="1" t="s">
        <v>446</v>
      </c>
      <c r="D143" s="1" t="s">
        <v>441</v>
      </c>
      <c r="E143" s="2">
        <v>15202861.789999999</v>
      </c>
      <c r="F143" s="2">
        <v>6867523.5099999998</v>
      </c>
      <c r="G143" s="2">
        <v>464427.52999999991</v>
      </c>
      <c r="H143" s="2">
        <v>7331951.04</v>
      </c>
      <c r="I143" s="19">
        <f t="shared" si="8"/>
        <v>0.48230000000000001</v>
      </c>
      <c r="J143" s="2">
        <v>6312616.21</v>
      </c>
      <c r="K143" s="19">
        <f t="shared" si="9"/>
        <v>0.41520000000000001</v>
      </c>
      <c r="L143" s="2">
        <v>325152.2</v>
      </c>
      <c r="M143" s="19">
        <f t="shared" si="10"/>
        <v>2.1399999999999999E-2</v>
      </c>
      <c r="N143" s="2">
        <v>1233142.3400000001</v>
      </c>
      <c r="O143" s="19">
        <f t="shared" si="11"/>
        <v>8.1100000000000005E-2</v>
      </c>
    </row>
    <row r="144" spans="1:15">
      <c r="A144" s="1">
        <v>1</v>
      </c>
      <c r="B144" s="22">
        <v>110141003</v>
      </c>
      <c r="C144" s="1" t="s">
        <v>224</v>
      </c>
      <c r="D144" s="1" t="s">
        <v>223</v>
      </c>
      <c r="E144" s="2">
        <v>32841544.239999998</v>
      </c>
      <c r="F144" s="2">
        <v>15983904.190000003</v>
      </c>
      <c r="G144" s="2">
        <v>870979.12</v>
      </c>
      <c r="H144" s="2">
        <v>16854883.309999999</v>
      </c>
      <c r="I144" s="19">
        <f t="shared" si="8"/>
        <v>0.51319999999999999</v>
      </c>
      <c r="J144" s="2">
        <v>15656553.73</v>
      </c>
      <c r="K144" s="19">
        <f t="shared" si="9"/>
        <v>0.47670000000000001</v>
      </c>
      <c r="L144" s="2">
        <v>329105.7</v>
      </c>
      <c r="M144" s="19">
        <f t="shared" si="10"/>
        <v>0.01</v>
      </c>
      <c r="N144" s="2">
        <v>1001.5</v>
      </c>
      <c r="O144" s="19">
        <f t="shared" si="11"/>
        <v>0</v>
      </c>
    </row>
    <row r="145" spans="1:15">
      <c r="A145" s="1">
        <v>1</v>
      </c>
      <c r="B145" s="22">
        <v>110141103</v>
      </c>
      <c r="C145" s="1" t="s">
        <v>225</v>
      </c>
      <c r="D145" s="1" t="s">
        <v>223</v>
      </c>
      <c r="E145" s="2">
        <v>53617256.460000001</v>
      </c>
      <c r="F145" s="2">
        <v>31544985.619999997</v>
      </c>
      <c r="G145" s="2">
        <v>1504651.73</v>
      </c>
      <c r="H145" s="2">
        <v>33049637.350000001</v>
      </c>
      <c r="I145" s="19">
        <f t="shared" si="8"/>
        <v>0.61639999999999995</v>
      </c>
      <c r="J145" s="2">
        <v>19848285.239999998</v>
      </c>
      <c r="K145" s="19">
        <f t="shared" si="9"/>
        <v>0.37019999999999997</v>
      </c>
      <c r="L145" s="2">
        <v>719333.87</v>
      </c>
      <c r="M145" s="19">
        <f t="shared" si="10"/>
        <v>1.34E-2</v>
      </c>
      <c r="O145" s="19">
        <f t="shared" si="11"/>
        <v>0</v>
      </c>
    </row>
    <row r="146" spans="1:15">
      <c r="A146" s="1">
        <v>1</v>
      </c>
      <c r="B146" s="22">
        <v>110147003</v>
      </c>
      <c r="C146" s="1" t="s">
        <v>226</v>
      </c>
      <c r="D146" s="1" t="s">
        <v>223</v>
      </c>
      <c r="E146" s="2">
        <v>28877939.600000001</v>
      </c>
      <c r="F146" s="2">
        <v>16635853.550000001</v>
      </c>
      <c r="G146" s="2">
        <v>824532.7300000001</v>
      </c>
      <c r="H146" s="2">
        <v>17460386.280000001</v>
      </c>
      <c r="I146" s="19">
        <f t="shared" si="8"/>
        <v>0.60460000000000003</v>
      </c>
      <c r="J146" s="2">
        <v>10790885.99</v>
      </c>
      <c r="K146" s="19">
        <f t="shared" si="9"/>
        <v>0.37369999999999998</v>
      </c>
      <c r="L146" s="2">
        <v>626228.32999999996</v>
      </c>
      <c r="M146" s="19">
        <f t="shared" si="10"/>
        <v>2.1700000000000001E-2</v>
      </c>
      <c r="N146" s="2">
        <v>439</v>
      </c>
      <c r="O146" s="19">
        <f t="shared" si="11"/>
        <v>0</v>
      </c>
    </row>
    <row r="147" spans="1:15">
      <c r="A147" s="1">
        <v>1</v>
      </c>
      <c r="B147" s="22">
        <v>110148002</v>
      </c>
      <c r="C147" s="1" t="s">
        <v>227</v>
      </c>
      <c r="D147" s="1" t="s">
        <v>223</v>
      </c>
      <c r="E147" s="2">
        <v>167122999.24000001</v>
      </c>
      <c r="F147" s="2">
        <v>126140900.82999998</v>
      </c>
      <c r="G147" s="2">
        <v>4004798.8300000005</v>
      </c>
      <c r="H147" s="2">
        <v>130145699.66</v>
      </c>
      <c r="I147" s="19">
        <f t="shared" si="8"/>
        <v>0.77869999999999995</v>
      </c>
      <c r="J147" s="2">
        <v>35452531.68</v>
      </c>
      <c r="K147" s="19">
        <f t="shared" si="9"/>
        <v>0.21210000000000001</v>
      </c>
      <c r="L147" s="2">
        <v>1471051.32</v>
      </c>
      <c r="M147" s="19">
        <f t="shared" si="10"/>
        <v>8.8000000000000005E-3</v>
      </c>
      <c r="N147" s="2">
        <v>53716.58</v>
      </c>
      <c r="O147" s="19">
        <f t="shared" si="11"/>
        <v>2.9999999999999997E-4</v>
      </c>
    </row>
    <row r="148" spans="1:15">
      <c r="A148" s="1">
        <v>1</v>
      </c>
      <c r="B148" s="22">
        <v>124150503</v>
      </c>
      <c r="C148" s="1" t="s">
        <v>494</v>
      </c>
      <c r="D148" s="1" t="s">
        <v>493</v>
      </c>
      <c r="E148" s="2">
        <v>90516093.230000004</v>
      </c>
      <c r="F148" s="2">
        <v>56321059.520000003</v>
      </c>
      <c r="G148" s="2">
        <v>2142916.06</v>
      </c>
      <c r="H148" s="2">
        <v>58463975.579999998</v>
      </c>
      <c r="I148" s="19">
        <f t="shared" si="8"/>
        <v>0.64590000000000003</v>
      </c>
      <c r="J148" s="2">
        <v>31041573.300000001</v>
      </c>
      <c r="K148" s="19">
        <f t="shared" si="9"/>
        <v>0.34289999999999998</v>
      </c>
      <c r="L148" s="2">
        <v>993809.35</v>
      </c>
      <c r="M148" s="19">
        <f t="shared" si="10"/>
        <v>1.0999999999999999E-2</v>
      </c>
      <c r="N148" s="2">
        <v>16735</v>
      </c>
      <c r="O148" s="19">
        <f t="shared" si="11"/>
        <v>2.0000000000000001E-4</v>
      </c>
    </row>
    <row r="149" spans="1:15">
      <c r="A149" s="1">
        <v>1</v>
      </c>
      <c r="B149" s="22">
        <v>124151902</v>
      </c>
      <c r="C149" s="1" t="s">
        <v>495</v>
      </c>
      <c r="D149" s="1" t="s">
        <v>493</v>
      </c>
      <c r="E149" s="2">
        <v>172250674.74000001</v>
      </c>
      <c r="F149" s="2">
        <v>112898449.58</v>
      </c>
      <c r="G149" s="2">
        <v>3149552.52</v>
      </c>
      <c r="H149" s="2">
        <v>116048002.09999999</v>
      </c>
      <c r="I149" s="19">
        <f t="shared" si="8"/>
        <v>0.67369999999999997</v>
      </c>
      <c r="J149" s="2">
        <v>52811372.670000002</v>
      </c>
      <c r="K149" s="19">
        <f t="shared" si="9"/>
        <v>0.30659999999999998</v>
      </c>
      <c r="L149" s="2">
        <v>3300792.48</v>
      </c>
      <c r="M149" s="19">
        <f t="shared" si="10"/>
        <v>1.9199999999999998E-2</v>
      </c>
      <c r="N149" s="2">
        <v>90507.49</v>
      </c>
      <c r="O149" s="19">
        <f t="shared" si="11"/>
        <v>5.0000000000000001E-4</v>
      </c>
    </row>
    <row r="150" spans="1:15">
      <c r="A150" s="1">
        <v>1</v>
      </c>
      <c r="B150" s="22">
        <v>124152003</v>
      </c>
      <c r="C150" s="1" t="s">
        <v>496</v>
      </c>
      <c r="D150" s="1" t="s">
        <v>493</v>
      </c>
      <c r="E150" s="2">
        <v>225810333.83000001</v>
      </c>
      <c r="F150" s="2">
        <v>165363933.43000001</v>
      </c>
      <c r="G150" s="2">
        <v>7113364.870000001</v>
      </c>
      <c r="H150" s="2">
        <v>172477298.30000001</v>
      </c>
      <c r="I150" s="19">
        <f t="shared" si="8"/>
        <v>0.76380000000000003</v>
      </c>
      <c r="J150" s="2">
        <v>50286113.310000002</v>
      </c>
      <c r="K150" s="19">
        <f t="shared" si="9"/>
        <v>0.22270000000000001</v>
      </c>
      <c r="L150" s="2">
        <v>3002677.11</v>
      </c>
      <c r="M150" s="19">
        <f t="shared" si="10"/>
        <v>1.3299999999999999E-2</v>
      </c>
      <c r="N150" s="2">
        <v>44245.11</v>
      </c>
      <c r="O150" s="19">
        <f t="shared" si="11"/>
        <v>2.0000000000000001E-4</v>
      </c>
    </row>
    <row r="151" spans="1:15">
      <c r="A151" s="1">
        <v>1</v>
      </c>
      <c r="B151" s="22">
        <v>124153503</v>
      </c>
      <c r="C151" s="1" t="s">
        <v>497</v>
      </c>
      <c r="D151" s="1" t="s">
        <v>493</v>
      </c>
      <c r="E151" s="2">
        <v>105756932.34999999</v>
      </c>
      <c r="F151" s="2">
        <v>85455378.189999998</v>
      </c>
      <c r="G151" s="2">
        <v>2948101.4599999995</v>
      </c>
      <c r="H151" s="2">
        <v>88403479.650000006</v>
      </c>
      <c r="I151" s="19">
        <f t="shared" si="8"/>
        <v>0.83589999999999998</v>
      </c>
      <c r="J151" s="2">
        <v>15317461.699999999</v>
      </c>
      <c r="K151" s="19">
        <f t="shared" si="9"/>
        <v>0.14480000000000001</v>
      </c>
      <c r="L151" s="2">
        <v>1073636</v>
      </c>
      <c r="M151" s="19">
        <f t="shared" si="10"/>
        <v>1.0200000000000001E-2</v>
      </c>
      <c r="N151" s="2">
        <v>962355</v>
      </c>
      <c r="O151" s="19">
        <f t="shared" si="11"/>
        <v>9.1000000000000004E-3</v>
      </c>
    </row>
    <row r="152" spans="1:15">
      <c r="A152" s="1">
        <v>1</v>
      </c>
      <c r="B152" s="22">
        <v>124154003</v>
      </c>
      <c r="C152" s="1" t="s">
        <v>498</v>
      </c>
      <c r="D152" s="1" t="s">
        <v>493</v>
      </c>
      <c r="E152" s="2">
        <v>108133001.76000001</v>
      </c>
      <c r="F152" s="2">
        <v>66686685.470000006</v>
      </c>
      <c r="G152" s="2">
        <v>1842824.8699999999</v>
      </c>
      <c r="H152" s="2">
        <v>68529510.340000004</v>
      </c>
      <c r="I152" s="19">
        <f t="shared" si="8"/>
        <v>0.63380000000000003</v>
      </c>
      <c r="J152" s="2">
        <v>17844931.170000002</v>
      </c>
      <c r="K152" s="19">
        <f t="shared" si="9"/>
        <v>0.16500000000000001</v>
      </c>
      <c r="L152" s="2">
        <v>1123425.95</v>
      </c>
      <c r="M152" s="19">
        <f t="shared" si="10"/>
        <v>1.04E-2</v>
      </c>
      <c r="N152" s="2">
        <v>20635134.300000001</v>
      </c>
      <c r="O152" s="19">
        <f t="shared" si="11"/>
        <v>0.1908</v>
      </c>
    </row>
    <row r="153" spans="1:15">
      <c r="A153" s="1">
        <v>1</v>
      </c>
      <c r="B153" s="22">
        <v>124156503</v>
      </c>
      <c r="C153" s="1" t="s">
        <v>499</v>
      </c>
      <c r="D153" s="1" t="s">
        <v>493</v>
      </c>
      <c r="E153" s="2">
        <v>53593769.600000001</v>
      </c>
      <c r="F153" s="2">
        <v>36440707.240000002</v>
      </c>
      <c r="G153" s="2">
        <v>1512186.3900000001</v>
      </c>
      <c r="H153" s="2">
        <v>37952893.630000003</v>
      </c>
      <c r="I153" s="19">
        <f t="shared" si="8"/>
        <v>0.70820000000000005</v>
      </c>
      <c r="J153" s="2">
        <v>14770261.720000001</v>
      </c>
      <c r="K153" s="19">
        <f t="shared" si="9"/>
        <v>0.27560000000000001</v>
      </c>
      <c r="L153" s="2">
        <v>870614.25</v>
      </c>
      <c r="M153" s="19">
        <f t="shared" si="10"/>
        <v>1.6199999999999999E-2</v>
      </c>
      <c r="O153" s="19">
        <f t="shared" si="11"/>
        <v>0</v>
      </c>
    </row>
    <row r="154" spans="1:15">
      <c r="A154" s="1">
        <v>1</v>
      </c>
      <c r="B154" s="22">
        <v>124156603</v>
      </c>
      <c r="C154" s="1" t="s">
        <v>500</v>
      </c>
      <c r="D154" s="1" t="s">
        <v>493</v>
      </c>
      <c r="E154" s="2">
        <v>110654606.5</v>
      </c>
      <c r="F154" s="2">
        <v>83317922.099999994</v>
      </c>
      <c r="G154" s="2">
        <v>3133666.27</v>
      </c>
      <c r="H154" s="2">
        <v>86451588.370000005</v>
      </c>
      <c r="I154" s="19">
        <f t="shared" si="8"/>
        <v>0.78129999999999999</v>
      </c>
      <c r="J154" s="2">
        <v>22129708.59</v>
      </c>
      <c r="K154" s="19">
        <f t="shared" si="9"/>
        <v>0.2</v>
      </c>
      <c r="L154" s="2">
        <v>1153578.54</v>
      </c>
      <c r="M154" s="19">
        <f t="shared" si="10"/>
        <v>1.04E-2</v>
      </c>
      <c r="N154" s="2">
        <v>919731</v>
      </c>
      <c r="O154" s="19">
        <f t="shared" si="11"/>
        <v>8.3000000000000001E-3</v>
      </c>
    </row>
    <row r="155" spans="1:15">
      <c r="A155" s="1">
        <v>1</v>
      </c>
      <c r="B155" s="22">
        <v>124156703</v>
      </c>
      <c r="C155" s="1" t="s">
        <v>501</v>
      </c>
      <c r="D155" s="1" t="s">
        <v>493</v>
      </c>
      <c r="E155" s="2">
        <v>79291947.329999998</v>
      </c>
      <c r="F155" s="2">
        <v>37447278.229999997</v>
      </c>
      <c r="G155" s="2">
        <v>1884154.65</v>
      </c>
      <c r="H155" s="2">
        <v>39331432.880000003</v>
      </c>
      <c r="I155" s="19">
        <f t="shared" si="8"/>
        <v>0.496</v>
      </c>
      <c r="J155" s="2">
        <v>25339514.739999998</v>
      </c>
      <c r="K155" s="19">
        <f t="shared" si="9"/>
        <v>0.3196</v>
      </c>
      <c r="L155" s="2">
        <v>1385999.71</v>
      </c>
      <c r="M155" s="19">
        <f t="shared" si="10"/>
        <v>1.7500000000000002E-2</v>
      </c>
      <c r="N155" s="2">
        <v>13235000</v>
      </c>
      <c r="O155" s="19">
        <f t="shared" si="11"/>
        <v>0.16689999999999999</v>
      </c>
    </row>
    <row r="156" spans="1:15">
      <c r="A156" s="1">
        <v>1</v>
      </c>
      <c r="B156" s="22">
        <v>124157203</v>
      </c>
      <c r="C156" s="1" t="s">
        <v>502</v>
      </c>
      <c r="D156" s="1" t="s">
        <v>493</v>
      </c>
      <c r="E156" s="2">
        <v>92454530.810000002</v>
      </c>
      <c r="F156" s="2">
        <v>72176629.290000007</v>
      </c>
      <c r="G156" s="2">
        <v>1924377.2100000002</v>
      </c>
      <c r="H156" s="2">
        <v>74101006.5</v>
      </c>
      <c r="I156" s="19">
        <f t="shared" si="8"/>
        <v>0.80149999999999999</v>
      </c>
      <c r="J156" s="2">
        <v>17432733.27</v>
      </c>
      <c r="K156" s="19">
        <f t="shared" si="9"/>
        <v>0.18859999999999999</v>
      </c>
      <c r="L156" s="2">
        <v>920791.04000000004</v>
      </c>
      <c r="M156" s="19">
        <f t="shared" si="10"/>
        <v>0.01</v>
      </c>
      <c r="O156" s="19">
        <f t="shared" si="11"/>
        <v>0</v>
      </c>
    </row>
    <row r="157" spans="1:15">
      <c r="A157" s="1">
        <v>1</v>
      </c>
      <c r="B157" s="22">
        <v>124157802</v>
      </c>
      <c r="C157" s="1" t="s">
        <v>503</v>
      </c>
      <c r="D157" s="1" t="s">
        <v>493</v>
      </c>
      <c r="E157" s="2">
        <v>143209981.53</v>
      </c>
      <c r="F157" s="2">
        <v>115539081.25</v>
      </c>
      <c r="G157" s="2">
        <v>4263200.2700000005</v>
      </c>
      <c r="H157" s="2">
        <v>119802281.52</v>
      </c>
      <c r="I157" s="19">
        <f t="shared" si="8"/>
        <v>0.83650000000000002</v>
      </c>
      <c r="J157" s="2">
        <v>22611659.850000001</v>
      </c>
      <c r="K157" s="19">
        <f t="shared" si="9"/>
        <v>0.15790000000000001</v>
      </c>
      <c r="L157" s="2">
        <v>796040.16</v>
      </c>
      <c r="M157" s="19">
        <f t="shared" si="10"/>
        <v>5.5999999999999999E-3</v>
      </c>
      <c r="O157" s="19">
        <f t="shared" si="11"/>
        <v>0</v>
      </c>
    </row>
    <row r="158" spans="1:15">
      <c r="A158" s="1">
        <v>1</v>
      </c>
      <c r="B158" s="22">
        <v>124158503</v>
      </c>
      <c r="C158" s="1" t="s">
        <v>504</v>
      </c>
      <c r="D158" s="1" t="s">
        <v>493</v>
      </c>
      <c r="E158" s="2">
        <v>87793724.340000004</v>
      </c>
      <c r="F158" s="2">
        <v>69026251.790000007</v>
      </c>
      <c r="G158" s="2">
        <v>2246228.91</v>
      </c>
      <c r="H158" s="2">
        <v>71272480.700000003</v>
      </c>
      <c r="I158" s="19">
        <f t="shared" si="8"/>
        <v>0.81179999999999997</v>
      </c>
      <c r="J158" s="2">
        <v>15863588.289999999</v>
      </c>
      <c r="K158" s="19">
        <f t="shared" si="9"/>
        <v>0.1807</v>
      </c>
      <c r="L158" s="2">
        <v>646344.35</v>
      </c>
      <c r="M158" s="19">
        <f t="shared" si="10"/>
        <v>7.4000000000000003E-3</v>
      </c>
      <c r="N158" s="2">
        <v>11311</v>
      </c>
      <c r="O158" s="19">
        <f t="shared" si="11"/>
        <v>1E-4</v>
      </c>
    </row>
    <row r="159" spans="1:15">
      <c r="A159" s="1">
        <v>1</v>
      </c>
      <c r="B159" s="22">
        <v>124159002</v>
      </c>
      <c r="C159" s="1" t="s">
        <v>505</v>
      </c>
      <c r="D159" s="1" t="s">
        <v>493</v>
      </c>
      <c r="E159" s="2">
        <v>249521639.81999999</v>
      </c>
      <c r="F159" s="2">
        <v>199285686.51000002</v>
      </c>
      <c r="G159" s="2">
        <v>5219464.95</v>
      </c>
      <c r="H159" s="2">
        <v>204505151.46000001</v>
      </c>
      <c r="I159" s="19">
        <f t="shared" si="8"/>
        <v>0.8196</v>
      </c>
      <c r="J159" s="2">
        <v>42679137.159999996</v>
      </c>
      <c r="K159" s="19">
        <f t="shared" si="9"/>
        <v>0.17100000000000001</v>
      </c>
      <c r="L159" s="2">
        <v>2337351.2000000002</v>
      </c>
      <c r="M159" s="19">
        <f t="shared" si="10"/>
        <v>9.4000000000000004E-3</v>
      </c>
      <c r="O159" s="19">
        <f t="shared" si="11"/>
        <v>0</v>
      </c>
    </row>
    <row r="160" spans="1:15">
      <c r="A160" s="1">
        <v>1</v>
      </c>
      <c r="B160" s="22">
        <v>106160303</v>
      </c>
      <c r="C160" s="1" t="s">
        <v>126</v>
      </c>
      <c r="D160" s="1" t="s">
        <v>125</v>
      </c>
      <c r="E160" s="2">
        <v>15455856.199999999</v>
      </c>
      <c r="F160" s="2">
        <v>3905267.09</v>
      </c>
      <c r="G160" s="2">
        <v>1370153.21</v>
      </c>
      <c r="H160" s="2">
        <v>5275420.3</v>
      </c>
      <c r="I160" s="19">
        <f t="shared" si="8"/>
        <v>0.34129999999999999</v>
      </c>
      <c r="J160" s="2">
        <v>9681709.6400000006</v>
      </c>
      <c r="K160" s="19">
        <f t="shared" si="9"/>
        <v>0.62639999999999996</v>
      </c>
      <c r="L160" s="2">
        <v>471925.32</v>
      </c>
      <c r="M160" s="19">
        <f t="shared" si="10"/>
        <v>3.0499999999999999E-2</v>
      </c>
      <c r="N160" s="2">
        <v>26800.94</v>
      </c>
      <c r="O160" s="19">
        <f t="shared" si="11"/>
        <v>1.6999999999999999E-3</v>
      </c>
    </row>
    <row r="161" spans="1:15">
      <c r="A161" s="1">
        <v>1</v>
      </c>
      <c r="B161" s="22">
        <v>106161203</v>
      </c>
      <c r="C161" s="1" t="s">
        <v>127</v>
      </c>
      <c r="D161" s="1" t="s">
        <v>125</v>
      </c>
      <c r="E161" s="2">
        <v>16196810.17</v>
      </c>
      <c r="F161" s="2">
        <v>7917180.79</v>
      </c>
      <c r="G161" s="2">
        <v>826905.19</v>
      </c>
      <c r="H161" s="2">
        <v>8744085.9800000004</v>
      </c>
      <c r="I161" s="19">
        <f t="shared" si="8"/>
        <v>0.53990000000000005</v>
      </c>
      <c r="J161" s="2">
        <v>7035217.3200000003</v>
      </c>
      <c r="K161" s="19">
        <f t="shared" si="9"/>
        <v>0.43440000000000001</v>
      </c>
      <c r="L161" s="2">
        <v>417506.87</v>
      </c>
      <c r="M161" s="19">
        <f t="shared" si="10"/>
        <v>2.58E-2</v>
      </c>
      <c r="O161" s="19">
        <f t="shared" si="11"/>
        <v>0</v>
      </c>
    </row>
    <row r="162" spans="1:15">
      <c r="A162" s="1">
        <v>1</v>
      </c>
      <c r="B162" s="22">
        <v>106161703</v>
      </c>
      <c r="C162" s="1" t="s">
        <v>128</v>
      </c>
      <c r="D162" s="1" t="s">
        <v>125</v>
      </c>
      <c r="E162" s="2">
        <v>14905183.92</v>
      </c>
      <c r="F162" s="2">
        <v>5215593.1899999995</v>
      </c>
      <c r="G162" s="2">
        <v>256806.75</v>
      </c>
      <c r="H162" s="2">
        <v>5472399.9400000004</v>
      </c>
      <c r="I162" s="19">
        <f t="shared" si="8"/>
        <v>0.36709999999999998</v>
      </c>
      <c r="J162" s="2">
        <v>9056022.4700000007</v>
      </c>
      <c r="K162" s="19">
        <f t="shared" si="9"/>
        <v>0.60760000000000003</v>
      </c>
      <c r="L162" s="2">
        <v>376761.51</v>
      </c>
      <c r="M162" s="19">
        <f t="shared" si="10"/>
        <v>2.53E-2</v>
      </c>
      <c r="O162" s="19">
        <f t="shared" si="11"/>
        <v>0</v>
      </c>
    </row>
    <row r="163" spans="1:15">
      <c r="A163" s="1">
        <v>1</v>
      </c>
      <c r="B163" s="22">
        <v>106166503</v>
      </c>
      <c r="C163" s="1" t="s">
        <v>830</v>
      </c>
      <c r="D163" s="1" t="s">
        <v>125</v>
      </c>
      <c r="E163" s="2">
        <v>16732809.24</v>
      </c>
      <c r="F163" s="2">
        <v>4773844.74</v>
      </c>
      <c r="G163" s="2">
        <v>476320.06</v>
      </c>
      <c r="H163" s="2">
        <v>5250164.8</v>
      </c>
      <c r="I163" s="19">
        <f t="shared" si="8"/>
        <v>0.31380000000000002</v>
      </c>
      <c r="J163" s="2">
        <v>11139167.32</v>
      </c>
      <c r="K163" s="19">
        <f t="shared" si="9"/>
        <v>0.66569999999999996</v>
      </c>
      <c r="L163" s="2">
        <v>343477.12</v>
      </c>
      <c r="M163" s="19">
        <f t="shared" si="10"/>
        <v>2.0500000000000001E-2</v>
      </c>
      <c r="O163" s="19">
        <f t="shared" si="11"/>
        <v>0</v>
      </c>
    </row>
    <row r="164" spans="1:15">
      <c r="A164" s="1">
        <v>1</v>
      </c>
      <c r="B164" s="22">
        <v>106167504</v>
      </c>
      <c r="C164" s="1" t="s">
        <v>129</v>
      </c>
      <c r="D164" s="1" t="s">
        <v>125</v>
      </c>
      <c r="E164" s="2">
        <v>9113176.6300000008</v>
      </c>
      <c r="F164" s="2">
        <v>3009841.6399999997</v>
      </c>
      <c r="G164" s="2">
        <v>219332.02</v>
      </c>
      <c r="H164" s="2">
        <v>3229173.66</v>
      </c>
      <c r="I164" s="19">
        <f t="shared" si="8"/>
        <v>0.3543</v>
      </c>
      <c r="J164" s="2">
        <v>5674112.5999999996</v>
      </c>
      <c r="K164" s="19">
        <f t="shared" si="9"/>
        <v>0.62260000000000004</v>
      </c>
      <c r="L164" s="2">
        <v>209890.37</v>
      </c>
      <c r="M164" s="19">
        <f t="shared" si="10"/>
        <v>2.3E-2</v>
      </c>
      <c r="O164" s="19">
        <f t="shared" si="11"/>
        <v>0</v>
      </c>
    </row>
    <row r="165" spans="1:15">
      <c r="A165" s="1">
        <v>1</v>
      </c>
      <c r="B165" s="22">
        <v>106168003</v>
      </c>
      <c r="C165" s="1" t="s">
        <v>130</v>
      </c>
      <c r="D165" s="1" t="s">
        <v>125</v>
      </c>
      <c r="E165" s="2">
        <v>17611395.170000002</v>
      </c>
      <c r="F165" s="2">
        <v>3369071.32</v>
      </c>
      <c r="G165" s="2">
        <v>516271.54</v>
      </c>
      <c r="H165" s="2">
        <v>3885342.86</v>
      </c>
      <c r="I165" s="19">
        <f t="shared" si="8"/>
        <v>0.22059999999999999</v>
      </c>
      <c r="J165" s="2">
        <v>13072804.65</v>
      </c>
      <c r="K165" s="19">
        <f t="shared" si="9"/>
        <v>0.74229999999999996</v>
      </c>
      <c r="L165" s="2">
        <v>653247.66</v>
      </c>
      <c r="M165" s="19">
        <f t="shared" si="10"/>
        <v>3.7100000000000001E-2</v>
      </c>
      <c r="O165" s="19">
        <f t="shared" si="11"/>
        <v>0</v>
      </c>
    </row>
    <row r="166" spans="1:15">
      <c r="A166" s="1">
        <v>1</v>
      </c>
      <c r="B166" s="22">
        <v>106169003</v>
      </c>
      <c r="C166" s="1" t="s">
        <v>131</v>
      </c>
      <c r="D166" s="1" t="s">
        <v>125</v>
      </c>
      <c r="E166" s="2">
        <v>11441797.08</v>
      </c>
      <c r="F166" s="2">
        <v>2127297.31</v>
      </c>
      <c r="G166" s="2">
        <v>529556.65</v>
      </c>
      <c r="H166" s="2">
        <v>2656853.96</v>
      </c>
      <c r="I166" s="19">
        <f t="shared" si="8"/>
        <v>0.23219999999999999</v>
      </c>
      <c r="J166" s="2">
        <v>8488450.6999999993</v>
      </c>
      <c r="K166" s="19">
        <f t="shared" si="9"/>
        <v>0.7419</v>
      </c>
      <c r="L166" s="2">
        <v>296492.42</v>
      </c>
      <c r="M166" s="19">
        <f t="shared" si="10"/>
        <v>2.5899999999999999E-2</v>
      </c>
      <c r="O166" s="19">
        <f t="shared" si="11"/>
        <v>0</v>
      </c>
    </row>
    <row r="167" spans="1:15">
      <c r="A167" s="1">
        <v>1</v>
      </c>
      <c r="B167" s="22">
        <v>110171003</v>
      </c>
      <c r="C167" s="1" t="s">
        <v>228</v>
      </c>
      <c r="D167" s="1" t="s">
        <v>133</v>
      </c>
      <c r="E167" s="2">
        <v>40085726.420000002</v>
      </c>
      <c r="F167" s="2">
        <v>15182487.300000001</v>
      </c>
      <c r="G167" s="2">
        <v>1460780.23</v>
      </c>
      <c r="H167" s="2">
        <v>16643267.529999999</v>
      </c>
      <c r="I167" s="19">
        <f t="shared" si="8"/>
        <v>0.41520000000000001</v>
      </c>
      <c r="J167" s="2">
        <v>21975550.199999999</v>
      </c>
      <c r="K167" s="19">
        <f t="shared" si="9"/>
        <v>0.54820000000000002</v>
      </c>
      <c r="L167" s="2">
        <v>1333549.4099999999</v>
      </c>
      <c r="M167" s="19">
        <f t="shared" si="10"/>
        <v>3.3300000000000003E-2</v>
      </c>
      <c r="N167" s="2">
        <v>133359.28</v>
      </c>
      <c r="O167" s="19">
        <f t="shared" si="11"/>
        <v>3.3E-3</v>
      </c>
    </row>
    <row r="168" spans="1:15">
      <c r="A168" s="1">
        <v>1</v>
      </c>
      <c r="B168" s="22">
        <v>110171803</v>
      </c>
      <c r="C168" s="1" t="s">
        <v>229</v>
      </c>
      <c r="D168" s="1" t="s">
        <v>133</v>
      </c>
      <c r="E168" s="2">
        <v>17376355.010000002</v>
      </c>
      <c r="F168" s="2">
        <v>4323889.5600000005</v>
      </c>
      <c r="G168" s="2">
        <v>417623.82</v>
      </c>
      <c r="H168" s="2">
        <v>4741513.38</v>
      </c>
      <c r="I168" s="19">
        <f t="shared" si="8"/>
        <v>0.27289999999999998</v>
      </c>
      <c r="J168" s="2">
        <v>12173027.85</v>
      </c>
      <c r="K168" s="19">
        <f t="shared" si="9"/>
        <v>0.7006</v>
      </c>
      <c r="L168" s="2">
        <v>399038.78</v>
      </c>
      <c r="M168" s="19">
        <f t="shared" si="10"/>
        <v>2.3E-2</v>
      </c>
      <c r="N168" s="2">
        <v>62775</v>
      </c>
      <c r="O168" s="19">
        <f t="shared" si="11"/>
        <v>3.5999999999999999E-3</v>
      </c>
    </row>
    <row r="169" spans="1:15">
      <c r="A169" s="1">
        <v>1</v>
      </c>
      <c r="B169" s="22">
        <v>106172003</v>
      </c>
      <c r="C169" s="1" t="s">
        <v>132</v>
      </c>
      <c r="D169" s="1" t="s">
        <v>133</v>
      </c>
      <c r="E169" s="2">
        <v>59621673.670000002</v>
      </c>
      <c r="F169" s="2">
        <v>25014712.870000001</v>
      </c>
      <c r="G169" s="2">
        <v>2062514.8699999999</v>
      </c>
      <c r="H169" s="2">
        <v>27077227.739999998</v>
      </c>
      <c r="I169" s="19">
        <f t="shared" si="8"/>
        <v>0.45419999999999999</v>
      </c>
      <c r="J169" s="2">
        <v>30332960.710000001</v>
      </c>
      <c r="K169" s="19">
        <f t="shared" si="9"/>
        <v>0.50880000000000003</v>
      </c>
      <c r="L169" s="2">
        <v>2203010.2200000002</v>
      </c>
      <c r="M169" s="19">
        <f t="shared" si="10"/>
        <v>3.6900000000000002E-2</v>
      </c>
      <c r="N169" s="2">
        <v>8475</v>
      </c>
      <c r="O169" s="19">
        <f t="shared" si="11"/>
        <v>1E-4</v>
      </c>
    </row>
    <row r="170" spans="1:15">
      <c r="A170" s="1">
        <v>1</v>
      </c>
      <c r="B170" s="22">
        <v>110173003</v>
      </c>
      <c r="C170" s="1" t="s">
        <v>230</v>
      </c>
      <c r="D170" s="1" t="s">
        <v>133</v>
      </c>
      <c r="E170" s="2">
        <v>13072524.01</v>
      </c>
      <c r="F170" s="2">
        <v>3392433.6399999997</v>
      </c>
      <c r="G170" s="2">
        <v>291413.8</v>
      </c>
      <c r="H170" s="2">
        <v>3683847.44</v>
      </c>
      <c r="I170" s="19">
        <f t="shared" si="8"/>
        <v>0.28179999999999999</v>
      </c>
      <c r="J170" s="2">
        <v>8904171.6300000008</v>
      </c>
      <c r="K170" s="19">
        <f t="shared" si="9"/>
        <v>0.68110000000000004</v>
      </c>
      <c r="L170" s="2">
        <v>382312.46</v>
      </c>
      <c r="M170" s="19">
        <f t="shared" si="10"/>
        <v>2.92E-2</v>
      </c>
      <c r="N170" s="2">
        <v>102192.48</v>
      </c>
      <c r="O170" s="19">
        <f t="shared" si="11"/>
        <v>7.7999999999999996E-3</v>
      </c>
    </row>
    <row r="171" spans="1:15">
      <c r="A171" s="1">
        <v>1</v>
      </c>
      <c r="B171" s="22">
        <v>110173504</v>
      </c>
      <c r="C171" s="1" t="s">
        <v>231</v>
      </c>
      <c r="D171" s="1" t="s">
        <v>133</v>
      </c>
      <c r="E171" s="2">
        <v>6239369.9400000004</v>
      </c>
      <c r="F171" s="2">
        <v>1234327.1200000001</v>
      </c>
      <c r="G171" s="2">
        <v>251154.75</v>
      </c>
      <c r="H171" s="2">
        <v>1485481.87</v>
      </c>
      <c r="I171" s="19">
        <f t="shared" si="8"/>
        <v>0.23810000000000001</v>
      </c>
      <c r="J171" s="2">
        <v>4306234.8099999996</v>
      </c>
      <c r="K171" s="19">
        <f t="shared" si="9"/>
        <v>0.69020000000000004</v>
      </c>
      <c r="L171" s="2">
        <v>447653.26</v>
      </c>
      <c r="M171" s="19">
        <f t="shared" si="10"/>
        <v>7.17E-2</v>
      </c>
      <c r="O171" s="19">
        <f t="shared" si="11"/>
        <v>0</v>
      </c>
    </row>
    <row r="172" spans="1:15">
      <c r="A172" s="1">
        <v>1</v>
      </c>
      <c r="B172" s="22">
        <v>110175003</v>
      </c>
      <c r="C172" s="1" t="s">
        <v>232</v>
      </c>
      <c r="D172" s="1" t="s">
        <v>133</v>
      </c>
      <c r="E172" s="2">
        <v>15271182.09</v>
      </c>
      <c r="F172" s="2">
        <v>3733523.1400000006</v>
      </c>
      <c r="G172" s="2">
        <v>389383.17000000004</v>
      </c>
      <c r="H172" s="2">
        <v>4122906.31</v>
      </c>
      <c r="I172" s="19">
        <f t="shared" si="8"/>
        <v>0.27</v>
      </c>
      <c r="J172" s="2">
        <v>10735346.15</v>
      </c>
      <c r="K172" s="19">
        <f t="shared" si="9"/>
        <v>0.70299999999999996</v>
      </c>
      <c r="L172" s="2">
        <v>412929.63</v>
      </c>
      <c r="M172" s="19">
        <f t="shared" si="10"/>
        <v>2.7E-2</v>
      </c>
      <c r="O172" s="19">
        <f t="shared" si="11"/>
        <v>0</v>
      </c>
    </row>
    <row r="173" spans="1:15">
      <c r="A173" s="1">
        <v>1</v>
      </c>
      <c r="B173" s="22">
        <v>110177003</v>
      </c>
      <c r="C173" s="1" t="s">
        <v>233</v>
      </c>
      <c r="D173" s="1" t="s">
        <v>133</v>
      </c>
      <c r="E173" s="2">
        <v>32207964.25</v>
      </c>
      <c r="F173" s="2">
        <v>10844994.74</v>
      </c>
      <c r="G173" s="2">
        <v>696134.90000000014</v>
      </c>
      <c r="H173" s="2">
        <v>11541129.640000001</v>
      </c>
      <c r="I173" s="19">
        <f t="shared" si="8"/>
        <v>0.35830000000000001</v>
      </c>
      <c r="J173" s="2">
        <v>20164738.16</v>
      </c>
      <c r="K173" s="19">
        <f t="shared" si="9"/>
        <v>0.62609999999999999</v>
      </c>
      <c r="L173" s="2">
        <v>502096.45</v>
      </c>
      <c r="M173" s="19">
        <f t="shared" si="10"/>
        <v>1.5599999999999999E-2</v>
      </c>
      <c r="O173" s="19">
        <f t="shared" si="11"/>
        <v>0</v>
      </c>
    </row>
    <row r="174" spans="1:15">
      <c r="A174" s="1">
        <v>1</v>
      </c>
      <c r="B174" s="22">
        <v>110179003</v>
      </c>
      <c r="C174" s="1" t="s">
        <v>234</v>
      </c>
      <c r="D174" s="1" t="s">
        <v>133</v>
      </c>
      <c r="E174" s="2">
        <v>18493454.32</v>
      </c>
      <c r="F174" s="2">
        <v>4957060.47</v>
      </c>
      <c r="G174" s="2">
        <v>733923.28999999992</v>
      </c>
      <c r="H174" s="2">
        <v>5690983.7599999998</v>
      </c>
      <c r="I174" s="19">
        <f t="shared" si="8"/>
        <v>0.30769999999999997</v>
      </c>
      <c r="J174" s="2">
        <v>12172102.43</v>
      </c>
      <c r="K174" s="19">
        <f t="shared" si="9"/>
        <v>0.65820000000000001</v>
      </c>
      <c r="L174" s="2">
        <v>630368.13</v>
      </c>
      <c r="M174" s="19">
        <f t="shared" si="10"/>
        <v>3.4099999999999998E-2</v>
      </c>
      <c r="O174" s="19">
        <f t="shared" si="11"/>
        <v>0</v>
      </c>
    </row>
    <row r="175" spans="1:15">
      <c r="A175" s="1">
        <v>1</v>
      </c>
      <c r="B175" s="22">
        <v>110183602</v>
      </c>
      <c r="C175" s="1" t="s">
        <v>235</v>
      </c>
      <c r="D175" s="1" t="s">
        <v>30</v>
      </c>
      <c r="E175" s="2">
        <v>74308388.120000005</v>
      </c>
      <c r="F175" s="2">
        <v>32443295.550000004</v>
      </c>
      <c r="G175" s="2">
        <v>1890409.8200000003</v>
      </c>
      <c r="H175" s="2">
        <v>34333705.369999997</v>
      </c>
      <c r="I175" s="19">
        <f t="shared" si="8"/>
        <v>0.46200000000000002</v>
      </c>
      <c r="J175" s="2">
        <v>38053294.399999999</v>
      </c>
      <c r="K175" s="19">
        <f t="shared" si="9"/>
        <v>0.5121</v>
      </c>
      <c r="L175" s="2">
        <v>1921388.35</v>
      </c>
      <c r="M175" s="19">
        <f t="shared" si="10"/>
        <v>2.5899999999999999E-2</v>
      </c>
      <c r="O175" s="19">
        <f t="shared" si="11"/>
        <v>0</v>
      </c>
    </row>
    <row r="176" spans="1:15">
      <c r="A176" s="1">
        <v>1</v>
      </c>
      <c r="B176" s="22">
        <v>116191004</v>
      </c>
      <c r="C176" s="1" t="s">
        <v>344</v>
      </c>
      <c r="D176" s="1" t="s">
        <v>345</v>
      </c>
      <c r="E176" s="2">
        <v>12801499.449999999</v>
      </c>
      <c r="F176" s="2">
        <v>6149283.8300000001</v>
      </c>
      <c r="G176" s="2">
        <v>375760.68</v>
      </c>
      <c r="H176" s="2">
        <v>6525044.5099999998</v>
      </c>
      <c r="I176" s="19">
        <f t="shared" si="8"/>
        <v>0.50970000000000004</v>
      </c>
      <c r="J176" s="2">
        <v>6007602.4500000002</v>
      </c>
      <c r="K176" s="19">
        <f t="shared" si="9"/>
        <v>0.46929999999999999</v>
      </c>
      <c r="L176" s="2">
        <v>268852.49</v>
      </c>
      <c r="M176" s="19">
        <f t="shared" si="10"/>
        <v>2.1000000000000001E-2</v>
      </c>
      <c r="O176" s="19">
        <f t="shared" si="11"/>
        <v>0</v>
      </c>
    </row>
    <row r="177" spans="1:15">
      <c r="A177" s="1">
        <v>1</v>
      </c>
      <c r="B177" s="22">
        <v>116191103</v>
      </c>
      <c r="C177" s="1" t="s">
        <v>346</v>
      </c>
      <c r="D177" s="1" t="s">
        <v>345</v>
      </c>
      <c r="E177" s="2">
        <v>63605311.130000003</v>
      </c>
      <c r="F177" s="2">
        <v>18015999.720000003</v>
      </c>
      <c r="G177" s="2">
        <v>1529236.1</v>
      </c>
      <c r="H177" s="2">
        <v>19545235.82</v>
      </c>
      <c r="I177" s="19">
        <f t="shared" si="8"/>
        <v>0.30730000000000002</v>
      </c>
      <c r="J177" s="2">
        <v>25068882.809999999</v>
      </c>
      <c r="K177" s="19">
        <f t="shared" si="9"/>
        <v>0.39410000000000001</v>
      </c>
      <c r="L177" s="2">
        <v>1372765.16</v>
      </c>
      <c r="M177" s="19">
        <f t="shared" si="10"/>
        <v>2.1600000000000001E-2</v>
      </c>
      <c r="N177" s="2">
        <v>17618427.34</v>
      </c>
      <c r="O177" s="19">
        <f t="shared" si="11"/>
        <v>0.27700000000000002</v>
      </c>
    </row>
    <row r="178" spans="1:15">
      <c r="A178" s="1">
        <v>1</v>
      </c>
      <c r="B178" s="22">
        <v>116191203</v>
      </c>
      <c r="C178" s="1" t="s">
        <v>347</v>
      </c>
      <c r="D178" s="1" t="s">
        <v>345</v>
      </c>
      <c r="E178" s="2">
        <v>26580677.379999999</v>
      </c>
      <c r="F178" s="2">
        <v>14489658.719999999</v>
      </c>
      <c r="G178" s="2">
        <v>801014.54999999993</v>
      </c>
      <c r="H178" s="2">
        <v>15290673.27</v>
      </c>
      <c r="I178" s="19">
        <f t="shared" si="8"/>
        <v>0.57530000000000003</v>
      </c>
      <c r="J178" s="2">
        <v>10560835.65</v>
      </c>
      <c r="K178" s="19">
        <f t="shared" si="9"/>
        <v>0.39729999999999999</v>
      </c>
      <c r="L178" s="2">
        <v>711511.46</v>
      </c>
      <c r="M178" s="19">
        <f t="shared" si="10"/>
        <v>2.6800000000000001E-2</v>
      </c>
      <c r="N178" s="2">
        <v>17657</v>
      </c>
      <c r="O178" s="19">
        <f t="shared" si="11"/>
        <v>6.9999999999999999E-4</v>
      </c>
    </row>
    <row r="179" spans="1:15">
      <c r="A179" s="1">
        <v>1</v>
      </c>
      <c r="B179" s="22">
        <v>116191503</v>
      </c>
      <c r="C179" s="1" t="s">
        <v>348</v>
      </c>
      <c r="D179" s="1" t="s">
        <v>345</v>
      </c>
      <c r="E179" s="2">
        <v>30917381.18</v>
      </c>
      <c r="F179" s="2">
        <v>17207271.41</v>
      </c>
      <c r="G179" s="2">
        <v>1126403.52</v>
      </c>
      <c r="H179" s="2">
        <v>18333674.93</v>
      </c>
      <c r="I179" s="19">
        <f t="shared" si="8"/>
        <v>0.59299999999999997</v>
      </c>
      <c r="J179" s="2">
        <v>12141972.02</v>
      </c>
      <c r="K179" s="19">
        <f t="shared" si="9"/>
        <v>0.39269999999999999</v>
      </c>
      <c r="L179" s="2">
        <v>441734.23</v>
      </c>
      <c r="M179" s="19">
        <f t="shared" si="10"/>
        <v>1.43E-2</v>
      </c>
      <c r="O179" s="19">
        <f t="shared" si="11"/>
        <v>0</v>
      </c>
    </row>
    <row r="180" spans="1:15">
      <c r="A180" s="1">
        <v>1</v>
      </c>
      <c r="B180" s="22">
        <v>116195004</v>
      </c>
      <c r="C180" s="1" t="s">
        <v>349</v>
      </c>
      <c r="D180" s="1" t="s">
        <v>345</v>
      </c>
      <c r="E180" s="2">
        <v>13404885</v>
      </c>
      <c r="F180" s="2">
        <v>5348043</v>
      </c>
      <c r="G180" s="2">
        <v>565833</v>
      </c>
      <c r="H180" s="2">
        <v>5913876</v>
      </c>
      <c r="I180" s="19">
        <f t="shared" si="8"/>
        <v>0.44119999999999998</v>
      </c>
      <c r="J180" s="2">
        <v>6933225</v>
      </c>
      <c r="K180" s="19">
        <f t="shared" si="9"/>
        <v>0.51719999999999999</v>
      </c>
      <c r="L180" s="2">
        <v>274999</v>
      </c>
      <c r="M180" s="19">
        <f t="shared" si="10"/>
        <v>2.0500000000000001E-2</v>
      </c>
      <c r="N180" s="2">
        <v>282785</v>
      </c>
      <c r="O180" s="19">
        <f t="shared" si="11"/>
        <v>2.1100000000000001E-2</v>
      </c>
    </row>
    <row r="181" spans="1:15">
      <c r="A181" s="1">
        <v>1</v>
      </c>
      <c r="B181" s="22">
        <v>116197503</v>
      </c>
      <c r="C181" s="1" t="s">
        <v>350</v>
      </c>
      <c r="D181" s="1" t="s">
        <v>345</v>
      </c>
      <c r="E181" s="2">
        <v>22707985.699999999</v>
      </c>
      <c r="F181" s="2">
        <v>12687205.810000002</v>
      </c>
      <c r="G181" s="2">
        <v>417400.36</v>
      </c>
      <c r="H181" s="2">
        <v>13104606.17</v>
      </c>
      <c r="I181" s="19">
        <f t="shared" si="8"/>
        <v>0.57709999999999995</v>
      </c>
      <c r="J181" s="2">
        <v>9142981.0500000007</v>
      </c>
      <c r="K181" s="19">
        <f t="shared" si="9"/>
        <v>0.40260000000000001</v>
      </c>
      <c r="L181" s="2">
        <v>460398.48</v>
      </c>
      <c r="M181" s="19">
        <f t="shared" si="10"/>
        <v>2.0299999999999999E-2</v>
      </c>
      <c r="O181" s="19">
        <f t="shared" si="11"/>
        <v>0</v>
      </c>
    </row>
    <row r="182" spans="1:15">
      <c r="A182" s="1">
        <v>1</v>
      </c>
      <c r="B182" s="22">
        <v>105201033</v>
      </c>
      <c r="C182" s="1" t="s">
        <v>106</v>
      </c>
      <c r="D182" s="1" t="s">
        <v>107</v>
      </c>
      <c r="E182" s="2">
        <v>39247082.020000003</v>
      </c>
      <c r="F182" s="2">
        <v>15874114.209999999</v>
      </c>
      <c r="G182" s="2">
        <v>1151578.8399999999</v>
      </c>
      <c r="H182" s="2">
        <v>17025693.050000001</v>
      </c>
      <c r="I182" s="19">
        <f t="shared" si="8"/>
        <v>0.43380000000000002</v>
      </c>
      <c r="J182" s="2">
        <v>20854810.699999999</v>
      </c>
      <c r="K182" s="19">
        <f t="shared" si="9"/>
        <v>0.53139999999999998</v>
      </c>
      <c r="L182" s="2">
        <v>1308058.3899999999</v>
      </c>
      <c r="M182" s="19">
        <f t="shared" si="10"/>
        <v>3.3300000000000003E-2</v>
      </c>
      <c r="N182" s="2">
        <v>58519.88</v>
      </c>
      <c r="O182" s="19">
        <f t="shared" si="11"/>
        <v>1.5E-3</v>
      </c>
    </row>
    <row r="183" spans="1:15">
      <c r="A183" s="1">
        <v>1</v>
      </c>
      <c r="B183" s="22">
        <v>105201352</v>
      </c>
      <c r="C183" s="1" t="s">
        <v>108</v>
      </c>
      <c r="D183" s="1" t="s">
        <v>107</v>
      </c>
      <c r="E183" s="2">
        <v>60755994.780000001</v>
      </c>
      <c r="F183" s="2">
        <v>25728603.34</v>
      </c>
      <c r="G183" s="2">
        <v>2049803.19</v>
      </c>
      <c r="H183" s="2">
        <v>27778406.530000001</v>
      </c>
      <c r="I183" s="19">
        <f t="shared" si="8"/>
        <v>0.4572</v>
      </c>
      <c r="J183" s="2">
        <v>31430864.120000001</v>
      </c>
      <c r="K183" s="19">
        <f t="shared" si="9"/>
        <v>0.51729999999999998</v>
      </c>
      <c r="L183" s="2">
        <v>1546724.13</v>
      </c>
      <c r="M183" s="19">
        <f t="shared" si="10"/>
        <v>2.5499999999999998E-2</v>
      </c>
      <c r="O183" s="19">
        <f t="shared" si="11"/>
        <v>0</v>
      </c>
    </row>
    <row r="184" spans="1:15">
      <c r="A184" s="1">
        <v>1</v>
      </c>
      <c r="B184" s="22">
        <v>105204703</v>
      </c>
      <c r="C184" s="1" t="s">
        <v>109</v>
      </c>
      <c r="D184" s="1" t="s">
        <v>107</v>
      </c>
      <c r="E184" s="2">
        <v>53038710.130000003</v>
      </c>
      <c r="F184" s="2">
        <v>16088949.509999998</v>
      </c>
      <c r="G184" s="2">
        <v>2653423.52</v>
      </c>
      <c r="H184" s="2">
        <v>18742373.030000001</v>
      </c>
      <c r="I184" s="19">
        <f t="shared" si="8"/>
        <v>0.35339999999999999</v>
      </c>
      <c r="J184" s="2">
        <v>31783636.129999999</v>
      </c>
      <c r="K184" s="19">
        <f t="shared" si="9"/>
        <v>0.59930000000000005</v>
      </c>
      <c r="L184" s="2">
        <v>2019116.21</v>
      </c>
      <c r="M184" s="19">
        <f t="shared" si="10"/>
        <v>3.8100000000000002E-2</v>
      </c>
      <c r="N184" s="2">
        <v>493584.76</v>
      </c>
      <c r="O184" s="19">
        <f t="shared" si="11"/>
        <v>9.2999999999999992E-3</v>
      </c>
    </row>
    <row r="185" spans="1:15">
      <c r="A185" s="1">
        <v>1</v>
      </c>
      <c r="B185" s="22">
        <v>115210503</v>
      </c>
      <c r="C185" s="1" t="s">
        <v>318</v>
      </c>
      <c r="D185" s="1" t="s">
        <v>317</v>
      </c>
      <c r="E185" s="2">
        <v>51602006.109999999</v>
      </c>
      <c r="F185" s="2">
        <v>30586658.170000006</v>
      </c>
      <c r="G185" s="2">
        <v>1519578.74</v>
      </c>
      <c r="H185" s="2">
        <v>32106236.91</v>
      </c>
      <c r="I185" s="19">
        <f t="shared" si="8"/>
        <v>0.62219999999999998</v>
      </c>
      <c r="J185" s="2">
        <v>18887353.199999999</v>
      </c>
      <c r="K185" s="19">
        <f t="shared" si="9"/>
        <v>0.36599999999999999</v>
      </c>
      <c r="L185" s="2">
        <v>608416</v>
      </c>
      <c r="M185" s="19">
        <f t="shared" si="10"/>
        <v>1.18E-2</v>
      </c>
      <c r="O185" s="19">
        <f t="shared" si="11"/>
        <v>0</v>
      </c>
    </row>
    <row r="186" spans="1:15">
      <c r="A186" s="1">
        <v>1</v>
      </c>
      <c r="B186" s="22">
        <v>115211003</v>
      </c>
      <c r="C186" s="1" t="s">
        <v>319</v>
      </c>
      <c r="D186" s="1" t="s">
        <v>317</v>
      </c>
      <c r="E186" s="2">
        <v>24005092.199999999</v>
      </c>
      <c r="F186" s="2">
        <v>17621049.340000004</v>
      </c>
      <c r="G186" s="2">
        <v>1204641.81</v>
      </c>
      <c r="H186" s="2">
        <v>18825691.149999999</v>
      </c>
      <c r="I186" s="19">
        <f t="shared" si="8"/>
        <v>0.78420000000000001</v>
      </c>
      <c r="J186" s="2">
        <v>4971136.4400000004</v>
      </c>
      <c r="K186" s="19">
        <f t="shared" si="9"/>
        <v>0.20710000000000001</v>
      </c>
      <c r="L186" s="2">
        <v>199964.61</v>
      </c>
      <c r="M186" s="19">
        <f t="shared" si="10"/>
        <v>8.3000000000000001E-3</v>
      </c>
      <c r="N186" s="2">
        <v>8300</v>
      </c>
      <c r="O186" s="19">
        <f t="shared" si="11"/>
        <v>2.9999999999999997E-4</v>
      </c>
    </row>
    <row r="187" spans="1:15">
      <c r="A187" s="1">
        <v>1</v>
      </c>
      <c r="B187" s="22">
        <v>115211103</v>
      </c>
      <c r="C187" s="1" t="s">
        <v>320</v>
      </c>
      <c r="D187" s="1" t="s">
        <v>317</v>
      </c>
      <c r="E187" s="2">
        <v>86821045.349999994</v>
      </c>
      <c r="F187" s="2">
        <v>56095424.850000009</v>
      </c>
      <c r="G187" s="2">
        <v>2002695.52</v>
      </c>
      <c r="H187" s="2">
        <v>58098120.369999997</v>
      </c>
      <c r="I187" s="19">
        <f t="shared" si="8"/>
        <v>0.66920000000000002</v>
      </c>
      <c r="J187" s="2">
        <v>26750857.629999999</v>
      </c>
      <c r="K187" s="19">
        <f t="shared" si="9"/>
        <v>0.30809999999999998</v>
      </c>
      <c r="L187" s="2">
        <v>1972067.35</v>
      </c>
      <c r="M187" s="19">
        <f t="shared" si="10"/>
        <v>2.2700000000000001E-2</v>
      </c>
      <c r="O187" s="19">
        <f t="shared" si="11"/>
        <v>0</v>
      </c>
    </row>
    <row r="188" spans="1:15">
      <c r="A188" s="1">
        <v>1</v>
      </c>
      <c r="B188" s="22">
        <v>115211603</v>
      </c>
      <c r="C188" s="1" t="s">
        <v>321</v>
      </c>
      <c r="D188" s="1" t="s">
        <v>317</v>
      </c>
      <c r="E188" s="2">
        <v>138580194</v>
      </c>
      <c r="F188" s="2">
        <v>102832434</v>
      </c>
      <c r="G188" s="2">
        <v>3028562</v>
      </c>
      <c r="H188" s="2">
        <v>105860996</v>
      </c>
      <c r="I188" s="19">
        <f t="shared" si="8"/>
        <v>0.76390000000000002</v>
      </c>
      <c r="J188" s="2">
        <v>31553481</v>
      </c>
      <c r="K188" s="19">
        <f t="shared" si="9"/>
        <v>0.22770000000000001</v>
      </c>
      <c r="L188" s="2">
        <v>1135884</v>
      </c>
      <c r="M188" s="19">
        <f t="shared" si="10"/>
        <v>8.2000000000000007E-3</v>
      </c>
      <c r="N188" s="2">
        <v>29833</v>
      </c>
      <c r="O188" s="19">
        <f t="shared" si="11"/>
        <v>2.0000000000000001E-4</v>
      </c>
    </row>
    <row r="189" spans="1:15">
      <c r="A189" s="1">
        <v>1</v>
      </c>
      <c r="B189" s="22">
        <v>115212503</v>
      </c>
      <c r="C189" s="1" t="s">
        <v>322</v>
      </c>
      <c r="D189" s="1" t="s">
        <v>317</v>
      </c>
      <c r="E189" s="2">
        <v>42727643.609999999</v>
      </c>
      <c r="F189" s="2">
        <v>28155319.809999999</v>
      </c>
      <c r="G189" s="2">
        <v>1350421.12</v>
      </c>
      <c r="H189" s="2">
        <v>29505740.93</v>
      </c>
      <c r="I189" s="19">
        <f t="shared" si="8"/>
        <v>0.69059999999999999</v>
      </c>
      <c r="J189" s="2">
        <v>12579676.74</v>
      </c>
      <c r="K189" s="19">
        <f t="shared" si="9"/>
        <v>0.2944</v>
      </c>
      <c r="L189" s="2">
        <v>539177.06999999995</v>
      </c>
      <c r="M189" s="19">
        <f t="shared" si="10"/>
        <v>1.26E-2</v>
      </c>
      <c r="N189" s="2">
        <v>103048.87</v>
      </c>
      <c r="O189" s="19">
        <f t="shared" si="11"/>
        <v>2.3999999999999998E-3</v>
      </c>
    </row>
    <row r="190" spans="1:15">
      <c r="A190" s="1">
        <v>1</v>
      </c>
      <c r="B190" s="22">
        <v>115216503</v>
      </c>
      <c r="C190" s="1" t="s">
        <v>323</v>
      </c>
      <c r="D190" s="1" t="s">
        <v>317</v>
      </c>
      <c r="E190" s="2">
        <v>71455947.090000004</v>
      </c>
      <c r="F190" s="2">
        <v>49736530.32</v>
      </c>
      <c r="G190" s="2">
        <v>3518880.89</v>
      </c>
      <c r="H190" s="2">
        <v>53255411.210000001</v>
      </c>
      <c r="I190" s="19">
        <f t="shared" si="8"/>
        <v>0.74529999999999996</v>
      </c>
      <c r="J190" s="2">
        <v>17504684.120000001</v>
      </c>
      <c r="K190" s="19">
        <f t="shared" si="9"/>
        <v>0.245</v>
      </c>
      <c r="L190" s="2">
        <v>692351.76</v>
      </c>
      <c r="M190" s="19">
        <f t="shared" si="10"/>
        <v>9.7000000000000003E-3</v>
      </c>
      <c r="N190" s="2">
        <v>3500</v>
      </c>
      <c r="O190" s="19">
        <f t="shared" si="11"/>
        <v>0</v>
      </c>
    </row>
    <row r="191" spans="1:15">
      <c r="A191" s="1">
        <v>1</v>
      </c>
      <c r="B191" s="22">
        <v>115218003</v>
      </c>
      <c r="C191" s="1" t="s">
        <v>324</v>
      </c>
      <c r="D191" s="1" t="s">
        <v>317</v>
      </c>
      <c r="E191" s="2">
        <v>50909128.130000003</v>
      </c>
      <c r="F191" s="2">
        <v>28477329.32</v>
      </c>
      <c r="G191" s="2">
        <v>1284431</v>
      </c>
      <c r="H191" s="2">
        <v>29761760.32</v>
      </c>
      <c r="I191" s="19">
        <f t="shared" si="8"/>
        <v>0.58460000000000001</v>
      </c>
      <c r="J191" s="2">
        <v>19928088.620000001</v>
      </c>
      <c r="K191" s="19">
        <f t="shared" si="9"/>
        <v>0.39140000000000003</v>
      </c>
      <c r="L191" s="2">
        <v>1219279.19</v>
      </c>
      <c r="M191" s="19">
        <f t="shared" si="10"/>
        <v>2.4E-2</v>
      </c>
      <c r="O191" s="19">
        <f t="shared" si="11"/>
        <v>0</v>
      </c>
    </row>
    <row r="192" spans="1:15">
      <c r="A192" s="1">
        <v>1</v>
      </c>
      <c r="B192" s="22">
        <v>115218303</v>
      </c>
      <c r="C192" s="1" t="s">
        <v>325</v>
      </c>
      <c r="D192" s="1" t="s">
        <v>317</v>
      </c>
      <c r="E192" s="2">
        <v>37070765.079999998</v>
      </c>
      <c r="F192" s="2">
        <v>25401268.650000002</v>
      </c>
      <c r="G192" s="2">
        <v>878611.2</v>
      </c>
      <c r="H192" s="2">
        <v>26279879.850000001</v>
      </c>
      <c r="I192" s="19">
        <f t="shared" si="8"/>
        <v>0.70889999999999997</v>
      </c>
      <c r="J192" s="2">
        <v>10511546.23</v>
      </c>
      <c r="K192" s="19">
        <f t="shared" si="9"/>
        <v>0.28360000000000002</v>
      </c>
      <c r="L192" s="2">
        <v>279339</v>
      </c>
      <c r="M192" s="19">
        <f t="shared" si="10"/>
        <v>7.4999999999999997E-3</v>
      </c>
      <c r="O192" s="19">
        <f t="shared" si="11"/>
        <v>0</v>
      </c>
    </row>
    <row r="193" spans="1:15">
      <c r="A193" s="1">
        <v>1</v>
      </c>
      <c r="B193" s="22">
        <v>115221402</v>
      </c>
      <c r="C193" s="1" t="s">
        <v>328</v>
      </c>
      <c r="D193" s="1" t="s">
        <v>327</v>
      </c>
      <c r="E193" s="2">
        <v>207835005.25999999</v>
      </c>
      <c r="F193" s="2">
        <v>140058825.61000001</v>
      </c>
      <c r="G193" s="2">
        <v>7140351.5999999996</v>
      </c>
      <c r="H193" s="2">
        <v>147199177.21000001</v>
      </c>
      <c r="I193" s="19">
        <f t="shared" si="8"/>
        <v>0.70830000000000004</v>
      </c>
      <c r="J193" s="2">
        <v>49398415.670000002</v>
      </c>
      <c r="K193" s="19">
        <f t="shared" si="9"/>
        <v>0.23769999999999999</v>
      </c>
      <c r="L193" s="2">
        <v>4078499.55</v>
      </c>
      <c r="M193" s="19">
        <f t="shared" si="10"/>
        <v>1.9599999999999999E-2</v>
      </c>
      <c r="N193" s="2">
        <v>7158912.8300000001</v>
      </c>
      <c r="O193" s="19">
        <f t="shared" si="11"/>
        <v>3.44E-2</v>
      </c>
    </row>
    <row r="194" spans="1:15">
      <c r="A194" s="1">
        <v>1</v>
      </c>
      <c r="B194" s="22">
        <v>115221753</v>
      </c>
      <c r="C194" s="1" t="s">
        <v>329</v>
      </c>
      <c r="D194" s="1" t="s">
        <v>327</v>
      </c>
      <c r="E194" s="2">
        <v>64059374.280000001</v>
      </c>
      <c r="F194" s="2">
        <v>47826973.630000003</v>
      </c>
      <c r="G194" s="2">
        <v>1671018.89</v>
      </c>
      <c r="H194" s="2">
        <v>49497992.520000003</v>
      </c>
      <c r="I194" s="19">
        <f t="shared" si="8"/>
        <v>0.77270000000000005</v>
      </c>
      <c r="J194" s="2">
        <v>11734780.48</v>
      </c>
      <c r="K194" s="19">
        <f t="shared" si="9"/>
        <v>0.1832</v>
      </c>
      <c r="L194" s="2">
        <v>972317.28</v>
      </c>
      <c r="M194" s="19">
        <f t="shared" si="10"/>
        <v>1.52E-2</v>
      </c>
      <c r="N194" s="2">
        <v>1854284</v>
      </c>
      <c r="O194" s="19">
        <f t="shared" si="11"/>
        <v>2.8899999999999999E-2</v>
      </c>
    </row>
    <row r="195" spans="1:15">
      <c r="A195" s="1">
        <v>1</v>
      </c>
      <c r="B195" s="22">
        <v>115222504</v>
      </c>
      <c r="C195" s="1" t="s">
        <v>330</v>
      </c>
      <c r="D195" s="1" t="s">
        <v>327</v>
      </c>
      <c r="E195" s="2">
        <v>29928099.079999998</v>
      </c>
      <c r="F195" s="2">
        <v>9316909.4000000004</v>
      </c>
      <c r="G195" s="2">
        <v>512979.88</v>
      </c>
      <c r="H195" s="2">
        <v>9829889.2799999993</v>
      </c>
      <c r="I195" s="19">
        <f t="shared" ref="I195:I258" si="12">ROUND(H195/E195,4)</f>
        <v>0.32850000000000001</v>
      </c>
      <c r="J195" s="2">
        <v>10379539.939999999</v>
      </c>
      <c r="K195" s="19">
        <f t="shared" ref="K195:K258" si="13">ROUND(J195/E195,4)</f>
        <v>0.3468</v>
      </c>
      <c r="L195" s="2">
        <v>603511.46</v>
      </c>
      <c r="M195" s="19">
        <f t="shared" ref="M195:M258" si="14">ROUND(L195/E195,4)</f>
        <v>2.0199999999999999E-2</v>
      </c>
      <c r="N195" s="2">
        <v>9115158.4000000004</v>
      </c>
      <c r="O195" s="19">
        <f t="shared" ref="O195:O258" si="15">ROUND(N195/E195,4)</f>
        <v>0.30459999999999998</v>
      </c>
    </row>
    <row r="196" spans="1:15">
      <c r="A196" s="1">
        <v>1</v>
      </c>
      <c r="B196" s="22">
        <v>115222752</v>
      </c>
      <c r="C196" s="1" t="s">
        <v>331</v>
      </c>
      <c r="D196" s="1" t="s">
        <v>327</v>
      </c>
      <c r="E196" s="2">
        <v>151779767.59</v>
      </c>
      <c r="F196" s="2">
        <v>55071768.600000001</v>
      </c>
      <c r="G196" s="2">
        <v>3047667.9</v>
      </c>
      <c r="H196" s="2">
        <v>58119436.5</v>
      </c>
      <c r="I196" s="19">
        <f t="shared" si="12"/>
        <v>0.38290000000000002</v>
      </c>
      <c r="J196" s="2">
        <v>80292333.269999996</v>
      </c>
      <c r="K196" s="19">
        <f t="shared" si="13"/>
        <v>0.52900000000000003</v>
      </c>
      <c r="L196" s="2">
        <v>13350906.380000001</v>
      </c>
      <c r="M196" s="19">
        <f t="shared" si="14"/>
        <v>8.7999999999999995E-2</v>
      </c>
      <c r="N196" s="2">
        <v>17091.439999999999</v>
      </c>
      <c r="O196" s="19">
        <f t="shared" si="15"/>
        <v>1E-4</v>
      </c>
    </row>
    <row r="197" spans="1:15">
      <c r="A197" s="1">
        <v>1</v>
      </c>
      <c r="B197" s="22">
        <v>115224003</v>
      </c>
      <c r="C197" s="1" t="s">
        <v>332</v>
      </c>
      <c r="D197" s="1" t="s">
        <v>327</v>
      </c>
      <c r="E197" s="2">
        <v>62172138.899999999</v>
      </c>
      <c r="F197" s="2">
        <v>37884974.800000004</v>
      </c>
      <c r="G197" s="2">
        <v>1878619.72</v>
      </c>
      <c r="H197" s="2">
        <v>39763594.520000003</v>
      </c>
      <c r="I197" s="19">
        <f t="shared" si="12"/>
        <v>0.63959999999999995</v>
      </c>
      <c r="J197" s="2">
        <v>21584504.52</v>
      </c>
      <c r="K197" s="19">
        <f t="shared" si="13"/>
        <v>0.34720000000000001</v>
      </c>
      <c r="L197" s="2">
        <v>774333.92</v>
      </c>
      <c r="M197" s="19">
        <f t="shared" si="14"/>
        <v>1.2500000000000001E-2</v>
      </c>
      <c r="N197" s="2">
        <v>49705.94</v>
      </c>
      <c r="O197" s="19">
        <f t="shared" si="15"/>
        <v>8.0000000000000004E-4</v>
      </c>
    </row>
    <row r="198" spans="1:15">
      <c r="A198" s="1">
        <v>1</v>
      </c>
      <c r="B198" s="22">
        <v>115226003</v>
      </c>
      <c r="C198" s="1" t="s">
        <v>333</v>
      </c>
      <c r="D198" s="1" t="s">
        <v>327</v>
      </c>
      <c r="E198" s="2">
        <v>48051616.039999999</v>
      </c>
      <c r="F198" s="2">
        <v>28566535.800000001</v>
      </c>
      <c r="G198" s="2">
        <v>1915998.41</v>
      </c>
      <c r="H198" s="2">
        <v>30482534.210000001</v>
      </c>
      <c r="I198" s="19">
        <f t="shared" si="12"/>
        <v>0.63439999999999996</v>
      </c>
      <c r="J198" s="2">
        <v>16441114.699999999</v>
      </c>
      <c r="K198" s="19">
        <f t="shared" si="13"/>
        <v>0.3422</v>
      </c>
      <c r="L198" s="2">
        <v>1058622.0900000001</v>
      </c>
      <c r="M198" s="19">
        <f t="shared" si="14"/>
        <v>2.1999999999999999E-2</v>
      </c>
      <c r="N198" s="2">
        <v>69345.039999999994</v>
      </c>
      <c r="O198" s="19">
        <f t="shared" si="15"/>
        <v>1.4E-3</v>
      </c>
    </row>
    <row r="199" spans="1:15">
      <c r="A199" s="1">
        <v>1</v>
      </c>
      <c r="B199" s="22">
        <v>115226103</v>
      </c>
      <c r="C199" s="1" t="s">
        <v>334</v>
      </c>
      <c r="D199" s="1" t="s">
        <v>327</v>
      </c>
      <c r="E199" s="2">
        <v>15293058.65</v>
      </c>
      <c r="F199" s="2">
        <v>7132774.9399999995</v>
      </c>
      <c r="G199" s="2">
        <v>1085607.29</v>
      </c>
      <c r="H199" s="2">
        <v>8218382.2300000004</v>
      </c>
      <c r="I199" s="19">
        <f t="shared" si="12"/>
        <v>0.53739999999999999</v>
      </c>
      <c r="J199" s="2">
        <v>6840837.5199999996</v>
      </c>
      <c r="K199" s="19">
        <f t="shared" si="13"/>
        <v>0.44729999999999998</v>
      </c>
      <c r="L199" s="2">
        <v>233838.9</v>
      </c>
      <c r="M199" s="19">
        <f t="shared" si="14"/>
        <v>1.5299999999999999E-2</v>
      </c>
      <c r="O199" s="19">
        <f t="shared" si="15"/>
        <v>0</v>
      </c>
    </row>
    <row r="200" spans="1:15">
      <c r="A200" s="1">
        <v>1</v>
      </c>
      <c r="B200" s="22">
        <v>115228003</v>
      </c>
      <c r="C200" s="1" t="s">
        <v>335</v>
      </c>
      <c r="D200" s="1" t="s">
        <v>327</v>
      </c>
      <c r="E200" s="2">
        <v>23966575.75</v>
      </c>
      <c r="F200" s="2">
        <v>6682685</v>
      </c>
      <c r="G200" s="2">
        <v>1072385.58</v>
      </c>
      <c r="H200" s="2">
        <v>7755070.5800000001</v>
      </c>
      <c r="I200" s="19">
        <f t="shared" si="12"/>
        <v>0.3236</v>
      </c>
      <c r="J200" s="2">
        <v>14712754.17</v>
      </c>
      <c r="K200" s="19">
        <f t="shared" si="13"/>
        <v>0.6139</v>
      </c>
      <c r="L200" s="2">
        <v>1498751</v>
      </c>
      <c r="M200" s="19">
        <f t="shared" si="14"/>
        <v>6.25E-2</v>
      </c>
      <c r="O200" s="19">
        <f t="shared" si="15"/>
        <v>0</v>
      </c>
    </row>
    <row r="201" spans="1:15">
      <c r="A201" s="1">
        <v>1</v>
      </c>
      <c r="B201" s="22">
        <v>115228303</v>
      </c>
      <c r="C201" s="1" t="s">
        <v>336</v>
      </c>
      <c r="D201" s="1" t="s">
        <v>327</v>
      </c>
      <c r="E201" s="2">
        <v>62270112.75</v>
      </c>
      <c r="F201" s="2">
        <v>38922293.060000002</v>
      </c>
      <c r="G201" s="2">
        <v>1108565.4100000001</v>
      </c>
      <c r="H201" s="2">
        <v>40030858.469999999</v>
      </c>
      <c r="I201" s="19">
        <f t="shared" si="12"/>
        <v>0.64290000000000003</v>
      </c>
      <c r="J201" s="2">
        <v>11163919.27</v>
      </c>
      <c r="K201" s="19">
        <f t="shared" si="13"/>
        <v>0.17929999999999999</v>
      </c>
      <c r="L201" s="2">
        <v>910565.36</v>
      </c>
      <c r="M201" s="19">
        <f t="shared" si="14"/>
        <v>1.46E-2</v>
      </c>
      <c r="N201" s="2">
        <v>10164769.65</v>
      </c>
      <c r="O201" s="19">
        <f t="shared" si="15"/>
        <v>0.16320000000000001</v>
      </c>
    </row>
    <row r="202" spans="1:15">
      <c r="A202" s="1">
        <v>1</v>
      </c>
      <c r="B202" s="22">
        <v>115229003</v>
      </c>
      <c r="C202" s="1" t="s">
        <v>337</v>
      </c>
      <c r="D202" s="1" t="s">
        <v>327</v>
      </c>
      <c r="E202" s="2">
        <v>20126217.550000001</v>
      </c>
      <c r="F202" s="2">
        <v>8836074.9199999999</v>
      </c>
      <c r="G202" s="2">
        <v>566962.24</v>
      </c>
      <c r="H202" s="2">
        <v>9403037.1600000001</v>
      </c>
      <c r="I202" s="19">
        <f t="shared" si="12"/>
        <v>0.4672</v>
      </c>
      <c r="J202" s="2">
        <v>10202065.85</v>
      </c>
      <c r="K202" s="19">
        <f t="shared" si="13"/>
        <v>0.50690000000000002</v>
      </c>
      <c r="L202" s="2">
        <v>521114.54</v>
      </c>
      <c r="M202" s="19">
        <f t="shared" si="14"/>
        <v>2.5899999999999999E-2</v>
      </c>
      <c r="O202" s="19">
        <f t="shared" si="15"/>
        <v>0</v>
      </c>
    </row>
    <row r="203" spans="1:15">
      <c r="A203" s="1">
        <v>1</v>
      </c>
      <c r="B203" s="22">
        <v>125231232</v>
      </c>
      <c r="C203" s="1" t="s">
        <v>507</v>
      </c>
      <c r="D203" s="1" t="s">
        <v>506</v>
      </c>
      <c r="E203" s="2">
        <v>135014229.65000001</v>
      </c>
      <c r="F203" s="2">
        <v>28048579.399999999</v>
      </c>
      <c r="G203" s="2">
        <v>806353.41999999993</v>
      </c>
      <c r="H203" s="2">
        <v>28854932.82</v>
      </c>
      <c r="I203" s="19">
        <f t="shared" si="12"/>
        <v>0.2137</v>
      </c>
      <c r="J203" s="2">
        <v>100585175.54000001</v>
      </c>
      <c r="K203" s="19">
        <f t="shared" si="13"/>
        <v>0.745</v>
      </c>
      <c r="L203" s="2">
        <v>5574121.29</v>
      </c>
      <c r="M203" s="19">
        <f t="shared" si="14"/>
        <v>4.1300000000000003E-2</v>
      </c>
      <c r="O203" s="19">
        <f t="shared" si="15"/>
        <v>0</v>
      </c>
    </row>
    <row r="204" spans="1:15">
      <c r="A204" s="1">
        <v>1</v>
      </c>
      <c r="B204" s="22">
        <v>125231303</v>
      </c>
      <c r="C204" s="1" t="s">
        <v>508</v>
      </c>
      <c r="D204" s="1" t="s">
        <v>506</v>
      </c>
      <c r="E204" s="2">
        <v>76825789.599999994</v>
      </c>
      <c r="F204" s="2">
        <v>47831888.889999986</v>
      </c>
      <c r="G204" s="2">
        <v>2353296.75</v>
      </c>
      <c r="H204" s="2">
        <v>50185185.640000001</v>
      </c>
      <c r="I204" s="19">
        <f t="shared" si="12"/>
        <v>0.6532</v>
      </c>
      <c r="J204" s="2">
        <v>25530267.530000001</v>
      </c>
      <c r="K204" s="19">
        <f t="shared" si="13"/>
        <v>0.33229999999999998</v>
      </c>
      <c r="L204" s="2">
        <v>1088784.25</v>
      </c>
      <c r="M204" s="19">
        <f t="shared" si="14"/>
        <v>1.4200000000000001E-2</v>
      </c>
      <c r="N204" s="2">
        <v>21552.18</v>
      </c>
      <c r="O204" s="19">
        <f t="shared" si="15"/>
        <v>2.9999999999999997E-4</v>
      </c>
    </row>
    <row r="205" spans="1:15">
      <c r="A205" s="1">
        <v>1</v>
      </c>
      <c r="B205" s="22">
        <v>125234103</v>
      </c>
      <c r="C205" s="1" t="s">
        <v>509</v>
      </c>
      <c r="D205" s="1" t="s">
        <v>506</v>
      </c>
      <c r="E205" s="2">
        <v>109527276</v>
      </c>
      <c r="F205" s="2">
        <v>86162883</v>
      </c>
      <c r="G205" s="2">
        <v>2813770</v>
      </c>
      <c r="H205" s="2">
        <v>88976653</v>
      </c>
      <c r="I205" s="19">
        <f t="shared" si="12"/>
        <v>0.81240000000000001</v>
      </c>
      <c r="J205" s="2">
        <v>20157012</v>
      </c>
      <c r="K205" s="19">
        <f t="shared" si="13"/>
        <v>0.184</v>
      </c>
      <c r="L205" s="2">
        <v>378011</v>
      </c>
      <c r="M205" s="19">
        <f t="shared" si="14"/>
        <v>3.5000000000000001E-3</v>
      </c>
      <c r="N205" s="2">
        <v>15600</v>
      </c>
      <c r="O205" s="19">
        <f t="shared" si="15"/>
        <v>1E-4</v>
      </c>
    </row>
    <row r="206" spans="1:15">
      <c r="A206" s="1">
        <v>1</v>
      </c>
      <c r="B206" s="22">
        <v>125234502</v>
      </c>
      <c r="C206" s="1" t="s">
        <v>510</v>
      </c>
      <c r="D206" s="1" t="s">
        <v>506</v>
      </c>
      <c r="E206" s="2">
        <v>123357933.31999999</v>
      </c>
      <c r="F206" s="2">
        <v>98520604.689999998</v>
      </c>
      <c r="G206" s="2">
        <v>2341211.4099999997</v>
      </c>
      <c r="H206" s="2">
        <v>100861816.09999999</v>
      </c>
      <c r="I206" s="19">
        <f t="shared" si="12"/>
        <v>0.81759999999999999</v>
      </c>
      <c r="J206" s="2">
        <v>21549882.940000001</v>
      </c>
      <c r="K206" s="19">
        <f t="shared" si="13"/>
        <v>0.17469999999999999</v>
      </c>
      <c r="L206" s="2">
        <v>946134.28</v>
      </c>
      <c r="M206" s="19">
        <f t="shared" si="14"/>
        <v>7.7000000000000002E-3</v>
      </c>
      <c r="N206" s="2">
        <v>100</v>
      </c>
      <c r="O206" s="19">
        <f t="shared" si="15"/>
        <v>0</v>
      </c>
    </row>
    <row r="207" spans="1:15">
      <c r="A207" s="1">
        <v>1</v>
      </c>
      <c r="B207" s="22">
        <v>125235103</v>
      </c>
      <c r="C207" s="1" t="s">
        <v>511</v>
      </c>
      <c r="D207" s="1" t="s">
        <v>506</v>
      </c>
      <c r="E207" s="2">
        <v>66316099.990000002</v>
      </c>
      <c r="F207" s="2">
        <v>41213825.010000005</v>
      </c>
      <c r="G207" s="2">
        <v>1965543.55</v>
      </c>
      <c r="H207" s="2">
        <v>43179368.560000002</v>
      </c>
      <c r="I207" s="19">
        <f t="shared" si="12"/>
        <v>0.65110000000000001</v>
      </c>
      <c r="J207" s="2">
        <v>22478735.550000001</v>
      </c>
      <c r="K207" s="19">
        <f t="shared" si="13"/>
        <v>0.33900000000000002</v>
      </c>
      <c r="L207" s="2">
        <v>657995.88</v>
      </c>
      <c r="M207" s="19">
        <f t="shared" si="14"/>
        <v>9.9000000000000008E-3</v>
      </c>
      <c r="O207" s="19">
        <f t="shared" si="15"/>
        <v>0</v>
      </c>
    </row>
    <row r="208" spans="1:15">
      <c r="A208" s="1">
        <v>1</v>
      </c>
      <c r="B208" s="22">
        <v>125235502</v>
      </c>
      <c r="C208" s="1" t="s">
        <v>512</v>
      </c>
      <c r="D208" s="1" t="s">
        <v>506</v>
      </c>
      <c r="E208" s="2">
        <v>88157327.469999999</v>
      </c>
      <c r="F208" s="2">
        <v>68899472.429999992</v>
      </c>
      <c r="G208" s="2">
        <v>3386265.5299999993</v>
      </c>
      <c r="H208" s="2">
        <v>72285737.959999993</v>
      </c>
      <c r="I208" s="19">
        <f t="shared" si="12"/>
        <v>0.82</v>
      </c>
      <c r="J208" s="2">
        <v>14776944.550000001</v>
      </c>
      <c r="K208" s="19">
        <f t="shared" si="13"/>
        <v>0.1676</v>
      </c>
      <c r="L208" s="2">
        <v>1094644.96</v>
      </c>
      <c r="M208" s="19">
        <f t="shared" si="14"/>
        <v>1.24E-2</v>
      </c>
      <c r="O208" s="19">
        <f t="shared" si="15"/>
        <v>0</v>
      </c>
    </row>
    <row r="209" spans="1:15">
      <c r="A209" s="1">
        <v>1</v>
      </c>
      <c r="B209" s="22">
        <v>125236903</v>
      </c>
      <c r="C209" s="1" t="s">
        <v>513</v>
      </c>
      <c r="D209" s="1" t="s">
        <v>506</v>
      </c>
      <c r="E209" s="2">
        <v>60552542</v>
      </c>
      <c r="F209" s="2">
        <v>42143223</v>
      </c>
      <c r="G209" s="2">
        <v>1387298</v>
      </c>
      <c r="H209" s="2">
        <v>43530521</v>
      </c>
      <c r="I209" s="19">
        <f t="shared" si="12"/>
        <v>0.71889999999999998</v>
      </c>
      <c r="J209" s="2">
        <v>16531625</v>
      </c>
      <c r="K209" s="19">
        <f t="shared" si="13"/>
        <v>0.27300000000000002</v>
      </c>
      <c r="L209" s="2">
        <v>490396</v>
      </c>
      <c r="M209" s="19">
        <f t="shared" si="14"/>
        <v>8.0999999999999996E-3</v>
      </c>
      <c r="O209" s="19">
        <f t="shared" si="15"/>
        <v>0</v>
      </c>
    </row>
    <row r="210" spans="1:15">
      <c r="A210" s="1">
        <v>1</v>
      </c>
      <c r="B210" s="22">
        <v>125237603</v>
      </c>
      <c r="C210" s="1" t="s">
        <v>514</v>
      </c>
      <c r="D210" s="1" t="s">
        <v>506</v>
      </c>
      <c r="E210" s="2">
        <v>99518748.420000002</v>
      </c>
      <c r="F210" s="2">
        <v>78998842.37000002</v>
      </c>
      <c r="G210" s="2">
        <v>4044067.49</v>
      </c>
      <c r="H210" s="2">
        <v>83042909.859999999</v>
      </c>
      <c r="I210" s="19">
        <f t="shared" si="12"/>
        <v>0.83440000000000003</v>
      </c>
      <c r="J210" s="2">
        <v>15127251.58</v>
      </c>
      <c r="K210" s="19">
        <f t="shared" si="13"/>
        <v>0.152</v>
      </c>
      <c r="L210" s="2">
        <v>1113355.7</v>
      </c>
      <c r="M210" s="19">
        <f t="shared" si="14"/>
        <v>1.12E-2</v>
      </c>
      <c r="N210" s="2">
        <v>235231.28</v>
      </c>
      <c r="O210" s="19">
        <f t="shared" si="15"/>
        <v>2.3999999999999998E-3</v>
      </c>
    </row>
    <row r="211" spans="1:15">
      <c r="A211" s="1">
        <v>1</v>
      </c>
      <c r="B211" s="22">
        <v>125237702</v>
      </c>
      <c r="C211" s="1" t="s">
        <v>515</v>
      </c>
      <c r="D211" s="1" t="s">
        <v>506</v>
      </c>
      <c r="E211" s="2">
        <v>107572933.37</v>
      </c>
      <c r="F211" s="2">
        <v>71169835.50999999</v>
      </c>
      <c r="G211" s="2">
        <v>2614235.04</v>
      </c>
      <c r="H211" s="2">
        <v>73784070.549999997</v>
      </c>
      <c r="I211" s="19">
        <f t="shared" si="12"/>
        <v>0.68589999999999995</v>
      </c>
      <c r="J211" s="2">
        <v>32316353.780000001</v>
      </c>
      <c r="K211" s="19">
        <f t="shared" si="13"/>
        <v>0.3004</v>
      </c>
      <c r="L211" s="2">
        <v>1166160.1100000001</v>
      </c>
      <c r="M211" s="19">
        <f t="shared" si="14"/>
        <v>1.0800000000000001E-2</v>
      </c>
      <c r="N211" s="2">
        <v>306348.93</v>
      </c>
      <c r="O211" s="19">
        <f t="shared" si="15"/>
        <v>2.8E-3</v>
      </c>
    </row>
    <row r="212" spans="1:15">
      <c r="A212" s="1">
        <v>1</v>
      </c>
      <c r="B212" s="22">
        <v>125237903</v>
      </c>
      <c r="C212" s="1" t="s">
        <v>516</v>
      </c>
      <c r="D212" s="1" t="s">
        <v>506</v>
      </c>
      <c r="E212" s="2">
        <v>95876350.959999993</v>
      </c>
      <c r="F212" s="2">
        <v>74955688.769999981</v>
      </c>
      <c r="G212" s="2">
        <v>3616916.06</v>
      </c>
      <c r="H212" s="2">
        <v>78572604.829999998</v>
      </c>
      <c r="I212" s="19">
        <f t="shared" si="12"/>
        <v>0.81950000000000001</v>
      </c>
      <c r="J212" s="2">
        <v>16534014.880000001</v>
      </c>
      <c r="K212" s="19">
        <f t="shared" si="13"/>
        <v>0.17249999999999999</v>
      </c>
      <c r="L212" s="2">
        <v>741719.19</v>
      </c>
      <c r="M212" s="19">
        <f t="shared" si="14"/>
        <v>7.7000000000000002E-3</v>
      </c>
      <c r="N212" s="2">
        <v>28012.06</v>
      </c>
      <c r="O212" s="19">
        <f t="shared" si="15"/>
        <v>2.9999999999999997E-4</v>
      </c>
    </row>
    <row r="213" spans="1:15">
      <c r="A213" s="1">
        <v>1</v>
      </c>
      <c r="B213" s="22">
        <v>125238402</v>
      </c>
      <c r="C213" s="1" t="s">
        <v>517</v>
      </c>
      <c r="D213" s="1" t="s">
        <v>506</v>
      </c>
      <c r="E213" s="2">
        <v>81079303.959999993</v>
      </c>
      <c r="F213" s="2">
        <v>39365221.089999996</v>
      </c>
      <c r="G213" s="2">
        <v>1966180</v>
      </c>
      <c r="H213" s="2">
        <v>41331401.090000004</v>
      </c>
      <c r="I213" s="19">
        <f t="shared" si="12"/>
        <v>0.50980000000000003</v>
      </c>
      <c r="J213" s="2">
        <v>35027045.990000002</v>
      </c>
      <c r="K213" s="19">
        <f t="shared" si="13"/>
        <v>0.432</v>
      </c>
      <c r="L213" s="2">
        <v>4720856.88</v>
      </c>
      <c r="M213" s="19">
        <f t="shared" si="14"/>
        <v>5.8200000000000002E-2</v>
      </c>
      <c r="O213" s="19">
        <f t="shared" si="15"/>
        <v>0</v>
      </c>
    </row>
    <row r="214" spans="1:15">
      <c r="A214" s="1">
        <v>1</v>
      </c>
      <c r="B214" s="22">
        <v>125238502</v>
      </c>
      <c r="C214" s="1" t="s">
        <v>518</v>
      </c>
      <c r="D214" s="1" t="s">
        <v>506</v>
      </c>
      <c r="E214" s="2">
        <v>75805516.599999994</v>
      </c>
      <c r="F214" s="2">
        <v>60497800.069999993</v>
      </c>
      <c r="G214" s="2">
        <v>1659736.2200000002</v>
      </c>
      <c r="H214" s="2">
        <v>62157536.289999999</v>
      </c>
      <c r="I214" s="19">
        <f t="shared" si="12"/>
        <v>0.82</v>
      </c>
      <c r="J214" s="2">
        <v>13333846.59</v>
      </c>
      <c r="K214" s="19">
        <f t="shared" si="13"/>
        <v>0.1759</v>
      </c>
      <c r="L214" s="2">
        <v>311543.71999999997</v>
      </c>
      <c r="M214" s="19">
        <f t="shared" si="14"/>
        <v>4.1000000000000003E-3</v>
      </c>
      <c r="N214" s="2">
        <v>2590</v>
      </c>
      <c r="O214" s="19">
        <f t="shared" si="15"/>
        <v>0</v>
      </c>
    </row>
    <row r="215" spans="1:15">
      <c r="A215" s="1">
        <v>1</v>
      </c>
      <c r="B215" s="22">
        <v>125239452</v>
      </c>
      <c r="C215" s="1" t="s">
        <v>519</v>
      </c>
      <c r="D215" s="1" t="s">
        <v>506</v>
      </c>
      <c r="E215" s="2">
        <v>204541926.99000001</v>
      </c>
      <c r="F215" s="2">
        <v>106147590.88</v>
      </c>
      <c r="G215" s="2">
        <v>5308895.0799999991</v>
      </c>
      <c r="H215" s="2">
        <v>111456485.95999999</v>
      </c>
      <c r="I215" s="19">
        <f t="shared" si="12"/>
        <v>0.54490000000000005</v>
      </c>
      <c r="J215" s="2">
        <v>82274867.370000005</v>
      </c>
      <c r="K215" s="19">
        <f t="shared" si="13"/>
        <v>0.4022</v>
      </c>
      <c r="L215" s="2">
        <v>7494479.25</v>
      </c>
      <c r="M215" s="19">
        <f t="shared" si="14"/>
        <v>3.6600000000000001E-2</v>
      </c>
      <c r="N215" s="2">
        <v>3316094.41</v>
      </c>
      <c r="O215" s="19">
        <f t="shared" si="15"/>
        <v>1.6199999999999999E-2</v>
      </c>
    </row>
    <row r="216" spans="1:15">
      <c r="A216" s="1">
        <v>1</v>
      </c>
      <c r="B216" s="22">
        <v>125239603</v>
      </c>
      <c r="C216" s="1" t="s">
        <v>520</v>
      </c>
      <c r="D216" s="1" t="s">
        <v>506</v>
      </c>
      <c r="E216" s="2">
        <v>80013406.489999995</v>
      </c>
      <c r="F216" s="2">
        <v>61501010.960000008</v>
      </c>
      <c r="G216" s="2">
        <v>2107234.1</v>
      </c>
      <c r="H216" s="2">
        <v>63608245.060000002</v>
      </c>
      <c r="I216" s="19">
        <f t="shared" si="12"/>
        <v>0.79500000000000004</v>
      </c>
      <c r="J216" s="2">
        <v>16032630.140000001</v>
      </c>
      <c r="K216" s="19">
        <f t="shared" si="13"/>
        <v>0.20039999999999999</v>
      </c>
      <c r="L216" s="2">
        <v>372531.29</v>
      </c>
      <c r="M216" s="19">
        <f t="shared" si="14"/>
        <v>4.7000000000000002E-3</v>
      </c>
      <c r="O216" s="19">
        <f t="shared" si="15"/>
        <v>0</v>
      </c>
    </row>
    <row r="217" spans="1:15">
      <c r="A217" s="1">
        <v>1</v>
      </c>
      <c r="B217" s="22">
        <v>125239652</v>
      </c>
      <c r="C217" s="1" t="s">
        <v>521</v>
      </c>
      <c r="D217" s="1" t="s">
        <v>506</v>
      </c>
      <c r="E217" s="2">
        <v>102562396</v>
      </c>
      <c r="F217" s="2">
        <v>49442011</v>
      </c>
      <c r="G217" s="2">
        <v>1601013</v>
      </c>
      <c r="H217" s="2">
        <v>51043024</v>
      </c>
      <c r="I217" s="19">
        <f t="shared" si="12"/>
        <v>0.49769999999999998</v>
      </c>
      <c r="J217" s="2">
        <v>46719216</v>
      </c>
      <c r="K217" s="19">
        <f t="shared" si="13"/>
        <v>0.45550000000000002</v>
      </c>
      <c r="L217" s="2">
        <v>4800156</v>
      </c>
      <c r="M217" s="19">
        <f t="shared" si="14"/>
        <v>4.6800000000000001E-2</v>
      </c>
      <c r="O217" s="19">
        <f t="shared" si="15"/>
        <v>0</v>
      </c>
    </row>
    <row r="218" spans="1:15">
      <c r="A218" s="1">
        <v>1</v>
      </c>
      <c r="B218" s="22">
        <v>109243503</v>
      </c>
      <c r="C218" s="1" t="s">
        <v>208</v>
      </c>
      <c r="D218" s="1" t="s">
        <v>209</v>
      </c>
      <c r="E218" s="2">
        <v>10652581.92</v>
      </c>
      <c r="F218" s="2">
        <v>2628835.4699999997</v>
      </c>
      <c r="G218" s="2">
        <v>385326.08999999997</v>
      </c>
      <c r="H218" s="2">
        <v>3014161.56</v>
      </c>
      <c r="I218" s="19">
        <f t="shared" si="12"/>
        <v>0.28299999999999997</v>
      </c>
      <c r="J218" s="2">
        <v>7612271.3600000003</v>
      </c>
      <c r="K218" s="19">
        <f t="shared" si="13"/>
        <v>0.71460000000000001</v>
      </c>
      <c r="L218" s="2">
        <v>26149</v>
      </c>
      <c r="M218" s="19">
        <f t="shared" si="14"/>
        <v>2.5000000000000001E-3</v>
      </c>
      <c r="O218" s="19">
        <f t="shared" si="15"/>
        <v>0</v>
      </c>
    </row>
    <row r="219" spans="1:15">
      <c r="A219" s="1">
        <v>1</v>
      </c>
      <c r="B219" s="22">
        <v>109246003</v>
      </c>
      <c r="C219" s="1" t="s">
        <v>210</v>
      </c>
      <c r="D219" s="1" t="s">
        <v>209</v>
      </c>
      <c r="E219" s="2">
        <v>13532240.27</v>
      </c>
      <c r="F219" s="2">
        <v>4719114.55</v>
      </c>
      <c r="G219" s="2">
        <v>564891.02</v>
      </c>
      <c r="H219" s="2">
        <v>5284005.57</v>
      </c>
      <c r="I219" s="19">
        <f t="shared" si="12"/>
        <v>0.39050000000000001</v>
      </c>
      <c r="J219" s="2">
        <v>8181447.1100000003</v>
      </c>
      <c r="K219" s="19">
        <f t="shared" si="13"/>
        <v>0.60460000000000003</v>
      </c>
      <c r="L219" s="2">
        <v>66787.59</v>
      </c>
      <c r="M219" s="19">
        <f t="shared" si="14"/>
        <v>4.8999999999999998E-3</v>
      </c>
      <c r="O219" s="19">
        <f t="shared" si="15"/>
        <v>0</v>
      </c>
    </row>
    <row r="220" spans="1:15">
      <c r="A220" s="1">
        <v>1</v>
      </c>
      <c r="B220" s="22">
        <v>109248003</v>
      </c>
      <c r="C220" s="1" t="s">
        <v>211</v>
      </c>
      <c r="D220" s="1" t="s">
        <v>209</v>
      </c>
      <c r="E220" s="2">
        <v>28559245.850000001</v>
      </c>
      <c r="F220" s="2">
        <v>14876456.420000002</v>
      </c>
      <c r="G220" s="2">
        <v>764350.35999999987</v>
      </c>
      <c r="H220" s="2">
        <v>15640806.779999999</v>
      </c>
      <c r="I220" s="19">
        <f t="shared" si="12"/>
        <v>0.54769999999999996</v>
      </c>
      <c r="J220" s="2">
        <v>12287837.970000001</v>
      </c>
      <c r="K220" s="19">
        <f t="shared" si="13"/>
        <v>0.43030000000000002</v>
      </c>
      <c r="L220" s="2">
        <v>630601.1</v>
      </c>
      <c r="M220" s="19">
        <f t="shared" si="14"/>
        <v>2.2100000000000002E-2</v>
      </c>
      <c r="O220" s="19">
        <f t="shared" si="15"/>
        <v>0</v>
      </c>
    </row>
    <row r="221" spans="1:15">
      <c r="A221" s="1">
        <v>1</v>
      </c>
      <c r="B221" s="22">
        <v>105251453</v>
      </c>
      <c r="C221" s="1" t="s">
        <v>110</v>
      </c>
      <c r="D221" s="1" t="s">
        <v>105</v>
      </c>
      <c r="E221" s="2">
        <v>33270188.530000001</v>
      </c>
      <c r="F221" s="2">
        <v>8443890.1699999981</v>
      </c>
      <c r="G221" s="2">
        <v>843284.59000000008</v>
      </c>
      <c r="H221" s="2">
        <v>9287174.7599999998</v>
      </c>
      <c r="I221" s="19">
        <f t="shared" si="12"/>
        <v>0.27910000000000001</v>
      </c>
      <c r="J221" s="2">
        <v>22274760.890000001</v>
      </c>
      <c r="K221" s="19">
        <f t="shared" si="13"/>
        <v>0.66949999999999998</v>
      </c>
      <c r="L221" s="2">
        <v>1707882.39</v>
      </c>
      <c r="M221" s="19">
        <f t="shared" si="14"/>
        <v>5.1299999999999998E-2</v>
      </c>
      <c r="N221" s="2">
        <v>370.49</v>
      </c>
      <c r="O221" s="19">
        <f t="shared" si="15"/>
        <v>0</v>
      </c>
    </row>
    <row r="222" spans="1:15">
      <c r="A222" s="1">
        <v>1</v>
      </c>
      <c r="B222" s="22">
        <v>105252602</v>
      </c>
      <c r="C222" s="1" t="s">
        <v>111</v>
      </c>
      <c r="D222" s="1" t="s">
        <v>105</v>
      </c>
      <c r="E222" s="2">
        <v>304906302</v>
      </c>
      <c r="F222" s="2">
        <v>57302229</v>
      </c>
      <c r="G222" s="2">
        <v>5693347</v>
      </c>
      <c r="H222" s="2">
        <v>62995576</v>
      </c>
      <c r="I222" s="19">
        <f t="shared" si="12"/>
        <v>0.20660000000000001</v>
      </c>
      <c r="J222" s="2">
        <v>128587689</v>
      </c>
      <c r="K222" s="19">
        <f t="shared" si="13"/>
        <v>0.42170000000000002</v>
      </c>
      <c r="L222" s="2">
        <v>15379083</v>
      </c>
      <c r="M222" s="19">
        <f t="shared" si="14"/>
        <v>5.04E-2</v>
      </c>
      <c r="N222" s="2">
        <v>97943954</v>
      </c>
      <c r="O222" s="19">
        <f t="shared" si="15"/>
        <v>0.32119999999999999</v>
      </c>
    </row>
    <row r="223" spans="1:15">
      <c r="A223" s="1">
        <v>1</v>
      </c>
      <c r="B223" s="22">
        <v>105253303</v>
      </c>
      <c r="C223" s="1" t="s">
        <v>113</v>
      </c>
      <c r="D223" s="1" t="s">
        <v>105</v>
      </c>
      <c r="E223" s="2">
        <v>27083116</v>
      </c>
      <c r="F223" s="2">
        <v>18586413</v>
      </c>
      <c r="G223" s="2">
        <v>543720</v>
      </c>
      <c r="H223" s="2">
        <v>19130133</v>
      </c>
      <c r="I223" s="19">
        <f t="shared" si="12"/>
        <v>0.70630000000000004</v>
      </c>
      <c r="J223" s="2">
        <v>7658092</v>
      </c>
      <c r="K223" s="19">
        <f t="shared" si="13"/>
        <v>0.2828</v>
      </c>
      <c r="L223" s="2">
        <v>294891</v>
      </c>
      <c r="M223" s="19">
        <f t="shared" si="14"/>
        <v>1.09E-2</v>
      </c>
      <c r="O223" s="19">
        <f t="shared" si="15"/>
        <v>0</v>
      </c>
    </row>
    <row r="224" spans="1:15">
      <c r="A224" s="1">
        <v>1</v>
      </c>
      <c r="B224" s="22">
        <v>105253553</v>
      </c>
      <c r="C224" s="1" t="s">
        <v>114</v>
      </c>
      <c r="D224" s="1" t="s">
        <v>105</v>
      </c>
      <c r="E224" s="2">
        <v>34973704.75</v>
      </c>
      <c r="F224" s="2">
        <v>18691457.820000004</v>
      </c>
      <c r="G224" s="2">
        <v>1040480.2500000002</v>
      </c>
      <c r="H224" s="2">
        <v>19731938.07</v>
      </c>
      <c r="I224" s="19">
        <f t="shared" si="12"/>
        <v>0.56420000000000003</v>
      </c>
      <c r="J224" s="2">
        <v>14562658.68</v>
      </c>
      <c r="K224" s="19">
        <f t="shared" si="13"/>
        <v>0.41639999999999999</v>
      </c>
      <c r="L224" s="2">
        <v>646824</v>
      </c>
      <c r="M224" s="19">
        <f t="shared" si="14"/>
        <v>1.8499999999999999E-2</v>
      </c>
      <c r="N224" s="2">
        <v>32284</v>
      </c>
      <c r="O224" s="19">
        <f t="shared" si="15"/>
        <v>8.9999999999999998E-4</v>
      </c>
    </row>
    <row r="225" spans="1:15">
      <c r="A225" s="1">
        <v>1</v>
      </c>
      <c r="B225" s="22">
        <v>105253903</v>
      </c>
      <c r="C225" s="1" t="s">
        <v>115</v>
      </c>
      <c r="D225" s="1" t="s">
        <v>105</v>
      </c>
      <c r="E225" s="2">
        <v>33662801.890000001</v>
      </c>
      <c r="F225" s="2">
        <v>13797787.43</v>
      </c>
      <c r="G225" s="2">
        <v>1242272.8900000001</v>
      </c>
      <c r="H225" s="2">
        <v>15040060.32</v>
      </c>
      <c r="I225" s="19">
        <f t="shared" si="12"/>
        <v>0.44679999999999997</v>
      </c>
      <c r="J225" s="2">
        <v>17764769.890000001</v>
      </c>
      <c r="K225" s="19">
        <f t="shared" si="13"/>
        <v>0.52769999999999995</v>
      </c>
      <c r="L225" s="2">
        <v>857971.68</v>
      </c>
      <c r="M225" s="19">
        <f t="shared" si="14"/>
        <v>2.5499999999999998E-2</v>
      </c>
      <c r="O225" s="19">
        <f t="shared" si="15"/>
        <v>0</v>
      </c>
    </row>
    <row r="226" spans="1:15">
      <c r="A226" s="1">
        <v>1</v>
      </c>
      <c r="B226" s="22">
        <v>105254053</v>
      </c>
      <c r="C226" s="1" t="s">
        <v>116</v>
      </c>
      <c r="D226" s="1" t="s">
        <v>105</v>
      </c>
      <c r="E226" s="2">
        <v>27390642.399999999</v>
      </c>
      <c r="F226" s="2">
        <v>9850019.2300000023</v>
      </c>
      <c r="G226" s="2">
        <v>804438.49</v>
      </c>
      <c r="H226" s="2">
        <v>10654457.720000001</v>
      </c>
      <c r="I226" s="19">
        <f t="shared" si="12"/>
        <v>0.38900000000000001</v>
      </c>
      <c r="J226" s="2">
        <v>15930013.390000001</v>
      </c>
      <c r="K226" s="19">
        <f t="shared" si="13"/>
        <v>0.58160000000000001</v>
      </c>
      <c r="L226" s="2">
        <v>806171.29</v>
      </c>
      <c r="M226" s="19">
        <f t="shared" si="14"/>
        <v>2.9399999999999999E-2</v>
      </c>
      <c r="O226" s="19">
        <f t="shared" si="15"/>
        <v>0</v>
      </c>
    </row>
    <row r="227" spans="1:15">
      <c r="A227" s="1">
        <v>1</v>
      </c>
      <c r="B227" s="22">
        <v>105254353</v>
      </c>
      <c r="C227" s="1" t="s">
        <v>117</v>
      </c>
      <c r="D227" s="1" t="s">
        <v>105</v>
      </c>
      <c r="E227" s="2">
        <v>35489755.390000001</v>
      </c>
      <c r="F227" s="2">
        <v>17878917.120000005</v>
      </c>
      <c r="G227" s="2">
        <v>1087389.6299999999</v>
      </c>
      <c r="H227" s="2">
        <v>18966306.75</v>
      </c>
      <c r="I227" s="19">
        <f t="shared" si="12"/>
        <v>0.53439999999999999</v>
      </c>
      <c r="J227" s="2">
        <v>16088228.59</v>
      </c>
      <c r="K227" s="19">
        <f t="shared" si="13"/>
        <v>0.45329999999999998</v>
      </c>
      <c r="L227" s="2">
        <v>386808.36</v>
      </c>
      <c r="M227" s="19">
        <f t="shared" si="14"/>
        <v>1.09E-2</v>
      </c>
      <c r="N227" s="2">
        <v>48411.69</v>
      </c>
      <c r="O227" s="19">
        <f t="shared" si="15"/>
        <v>1.4E-3</v>
      </c>
    </row>
    <row r="228" spans="1:15">
      <c r="A228" s="1">
        <v>1</v>
      </c>
      <c r="B228" s="22">
        <v>105256553</v>
      </c>
      <c r="C228" s="1" t="s">
        <v>118</v>
      </c>
      <c r="D228" s="1" t="s">
        <v>105</v>
      </c>
      <c r="E228" s="2">
        <v>20834936.699999999</v>
      </c>
      <c r="F228" s="2">
        <v>5988870.4400000004</v>
      </c>
      <c r="G228" s="2">
        <v>843457.73999999987</v>
      </c>
      <c r="H228" s="2">
        <v>6832328.1799999997</v>
      </c>
      <c r="I228" s="19">
        <f t="shared" si="12"/>
        <v>0.32790000000000002</v>
      </c>
      <c r="J228" s="2">
        <v>13496688.640000001</v>
      </c>
      <c r="K228" s="19">
        <f t="shared" si="13"/>
        <v>0.64780000000000004</v>
      </c>
      <c r="L228" s="2">
        <v>505919.88</v>
      </c>
      <c r="M228" s="19">
        <f t="shared" si="14"/>
        <v>2.4299999999999999E-2</v>
      </c>
      <c r="O228" s="19">
        <f t="shared" si="15"/>
        <v>0</v>
      </c>
    </row>
    <row r="229" spans="1:15">
      <c r="A229" s="1">
        <v>1</v>
      </c>
      <c r="B229" s="22">
        <v>105257602</v>
      </c>
      <c r="C229" s="1" t="s">
        <v>119</v>
      </c>
      <c r="D229" s="1" t="s">
        <v>105</v>
      </c>
      <c r="E229" s="2">
        <v>101240477.65000001</v>
      </c>
      <c r="F229" s="2">
        <v>63214205.229999997</v>
      </c>
      <c r="G229" s="2">
        <v>5162880.1599999992</v>
      </c>
      <c r="H229" s="2">
        <v>68377085.390000001</v>
      </c>
      <c r="I229" s="19">
        <f t="shared" si="12"/>
        <v>0.6754</v>
      </c>
      <c r="J229" s="2">
        <v>30750214.440000001</v>
      </c>
      <c r="K229" s="19">
        <f t="shared" si="13"/>
        <v>0.30370000000000003</v>
      </c>
      <c r="L229" s="2">
        <v>2111327.8199999998</v>
      </c>
      <c r="M229" s="19">
        <f t="shared" si="14"/>
        <v>2.0899999999999998E-2</v>
      </c>
      <c r="N229" s="2">
        <v>1850</v>
      </c>
      <c r="O229" s="19">
        <f t="shared" si="15"/>
        <v>0</v>
      </c>
    </row>
    <row r="230" spans="1:15">
      <c r="A230" s="1">
        <v>1</v>
      </c>
      <c r="B230" s="22">
        <v>105258303</v>
      </c>
      <c r="C230" s="1" t="s">
        <v>120</v>
      </c>
      <c r="D230" s="1" t="s">
        <v>105</v>
      </c>
      <c r="E230" s="2">
        <v>25316629.68</v>
      </c>
      <c r="F230" s="2">
        <v>9275308.2100000009</v>
      </c>
      <c r="G230" s="2">
        <v>869640.15</v>
      </c>
      <c r="H230" s="2">
        <v>10144948.359999999</v>
      </c>
      <c r="I230" s="19">
        <f t="shared" si="12"/>
        <v>0.4007</v>
      </c>
      <c r="J230" s="2">
        <v>14513640.199999999</v>
      </c>
      <c r="K230" s="19">
        <f t="shared" si="13"/>
        <v>0.57330000000000003</v>
      </c>
      <c r="L230" s="2">
        <v>658041.12</v>
      </c>
      <c r="M230" s="19">
        <f t="shared" si="14"/>
        <v>2.5999999999999999E-2</v>
      </c>
      <c r="O230" s="19">
        <f t="shared" si="15"/>
        <v>0</v>
      </c>
    </row>
    <row r="231" spans="1:15">
      <c r="A231" s="1">
        <v>1</v>
      </c>
      <c r="B231" s="22">
        <v>105258503</v>
      </c>
      <c r="C231" s="1" t="s">
        <v>831</v>
      </c>
      <c r="D231" s="1" t="s">
        <v>105</v>
      </c>
      <c r="E231" s="2">
        <v>21712555.41</v>
      </c>
      <c r="F231" s="2">
        <v>5322889.7199999988</v>
      </c>
      <c r="G231" s="2">
        <v>1170097.53</v>
      </c>
      <c r="H231" s="2">
        <v>6492987.25</v>
      </c>
      <c r="I231" s="19">
        <f t="shared" si="12"/>
        <v>0.29899999999999999</v>
      </c>
      <c r="J231" s="2">
        <v>14579903.43</v>
      </c>
      <c r="K231" s="19">
        <f t="shared" si="13"/>
        <v>0.67149999999999999</v>
      </c>
      <c r="L231" s="2">
        <v>638664.73</v>
      </c>
      <c r="M231" s="19">
        <f t="shared" si="14"/>
        <v>2.9399999999999999E-2</v>
      </c>
      <c r="N231" s="2">
        <v>1000</v>
      </c>
      <c r="O231" s="19">
        <f t="shared" si="15"/>
        <v>0</v>
      </c>
    </row>
    <row r="232" spans="1:15">
      <c r="A232" s="1">
        <v>1</v>
      </c>
      <c r="B232" s="22">
        <v>105259103</v>
      </c>
      <c r="C232" s="1" t="s">
        <v>121</v>
      </c>
      <c r="D232" s="1" t="s">
        <v>105</v>
      </c>
      <c r="E232" s="2">
        <v>18596231.640000001</v>
      </c>
      <c r="F232" s="2">
        <v>3468504.6500000004</v>
      </c>
      <c r="G232" s="2">
        <v>653202.82999999996</v>
      </c>
      <c r="H232" s="2">
        <v>4121707.48</v>
      </c>
      <c r="I232" s="19">
        <f t="shared" si="12"/>
        <v>0.22159999999999999</v>
      </c>
      <c r="J232" s="2">
        <v>13971104.039999999</v>
      </c>
      <c r="K232" s="19">
        <f t="shared" si="13"/>
        <v>0.75129999999999997</v>
      </c>
      <c r="L232" s="2">
        <v>503420.12</v>
      </c>
      <c r="M232" s="19">
        <f t="shared" si="14"/>
        <v>2.7099999999999999E-2</v>
      </c>
      <c r="O232" s="19">
        <f t="shared" si="15"/>
        <v>0</v>
      </c>
    </row>
    <row r="233" spans="1:15">
      <c r="A233" s="1">
        <v>1</v>
      </c>
      <c r="B233" s="22">
        <v>105259703</v>
      </c>
      <c r="C233" s="1" t="s">
        <v>122</v>
      </c>
      <c r="D233" s="1" t="s">
        <v>105</v>
      </c>
      <c r="E233" s="2">
        <v>25656837</v>
      </c>
      <c r="F233" s="2">
        <v>12049353</v>
      </c>
      <c r="G233" s="2">
        <v>768918</v>
      </c>
      <c r="H233" s="2">
        <v>12818271</v>
      </c>
      <c r="I233" s="19">
        <f t="shared" si="12"/>
        <v>0.49959999999999999</v>
      </c>
      <c r="J233" s="2">
        <v>12444893</v>
      </c>
      <c r="K233" s="19">
        <f t="shared" si="13"/>
        <v>0.48509999999999998</v>
      </c>
      <c r="L233" s="2">
        <v>393673</v>
      </c>
      <c r="M233" s="19">
        <f t="shared" si="14"/>
        <v>1.5299999999999999E-2</v>
      </c>
      <c r="O233" s="19">
        <f t="shared" si="15"/>
        <v>0</v>
      </c>
    </row>
    <row r="234" spans="1:15">
      <c r="A234" s="1">
        <v>1</v>
      </c>
      <c r="B234" s="22">
        <v>101260303</v>
      </c>
      <c r="C234" s="1" t="s">
        <v>3</v>
      </c>
      <c r="D234" s="1" t="s">
        <v>4</v>
      </c>
      <c r="E234" s="2">
        <v>53627802.049999997</v>
      </c>
      <c r="F234" s="2">
        <v>11922932.399999997</v>
      </c>
      <c r="G234" s="2">
        <v>2297453.6999999997</v>
      </c>
      <c r="H234" s="2">
        <v>14220386.1</v>
      </c>
      <c r="I234" s="19">
        <f t="shared" si="12"/>
        <v>0.26519999999999999</v>
      </c>
      <c r="J234" s="2">
        <v>37388135.649999999</v>
      </c>
      <c r="K234" s="19">
        <f t="shared" si="13"/>
        <v>0.69720000000000004</v>
      </c>
      <c r="L234" s="2">
        <v>1928687.9</v>
      </c>
      <c r="M234" s="19">
        <f t="shared" si="14"/>
        <v>3.5999999999999997E-2</v>
      </c>
      <c r="N234" s="2">
        <v>90592.4</v>
      </c>
      <c r="O234" s="19">
        <f t="shared" si="15"/>
        <v>1.6999999999999999E-3</v>
      </c>
    </row>
    <row r="235" spans="1:15">
      <c r="A235" s="1">
        <v>1</v>
      </c>
      <c r="B235" s="22">
        <v>101260803</v>
      </c>
      <c r="C235" s="1" t="s">
        <v>5</v>
      </c>
      <c r="D235" s="1" t="s">
        <v>4</v>
      </c>
      <c r="E235" s="2">
        <v>41047806.090000004</v>
      </c>
      <c r="F235" s="2">
        <v>7397588.25</v>
      </c>
      <c r="G235" s="2">
        <v>616884.1</v>
      </c>
      <c r="H235" s="2">
        <v>8014472.3499999996</v>
      </c>
      <c r="I235" s="19">
        <f t="shared" si="12"/>
        <v>0.19520000000000001</v>
      </c>
      <c r="J235" s="2">
        <v>19410430.829999998</v>
      </c>
      <c r="K235" s="19">
        <f t="shared" si="13"/>
        <v>0.47289999999999999</v>
      </c>
      <c r="L235" s="2">
        <v>1118305.9099999999</v>
      </c>
      <c r="M235" s="19">
        <f t="shared" si="14"/>
        <v>2.7199999999999998E-2</v>
      </c>
      <c r="N235" s="2">
        <v>12504597</v>
      </c>
      <c r="O235" s="19">
        <f t="shared" si="15"/>
        <v>0.30459999999999998</v>
      </c>
    </row>
    <row r="236" spans="1:15">
      <c r="A236" s="1">
        <v>1</v>
      </c>
      <c r="B236" s="22">
        <v>101261302</v>
      </c>
      <c r="C236" s="1" t="s">
        <v>6</v>
      </c>
      <c r="D236" s="1" t="s">
        <v>4</v>
      </c>
      <c r="E236" s="2">
        <v>74321982.359999999</v>
      </c>
      <c r="F236" s="2">
        <v>18332052.359999999</v>
      </c>
      <c r="G236" s="2">
        <v>2056516.17</v>
      </c>
      <c r="H236" s="2">
        <v>20388568.530000001</v>
      </c>
      <c r="I236" s="19">
        <f t="shared" si="12"/>
        <v>0.27429999999999999</v>
      </c>
      <c r="J236" s="2">
        <v>50923785.149999999</v>
      </c>
      <c r="K236" s="19">
        <f t="shared" si="13"/>
        <v>0.68520000000000003</v>
      </c>
      <c r="L236" s="2">
        <v>2988110.16</v>
      </c>
      <c r="M236" s="19">
        <f t="shared" si="14"/>
        <v>4.02E-2</v>
      </c>
      <c r="N236" s="2">
        <v>21518.52</v>
      </c>
      <c r="O236" s="19">
        <f t="shared" si="15"/>
        <v>2.9999999999999997E-4</v>
      </c>
    </row>
    <row r="237" spans="1:15">
      <c r="A237" s="1">
        <v>1</v>
      </c>
      <c r="B237" s="22">
        <v>101262903</v>
      </c>
      <c r="C237" s="1" t="s">
        <v>7</v>
      </c>
      <c r="D237" s="1" t="s">
        <v>4</v>
      </c>
      <c r="E237" s="2">
        <v>18599454.300000001</v>
      </c>
      <c r="F237" s="2">
        <v>6337984.9299999988</v>
      </c>
      <c r="G237" s="2">
        <v>481307.16</v>
      </c>
      <c r="H237" s="2">
        <v>6819292.0899999999</v>
      </c>
      <c r="I237" s="19">
        <f t="shared" si="12"/>
        <v>0.36659999999999998</v>
      </c>
      <c r="J237" s="2">
        <v>11253906.52</v>
      </c>
      <c r="K237" s="19">
        <f t="shared" si="13"/>
        <v>0.60509999999999997</v>
      </c>
      <c r="L237" s="2">
        <v>367605.69</v>
      </c>
      <c r="M237" s="19">
        <f t="shared" si="14"/>
        <v>1.9800000000000002E-2</v>
      </c>
      <c r="N237" s="2">
        <v>158650</v>
      </c>
      <c r="O237" s="19">
        <f t="shared" si="15"/>
        <v>8.5000000000000006E-3</v>
      </c>
    </row>
    <row r="238" spans="1:15">
      <c r="A238" s="1">
        <v>1</v>
      </c>
      <c r="B238" s="22">
        <v>101264003</v>
      </c>
      <c r="C238" s="1" t="s">
        <v>8</v>
      </c>
      <c r="D238" s="1" t="s">
        <v>4</v>
      </c>
      <c r="E238" s="2">
        <v>49533824.880000003</v>
      </c>
      <c r="F238" s="2">
        <v>21536868.23</v>
      </c>
      <c r="G238" s="2">
        <v>1278997.3999999999</v>
      </c>
      <c r="H238" s="2">
        <v>22815865.629999999</v>
      </c>
      <c r="I238" s="19">
        <f t="shared" si="12"/>
        <v>0.46060000000000001</v>
      </c>
      <c r="J238" s="2">
        <v>24967650.079999998</v>
      </c>
      <c r="K238" s="19">
        <f t="shared" si="13"/>
        <v>0.50409999999999999</v>
      </c>
      <c r="L238" s="2">
        <v>1750309.17</v>
      </c>
      <c r="M238" s="19">
        <f t="shared" si="14"/>
        <v>3.5299999999999998E-2</v>
      </c>
      <c r="O238" s="19">
        <f t="shared" si="15"/>
        <v>0</v>
      </c>
    </row>
    <row r="239" spans="1:15">
      <c r="A239" s="1">
        <v>1</v>
      </c>
      <c r="B239" s="22">
        <v>101268003</v>
      </c>
      <c r="C239" s="1" t="s">
        <v>9</v>
      </c>
      <c r="D239" s="1" t="s">
        <v>4</v>
      </c>
      <c r="E239" s="2">
        <v>47154396.310000002</v>
      </c>
      <c r="F239" s="2">
        <v>16265482.949999999</v>
      </c>
      <c r="G239" s="2">
        <v>1473635.57</v>
      </c>
      <c r="H239" s="2">
        <v>17739118.52</v>
      </c>
      <c r="I239" s="19">
        <f t="shared" si="12"/>
        <v>0.37619999999999998</v>
      </c>
      <c r="J239" s="2">
        <v>27003052.260000002</v>
      </c>
      <c r="K239" s="19">
        <f t="shared" si="13"/>
        <v>0.57269999999999999</v>
      </c>
      <c r="L239" s="2">
        <v>2412225.5299999998</v>
      </c>
      <c r="M239" s="19">
        <f t="shared" si="14"/>
        <v>5.1200000000000002E-2</v>
      </c>
      <c r="O239" s="19">
        <f t="shared" si="15"/>
        <v>0</v>
      </c>
    </row>
    <row r="240" spans="1:15">
      <c r="A240" s="1">
        <v>1</v>
      </c>
      <c r="B240" s="22">
        <v>106272003</v>
      </c>
      <c r="C240" s="1" t="s">
        <v>134</v>
      </c>
      <c r="D240" s="1" t="s">
        <v>135</v>
      </c>
      <c r="E240" s="2">
        <v>13311675.5</v>
      </c>
      <c r="F240" s="2">
        <v>7166394.4100000001</v>
      </c>
      <c r="G240" s="2">
        <v>284597.14</v>
      </c>
      <c r="H240" s="2">
        <v>7450991.5499999998</v>
      </c>
      <c r="I240" s="19">
        <f t="shared" si="12"/>
        <v>0.55969999999999998</v>
      </c>
      <c r="J240" s="2">
        <v>5274249.1100000003</v>
      </c>
      <c r="K240" s="19">
        <f t="shared" si="13"/>
        <v>0.3962</v>
      </c>
      <c r="L240" s="2">
        <v>471643.58</v>
      </c>
      <c r="M240" s="19">
        <f t="shared" si="14"/>
        <v>3.5400000000000001E-2</v>
      </c>
      <c r="N240" s="2">
        <v>114791.26</v>
      </c>
      <c r="O240" s="19">
        <f t="shared" si="15"/>
        <v>8.6E-3</v>
      </c>
    </row>
    <row r="241" spans="1:15">
      <c r="A241" s="1">
        <v>1</v>
      </c>
      <c r="B241" s="22">
        <v>112281302</v>
      </c>
      <c r="C241" s="1" t="s">
        <v>255</v>
      </c>
      <c r="D241" s="1" t="s">
        <v>256</v>
      </c>
      <c r="E241" s="2">
        <v>165660723</v>
      </c>
      <c r="F241" s="2">
        <v>86930244</v>
      </c>
      <c r="G241" s="2">
        <v>3449413</v>
      </c>
      <c r="H241" s="2">
        <v>90379657</v>
      </c>
      <c r="I241" s="19">
        <f t="shared" si="12"/>
        <v>0.54559999999999997</v>
      </c>
      <c r="J241" s="2">
        <v>46491314</v>
      </c>
      <c r="K241" s="19">
        <f t="shared" si="13"/>
        <v>0.28060000000000002</v>
      </c>
      <c r="L241" s="2">
        <v>4124573</v>
      </c>
      <c r="M241" s="19">
        <f t="shared" si="14"/>
        <v>2.4899999999999999E-2</v>
      </c>
      <c r="N241" s="2">
        <v>24665179</v>
      </c>
      <c r="O241" s="19">
        <f t="shared" si="15"/>
        <v>0.1489</v>
      </c>
    </row>
    <row r="242" spans="1:15">
      <c r="A242" s="1">
        <v>1</v>
      </c>
      <c r="B242" s="22">
        <v>112282004</v>
      </c>
      <c r="C242" s="1" t="s">
        <v>257</v>
      </c>
      <c r="D242" s="1" t="s">
        <v>256</v>
      </c>
      <c r="E242" s="2">
        <v>8094693.1600000001</v>
      </c>
      <c r="F242" s="2">
        <v>3345152.4199999995</v>
      </c>
      <c r="G242" s="2">
        <v>271476.40000000002</v>
      </c>
      <c r="H242" s="2">
        <v>3616628.82</v>
      </c>
      <c r="I242" s="19">
        <f t="shared" si="12"/>
        <v>0.44679999999999997</v>
      </c>
      <c r="J242" s="2">
        <v>4061637.42</v>
      </c>
      <c r="K242" s="19">
        <f t="shared" si="13"/>
        <v>0.50180000000000002</v>
      </c>
      <c r="L242" s="2">
        <v>416276.92</v>
      </c>
      <c r="M242" s="19">
        <f t="shared" si="14"/>
        <v>5.1400000000000001E-2</v>
      </c>
      <c r="N242" s="2">
        <v>150</v>
      </c>
      <c r="O242" s="19">
        <f t="shared" si="15"/>
        <v>0</v>
      </c>
    </row>
    <row r="243" spans="1:15">
      <c r="A243" s="1">
        <v>1</v>
      </c>
      <c r="B243" s="22">
        <v>112283003</v>
      </c>
      <c r="C243" s="1" t="s">
        <v>258</v>
      </c>
      <c r="D243" s="1" t="s">
        <v>256</v>
      </c>
      <c r="E243" s="2">
        <v>40172123.130000003</v>
      </c>
      <c r="F243" s="2">
        <v>25112718.190000001</v>
      </c>
      <c r="G243" s="2">
        <v>999322.05999999994</v>
      </c>
      <c r="H243" s="2">
        <v>26112040.25</v>
      </c>
      <c r="I243" s="19">
        <f t="shared" si="12"/>
        <v>0.65</v>
      </c>
      <c r="J243" s="2">
        <v>13625364.82</v>
      </c>
      <c r="K243" s="19">
        <f t="shared" si="13"/>
        <v>0.3392</v>
      </c>
      <c r="L243" s="2">
        <v>433472.06</v>
      </c>
      <c r="M243" s="19">
        <f t="shared" si="14"/>
        <v>1.0800000000000001E-2</v>
      </c>
      <c r="N243" s="2">
        <v>1246</v>
      </c>
      <c r="O243" s="19">
        <f t="shared" si="15"/>
        <v>0</v>
      </c>
    </row>
    <row r="244" spans="1:15">
      <c r="A244" s="1">
        <v>1</v>
      </c>
      <c r="B244" s="22">
        <v>112286003</v>
      </c>
      <c r="C244" s="1" t="s">
        <v>259</v>
      </c>
      <c r="D244" s="1" t="s">
        <v>256</v>
      </c>
      <c r="E244" s="2">
        <v>39672160.289999999</v>
      </c>
      <c r="F244" s="2">
        <v>21336220</v>
      </c>
      <c r="G244" s="2">
        <v>853399</v>
      </c>
      <c r="H244" s="2">
        <v>22189619</v>
      </c>
      <c r="I244" s="19">
        <f t="shared" si="12"/>
        <v>0.55930000000000002</v>
      </c>
      <c r="J244" s="2">
        <v>16926067.760000002</v>
      </c>
      <c r="K244" s="19">
        <f t="shared" si="13"/>
        <v>0.42659999999999998</v>
      </c>
      <c r="L244" s="2">
        <v>556473.53</v>
      </c>
      <c r="M244" s="19">
        <f t="shared" si="14"/>
        <v>1.4E-2</v>
      </c>
      <c r="O244" s="19">
        <f t="shared" si="15"/>
        <v>0</v>
      </c>
    </row>
    <row r="245" spans="1:15">
      <c r="A245" s="1">
        <v>1</v>
      </c>
      <c r="B245" s="22">
        <v>112289003</v>
      </c>
      <c r="C245" s="1" t="s">
        <v>260</v>
      </c>
      <c r="D245" s="1" t="s">
        <v>256</v>
      </c>
      <c r="E245" s="2">
        <v>59965341.200000003</v>
      </c>
      <c r="F245" s="2">
        <v>28409411.879999999</v>
      </c>
      <c r="G245" s="2">
        <v>3947931.5</v>
      </c>
      <c r="H245" s="2">
        <v>32357343.379999999</v>
      </c>
      <c r="I245" s="19">
        <f t="shared" si="12"/>
        <v>0.53959999999999997</v>
      </c>
      <c r="J245" s="2">
        <v>26280990.390000001</v>
      </c>
      <c r="K245" s="19">
        <f t="shared" si="13"/>
        <v>0.43830000000000002</v>
      </c>
      <c r="L245" s="2">
        <v>1324357.43</v>
      </c>
      <c r="M245" s="19">
        <f t="shared" si="14"/>
        <v>2.2100000000000002E-2</v>
      </c>
      <c r="N245" s="2">
        <v>2650</v>
      </c>
      <c r="O245" s="19">
        <f t="shared" si="15"/>
        <v>0</v>
      </c>
    </row>
    <row r="246" spans="1:15">
      <c r="A246" s="1">
        <v>1</v>
      </c>
      <c r="B246" s="22">
        <v>111291304</v>
      </c>
      <c r="C246" s="1" t="s">
        <v>237</v>
      </c>
      <c r="D246" s="1" t="s">
        <v>238</v>
      </c>
      <c r="E246" s="2">
        <v>16352744.33</v>
      </c>
      <c r="F246" s="2">
        <v>5751037.2599999998</v>
      </c>
      <c r="G246" s="2">
        <v>412301.64</v>
      </c>
      <c r="H246" s="2">
        <v>6163338.9000000004</v>
      </c>
      <c r="I246" s="19">
        <f t="shared" si="12"/>
        <v>0.37690000000000001</v>
      </c>
      <c r="J246" s="2">
        <v>9371148.9700000007</v>
      </c>
      <c r="K246" s="19">
        <f t="shared" si="13"/>
        <v>0.57310000000000005</v>
      </c>
      <c r="L246" s="2">
        <v>818256.46</v>
      </c>
      <c r="M246" s="19">
        <f t="shared" si="14"/>
        <v>0.05</v>
      </c>
      <c r="O246" s="19">
        <f t="shared" si="15"/>
        <v>0</v>
      </c>
    </row>
    <row r="247" spans="1:15">
      <c r="A247" s="1">
        <v>1</v>
      </c>
      <c r="B247" s="22">
        <v>111292304</v>
      </c>
      <c r="C247" s="1" t="s">
        <v>239</v>
      </c>
      <c r="D247" s="1" t="s">
        <v>238</v>
      </c>
      <c r="E247" s="2">
        <v>7603409.1100000003</v>
      </c>
      <c r="F247" s="2">
        <v>2589105.4000000004</v>
      </c>
      <c r="G247" s="2">
        <v>185309.66999999998</v>
      </c>
      <c r="H247" s="2">
        <v>2774415.07</v>
      </c>
      <c r="I247" s="19">
        <f t="shared" si="12"/>
        <v>0.3649</v>
      </c>
      <c r="J247" s="2">
        <v>4701791.54</v>
      </c>
      <c r="K247" s="19">
        <f t="shared" si="13"/>
        <v>0.61839999999999995</v>
      </c>
      <c r="L247" s="2">
        <v>127202.5</v>
      </c>
      <c r="M247" s="19">
        <f t="shared" si="14"/>
        <v>1.67E-2</v>
      </c>
      <c r="O247" s="19">
        <f t="shared" si="15"/>
        <v>0</v>
      </c>
    </row>
    <row r="248" spans="1:15">
      <c r="A248" s="1">
        <v>1</v>
      </c>
      <c r="B248" s="22">
        <v>111297504</v>
      </c>
      <c r="C248" s="1" t="s">
        <v>240</v>
      </c>
      <c r="D248" s="1" t="s">
        <v>238</v>
      </c>
      <c r="E248" s="2">
        <v>12688329.24</v>
      </c>
      <c r="F248" s="2">
        <v>4336220.879999999</v>
      </c>
      <c r="G248" s="2">
        <v>450871.68</v>
      </c>
      <c r="H248" s="2">
        <v>4787092.5599999996</v>
      </c>
      <c r="I248" s="19">
        <f t="shared" si="12"/>
        <v>0.37730000000000002</v>
      </c>
      <c r="J248" s="2">
        <v>7662145.7000000002</v>
      </c>
      <c r="K248" s="19">
        <f t="shared" si="13"/>
        <v>0.60389999999999999</v>
      </c>
      <c r="L248" s="2">
        <v>239090.98</v>
      </c>
      <c r="M248" s="19">
        <f t="shared" si="14"/>
        <v>1.8800000000000001E-2</v>
      </c>
      <c r="O248" s="19">
        <f t="shared" si="15"/>
        <v>0</v>
      </c>
    </row>
    <row r="249" spans="1:15">
      <c r="A249" s="1">
        <v>1</v>
      </c>
      <c r="B249" s="22">
        <v>101301303</v>
      </c>
      <c r="C249" s="1" t="s">
        <v>10</v>
      </c>
      <c r="D249" s="1" t="s">
        <v>11</v>
      </c>
      <c r="E249" s="2">
        <v>17653629.809999999</v>
      </c>
      <c r="F249" s="2">
        <v>4811536.919999999</v>
      </c>
      <c r="G249" s="2">
        <v>571105.67000000004</v>
      </c>
      <c r="H249" s="2">
        <v>5382642.5899999999</v>
      </c>
      <c r="I249" s="19">
        <f t="shared" si="12"/>
        <v>0.3049</v>
      </c>
      <c r="J249" s="2">
        <v>11635845.859999999</v>
      </c>
      <c r="K249" s="19">
        <f t="shared" si="13"/>
        <v>0.65910000000000002</v>
      </c>
      <c r="L249" s="2">
        <v>635141.36</v>
      </c>
      <c r="M249" s="19">
        <f t="shared" si="14"/>
        <v>3.5999999999999997E-2</v>
      </c>
      <c r="O249" s="19">
        <f t="shared" si="15"/>
        <v>0</v>
      </c>
    </row>
    <row r="250" spans="1:15">
      <c r="A250" s="1">
        <v>1</v>
      </c>
      <c r="B250" s="22">
        <v>101301403</v>
      </c>
      <c r="C250" s="1" t="s">
        <v>12</v>
      </c>
      <c r="D250" s="1" t="s">
        <v>11</v>
      </c>
      <c r="E250" s="2">
        <v>33398955.41</v>
      </c>
      <c r="F250" s="2">
        <v>16336463.76</v>
      </c>
      <c r="G250" s="2">
        <v>1156102.46</v>
      </c>
      <c r="H250" s="2">
        <v>17492566.219999999</v>
      </c>
      <c r="I250" s="19">
        <f t="shared" si="12"/>
        <v>0.52370000000000005</v>
      </c>
      <c r="J250" s="2">
        <v>15324183.93</v>
      </c>
      <c r="K250" s="19">
        <f t="shared" si="13"/>
        <v>0.45879999999999999</v>
      </c>
      <c r="L250" s="2">
        <v>582205.26</v>
      </c>
      <c r="M250" s="19">
        <f t="shared" si="14"/>
        <v>1.7399999999999999E-2</v>
      </c>
      <c r="O250" s="19">
        <f t="shared" si="15"/>
        <v>0</v>
      </c>
    </row>
    <row r="251" spans="1:15">
      <c r="A251" s="1">
        <v>1</v>
      </c>
      <c r="B251" s="22">
        <v>101303503</v>
      </c>
      <c r="C251" s="1" t="s">
        <v>13</v>
      </c>
      <c r="D251" s="1" t="s">
        <v>11</v>
      </c>
      <c r="E251" s="2">
        <v>14622580.77</v>
      </c>
      <c r="F251" s="2">
        <v>4830546.22</v>
      </c>
      <c r="G251" s="2">
        <v>595045.18000000005</v>
      </c>
      <c r="H251" s="2">
        <v>5425591.4000000004</v>
      </c>
      <c r="I251" s="19">
        <f t="shared" si="12"/>
        <v>0.371</v>
      </c>
      <c r="J251" s="2">
        <v>8852052.0800000001</v>
      </c>
      <c r="K251" s="19">
        <f t="shared" si="13"/>
        <v>0.60540000000000005</v>
      </c>
      <c r="L251" s="2">
        <v>344937.29</v>
      </c>
      <c r="M251" s="19">
        <f t="shared" si="14"/>
        <v>2.3599999999999999E-2</v>
      </c>
      <c r="O251" s="19">
        <f t="shared" si="15"/>
        <v>0</v>
      </c>
    </row>
    <row r="252" spans="1:15">
      <c r="A252" s="1">
        <v>1</v>
      </c>
      <c r="B252" s="22">
        <v>101306503</v>
      </c>
      <c r="C252" s="1" t="s">
        <v>14</v>
      </c>
      <c r="D252" s="1" t="s">
        <v>11</v>
      </c>
      <c r="E252" s="2">
        <v>11883776.59</v>
      </c>
      <c r="F252" s="2">
        <v>2943432.25</v>
      </c>
      <c r="G252" s="2">
        <v>421228.3</v>
      </c>
      <c r="H252" s="2">
        <v>3364660.55</v>
      </c>
      <c r="I252" s="19">
        <f t="shared" si="12"/>
        <v>0.28310000000000002</v>
      </c>
      <c r="J252" s="2">
        <v>8028249.2400000002</v>
      </c>
      <c r="K252" s="19">
        <f t="shared" si="13"/>
        <v>0.67559999999999998</v>
      </c>
      <c r="L252" s="2">
        <v>390866.8</v>
      </c>
      <c r="M252" s="19">
        <f t="shared" si="14"/>
        <v>3.2899999999999999E-2</v>
      </c>
      <c r="N252" s="2">
        <v>100000</v>
      </c>
      <c r="O252" s="19">
        <f t="shared" si="15"/>
        <v>8.3999999999999995E-3</v>
      </c>
    </row>
    <row r="253" spans="1:15">
      <c r="A253" s="1">
        <v>1</v>
      </c>
      <c r="B253" s="22">
        <v>101308503</v>
      </c>
      <c r="C253" s="1" t="s">
        <v>15</v>
      </c>
      <c r="D253" s="1" t="s">
        <v>11</v>
      </c>
      <c r="E253" s="2">
        <v>19024189.73</v>
      </c>
      <c r="F253" s="2">
        <v>11063900.490000004</v>
      </c>
      <c r="G253" s="2">
        <v>1595343.51</v>
      </c>
      <c r="H253" s="2">
        <v>12659244</v>
      </c>
      <c r="I253" s="19">
        <f t="shared" si="12"/>
        <v>0.66539999999999999</v>
      </c>
      <c r="J253" s="2">
        <v>6000871.29</v>
      </c>
      <c r="K253" s="19">
        <f t="shared" si="13"/>
        <v>0.31540000000000001</v>
      </c>
      <c r="L253" s="2">
        <v>364074.44</v>
      </c>
      <c r="M253" s="19">
        <f t="shared" si="14"/>
        <v>1.9099999999999999E-2</v>
      </c>
      <c r="O253" s="19">
        <f t="shared" si="15"/>
        <v>0</v>
      </c>
    </row>
    <row r="254" spans="1:15">
      <c r="A254" s="1">
        <v>1</v>
      </c>
      <c r="B254" s="22">
        <v>111312503</v>
      </c>
      <c r="C254" s="1" t="s">
        <v>241</v>
      </c>
      <c r="D254" s="1" t="s">
        <v>242</v>
      </c>
      <c r="E254" s="2">
        <v>29268458.07</v>
      </c>
      <c r="F254" s="2">
        <v>12359225.59</v>
      </c>
      <c r="G254" s="2">
        <v>818399.44</v>
      </c>
      <c r="H254" s="2">
        <v>13177625.029999999</v>
      </c>
      <c r="I254" s="19">
        <f t="shared" si="12"/>
        <v>0.45019999999999999</v>
      </c>
      <c r="J254" s="2">
        <v>15133691.189999999</v>
      </c>
      <c r="K254" s="19">
        <f t="shared" si="13"/>
        <v>0.5171</v>
      </c>
      <c r="L254" s="2">
        <v>957141.85</v>
      </c>
      <c r="M254" s="19">
        <f t="shared" si="14"/>
        <v>3.27E-2</v>
      </c>
      <c r="O254" s="19">
        <f t="shared" si="15"/>
        <v>0</v>
      </c>
    </row>
    <row r="255" spans="1:15">
      <c r="A255" s="1">
        <v>1</v>
      </c>
      <c r="B255" s="22">
        <v>111312804</v>
      </c>
      <c r="C255" s="1" t="s">
        <v>243</v>
      </c>
      <c r="D255" s="1" t="s">
        <v>242</v>
      </c>
      <c r="E255" s="2">
        <v>12812386.58</v>
      </c>
      <c r="F255" s="2">
        <v>4170695.3600000008</v>
      </c>
      <c r="G255" s="2">
        <v>300660.3</v>
      </c>
      <c r="H255" s="2">
        <v>4471355.66</v>
      </c>
      <c r="I255" s="19">
        <f t="shared" si="12"/>
        <v>0.34899999999999998</v>
      </c>
      <c r="J255" s="2">
        <v>7930375.2199999997</v>
      </c>
      <c r="K255" s="19">
        <f t="shared" si="13"/>
        <v>0.61899999999999999</v>
      </c>
      <c r="L255" s="2">
        <v>408487.64</v>
      </c>
      <c r="M255" s="19">
        <f t="shared" si="14"/>
        <v>3.1899999999999998E-2</v>
      </c>
      <c r="N255" s="2">
        <v>2168.06</v>
      </c>
      <c r="O255" s="19">
        <f t="shared" si="15"/>
        <v>2.0000000000000001E-4</v>
      </c>
    </row>
    <row r="256" spans="1:15">
      <c r="A256" s="1">
        <v>1</v>
      </c>
      <c r="B256" s="22">
        <v>111316003</v>
      </c>
      <c r="C256" s="1" t="s">
        <v>244</v>
      </c>
      <c r="D256" s="1" t="s">
        <v>242</v>
      </c>
      <c r="E256" s="2">
        <v>34491935.789999999</v>
      </c>
      <c r="F256" s="2">
        <v>5371348.0800000001</v>
      </c>
      <c r="G256" s="2">
        <v>626149.85000000009</v>
      </c>
      <c r="H256" s="2">
        <v>5997497.9299999997</v>
      </c>
      <c r="I256" s="19">
        <f t="shared" si="12"/>
        <v>0.1739</v>
      </c>
      <c r="J256" s="2">
        <v>14584766.93</v>
      </c>
      <c r="K256" s="19">
        <f t="shared" si="13"/>
        <v>0.42280000000000001</v>
      </c>
      <c r="L256" s="2">
        <v>1309362.1100000001</v>
      </c>
      <c r="M256" s="19">
        <f t="shared" si="14"/>
        <v>3.7999999999999999E-2</v>
      </c>
      <c r="N256" s="2">
        <v>12600308.82</v>
      </c>
      <c r="O256" s="19">
        <f t="shared" si="15"/>
        <v>0.36530000000000001</v>
      </c>
    </row>
    <row r="257" spans="1:15">
      <c r="A257" s="1">
        <v>1</v>
      </c>
      <c r="B257" s="22">
        <v>111317503</v>
      </c>
      <c r="C257" s="1" t="s">
        <v>245</v>
      </c>
      <c r="D257" s="1" t="s">
        <v>242</v>
      </c>
      <c r="E257" s="2">
        <v>17415427.34</v>
      </c>
      <c r="F257" s="2">
        <v>5001679.3500000006</v>
      </c>
      <c r="G257" s="2">
        <v>690569.8</v>
      </c>
      <c r="H257" s="2">
        <v>5692249.1500000004</v>
      </c>
      <c r="I257" s="19">
        <f t="shared" si="12"/>
        <v>0.32690000000000002</v>
      </c>
      <c r="J257" s="2">
        <v>11271642.33</v>
      </c>
      <c r="K257" s="19">
        <f t="shared" si="13"/>
        <v>0.6472</v>
      </c>
      <c r="L257" s="2">
        <v>451535.86</v>
      </c>
      <c r="M257" s="19">
        <f t="shared" si="14"/>
        <v>2.5899999999999999E-2</v>
      </c>
      <c r="O257" s="19">
        <f t="shared" si="15"/>
        <v>0</v>
      </c>
    </row>
    <row r="258" spans="1:15">
      <c r="A258" s="1">
        <v>1</v>
      </c>
      <c r="B258" s="22">
        <v>128321103</v>
      </c>
      <c r="C258" s="1" t="s">
        <v>544</v>
      </c>
      <c r="D258" s="1" t="s">
        <v>538</v>
      </c>
      <c r="E258" s="2">
        <v>31484254.16</v>
      </c>
      <c r="F258" s="2">
        <v>12774749.68</v>
      </c>
      <c r="G258" s="2">
        <v>897205.44</v>
      </c>
      <c r="H258" s="2">
        <v>13671955.119999999</v>
      </c>
      <c r="I258" s="19">
        <f t="shared" si="12"/>
        <v>0.43419999999999997</v>
      </c>
      <c r="J258" s="2">
        <v>16836932.800000001</v>
      </c>
      <c r="K258" s="19">
        <f t="shared" si="13"/>
        <v>0.53480000000000005</v>
      </c>
      <c r="L258" s="2">
        <v>975366.24</v>
      </c>
      <c r="M258" s="19">
        <f t="shared" si="14"/>
        <v>3.1E-2</v>
      </c>
      <c r="O258" s="19">
        <f t="shared" si="15"/>
        <v>0</v>
      </c>
    </row>
    <row r="259" spans="1:15">
      <c r="A259" s="1">
        <v>1</v>
      </c>
      <c r="B259" s="22">
        <v>128323303</v>
      </c>
      <c r="C259" s="1" t="s">
        <v>545</v>
      </c>
      <c r="D259" s="1" t="s">
        <v>538</v>
      </c>
      <c r="E259" s="2">
        <v>16674244.369999999</v>
      </c>
      <c r="F259" s="2">
        <v>6463397.1399999997</v>
      </c>
      <c r="G259" s="2">
        <v>421979.74</v>
      </c>
      <c r="H259" s="2">
        <v>6885376.8799999999</v>
      </c>
      <c r="I259" s="19">
        <f t="shared" ref="I259:I322" si="16">ROUND(H259/E259,4)</f>
        <v>0.41289999999999999</v>
      </c>
      <c r="J259" s="2">
        <v>9500968.0399999991</v>
      </c>
      <c r="K259" s="19">
        <f t="shared" ref="K259:K322" si="17">ROUND(J259/E259,4)</f>
        <v>0.56979999999999997</v>
      </c>
      <c r="L259" s="2">
        <v>287899.45</v>
      </c>
      <c r="M259" s="19">
        <f t="shared" ref="M259:M322" si="18">ROUND(L259/E259,4)</f>
        <v>1.7299999999999999E-2</v>
      </c>
      <c r="O259" s="19">
        <f t="shared" ref="O259:O322" si="19">ROUND(N259/E259,4)</f>
        <v>0</v>
      </c>
    </row>
    <row r="260" spans="1:15">
      <c r="A260" s="1">
        <v>1</v>
      </c>
      <c r="B260" s="22">
        <v>128323703</v>
      </c>
      <c r="C260" s="1" t="s">
        <v>546</v>
      </c>
      <c r="D260" s="1" t="s">
        <v>538</v>
      </c>
      <c r="E260" s="2">
        <v>54802830.549999997</v>
      </c>
      <c r="F260" s="2">
        <v>33418757.469999999</v>
      </c>
      <c r="G260" s="2">
        <v>1688020.6399999997</v>
      </c>
      <c r="H260" s="2">
        <v>35106778.109999999</v>
      </c>
      <c r="I260" s="19">
        <f t="shared" si="16"/>
        <v>0.64059999999999995</v>
      </c>
      <c r="J260" s="2">
        <v>18844145.510000002</v>
      </c>
      <c r="K260" s="19">
        <f t="shared" si="17"/>
        <v>0.34389999999999998</v>
      </c>
      <c r="L260" s="2">
        <v>851906.93</v>
      </c>
      <c r="M260" s="19">
        <f t="shared" si="18"/>
        <v>1.55E-2</v>
      </c>
      <c r="O260" s="19">
        <f t="shared" si="19"/>
        <v>0</v>
      </c>
    </row>
    <row r="261" spans="1:15">
      <c r="A261" s="1">
        <v>1</v>
      </c>
      <c r="B261" s="22">
        <v>128325203</v>
      </c>
      <c r="C261" s="1" t="s">
        <v>547</v>
      </c>
      <c r="D261" s="1" t="s">
        <v>538</v>
      </c>
      <c r="E261" s="2">
        <v>25266741.949999999</v>
      </c>
      <c r="F261" s="2">
        <v>7480480.7799999993</v>
      </c>
      <c r="G261" s="2">
        <v>411442.79000000004</v>
      </c>
      <c r="H261" s="2">
        <v>7891923.5700000003</v>
      </c>
      <c r="I261" s="19">
        <f t="shared" si="16"/>
        <v>0.31230000000000002</v>
      </c>
      <c r="J261" s="2">
        <v>15995409.26</v>
      </c>
      <c r="K261" s="19">
        <f t="shared" si="17"/>
        <v>0.6331</v>
      </c>
      <c r="L261" s="2">
        <v>1379409.12</v>
      </c>
      <c r="M261" s="19">
        <f t="shared" si="18"/>
        <v>5.4600000000000003E-2</v>
      </c>
      <c r="O261" s="19">
        <f t="shared" si="19"/>
        <v>0</v>
      </c>
    </row>
    <row r="262" spans="1:15">
      <c r="A262" s="1">
        <v>1</v>
      </c>
      <c r="B262" s="22">
        <v>128326303</v>
      </c>
      <c r="C262" s="1" t="s">
        <v>548</v>
      </c>
      <c r="D262" s="1" t="s">
        <v>538</v>
      </c>
      <c r="E262" s="2">
        <v>17640560.559999999</v>
      </c>
      <c r="F262" s="2">
        <v>4647672.04</v>
      </c>
      <c r="G262" s="2">
        <v>449568.85000000003</v>
      </c>
      <c r="H262" s="2">
        <v>5097240.8899999997</v>
      </c>
      <c r="I262" s="19">
        <f t="shared" si="16"/>
        <v>0.28899999999999998</v>
      </c>
      <c r="J262" s="2">
        <v>12036094.76</v>
      </c>
      <c r="K262" s="19">
        <f t="shared" si="17"/>
        <v>0.68230000000000002</v>
      </c>
      <c r="L262" s="2">
        <v>507224.91</v>
      </c>
      <c r="M262" s="19">
        <f t="shared" si="18"/>
        <v>2.8799999999999999E-2</v>
      </c>
      <c r="O262" s="19">
        <f t="shared" si="19"/>
        <v>0</v>
      </c>
    </row>
    <row r="263" spans="1:15">
      <c r="A263" s="1">
        <v>1</v>
      </c>
      <c r="B263" s="22">
        <v>128327303</v>
      </c>
      <c r="C263" s="1" t="s">
        <v>549</v>
      </c>
      <c r="D263" s="1" t="s">
        <v>538</v>
      </c>
      <c r="E263" s="2">
        <v>18865345.41</v>
      </c>
      <c r="F263" s="2">
        <v>3332781.4899999998</v>
      </c>
      <c r="G263" s="2">
        <v>463510.94000000006</v>
      </c>
      <c r="H263" s="2">
        <v>3796292.43</v>
      </c>
      <c r="I263" s="19">
        <f t="shared" si="16"/>
        <v>0.20119999999999999</v>
      </c>
      <c r="J263" s="2">
        <v>14129830.42</v>
      </c>
      <c r="K263" s="19">
        <f t="shared" si="17"/>
        <v>0.749</v>
      </c>
      <c r="L263" s="2">
        <v>939222.56</v>
      </c>
      <c r="M263" s="19">
        <f t="shared" si="18"/>
        <v>4.9799999999999997E-2</v>
      </c>
      <c r="O263" s="19">
        <f t="shared" si="19"/>
        <v>0</v>
      </c>
    </row>
    <row r="264" spans="1:15">
      <c r="A264" s="1">
        <v>1</v>
      </c>
      <c r="B264" s="22">
        <v>128328003</v>
      </c>
      <c r="C264" s="1" t="s">
        <v>550</v>
      </c>
      <c r="D264" s="1" t="s">
        <v>538</v>
      </c>
      <c r="E264" s="2">
        <v>21939490.300000001</v>
      </c>
      <c r="F264" s="2">
        <v>5909984.8199999994</v>
      </c>
      <c r="G264" s="2">
        <v>443260.18</v>
      </c>
      <c r="H264" s="2">
        <v>6353245</v>
      </c>
      <c r="I264" s="19">
        <f t="shared" si="16"/>
        <v>0.28960000000000002</v>
      </c>
      <c r="J264" s="2">
        <v>14783191.029999999</v>
      </c>
      <c r="K264" s="19">
        <f t="shared" si="17"/>
        <v>0.67379999999999995</v>
      </c>
      <c r="L264" s="2">
        <v>803054.27</v>
      </c>
      <c r="M264" s="19">
        <f t="shared" si="18"/>
        <v>3.6600000000000001E-2</v>
      </c>
      <c r="O264" s="19">
        <f t="shared" si="19"/>
        <v>0</v>
      </c>
    </row>
    <row r="265" spans="1:15">
      <c r="A265" s="1">
        <v>1</v>
      </c>
      <c r="B265" s="22">
        <v>106330703</v>
      </c>
      <c r="C265" s="1" t="s">
        <v>136</v>
      </c>
      <c r="D265" s="1" t="s">
        <v>137</v>
      </c>
      <c r="E265" s="2">
        <v>15491664.92</v>
      </c>
      <c r="F265" s="2">
        <v>3913362.6799999992</v>
      </c>
      <c r="G265" s="2">
        <v>420756.44</v>
      </c>
      <c r="H265" s="2">
        <v>4334119.12</v>
      </c>
      <c r="I265" s="19">
        <f t="shared" si="16"/>
        <v>0.27979999999999999</v>
      </c>
      <c r="J265" s="2">
        <v>10774927</v>
      </c>
      <c r="K265" s="19">
        <f t="shared" si="17"/>
        <v>0.69550000000000001</v>
      </c>
      <c r="L265" s="2">
        <v>378721.72</v>
      </c>
      <c r="M265" s="19">
        <f t="shared" si="18"/>
        <v>2.4400000000000002E-2</v>
      </c>
      <c r="N265" s="2">
        <v>3897.08</v>
      </c>
      <c r="O265" s="19">
        <f t="shared" si="19"/>
        <v>2.9999999999999997E-4</v>
      </c>
    </row>
    <row r="266" spans="1:15">
      <c r="A266" s="1">
        <v>1</v>
      </c>
      <c r="B266" s="22">
        <v>106330803</v>
      </c>
      <c r="C266" s="1" t="s">
        <v>138</v>
      </c>
      <c r="D266" s="1" t="s">
        <v>137</v>
      </c>
      <c r="E266" s="2">
        <v>25436121.75</v>
      </c>
      <c r="F266" s="2">
        <v>8734389.7799999993</v>
      </c>
      <c r="G266" s="2">
        <v>548909.43999999994</v>
      </c>
      <c r="H266" s="2">
        <v>9283299.2200000007</v>
      </c>
      <c r="I266" s="19">
        <f t="shared" si="16"/>
        <v>0.36499999999999999</v>
      </c>
      <c r="J266" s="2">
        <v>15496756.470000001</v>
      </c>
      <c r="K266" s="19">
        <f t="shared" si="17"/>
        <v>0.60919999999999996</v>
      </c>
      <c r="L266" s="2">
        <v>656066.06000000006</v>
      </c>
      <c r="M266" s="19">
        <f t="shared" si="18"/>
        <v>2.58E-2</v>
      </c>
      <c r="O266" s="19">
        <f t="shared" si="19"/>
        <v>0</v>
      </c>
    </row>
    <row r="267" spans="1:15">
      <c r="A267" s="1">
        <v>1</v>
      </c>
      <c r="B267" s="22">
        <v>106338003</v>
      </c>
      <c r="C267" s="1" t="s">
        <v>139</v>
      </c>
      <c r="D267" s="1" t="s">
        <v>137</v>
      </c>
      <c r="E267" s="2">
        <v>39747242.890000001</v>
      </c>
      <c r="F267" s="2">
        <v>11156287.539999999</v>
      </c>
      <c r="G267" s="2">
        <v>905500.23000000021</v>
      </c>
      <c r="H267" s="2">
        <v>12061787.77</v>
      </c>
      <c r="I267" s="19">
        <f t="shared" si="16"/>
        <v>0.30349999999999999</v>
      </c>
      <c r="J267" s="2">
        <v>25497673.890000001</v>
      </c>
      <c r="K267" s="19">
        <f t="shared" si="17"/>
        <v>0.64149999999999996</v>
      </c>
      <c r="L267" s="2">
        <v>1816072.54</v>
      </c>
      <c r="M267" s="19">
        <f t="shared" si="18"/>
        <v>4.5699999999999998E-2</v>
      </c>
      <c r="N267" s="2">
        <v>371708.69</v>
      </c>
      <c r="O267" s="19">
        <f t="shared" si="19"/>
        <v>9.4000000000000004E-3</v>
      </c>
    </row>
    <row r="268" spans="1:15">
      <c r="A268" s="1">
        <v>1</v>
      </c>
      <c r="B268" s="22">
        <v>111343603</v>
      </c>
      <c r="C268" s="1" t="s">
        <v>246</v>
      </c>
      <c r="D268" s="1" t="s">
        <v>247</v>
      </c>
      <c r="E268" s="2">
        <v>38922937.689999998</v>
      </c>
      <c r="F268" s="2">
        <v>17173756.809999999</v>
      </c>
      <c r="G268" s="2">
        <v>801256.70000000007</v>
      </c>
      <c r="H268" s="2">
        <v>17975013.510000002</v>
      </c>
      <c r="I268" s="19">
        <f t="shared" si="16"/>
        <v>0.46179999999999999</v>
      </c>
      <c r="J268" s="2">
        <v>19330105.699999999</v>
      </c>
      <c r="K268" s="19">
        <f t="shared" si="17"/>
        <v>0.49659999999999999</v>
      </c>
      <c r="L268" s="2">
        <v>1313076.99</v>
      </c>
      <c r="M268" s="19">
        <f t="shared" si="18"/>
        <v>3.3700000000000001E-2</v>
      </c>
      <c r="N268" s="2">
        <v>304741.49</v>
      </c>
      <c r="O268" s="19">
        <f t="shared" si="19"/>
        <v>7.7999999999999996E-3</v>
      </c>
    </row>
    <row r="269" spans="1:15">
      <c r="A269" s="1">
        <v>1</v>
      </c>
      <c r="B269" s="22">
        <v>119350303</v>
      </c>
      <c r="C269" s="1" t="s">
        <v>403</v>
      </c>
      <c r="D269" s="1" t="s">
        <v>402</v>
      </c>
      <c r="E269" s="2">
        <v>48405189.299999997</v>
      </c>
      <c r="F269" s="2">
        <v>32137593.620000001</v>
      </c>
      <c r="G269" s="2">
        <v>1060753.4099999999</v>
      </c>
      <c r="H269" s="2">
        <v>33198347.030000001</v>
      </c>
      <c r="I269" s="19">
        <f t="shared" si="16"/>
        <v>0.68579999999999997</v>
      </c>
      <c r="J269" s="2">
        <v>14842485.359999999</v>
      </c>
      <c r="K269" s="19">
        <f t="shared" si="17"/>
        <v>0.30659999999999998</v>
      </c>
      <c r="L269" s="2">
        <v>364356.91</v>
      </c>
      <c r="M269" s="19">
        <f t="shared" si="18"/>
        <v>7.4999999999999997E-3</v>
      </c>
      <c r="O269" s="19">
        <f t="shared" si="19"/>
        <v>0</v>
      </c>
    </row>
    <row r="270" spans="1:15">
      <c r="A270" s="1">
        <v>1</v>
      </c>
      <c r="B270" s="22">
        <v>119351303</v>
      </c>
      <c r="C270" s="1" t="s">
        <v>404</v>
      </c>
      <c r="D270" s="1" t="s">
        <v>402</v>
      </c>
      <c r="E270" s="2">
        <v>26518588.34</v>
      </c>
      <c r="F270" s="2">
        <v>7050929.0800000001</v>
      </c>
      <c r="G270" s="2">
        <v>1439494.73</v>
      </c>
      <c r="H270" s="2">
        <v>8490423.8100000005</v>
      </c>
      <c r="I270" s="19">
        <f t="shared" si="16"/>
        <v>0.32019999999999998</v>
      </c>
      <c r="J270" s="2">
        <v>15151030.83</v>
      </c>
      <c r="K270" s="19">
        <f t="shared" si="17"/>
        <v>0.57130000000000003</v>
      </c>
      <c r="L270" s="2">
        <v>1682561.11</v>
      </c>
      <c r="M270" s="19">
        <f t="shared" si="18"/>
        <v>6.3399999999999998E-2</v>
      </c>
      <c r="N270" s="2">
        <v>1194572.5900000001</v>
      </c>
      <c r="O270" s="19">
        <f t="shared" si="19"/>
        <v>4.4999999999999998E-2</v>
      </c>
    </row>
    <row r="271" spans="1:15">
      <c r="A271" s="1">
        <v>1</v>
      </c>
      <c r="B271" s="22">
        <v>119352203</v>
      </c>
      <c r="C271" s="1" t="s">
        <v>405</v>
      </c>
      <c r="D271" s="1" t="s">
        <v>402</v>
      </c>
      <c r="E271" s="2">
        <v>21706855.98</v>
      </c>
      <c r="F271" s="2">
        <v>12189238.539999999</v>
      </c>
      <c r="G271" s="2">
        <v>585651.21</v>
      </c>
      <c r="H271" s="2">
        <v>12774889.75</v>
      </c>
      <c r="I271" s="19">
        <f t="shared" si="16"/>
        <v>0.58850000000000002</v>
      </c>
      <c r="J271" s="2">
        <v>8246102.0499999998</v>
      </c>
      <c r="K271" s="19">
        <f t="shared" si="17"/>
        <v>0.37990000000000002</v>
      </c>
      <c r="L271" s="2">
        <v>685864.18</v>
      </c>
      <c r="M271" s="19">
        <f t="shared" si="18"/>
        <v>3.1600000000000003E-2</v>
      </c>
      <c r="O271" s="19">
        <f t="shared" si="19"/>
        <v>0</v>
      </c>
    </row>
    <row r="272" spans="1:15">
      <c r="A272" s="1">
        <v>1</v>
      </c>
      <c r="B272" s="22">
        <v>119354603</v>
      </c>
      <c r="C272" s="1" t="s">
        <v>406</v>
      </c>
      <c r="D272" s="1" t="s">
        <v>402</v>
      </c>
      <c r="E272" s="2">
        <v>23169843.25</v>
      </c>
      <c r="F272" s="2">
        <v>11571605.359999999</v>
      </c>
      <c r="G272" s="2">
        <v>550300.91</v>
      </c>
      <c r="H272" s="2">
        <v>12121906.27</v>
      </c>
      <c r="I272" s="19">
        <f t="shared" si="16"/>
        <v>0.5232</v>
      </c>
      <c r="J272" s="2">
        <v>10574867.24</v>
      </c>
      <c r="K272" s="19">
        <f t="shared" si="17"/>
        <v>0.45639999999999997</v>
      </c>
      <c r="L272" s="2">
        <v>436532.24</v>
      </c>
      <c r="M272" s="19">
        <f t="shared" si="18"/>
        <v>1.8800000000000001E-2</v>
      </c>
      <c r="N272" s="2">
        <v>36537.5</v>
      </c>
      <c r="O272" s="19">
        <f t="shared" si="19"/>
        <v>1.6000000000000001E-3</v>
      </c>
    </row>
    <row r="273" spans="1:15">
      <c r="A273" s="1">
        <v>1</v>
      </c>
      <c r="B273" s="22">
        <v>119355503</v>
      </c>
      <c r="C273" s="1" t="s">
        <v>407</v>
      </c>
      <c r="D273" s="1" t="s">
        <v>402</v>
      </c>
      <c r="E273" s="2">
        <v>28450321.34</v>
      </c>
      <c r="F273" s="2">
        <v>17619135.939999998</v>
      </c>
      <c r="G273" s="2">
        <v>1118033.33</v>
      </c>
      <c r="H273" s="2">
        <v>18737169.27</v>
      </c>
      <c r="I273" s="19">
        <f t="shared" si="16"/>
        <v>0.65859999999999996</v>
      </c>
      <c r="J273" s="2">
        <v>8888587.1699999999</v>
      </c>
      <c r="K273" s="19">
        <f t="shared" si="17"/>
        <v>0.31240000000000001</v>
      </c>
      <c r="L273" s="2">
        <v>720135.59</v>
      </c>
      <c r="M273" s="19">
        <f t="shared" si="18"/>
        <v>2.53E-2</v>
      </c>
      <c r="N273" s="2">
        <v>104429.31</v>
      </c>
      <c r="O273" s="19">
        <f t="shared" si="19"/>
        <v>3.7000000000000002E-3</v>
      </c>
    </row>
    <row r="274" spans="1:15">
      <c r="A274" s="1">
        <v>1</v>
      </c>
      <c r="B274" s="22">
        <v>119356503</v>
      </c>
      <c r="C274" s="1" t="s">
        <v>408</v>
      </c>
      <c r="D274" s="1" t="s">
        <v>402</v>
      </c>
      <c r="E274" s="2">
        <v>54178664.609999999</v>
      </c>
      <c r="F274" s="2">
        <v>33018063.240000002</v>
      </c>
      <c r="G274" s="2">
        <v>1293983.0100000002</v>
      </c>
      <c r="H274" s="2">
        <v>34312046.25</v>
      </c>
      <c r="I274" s="19">
        <f t="shared" si="16"/>
        <v>0.63329999999999997</v>
      </c>
      <c r="J274" s="2">
        <v>19297596.23</v>
      </c>
      <c r="K274" s="19">
        <f t="shared" si="17"/>
        <v>0.35620000000000002</v>
      </c>
      <c r="L274" s="2">
        <v>569022.13</v>
      </c>
      <c r="M274" s="19">
        <f t="shared" si="18"/>
        <v>1.0500000000000001E-2</v>
      </c>
      <c r="O274" s="19">
        <f t="shared" si="19"/>
        <v>0</v>
      </c>
    </row>
    <row r="275" spans="1:15">
      <c r="A275" s="1">
        <v>1</v>
      </c>
      <c r="B275" s="22">
        <v>119356603</v>
      </c>
      <c r="C275" s="1" t="s">
        <v>409</v>
      </c>
      <c r="D275" s="1" t="s">
        <v>402</v>
      </c>
      <c r="E275" s="2">
        <v>13756928.18</v>
      </c>
      <c r="F275" s="2">
        <v>7307290.5999999996</v>
      </c>
      <c r="G275" s="2">
        <v>325174.19</v>
      </c>
      <c r="H275" s="2">
        <v>7632464.79</v>
      </c>
      <c r="I275" s="19">
        <f t="shared" si="16"/>
        <v>0.55479999999999996</v>
      </c>
      <c r="J275" s="2">
        <v>5394428.3600000003</v>
      </c>
      <c r="K275" s="19">
        <f t="shared" si="17"/>
        <v>0.3921</v>
      </c>
      <c r="L275" s="2">
        <v>730035.03</v>
      </c>
      <c r="M275" s="19">
        <f t="shared" si="18"/>
        <v>5.3100000000000001E-2</v>
      </c>
      <c r="O275" s="19">
        <f t="shared" si="19"/>
        <v>0</v>
      </c>
    </row>
    <row r="276" spans="1:15">
      <c r="A276" s="1">
        <v>1</v>
      </c>
      <c r="B276" s="22">
        <v>119357003</v>
      </c>
      <c r="C276" s="1" t="s">
        <v>410</v>
      </c>
      <c r="D276" s="1" t="s">
        <v>402</v>
      </c>
      <c r="E276" s="2">
        <v>25689956.210000001</v>
      </c>
      <c r="F276" s="2">
        <v>15514177.400000002</v>
      </c>
      <c r="G276" s="2">
        <v>377503.22</v>
      </c>
      <c r="H276" s="2">
        <v>15891680.619999999</v>
      </c>
      <c r="I276" s="19">
        <f t="shared" si="16"/>
        <v>0.61860000000000004</v>
      </c>
      <c r="J276" s="2">
        <v>9298340.6300000008</v>
      </c>
      <c r="K276" s="19">
        <f t="shared" si="17"/>
        <v>0.3619</v>
      </c>
      <c r="L276" s="2">
        <v>499934.96</v>
      </c>
      <c r="M276" s="19">
        <f t="shared" si="18"/>
        <v>1.95E-2</v>
      </c>
      <c r="O276" s="19">
        <f t="shared" si="19"/>
        <v>0</v>
      </c>
    </row>
    <row r="277" spans="1:15">
      <c r="A277" s="1">
        <v>1</v>
      </c>
      <c r="B277" s="22">
        <v>119357402</v>
      </c>
      <c r="C277" s="1" t="s">
        <v>411</v>
      </c>
      <c r="D277" s="1" t="s">
        <v>402</v>
      </c>
      <c r="E277" s="2">
        <v>155088892.25</v>
      </c>
      <c r="F277" s="2">
        <v>64061345.57</v>
      </c>
      <c r="G277" s="2">
        <v>3497941.0900000003</v>
      </c>
      <c r="H277" s="2">
        <v>67559286.659999996</v>
      </c>
      <c r="I277" s="19">
        <f t="shared" si="16"/>
        <v>0.43559999999999999</v>
      </c>
      <c r="J277" s="2">
        <v>83631336.670000002</v>
      </c>
      <c r="K277" s="19">
        <f t="shared" si="17"/>
        <v>0.53920000000000001</v>
      </c>
      <c r="L277" s="2">
        <v>3898268.92</v>
      </c>
      <c r="M277" s="19">
        <f t="shared" si="18"/>
        <v>2.5100000000000001E-2</v>
      </c>
      <c r="O277" s="19">
        <f t="shared" si="19"/>
        <v>0</v>
      </c>
    </row>
    <row r="278" spans="1:15">
      <c r="A278" s="1">
        <v>1</v>
      </c>
      <c r="B278" s="22">
        <v>119358403</v>
      </c>
      <c r="C278" s="1" t="s">
        <v>412</v>
      </c>
      <c r="D278" s="1" t="s">
        <v>402</v>
      </c>
      <c r="E278" s="2">
        <v>35257757</v>
      </c>
      <c r="F278" s="2">
        <v>16548386</v>
      </c>
      <c r="G278" s="2">
        <v>773223</v>
      </c>
      <c r="H278" s="2">
        <v>17321609</v>
      </c>
      <c r="I278" s="19">
        <f t="shared" si="16"/>
        <v>0.49130000000000001</v>
      </c>
      <c r="J278" s="2">
        <v>14993749</v>
      </c>
      <c r="K278" s="19">
        <f t="shared" si="17"/>
        <v>0.42530000000000001</v>
      </c>
      <c r="L278" s="2">
        <v>592399</v>
      </c>
      <c r="M278" s="19">
        <f t="shared" si="18"/>
        <v>1.6799999999999999E-2</v>
      </c>
      <c r="N278" s="2">
        <v>2350000</v>
      </c>
      <c r="O278" s="19">
        <f t="shared" si="19"/>
        <v>6.6699999999999995E-2</v>
      </c>
    </row>
    <row r="279" spans="1:15">
      <c r="A279" s="1">
        <v>1</v>
      </c>
      <c r="B279" s="22">
        <v>113361303</v>
      </c>
      <c r="C279" s="1" t="s">
        <v>277</v>
      </c>
      <c r="D279" s="1" t="s">
        <v>276</v>
      </c>
      <c r="E279" s="2">
        <v>59031764.509999998</v>
      </c>
      <c r="F279" s="2">
        <v>38795010.119999997</v>
      </c>
      <c r="G279" s="2">
        <v>1883019.7400000002</v>
      </c>
      <c r="H279" s="2">
        <v>40678029.859999999</v>
      </c>
      <c r="I279" s="19">
        <f t="shared" si="16"/>
        <v>0.68910000000000005</v>
      </c>
      <c r="J279" s="2">
        <v>17145475.5</v>
      </c>
      <c r="K279" s="19">
        <f t="shared" si="17"/>
        <v>0.29039999999999999</v>
      </c>
      <c r="L279" s="2">
        <v>760783.65</v>
      </c>
      <c r="M279" s="19">
        <f t="shared" si="18"/>
        <v>1.29E-2</v>
      </c>
      <c r="N279" s="2">
        <v>447475.5</v>
      </c>
      <c r="O279" s="19">
        <f t="shared" si="19"/>
        <v>7.6E-3</v>
      </c>
    </row>
    <row r="280" spans="1:15">
      <c r="A280" s="1">
        <v>1</v>
      </c>
      <c r="B280" s="22">
        <v>113361503</v>
      </c>
      <c r="C280" s="1" t="s">
        <v>278</v>
      </c>
      <c r="D280" s="1" t="s">
        <v>276</v>
      </c>
      <c r="E280" s="2">
        <v>26342724.199999999</v>
      </c>
      <c r="F280" s="2">
        <v>11430531.870000001</v>
      </c>
      <c r="G280" s="2">
        <v>829628.03</v>
      </c>
      <c r="H280" s="2">
        <v>12260159.9</v>
      </c>
      <c r="I280" s="19">
        <f t="shared" si="16"/>
        <v>0.46539999999999998</v>
      </c>
      <c r="J280" s="2">
        <v>13087591.09</v>
      </c>
      <c r="K280" s="19">
        <f t="shared" si="17"/>
        <v>0.49680000000000002</v>
      </c>
      <c r="L280" s="2">
        <v>992373.21</v>
      </c>
      <c r="M280" s="19">
        <f t="shared" si="18"/>
        <v>3.7699999999999997E-2</v>
      </c>
      <c r="N280" s="2">
        <v>2600</v>
      </c>
      <c r="O280" s="19">
        <f t="shared" si="19"/>
        <v>1E-4</v>
      </c>
    </row>
    <row r="281" spans="1:15">
      <c r="A281" s="1">
        <v>1</v>
      </c>
      <c r="B281" s="22">
        <v>113361703</v>
      </c>
      <c r="C281" s="1" t="s">
        <v>279</v>
      </c>
      <c r="D281" s="1" t="s">
        <v>276</v>
      </c>
      <c r="E281" s="2">
        <v>71282909.719999999</v>
      </c>
      <c r="F281" s="2">
        <v>51301895.949999996</v>
      </c>
      <c r="G281" s="2">
        <v>2743779.36</v>
      </c>
      <c r="H281" s="2">
        <v>54045675.310000002</v>
      </c>
      <c r="I281" s="19">
        <f t="shared" si="16"/>
        <v>0.75819999999999999</v>
      </c>
      <c r="J281" s="2">
        <v>15203175.59</v>
      </c>
      <c r="K281" s="19">
        <f t="shared" si="17"/>
        <v>0.21329999999999999</v>
      </c>
      <c r="L281" s="2">
        <v>2011091.58</v>
      </c>
      <c r="M281" s="19">
        <f t="shared" si="18"/>
        <v>2.8199999999999999E-2</v>
      </c>
      <c r="N281" s="2">
        <v>22967.24</v>
      </c>
      <c r="O281" s="19">
        <f t="shared" si="19"/>
        <v>2.9999999999999997E-4</v>
      </c>
    </row>
    <row r="282" spans="1:15">
      <c r="A282" s="1">
        <v>1</v>
      </c>
      <c r="B282" s="22">
        <v>113362203</v>
      </c>
      <c r="C282" s="1" t="s">
        <v>280</v>
      </c>
      <c r="D282" s="1" t="s">
        <v>276</v>
      </c>
      <c r="E282" s="2">
        <v>52333191.119999997</v>
      </c>
      <c r="F282" s="2">
        <v>31967777.350000005</v>
      </c>
      <c r="G282" s="2">
        <v>1872548.62</v>
      </c>
      <c r="H282" s="2">
        <v>33840325.969999999</v>
      </c>
      <c r="I282" s="19">
        <f t="shared" si="16"/>
        <v>0.64659999999999995</v>
      </c>
      <c r="J282" s="2">
        <v>16529711</v>
      </c>
      <c r="K282" s="19">
        <f t="shared" si="17"/>
        <v>0.31590000000000001</v>
      </c>
      <c r="L282" s="2">
        <v>1951024.85</v>
      </c>
      <c r="M282" s="19">
        <f t="shared" si="18"/>
        <v>3.73E-2</v>
      </c>
      <c r="N282" s="2">
        <v>12129.3</v>
      </c>
      <c r="O282" s="19">
        <f t="shared" si="19"/>
        <v>2.0000000000000001E-4</v>
      </c>
    </row>
    <row r="283" spans="1:15">
      <c r="A283" s="1">
        <v>1</v>
      </c>
      <c r="B283" s="22">
        <v>113362303</v>
      </c>
      <c r="C283" s="1" t="s">
        <v>281</v>
      </c>
      <c r="D283" s="1" t="s">
        <v>276</v>
      </c>
      <c r="E283" s="2">
        <v>58539115.359999999</v>
      </c>
      <c r="F283" s="2">
        <v>38307177.469999999</v>
      </c>
      <c r="G283" s="2">
        <v>4436873.8499999996</v>
      </c>
      <c r="H283" s="2">
        <v>42744051.32</v>
      </c>
      <c r="I283" s="19">
        <f t="shared" si="16"/>
        <v>0.73019999999999996</v>
      </c>
      <c r="J283" s="2">
        <v>14155754.289999999</v>
      </c>
      <c r="K283" s="19">
        <f t="shared" si="17"/>
        <v>0.24179999999999999</v>
      </c>
      <c r="L283" s="2">
        <v>1632303.82</v>
      </c>
      <c r="M283" s="19">
        <f t="shared" si="18"/>
        <v>2.7900000000000001E-2</v>
      </c>
      <c r="N283" s="2">
        <v>7005.93</v>
      </c>
      <c r="O283" s="19">
        <f t="shared" si="19"/>
        <v>1E-4</v>
      </c>
    </row>
    <row r="284" spans="1:15">
      <c r="A284" s="1">
        <v>1</v>
      </c>
      <c r="B284" s="22">
        <v>113362403</v>
      </c>
      <c r="C284" s="1" t="s">
        <v>282</v>
      </c>
      <c r="D284" s="1" t="s">
        <v>276</v>
      </c>
      <c r="E284" s="2">
        <v>64056968.609999999</v>
      </c>
      <c r="F284" s="2">
        <v>40885904.710000001</v>
      </c>
      <c r="G284" s="2">
        <v>2928287.18</v>
      </c>
      <c r="H284" s="2">
        <v>43814191.890000001</v>
      </c>
      <c r="I284" s="19">
        <f t="shared" si="16"/>
        <v>0.68400000000000005</v>
      </c>
      <c r="J284" s="2">
        <v>19389791.57</v>
      </c>
      <c r="K284" s="19">
        <f t="shared" si="17"/>
        <v>0.30270000000000002</v>
      </c>
      <c r="L284" s="2">
        <v>861425.15</v>
      </c>
      <c r="M284" s="19">
        <f t="shared" si="18"/>
        <v>1.34E-2</v>
      </c>
      <c r="N284" s="2">
        <v>-8440</v>
      </c>
      <c r="O284" s="19">
        <f t="shared" si="19"/>
        <v>-1E-4</v>
      </c>
    </row>
    <row r="285" spans="1:15">
      <c r="A285" s="1">
        <v>1</v>
      </c>
      <c r="B285" s="22">
        <v>113362603</v>
      </c>
      <c r="C285" s="1" t="s">
        <v>283</v>
      </c>
      <c r="D285" s="1" t="s">
        <v>276</v>
      </c>
      <c r="E285" s="2">
        <v>70017547.609999999</v>
      </c>
      <c r="F285" s="2">
        <v>45812855.889999986</v>
      </c>
      <c r="G285" s="2">
        <v>2126085.56</v>
      </c>
      <c r="H285" s="2">
        <v>47938941.450000003</v>
      </c>
      <c r="I285" s="19">
        <f t="shared" si="16"/>
        <v>0.68469999999999998</v>
      </c>
      <c r="J285" s="2">
        <v>20843661.300000001</v>
      </c>
      <c r="K285" s="19">
        <f t="shared" si="17"/>
        <v>0.29770000000000002</v>
      </c>
      <c r="L285" s="2">
        <v>1186725.44</v>
      </c>
      <c r="M285" s="19">
        <f t="shared" si="18"/>
        <v>1.6899999999999998E-2</v>
      </c>
      <c r="N285" s="2">
        <v>48219.42</v>
      </c>
      <c r="O285" s="19">
        <f t="shared" si="19"/>
        <v>6.9999999999999999E-4</v>
      </c>
    </row>
    <row r="286" spans="1:15">
      <c r="A286" s="1">
        <v>1</v>
      </c>
      <c r="B286" s="22">
        <v>113363103</v>
      </c>
      <c r="C286" s="1" t="s">
        <v>832</v>
      </c>
      <c r="D286" s="1" t="s">
        <v>276</v>
      </c>
      <c r="E286" s="2">
        <v>122778048</v>
      </c>
      <c r="F286" s="2">
        <v>84011002.86999999</v>
      </c>
      <c r="G286" s="2">
        <v>4572440.13</v>
      </c>
      <c r="H286" s="2">
        <v>88583443</v>
      </c>
      <c r="I286" s="19">
        <f t="shared" si="16"/>
        <v>0.72150000000000003</v>
      </c>
      <c r="J286" s="2">
        <v>32885879.550000001</v>
      </c>
      <c r="K286" s="19">
        <f t="shared" si="17"/>
        <v>0.26779999999999998</v>
      </c>
      <c r="L286" s="2">
        <v>1224423.53</v>
      </c>
      <c r="M286" s="19">
        <f t="shared" si="18"/>
        <v>0.01</v>
      </c>
      <c r="N286" s="2">
        <v>84301.92</v>
      </c>
      <c r="O286" s="19">
        <f t="shared" si="19"/>
        <v>6.9999999999999999E-4</v>
      </c>
    </row>
    <row r="287" spans="1:15">
      <c r="A287" s="1">
        <v>1</v>
      </c>
      <c r="B287" s="22">
        <v>113363603</v>
      </c>
      <c r="C287" s="1" t="s">
        <v>284</v>
      </c>
      <c r="D287" s="1" t="s">
        <v>276</v>
      </c>
      <c r="E287" s="2">
        <v>53629881.189999998</v>
      </c>
      <c r="F287" s="2">
        <v>39060603.760000005</v>
      </c>
      <c r="G287" s="2">
        <v>1365475.8699999999</v>
      </c>
      <c r="H287" s="2">
        <v>40426079.630000003</v>
      </c>
      <c r="I287" s="19">
        <f t="shared" si="16"/>
        <v>0.75380000000000003</v>
      </c>
      <c r="J287" s="2">
        <v>12675270.57</v>
      </c>
      <c r="K287" s="19">
        <f t="shared" si="17"/>
        <v>0.23630000000000001</v>
      </c>
      <c r="L287" s="2">
        <v>528530.99</v>
      </c>
      <c r="M287" s="19">
        <f t="shared" si="18"/>
        <v>9.9000000000000008E-3</v>
      </c>
      <c r="O287" s="19">
        <f t="shared" si="19"/>
        <v>0</v>
      </c>
    </row>
    <row r="288" spans="1:15">
      <c r="A288" s="1">
        <v>1</v>
      </c>
      <c r="B288" s="22">
        <v>113364002</v>
      </c>
      <c r="C288" s="1" t="s">
        <v>285</v>
      </c>
      <c r="D288" s="1" t="s">
        <v>276</v>
      </c>
      <c r="E288" s="2">
        <v>226953480</v>
      </c>
      <c r="F288" s="2">
        <v>84036857</v>
      </c>
      <c r="G288" s="2">
        <v>7616985</v>
      </c>
      <c r="H288" s="2">
        <v>91653842</v>
      </c>
      <c r="I288" s="19">
        <f t="shared" si="16"/>
        <v>0.40379999999999999</v>
      </c>
      <c r="J288" s="2">
        <v>113748373</v>
      </c>
      <c r="K288" s="19">
        <f t="shared" si="17"/>
        <v>0.50119999999999998</v>
      </c>
      <c r="L288" s="2">
        <v>16731424</v>
      </c>
      <c r="M288" s="19">
        <f t="shared" si="18"/>
        <v>7.3700000000000002E-2</v>
      </c>
      <c r="N288" s="2">
        <v>4819841</v>
      </c>
      <c r="O288" s="19">
        <f t="shared" si="19"/>
        <v>2.12E-2</v>
      </c>
    </row>
    <row r="289" spans="1:15">
      <c r="A289" s="1">
        <v>1</v>
      </c>
      <c r="B289" s="22">
        <v>113364403</v>
      </c>
      <c r="C289" s="1" t="s">
        <v>286</v>
      </c>
      <c r="D289" s="1" t="s">
        <v>276</v>
      </c>
      <c r="E289" s="2">
        <v>55437203.200000003</v>
      </c>
      <c r="F289" s="2">
        <v>36669717.030000001</v>
      </c>
      <c r="G289" s="2">
        <v>1938815.9800000002</v>
      </c>
      <c r="H289" s="2">
        <v>38608533.009999998</v>
      </c>
      <c r="I289" s="19">
        <f t="shared" si="16"/>
        <v>0.69640000000000002</v>
      </c>
      <c r="J289" s="2">
        <v>16008460.710000001</v>
      </c>
      <c r="K289" s="19">
        <f t="shared" si="17"/>
        <v>0.2888</v>
      </c>
      <c r="L289" s="2">
        <v>820209.48</v>
      </c>
      <c r="M289" s="19">
        <f t="shared" si="18"/>
        <v>1.4800000000000001E-2</v>
      </c>
      <c r="O289" s="19">
        <f t="shared" si="19"/>
        <v>0</v>
      </c>
    </row>
    <row r="290" spans="1:15">
      <c r="A290" s="1">
        <v>1</v>
      </c>
      <c r="B290" s="22">
        <v>113364503</v>
      </c>
      <c r="C290" s="1" t="s">
        <v>287</v>
      </c>
      <c r="D290" s="1" t="s">
        <v>276</v>
      </c>
      <c r="E290" s="2">
        <v>98495592.519999996</v>
      </c>
      <c r="F290" s="2">
        <v>73756124.459999993</v>
      </c>
      <c r="G290" s="2">
        <v>3537645.95</v>
      </c>
      <c r="H290" s="2">
        <v>77293770.409999996</v>
      </c>
      <c r="I290" s="19">
        <f t="shared" si="16"/>
        <v>0.78469999999999995</v>
      </c>
      <c r="J290" s="2">
        <v>20341137.120000001</v>
      </c>
      <c r="K290" s="19">
        <f t="shared" si="17"/>
        <v>0.20649999999999999</v>
      </c>
      <c r="L290" s="2">
        <v>817759.85</v>
      </c>
      <c r="M290" s="19">
        <f t="shared" si="18"/>
        <v>8.3000000000000001E-3</v>
      </c>
      <c r="N290" s="2">
        <v>42925.14</v>
      </c>
      <c r="O290" s="19">
        <f t="shared" si="19"/>
        <v>4.0000000000000002E-4</v>
      </c>
    </row>
    <row r="291" spans="1:15">
      <c r="A291" s="1">
        <v>1</v>
      </c>
      <c r="B291" s="22">
        <v>113365203</v>
      </c>
      <c r="C291" s="1" t="s">
        <v>288</v>
      </c>
      <c r="D291" s="1" t="s">
        <v>276</v>
      </c>
      <c r="E291" s="2">
        <v>89276616.420000002</v>
      </c>
      <c r="F291" s="2">
        <v>56076226.979999997</v>
      </c>
      <c r="G291" s="2">
        <v>5276762.2799999993</v>
      </c>
      <c r="H291" s="2">
        <v>61352989.259999998</v>
      </c>
      <c r="I291" s="19">
        <f t="shared" si="16"/>
        <v>0.68720000000000003</v>
      </c>
      <c r="J291" s="2">
        <v>26505423.989999998</v>
      </c>
      <c r="K291" s="19">
        <f t="shared" si="17"/>
        <v>0.2969</v>
      </c>
      <c r="L291" s="2">
        <v>1413197.79</v>
      </c>
      <c r="M291" s="19">
        <f t="shared" si="18"/>
        <v>1.5800000000000002E-2</v>
      </c>
      <c r="N291" s="2">
        <v>5005.38</v>
      </c>
      <c r="O291" s="19">
        <f t="shared" si="19"/>
        <v>1E-4</v>
      </c>
    </row>
    <row r="292" spans="1:15">
      <c r="A292" s="1">
        <v>1</v>
      </c>
      <c r="B292" s="22">
        <v>113365303</v>
      </c>
      <c r="C292" s="1" t="s">
        <v>289</v>
      </c>
      <c r="D292" s="1" t="s">
        <v>276</v>
      </c>
      <c r="E292" s="2">
        <v>38426791.240000002</v>
      </c>
      <c r="F292" s="2">
        <v>27354197.779999997</v>
      </c>
      <c r="G292" s="2">
        <v>1054945.08</v>
      </c>
      <c r="H292" s="2">
        <v>28409142.859999999</v>
      </c>
      <c r="I292" s="19">
        <f t="shared" si="16"/>
        <v>0.73929999999999996</v>
      </c>
      <c r="J292" s="2">
        <v>8686449.4399999995</v>
      </c>
      <c r="K292" s="19">
        <f t="shared" si="17"/>
        <v>0.2261</v>
      </c>
      <c r="L292" s="2">
        <v>1273616.57</v>
      </c>
      <c r="M292" s="19">
        <f t="shared" si="18"/>
        <v>3.3099999999999997E-2</v>
      </c>
      <c r="N292" s="2">
        <v>57582.37</v>
      </c>
      <c r="O292" s="19">
        <f t="shared" si="19"/>
        <v>1.5E-3</v>
      </c>
    </row>
    <row r="293" spans="1:15">
      <c r="A293" s="1">
        <v>1</v>
      </c>
      <c r="B293" s="22">
        <v>113367003</v>
      </c>
      <c r="C293" s="1" t="s">
        <v>290</v>
      </c>
      <c r="D293" s="1" t="s">
        <v>276</v>
      </c>
      <c r="E293" s="2">
        <v>57138831.479999997</v>
      </c>
      <c r="F293" s="2">
        <v>33205377.399999999</v>
      </c>
      <c r="G293" s="2">
        <v>1619627.0100000002</v>
      </c>
      <c r="H293" s="2">
        <v>34825004.409999996</v>
      </c>
      <c r="I293" s="19">
        <f t="shared" si="16"/>
        <v>0.60950000000000004</v>
      </c>
      <c r="J293" s="2">
        <v>20047274.399999999</v>
      </c>
      <c r="K293" s="19">
        <f t="shared" si="17"/>
        <v>0.35089999999999999</v>
      </c>
      <c r="L293" s="2">
        <v>2264863.31</v>
      </c>
      <c r="M293" s="19">
        <f t="shared" si="18"/>
        <v>3.9600000000000003E-2</v>
      </c>
      <c r="N293" s="2">
        <v>1689.36</v>
      </c>
      <c r="O293" s="19">
        <f t="shared" si="19"/>
        <v>0</v>
      </c>
    </row>
    <row r="294" spans="1:15">
      <c r="A294" s="1">
        <v>1</v>
      </c>
      <c r="B294" s="22">
        <v>113369003</v>
      </c>
      <c r="C294" s="1" t="s">
        <v>291</v>
      </c>
      <c r="D294" s="1" t="s">
        <v>276</v>
      </c>
      <c r="E294" s="2">
        <v>76636797.409999996</v>
      </c>
      <c r="F294" s="2">
        <v>51044650.379999995</v>
      </c>
      <c r="G294" s="2">
        <v>2455163.81</v>
      </c>
      <c r="H294" s="2">
        <v>53499814.189999998</v>
      </c>
      <c r="I294" s="19">
        <f t="shared" si="16"/>
        <v>0.69810000000000005</v>
      </c>
      <c r="J294" s="2">
        <v>22162642.219999999</v>
      </c>
      <c r="K294" s="19">
        <f t="shared" si="17"/>
        <v>0.28920000000000001</v>
      </c>
      <c r="L294" s="2">
        <v>974341</v>
      </c>
      <c r="M294" s="19">
        <f t="shared" si="18"/>
        <v>1.2699999999999999E-2</v>
      </c>
      <c r="O294" s="19">
        <f t="shared" si="19"/>
        <v>0</v>
      </c>
    </row>
    <row r="295" spans="1:15">
      <c r="A295" s="1">
        <v>1</v>
      </c>
      <c r="B295" s="22">
        <v>104372003</v>
      </c>
      <c r="C295" s="1" t="s">
        <v>85</v>
      </c>
      <c r="D295" s="1" t="s">
        <v>42</v>
      </c>
      <c r="E295" s="2">
        <v>28299348.760000002</v>
      </c>
      <c r="F295" s="2">
        <v>9190987.6799999997</v>
      </c>
      <c r="G295" s="2">
        <v>532486.18000000005</v>
      </c>
      <c r="H295" s="2">
        <v>9723473.8599999994</v>
      </c>
      <c r="I295" s="19">
        <f t="shared" si="16"/>
        <v>0.34360000000000002</v>
      </c>
      <c r="J295" s="2">
        <v>17917804.98</v>
      </c>
      <c r="K295" s="19">
        <f t="shared" si="17"/>
        <v>0.63319999999999999</v>
      </c>
      <c r="L295" s="2">
        <v>652729.4</v>
      </c>
      <c r="M295" s="19">
        <f t="shared" si="18"/>
        <v>2.3099999999999999E-2</v>
      </c>
      <c r="N295" s="2">
        <v>5340.52</v>
      </c>
      <c r="O295" s="19">
        <f t="shared" si="19"/>
        <v>2.0000000000000001E-4</v>
      </c>
    </row>
    <row r="296" spans="1:15">
      <c r="A296" s="1">
        <v>1</v>
      </c>
      <c r="B296" s="22">
        <v>104374003</v>
      </c>
      <c r="C296" s="1" t="s">
        <v>86</v>
      </c>
      <c r="D296" s="1" t="s">
        <v>42</v>
      </c>
      <c r="E296" s="2">
        <v>18521848.050000001</v>
      </c>
      <c r="F296" s="2">
        <v>5566919.5200000005</v>
      </c>
      <c r="G296" s="2">
        <v>768541.13</v>
      </c>
      <c r="H296" s="2">
        <v>6335460.6500000004</v>
      </c>
      <c r="I296" s="19">
        <f t="shared" si="16"/>
        <v>0.34210000000000002</v>
      </c>
      <c r="J296" s="2">
        <v>11876667.050000001</v>
      </c>
      <c r="K296" s="19">
        <f t="shared" si="17"/>
        <v>0.64119999999999999</v>
      </c>
      <c r="L296" s="2">
        <v>308025.34999999998</v>
      </c>
      <c r="M296" s="19">
        <f t="shared" si="18"/>
        <v>1.66E-2</v>
      </c>
      <c r="N296" s="2">
        <v>1695</v>
      </c>
      <c r="O296" s="19">
        <f t="shared" si="19"/>
        <v>1E-4</v>
      </c>
    </row>
    <row r="297" spans="1:15">
      <c r="A297" s="1">
        <v>1</v>
      </c>
      <c r="B297" s="22">
        <v>104375003</v>
      </c>
      <c r="C297" s="1" t="s">
        <v>87</v>
      </c>
      <c r="D297" s="1" t="s">
        <v>42</v>
      </c>
      <c r="E297" s="2">
        <v>24418566.449999999</v>
      </c>
      <c r="F297" s="2">
        <v>7132187.96</v>
      </c>
      <c r="G297" s="2">
        <v>596766</v>
      </c>
      <c r="H297" s="2">
        <v>7728953.96</v>
      </c>
      <c r="I297" s="19">
        <f t="shared" si="16"/>
        <v>0.3165</v>
      </c>
      <c r="J297" s="2">
        <v>16223409.73</v>
      </c>
      <c r="K297" s="19">
        <f t="shared" si="17"/>
        <v>0.66439999999999999</v>
      </c>
      <c r="L297" s="2">
        <v>465202.76</v>
      </c>
      <c r="M297" s="19">
        <f t="shared" si="18"/>
        <v>1.9099999999999999E-2</v>
      </c>
      <c r="N297" s="2">
        <v>1000</v>
      </c>
      <c r="O297" s="19">
        <f t="shared" si="19"/>
        <v>0</v>
      </c>
    </row>
    <row r="298" spans="1:15">
      <c r="A298" s="1">
        <v>1</v>
      </c>
      <c r="B298" s="22">
        <v>104375203</v>
      </c>
      <c r="C298" s="1" t="s">
        <v>88</v>
      </c>
      <c r="D298" s="1" t="s">
        <v>42</v>
      </c>
      <c r="E298" s="2">
        <v>19855145.609999999</v>
      </c>
      <c r="F298" s="2">
        <v>12690632.589999998</v>
      </c>
      <c r="G298" s="2">
        <v>657811.70000000007</v>
      </c>
      <c r="H298" s="2">
        <v>13348444.289999999</v>
      </c>
      <c r="I298" s="19">
        <f t="shared" si="16"/>
        <v>0.67230000000000001</v>
      </c>
      <c r="J298" s="2">
        <v>6387259.5599999996</v>
      </c>
      <c r="K298" s="19">
        <f t="shared" si="17"/>
        <v>0.32169999999999999</v>
      </c>
      <c r="L298" s="2">
        <v>116985.76</v>
      </c>
      <c r="M298" s="19">
        <f t="shared" si="18"/>
        <v>5.8999999999999999E-3</v>
      </c>
      <c r="N298" s="2">
        <v>2456</v>
      </c>
      <c r="O298" s="19">
        <f t="shared" si="19"/>
        <v>1E-4</v>
      </c>
    </row>
    <row r="299" spans="1:15">
      <c r="A299" s="1">
        <v>1</v>
      </c>
      <c r="B299" s="22">
        <v>104375302</v>
      </c>
      <c r="C299" s="1" t="s">
        <v>89</v>
      </c>
      <c r="D299" s="1" t="s">
        <v>42</v>
      </c>
      <c r="E299" s="2">
        <v>54634734.149999999</v>
      </c>
      <c r="F299" s="2">
        <v>9656868.1099999994</v>
      </c>
      <c r="G299" s="2">
        <v>1951045.55</v>
      </c>
      <c r="H299" s="2">
        <v>11607913.66</v>
      </c>
      <c r="I299" s="19">
        <f t="shared" si="16"/>
        <v>0.21249999999999999</v>
      </c>
      <c r="J299" s="2">
        <v>37401344.880000003</v>
      </c>
      <c r="K299" s="19">
        <f t="shared" si="17"/>
        <v>0.68459999999999999</v>
      </c>
      <c r="L299" s="2">
        <v>5257574.76</v>
      </c>
      <c r="M299" s="19">
        <f t="shared" si="18"/>
        <v>9.6199999999999994E-2</v>
      </c>
      <c r="N299" s="2">
        <v>367900.85</v>
      </c>
      <c r="O299" s="19">
        <f t="shared" si="19"/>
        <v>6.7000000000000002E-3</v>
      </c>
    </row>
    <row r="300" spans="1:15">
      <c r="A300" s="1">
        <v>1</v>
      </c>
      <c r="B300" s="22">
        <v>104376203</v>
      </c>
      <c r="C300" s="1" t="s">
        <v>90</v>
      </c>
      <c r="D300" s="1" t="s">
        <v>42</v>
      </c>
      <c r="E300" s="2">
        <v>18430889.510000002</v>
      </c>
      <c r="F300" s="2">
        <v>6124087.580000001</v>
      </c>
      <c r="G300" s="2">
        <v>321082.88</v>
      </c>
      <c r="H300" s="2">
        <v>6445170.46</v>
      </c>
      <c r="I300" s="19">
        <f t="shared" si="16"/>
        <v>0.34970000000000001</v>
      </c>
      <c r="J300" s="2">
        <v>11547504.33</v>
      </c>
      <c r="K300" s="19">
        <f t="shared" si="17"/>
        <v>0.62649999999999995</v>
      </c>
      <c r="L300" s="2">
        <v>437619.72</v>
      </c>
      <c r="M300" s="19">
        <f t="shared" si="18"/>
        <v>2.3699999999999999E-2</v>
      </c>
      <c r="N300" s="2">
        <v>595</v>
      </c>
      <c r="O300" s="19">
        <f t="shared" si="19"/>
        <v>0</v>
      </c>
    </row>
    <row r="301" spans="1:15">
      <c r="A301" s="1">
        <v>1</v>
      </c>
      <c r="B301" s="22">
        <v>104377003</v>
      </c>
      <c r="C301" s="1" t="s">
        <v>91</v>
      </c>
      <c r="D301" s="1" t="s">
        <v>42</v>
      </c>
      <c r="E301" s="2">
        <v>11767884</v>
      </c>
      <c r="F301" s="2">
        <v>3960829</v>
      </c>
      <c r="G301" s="2">
        <v>563366</v>
      </c>
      <c r="H301" s="2">
        <v>4524195</v>
      </c>
      <c r="I301" s="19">
        <f t="shared" si="16"/>
        <v>0.38450000000000001</v>
      </c>
      <c r="J301" s="2">
        <v>7242839</v>
      </c>
      <c r="K301" s="19">
        <f t="shared" si="17"/>
        <v>0.61550000000000005</v>
      </c>
      <c r="L301" s="2">
        <v>850</v>
      </c>
      <c r="M301" s="19">
        <f t="shared" si="18"/>
        <v>1E-4</v>
      </c>
      <c r="O301" s="19">
        <f t="shared" si="19"/>
        <v>0</v>
      </c>
    </row>
    <row r="302" spans="1:15">
      <c r="A302" s="1">
        <v>1</v>
      </c>
      <c r="B302" s="22">
        <v>104378003</v>
      </c>
      <c r="C302" s="1" t="s">
        <v>92</v>
      </c>
      <c r="D302" s="1" t="s">
        <v>42</v>
      </c>
      <c r="E302" s="2">
        <v>23365514.93</v>
      </c>
      <c r="F302" s="2">
        <v>8716630.4499999993</v>
      </c>
      <c r="G302" s="2">
        <v>779476.92999999993</v>
      </c>
      <c r="H302" s="2">
        <v>9496107.3800000008</v>
      </c>
      <c r="I302" s="19">
        <f t="shared" si="16"/>
        <v>0.40639999999999998</v>
      </c>
      <c r="J302" s="2">
        <v>10207528.83</v>
      </c>
      <c r="K302" s="19">
        <f t="shared" si="17"/>
        <v>0.43690000000000001</v>
      </c>
      <c r="L302" s="2">
        <v>729329.72</v>
      </c>
      <c r="M302" s="19">
        <f t="shared" si="18"/>
        <v>3.1199999999999999E-2</v>
      </c>
      <c r="N302" s="2">
        <v>2932549</v>
      </c>
      <c r="O302" s="19">
        <f t="shared" si="19"/>
        <v>0.1255</v>
      </c>
    </row>
    <row r="303" spans="1:15">
      <c r="A303" s="1">
        <v>1</v>
      </c>
      <c r="B303" s="22">
        <v>113380303</v>
      </c>
      <c r="C303" s="1" t="s">
        <v>292</v>
      </c>
      <c r="D303" s="1" t="s">
        <v>293</v>
      </c>
      <c r="E303" s="2">
        <v>24752899.890000001</v>
      </c>
      <c r="F303" s="2">
        <v>15038531.779999997</v>
      </c>
      <c r="G303" s="2">
        <v>557523.55000000005</v>
      </c>
      <c r="H303" s="2">
        <v>15596055.33</v>
      </c>
      <c r="I303" s="19">
        <f t="shared" si="16"/>
        <v>0.63009999999999999</v>
      </c>
      <c r="J303" s="2">
        <v>8800613.0199999996</v>
      </c>
      <c r="K303" s="19">
        <f t="shared" si="17"/>
        <v>0.35549999999999998</v>
      </c>
      <c r="L303" s="2">
        <v>356231.54</v>
      </c>
      <c r="M303" s="19">
        <f t="shared" si="18"/>
        <v>1.44E-2</v>
      </c>
      <c r="O303" s="19">
        <f t="shared" si="19"/>
        <v>0</v>
      </c>
    </row>
    <row r="304" spans="1:15">
      <c r="A304" s="1">
        <v>1</v>
      </c>
      <c r="B304" s="22">
        <v>113381303</v>
      </c>
      <c r="C304" s="1" t="s">
        <v>294</v>
      </c>
      <c r="D304" s="1" t="s">
        <v>293</v>
      </c>
      <c r="E304" s="2">
        <v>78750147.379999995</v>
      </c>
      <c r="F304" s="2">
        <v>51110045.470000006</v>
      </c>
      <c r="G304" s="2">
        <v>2354167.46</v>
      </c>
      <c r="H304" s="2">
        <v>53464212.93</v>
      </c>
      <c r="I304" s="19">
        <f t="shared" si="16"/>
        <v>0.67889999999999995</v>
      </c>
      <c r="J304" s="2">
        <v>24014577.940000001</v>
      </c>
      <c r="K304" s="19">
        <f t="shared" si="17"/>
        <v>0.3049</v>
      </c>
      <c r="L304" s="2">
        <v>1221015.5</v>
      </c>
      <c r="M304" s="19">
        <f t="shared" si="18"/>
        <v>1.55E-2</v>
      </c>
      <c r="N304" s="2">
        <v>50341.01</v>
      </c>
      <c r="O304" s="19">
        <f t="shared" si="19"/>
        <v>5.9999999999999995E-4</v>
      </c>
    </row>
    <row r="305" spans="1:15">
      <c r="A305" s="1">
        <v>1</v>
      </c>
      <c r="B305" s="22">
        <v>113382303</v>
      </c>
      <c r="C305" s="1" t="s">
        <v>295</v>
      </c>
      <c r="D305" s="1" t="s">
        <v>293</v>
      </c>
      <c r="E305" s="2">
        <v>43418321.520000003</v>
      </c>
      <c r="F305" s="2">
        <v>28455122.32</v>
      </c>
      <c r="G305" s="2">
        <v>1192405.3999999999</v>
      </c>
      <c r="H305" s="2">
        <v>29647527.719999999</v>
      </c>
      <c r="I305" s="19">
        <f t="shared" si="16"/>
        <v>0.68279999999999996</v>
      </c>
      <c r="J305" s="2">
        <v>12573834.82</v>
      </c>
      <c r="K305" s="19">
        <f t="shared" si="17"/>
        <v>0.28960000000000002</v>
      </c>
      <c r="L305" s="2">
        <v>716390.98</v>
      </c>
      <c r="M305" s="19">
        <f t="shared" si="18"/>
        <v>1.6500000000000001E-2</v>
      </c>
      <c r="N305" s="2">
        <v>480568</v>
      </c>
      <c r="O305" s="19">
        <f t="shared" si="19"/>
        <v>1.11E-2</v>
      </c>
    </row>
    <row r="306" spans="1:15">
      <c r="A306" s="1">
        <v>1</v>
      </c>
      <c r="B306" s="22">
        <v>113384603</v>
      </c>
      <c r="C306" s="1" t="s">
        <v>296</v>
      </c>
      <c r="D306" s="1" t="s">
        <v>293</v>
      </c>
      <c r="E306" s="2">
        <v>76162460.930000007</v>
      </c>
      <c r="F306" s="2">
        <v>19576724.18</v>
      </c>
      <c r="G306" s="2">
        <v>3106953.0900000003</v>
      </c>
      <c r="H306" s="2">
        <v>22683677.27</v>
      </c>
      <c r="I306" s="19">
        <f t="shared" si="16"/>
        <v>0.29780000000000001</v>
      </c>
      <c r="J306" s="2">
        <v>48016291.229999997</v>
      </c>
      <c r="K306" s="19">
        <f t="shared" si="17"/>
        <v>0.63039999999999996</v>
      </c>
      <c r="L306" s="2">
        <v>5462492.4299999997</v>
      </c>
      <c r="M306" s="19">
        <f t="shared" si="18"/>
        <v>7.17E-2</v>
      </c>
      <c r="O306" s="19">
        <f t="shared" si="19"/>
        <v>0</v>
      </c>
    </row>
    <row r="307" spans="1:15">
      <c r="A307" s="1">
        <v>1</v>
      </c>
      <c r="B307" s="22">
        <v>113385003</v>
      </c>
      <c r="C307" s="1" t="s">
        <v>297</v>
      </c>
      <c r="D307" s="1" t="s">
        <v>293</v>
      </c>
      <c r="E307" s="2">
        <v>39247330.630000003</v>
      </c>
      <c r="F307" s="2">
        <v>21857386.52</v>
      </c>
      <c r="G307" s="2">
        <v>1405225.6800000002</v>
      </c>
      <c r="H307" s="2">
        <v>23262612.199999999</v>
      </c>
      <c r="I307" s="19">
        <f t="shared" si="16"/>
        <v>0.5927</v>
      </c>
      <c r="J307" s="2">
        <v>15421817.1</v>
      </c>
      <c r="K307" s="19">
        <f t="shared" si="17"/>
        <v>0.39290000000000003</v>
      </c>
      <c r="L307" s="2">
        <v>562901.32999999996</v>
      </c>
      <c r="M307" s="19">
        <f t="shared" si="18"/>
        <v>1.43E-2</v>
      </c>
      <c r="O307" s="19">
        <f t="shared" si="19"/>
        <v>0</v>
      </c>
    </row>
    <row r="308" spans="1:15">
      <c r="A308" s="1">
        <v>1</v>
      </c>
      <c r="B308" s="22">
        <v>113385303</v>
      </c>
      <c r="C308" s="1" t="s">
        <v>298</v>
      </c>
      <c r="D308" s="1" t="s">
        <v>293</v>
      </c>
      <c r="E308" s="2">
        <v>53766956.130000003</v>
      </c>
      <c r="F308" s="2">
        <v>34696466.479999997</v>
      </c>
      <c r="G308" s="2">
        <v>1937953.09</v>
      </c>
      <c r="H308" s="2">
        <v>36634419.57</v>
      </c>
      <c r="I308" s="19">
        <f t="shared" si="16"/>
        <v>0.68140000000000001</v>
      </c>
      <c r="J308" s="2">
        <v>15181648.130000001</v>
      </c>
      <c r="K308" s="19">
        <f t="shared" si="17"/>
        <v>0.28239999999999998</v>
      </c>
      <c r="L308" s="2">
        <v>1126153.43</v>
      </c>
      <c r="M308" s="19">
        <f t="shared" si="18"/>
        <v>2.0899999999999998E-2</v>
      </c>
      <c r="N308" s="2">
        <v>824735</v>
      </c>
      <c r="O308" s="19">
        <f t="shared" si="19"/>
        <v>1.5299999999999999E-2</v>
      </c>
    </row>
    <row r="309" spans="1:15">
      <c r="A309" s="1">
        <v>1</v>
      </c>
      <c r="B309" s="22">
        <v>121390302</v>
      </c>
      <c r="C309" s="1" t="s">
        <v>447</v>
      </c>
      <c r="D309" s="1" t="s">
        <v>440</v>
      </c>
      <c r="E309" s="2">
        <v>331049555</v>
      </c>
      <c r="F309" s="2">
        <v>101502448</v>
      </c>
      <c r="G309" s="2">
        <v>6338844</v>
      </c>
      <c r="H309" s="2">
        <v>107841292</v>
      </c>
      <c r="I309" s="19">
        <f t="shared" si="16"/>
        <v>0.32579999999999998</v>
      </c>
      <c r="J309" s="2">
        <v>192070693</v>
      </c>
      <c r="K309" s="19">
        <f t="shared" si="17"/>
        <v>0.58020000000000005</v>
      </c>
      <c r="L309" s="2">
        <v>20657119</v>
      </c>
      <c r="M309" s="19">
        <f t="shared" si="18"/>
        <v>6.2399999999999997E-2</v>
      </c>
      <c r="N309" s="2">
        <v>10480451</v>
      </c>
      <c r="O309" s="19">
        <f t="shared" si="19"/>
        <v>3.1699999999999999E-2</v>
      </c>
    </row>
    <row r="310" spans="1:15">
      <c r="A310" s="1">
        <v>1</v>
      </c>
      <c r="B310" s="22">
        <v>121391303</v>
      </c>
      <c r="C310" s="1" t="s">
        <v>448</v>
      </c>
      <c r="D310" s="1" t="s">
        <v>440</v>
      </c>
      <c r="E310" s="2">
        <v>31227240.030000001</v>
      </c>
      <c r="F310" s="2">
        <v>20077296.149999995</v>
      </c>
      <c r="G310" s="2">
        <v>1104224.4000000001</v>
      </c>
      <c r="H310" s="2">
        <v>21181520.550000001</v>
      </c>
      <c r="I310" s="19">
        <f t="shared" si="16"/>
        <v>0.67830000000000001</v>
      </c>
      <c r="J310" s="2">
        <v>9294076</v>
      </c>
      <c r="K310" s="19">
        <f t="shared" si="17"/>
        <v>0.29759999999999998</v>
      </c>
      <c r="L310" s="2">
        <v>739211.38</v>
      </c>
      <c r="M310" s="19">
        <f t="shared" si="18"/>
        <v>2.3699999999999999E-2</v>
      </c>
      <c r="N310" s="2">
        <v>12432.1</v>
      </c>
      <c r="O310" s="19">
        <f t="shared" si="19"/>
        <v>4.0000000000000002E-4</v>
      </c>
    </row>
    <row r="311" spans="1:15">
      <c r="A311" s="1">
        <v>1</v>
      </c>
      <c r="B311" s="22">
        <v>121392303</v>
      </c>
      <c r="C311" s="1" t="s">
        <v>449</v>
      </c>
      <c r="D311" s="1" t="s">
        <v>440</v>
      </c>
      <c r="E311" s="2">
        <v>148852054.56</v>
      </c>
      <c r="F311" s="2">
        <v>109593467.92999999</v>
      </c>
      <c r="G311" s="2">
        <v>3179638.17</v>
      </c>
      <c r="H311" s="2">
        <v>112773106.09999999</v>
      </c>
      <c r="I311" s="19">
        <f t="shared" si="16"/>
        <v>0.75760000000000005</v>
      </c>
      <c r="J311" s="2">
        <v>34543740.579999998</v>
      </c>
      <c r="K311" s="19">
        <f t="shared" si="17"/>
        <v>0.2321</v>
      </c>
      <c r="L311" s="2">
        <v>1496746.31</v>
      </c>
      <c r="M311" s="19">
        <f t="shared" si="18"/>
        <v>1.01E-2</v>
      </c>
      <c r="N311" s="2">
        <v>38461.57</v>
      </c>
      <c r="O311" s="19">
        <f t="shared" si="19"/>
        <v>2.9999999999999997E-4</v>
      </c>
    </row>
    <row r="312" spans="1:15">
      <c r="A312" s="1">
        <v>1</v>
      </c>
      <c r="B312" s="22">
        <v>121394503</v>
      </c>
      <c r="C312" s="1" t="s">
        <v>450</v>
      </c>
      <c r="D312" s="1" t="s">
        <v>440</v>
      </c>
      <c r="E312" s="2">
        <v>32972206.949999999</v>
      </c>
      <c r="F312" s="2">
        <v>17915940.810000002</v>
      </c>
      <c r="G312" s="2">
        <v>806469.81</v>
      </c>
      <c r="H312" s="2">
        <v>18722410.620000001</v>
      </c>
      <c r="I312" s="19">
        <f t="shared" si="16"/>
        <v>0.56779999999999997</v>
      </c>
      <c r="J312" s="2">
        <v>13514384.27</v>
      </c>
      <c r="K312" s="19">
        <f t="shared" si="17"/>
        <v>0.40989999999999999</v>
      </c>
      <c r="L312" s="2">
        <v>595153.61</v>
      </c>
      <c r="M312" s="19">
        <f t="shared" si="18"/>
        <v>1.8100000000000002E-2</v>
      </c>
      <c r="N312" s="2">
        <v>140258.45000000001</v>
      </c>
      <c r="O312" s="19">
        <f t="shared" si="19"/>
        <v>4.3E-3</v>
      </c>
    </row>
    <row r="313" spans="1:15">
      <c r="A313" s="1">
        <v>1</v>
      </c>
      <c r="B313" s="22">
        <v>121394603</v>
      </c>
      <c r="C313" s="1" t="s">
        <v>451</v>
      </c>
      <c r="D313" s="1" t="s">
        <v>440</v>
      </c>
      <c r="E313" s="2">
        <v>43782570.619999997</v>
      </c>
      <c r="F313" s="2">
        <v>28565220.600000005</v>
      </c>
      <c r="G313" s="2">
        <v>1514922.68</v>
      </c>
      <c r="H313" s="2">
        <v>30080143.280000001</v>
      </c>
      <c r="I313" s="19">
        <f t="shared" si="16"/>
        <v>0.68700000000000006</v>
      </c>
      <c r="J313" s="2">
        <v>13470635.34</v>
      </c>
      <c r="K313" s="19">
        <f t="shared" si="17"/>
        <v>0.30769999999999997</v>
      </c>
      <c r="L313" s="2">
        <v>231792</v>
      </c>
      <c r="M313" s="19">
        <f t="shared" si="18"/>
        <v>5.3E-3</v>
      </c>
      <c r="O313" s="19">
        <f t="shared" si="19"/>
        <v>0</v>
      </c>
    </row>
    <row r="314" spans="1:15">
      <c r="A314" s="1">
        <v>1</v>
      </c>
      <c r="B314" s="22">
        <v>121395103</v>
      </c>
      <c r="C314" s="1" t="s">
        <v>452</v>
      </c>
      <c r="D314" s="1" t="s">
        <v>440</v>
      </c>
      <c r="E314" s="2">
        <v>179332189</v>
      </c>
      <c r="F314" s="2">
        <v>139484069</v>
      </c>
      <c r="G314" s="2">
        <v>4269526</v>
      </c>
      <c r="H314" s="2">
        <v>143753595</v>
      </c>
      <c r="I314" s="19">
        <f t="shared" si="16"/>
        <v>0.80159999999999998</v>
      </c>
      <c r="J314" s="2">
        <v>33299007</v>
      </c>
      <c r="K314" s="19">
        <f t="shared" si="17"/>
        <v>0.1857</v>
      </c>
      <c r="L314" s="2">
        <v>2262487</v>
      </c>
      <c r="M314" s="19">
        <f t="shared" si="18"/>
        <v>1.26E-2</v>
      </c>
      <c r="N314" s="2">
        <v>17100</v>
      </c>
      <c r="O314" s="19">
        <f t="shared" si="19"/>
        <v>1E-4</v>
      </c>
    </row>
    <row r="315" spans="1:15">
      <c r="A315" s="1">
        <v>1</v>
      </c>
      <c r="B315" s="22">
        <v>121395603</v>
      </c>
      <c r="C315" s="1" t="s">
        <v>453</v>
      </c>
      <c r="D315" s="1" t="s">
        <v>440</v>
      </c>
      <c r="E315" s="2">
        <v>36412131.689999998</v>
      </c>
      <c r="F315" s="2">
        <v>27546573.539999995</v>
      </c>
      <c r="G315" s="2">
        <v>731964.2</v>
      </c>
      <c r="H315" s="2">
        <v>28278537.739999998</v>
      </c>
      <c r="I315" s="19">
        <f t="shared" si="16"/>
        <v>0.77659999999999996</v>
      </c>
      <c r="J315" s="2">
        <v>7870347.2599999998</v>
      </c>
      <c r="K315" s="19">
        <f t="shared" si="17"/>
        <v>0.21609999999999999</v>
      </c>
      <c r="L315" s="2">
        <v>263246.69</v>
      </c>
      <c r="M315" s="19">
        <f t="shared" si="18"/>
        <v>7.1999999999999998E-3</v>
      </c>
      <c r="O315" s="19">
        <f t="shared" si="19"/>
        <v>0</v>
      </c>
    </row>
    <row r="316" spans="1:15">
      <c r="A316" s="1">
        <v>1</v>
      </c>
      <c r="B316" s="22">
        <v>121395703</v>
      </c>
      <c r="C316" s="1" t="s">
        <v>454</v>
      </c>
      <c r="D316" s="1" t="s">
        <v>440</v>
      </c>
      <c r="E316" s="2">
        <v>65014909.93</v>
      </c>
      <c r="F316" s="2">
        <v>49104692.770000003</v>
      </c>
      <c r="G316" s="2">
        <v>1104470.78</v>
      </c>
      <c r="H316" s="2">
        <v>50209163.549999997</v>
      </c>
      <c r="I316" s="19">
        <f t="shared" si="16"/>
        <v>0.77229999999999999</v>
      </c>
      <c r="J316" s="2">
        <v>14481545.49</v>
      </c>
      <c r="K316" s="19">
        <f t="shared" si="17"/>
        <v>0.22270000000000001</v>
      </c>
      <c r="L316" s="2">
        <v>324200.89</v>
      </c>
      <c r="M316" s="19">
        <f t="shared" si="18"/>
        <v>5.0000000000000001E-3</v>
      </c>
      <c r="O316" s="19">
        <f t="shared" si="19"/>
        <v>0</v>
      </c>
    </row>
    <row r="317" spans="1:15">
      <c r="A317" s="1">
        <v>1</v>
      </c>
      <c r="B317" s="22">
        <v>121397803</v>
      </c>
      <c r="C317" s="1" t="s">
        <v>455</v>
      </c>
      <c r="D317" s="1" t="s">
        <v>440</v>
      </c>
      <c r="E317" s="2">
        <v>71023885.560000002</v>
      </c>
      <c r="F317" s="2">
        <v>46531265.260000005</v>
      </c>
      <c r="G317" s="2">
        <v>1794737.2399999998</v>
      </c>
      <c r="H317" s="2">
        <v>48326002.5</v>
      </c>
      <c r="I317" s="19">
        <f t="shared" si="16"/>
        <v>0.6804</v>
      </c>
      <c r="J317" s="2">
        <v>21329693.039999999</v>
      </c>
      <c r="K317" s="19">
        <f t="shared" si="17"/>
        <v>0.30030000000000001</v>
      </c>
      <c r="L317" s="2">
        <v>1340063.77</v>
      </c>
      <c r="M317" s="19">
        <f t="shared" si="18"/>
        <v>1.89E-2</v>
      </c>
      <c r="N317" s="2">
        <v>28126.25</v>
      </c>
      <c r="O317" s="19">
        <f t="shared" si="19"/>
        <v>4.0000000000000002E-4</v>
      </c>
    </row>
    <row r="318" spans="1:15">
      <c r="A318" s="1">
        <v>1</v>
      </c>
      <c r="B318" s="22">
        <v>118401403</v>
      </c>
      <c r="C318" s="1" t="s">
        <v>389</v>
      </c>
      <c r="D318" s="1" t="s">
        <v>388</v>
      </c>
      <c r="E318" s="2">
        <v>38978242.359999999</v>
      </c>
      <c r="F318" s="2">
        <v>22448306.839999996</v>
      </c>
      <c r="G318" s="2">
        <v>816179.82</v>
      </c>
      <c r="H318" s="2">
        <v>23264486.66</v>
      </c>
      <c r="I318" s="19">
        <f t="shared" si="16"/>
        <v>0.59689999999999999</v>
      </c>
      <c r="J318" s="2">
        <v>15116895.439999999</v>
      </c>
      <c r="K318" s="19">
        <f t="shared" si="17"/>
        <v>0.38779999999999998</v>
      </c>
      <c r="L318" s="2">
        <v>596860.26</v>
      </c>
      <c r="M318" s="19">
        <f t="shared" si="18"/>
        <v>1.5299999999999999E-2</v>
      </c>
      <c r="O318" s="19">
        <f t="shared" si="19"/>
        <v>0</v>
      </c>
    </row>
    <row r="319" spans="1:15">
      <c r="A319" s="1">
        <v>1</v>
      </c>
      <c r="B319" s="22">
        <v>118401603</v>
      </c>
      <c r="C319" s="1" t="s">
        <v>390</v>
      </c>
      <c r="D319" s="1" t="s">
        <v>388</v>
      </c>
      <c r="E319" s="2">
        <v>39760877.43</v>
      </c>
      <c r="F319" s="2">
        <v>25665320.039999999</v>
      </c>
      <c r="G319" s="2">
        <v>496232.84</v>
      </c>
      <c r="H319" s="2">
        <v>26161552.879999999</v>
      </c>
      <c r="I319" s="19">
        <f t="shared" si="16"/>
        <v>0.65800000000000003</v>
      </c>
      <c r="J319" s="2">
        <v>12718260.26</v>
      </c>
      <c r="K319" s="19">
        <f t="shared" si="17"/>
        <v>0.31990000000000002</v>
      </c>
      <c r="L319" s="2">
        <v>881064.29</v>
      </c>
      <c r="M319" s="19">
        <f t="shared" si="18"/>
        <v>2.2200000000000001E-2</v>
      </c>
      <c r="O319" s="19">
        <f t="shared" si="19"/>
        <v>0</v>
      </c>
    </row>
    <row r="320" spans="1:15">
      <c r="A320" s="1">
        <v>1</v>
      </c>
      <c r="B320" s="22">
        <v>118402603</v>
      </c>
      <c r="C320" s="1" t="s">
        <v>391</v>
      </c>
      <c r="D320" s="1" t="s">
        <v>388</v>
      </c>
      <c r="E320" s="2">
        <v>31326212.359999999</v>
      </c>
      <c r="F320" s="2">
        <v>9217476.5000000019</v>
      </c>
      <c r="G320" s="2">
        <v>601969.18999999994</v>
      </c>
      <c r="H320" s="2">
        <v>9819445.6899999995</v>
      </c>
      <c r="I320" s="19">
        <f t="shared" si="16"/>
        <v>0.3135</v>
      </c>
      <c r="J320" s="2">
        <v>19557215.079999998</v>
      </c>
      <c r="K320" s="19">
        <f t="shared" si="17"/>
        <v>0.62429999999999997</v>
      </c>
      <c r="L320" s="2">
        <v>1899551.59</v>
      </c>
      <c r="M320" s="19">
        <f t="shared" si="18"/>
        <v>6.0600000000000001E-2</v>
      </c>
      <c r="N320" s="2">
        <v>50000</v>
      </c>
      <c r="O320" s="19">
        <f t="shared" si="19"/>
        <v>1.6000000000000001E-3</v>
      </c>
    </row>
    <row r="321" spans="1:15">
      <c r="A321" s="1">
        <v>1</v>
      </c>
      <c r="B321" s="22">
        <v>118403003</v>
      </c>
      <c r="C321" s="1" t="s">
        <v>392</v>
      </c>
      <c r="D321" s="1" t="s">
        <v>388</v>
      </c>
      <c r="E321" s="2">
        <v>31967773.719999999</v>
      </c>
      <c r="F321" s="2">
        <v>14989117.639999999</v>
      </c>
      <c r="G321" s="2">
        <v>718597.59</v>
      </c>
      <c r="H321" s="2">
        <v>15707715.23</v>
      </c>
      <c r="I321" s="19">
        <f t="shared" si="16"/>
        <v>0.4914</v>
      </c>
      <c r="J321" s="2">
        <v>15350049.189999999</v>
      </c>
      <c r="K321" s="19">
        <f t="shared" si="17"/>
        <v>0.48020000000000002</v>
      </c>
      <c r="L321" s="2">
        <v>910009.3</v>
      </c>
      <c r="M321" s="19">
        <f t="shared" si="18"/>
        <v>2.8500000000000001E-2</v>
      </c>
      <c r="O321" s="19">
        <f t="shared" si="19"/>
        <v>0</v>
      </c>
    </row>
    <row r="322" spans="1:15">
      <c r="A322" s="1">
        <v>1</v>
      </c>
      <c r="B322" s="22">
        <v>118403302</v>
      </c>
      <c r="C322" s="1" t="s">
        <v>393</v>
      </c>
      <c r="D322" s="1" t="s">
        <v>388</v>
      </c>
      <c r="E322" s="2">
        <v>156652584.88</v>
      </c>
      <c r="F322" s="2">
        <v>61897895.630000003</v>
      </c>
      <c r="G322" s="2">
        <v>2421849.3600000003</v>
      </c>
      <c r="H322" s="2">
        <v>64319744.990000002</v>
      </c>
      <c r="I322" s="19">
        <f t="shared" si="16"/>
        <v>0.41060000000000002</v>
      </c>
      <c r="J322" s="2">
        <v>83386046.730000004</v>
      </c>
      <c r="K322" s="19">
        <f t="shared" si="17"/>
        <v>0.5323</v>
      </c>
      <c r="L322" s="2">
        <v>8932455.9700000007</v>
      </c>
      <c r="M322" s="19">
        <f t="shared" si="18"/>
        <v>5.7000000000000002E-2</v>
      </c>
      <c r="N322" s="2">
        <v>14337.19</v>
      </c>
      <c r="O322" s="19">
        <f t="shared" si="19"/>
        <v>1E-4</v>
      </c>
    </row>
    <row r="323" spans="1:15">
      <c r="A323" s="1">
        <v>1</v>
      </c>
      <c r="B323" s="22">
        <v>118403903</v>
      </c>
      <c r="C323" s="1" t="s">
        <v>394</v>
      </c>
      <c r="D323" s="1" t="s">
        <v>388</v>
      </c>
      <c r="E323" s="2">
        <v>30853763.620000001</v>
      </c>
      <c r="F323" s="2">
        <v>16782990.719999999</v>
      </c>
      <c r="G323" s="2">
        <v>363211.39999999997</v>
      </c>
      <c r="H323" s="2">
        <v>17146202.120000001</v>
      </c>
      <c r="I323" s="19">
        <f t="shared" ref="I323:I386" si="20">ROUND(H323/E323,4)</f>
        <v>0.55569999999999997</v>
      </c>
      <c r="J323" s="2">
        <v>13344530.289999999</v>
      </c>
      <c r="K323" s="19">
        <f t="shared" ref="K323:K386" si="21">ROUND(J323/E323,4)</f>
        <v>0.4325</v>
      </c>
      <c r="L323" s="2">
        <v>356000.21</v>
      </c>
      <c r="M323" s="19">
        <f t="shared" ref="M323:M386" si="22">ROUND(L323/E323,4)</f>
        <v>1.15E-2</v>
      </c>
      <c r="N323" s="2">
        <v>7031</v>
      </c>
      <c r="O323" s="19">
        <f t="shared" ref="O323:O386" si="23">ROUND(N323/E323,4)</f>
        <v>2.0000000000000001E-4</v>
      </c>
    </row>
    <row r="324" spans="1:15">
      <c r="A324" s="1">
        <v>1</v>
      </c>
      <c r="B324" s="22">
        <v>118406003</v>
      </c>
      <c r="C324" s="1" t="s">
        <v>395</v>
      </c>
      <c r="D324" s="1" t="s">
        <v>388</v>
      </c>
      <c r="E324" s="2">
        <v>19428526</v>
      </c>
      <c r="F324" s="2">
        <v>6668073</v>
      </c>
      <c r="G324" s="2">
        <v>625191</v>
      </c>
      <c r="H324" s="2">
        <v>7293264</v>
      </c>
      <c r="I324" s="19">
        <f t="shared" si="20"/>
        <v>0.37540000000000001</v>
      </c>
      <c r="J324" s="2">
        <v>11807539</v>
      </c>
      <c r="K324" s="19">
        <f t="shared" si="21"/>
        <v>0.60770000000000002</v>
      </c>
      <c r="L324" s="2">
        <v>327723</v>
      </c>
      <c r="M324" s="19">
        <f t="shared" si="22"/>
        <v>1.6899999999999998E-2</v>
      </c>
      <c r="O324" s="19">
        <f t="shared" si="23"/>
        <v>0</v>
      </c>
    </row>
    <row r="325" spans="1:15">
      <c r="A325" s="1">
        <v>1</v>
      </c>
      <c r="B325" s="22">
        <v>118406602</v>
      </c>
      <c r="C325" s="1" t="s">
        <v>396</v>
      </c>
      <c r="D325" s="1" t="s">
        <v>388</v>
      </c>
      <c r="E325" s="2">
        <v>52114202.829999998</v>
      </c>
      <c r="F325" s="2">
        <v>29442102.399999999</v>
      </c>
      <c r="G325" s="2">
        <v>628493.64</v>
      </c>
      <c r="H325" s="2">
        <v>30070596.039999999</v>
      </c>
      <c r="I325" s="19">
        <f t="shared" si="20"/>
        <v>0.57699999999999996</v>
      </c>
      <c r="J325" s="2">
        <v>20525763.02</v>
      </c>
      <c r="K325" s="19">
        <f t="shared" si="21"/>
        <v>0.39389999999999997</v>
      </c>
      <c r="L325" s="2">
        <v>1511196.06</v>
      </c>
      <c r="M325" s="19">
        <f t="shared" si="22"/>
        <v>2.9000000000000001E-2</v>
      </c>
      <c r="N325" s="2">
        <v>6647.71</v>
      </c>
      <c r="O325" s="19">
        <f t="shared" si="23"/>
        <v>1E-4</v>
      </c>
    </row>
    <row r="326" spans="1:15">
      <c r="A326" s="1">
        <v>1</v>
      </c>
      <c r="B326" s="22">
        <v>118408852</v>
      </c>
      <c r="C326" s="1" t="s">
        <v>397</v>
      </c>
      <c r="D326" s="1" t="s">
        <v>388</v>
      </c>
      <c r="E326" s="2">
        <v>128731134.23</v>
      </c>
      <c r="F326" s="2">
        <v>65657943.280000001</v>
      </c>
      <c r="G326" s="2">
        <v>4486070.34</v>
      </c>
      <c r="H326" s="2">
        <v>70144013.620000005</v>
      </c>
      <c r="I326" s="19">
        <f t="shared" si="20"/>
        <v>0.54490000000000005</v>
      </c>
      <c r="J326" s="2">
        <v>53002687.969999999</v>
      </c>
      <c r="K326" s="19">
        <f t="shared" si="21"/>
        <v>0.41170000000000001</v>
      </c>
      <c r="L326" s="2">
        <v>5576690.0800000001</v>
      </c>
      <c r="M326" s="19">
        <f t="shared" si="22"/>
        <v>4.3299999999999998E-2</v>
      </c>
      <c r="N326" s="2">
        <v>7742.56</v>
      </c>
      <c r="O326" s="19">
        <f t="shared" si="23"/>
        <v>1E-4</v>
      </c>
    </row>
    <row r="327" spans="1:15">
      <c r="A327" s="1">
        <v>1</v>
      </c>
      <c r="B327" s="22">
        <v>118409203</v>
      </c>
      <c r="C327" s="1" t="s">
        <v>398</v>
      </c>
      <c r="D327" s="1" t="s">
        <v>388</v>
      </c>
      <c r="E327" s="2">
        <v>36063916.939999998</v>
      </c>
      <c r="F327" s="2">
        <v>18680105.699999999</v>
      </c>
      <c r="G327" s="2">
        <v>637298.89999999991</v>
      </c>
      <c r="H327" s="2">
        <v>19317404.600000001</v>
      </c>
      <c r="I327" s="19">
        <f t="shared" si="20"/>
        <v>0.53559999999999997</v>
      </c>
      <c r="J327" s="2">
        <v>15880699.789999999</v>
      </c>
      <c r="K327" s="19">
        <f t="shared" si="21"/>
        <v>0.44030000000000002</v>
      </c>
      <c r="L327" s="2">
        <v>865812.55</v>
      </c>
      <c r="M327" s="19">
        <f t="shared" si="22"/>
        <v>2.4E-2</v>
      </c>
      <c r="O327" s="19">
        <f t="shared" si="23"/>
        <v>0</v>
      </c>
    </row>
    <row r="328" spans="1:15">
      <c r="A328" s="1">
        <v>1</v>
      </c>
      <c r="B328" s="22">
        <v>118409302</v>
      </c>
      <c r="C328" s="1" t="s">
        <v>399</v>
      </c>
      <c r="D328" s="1" t="s">
        <v>388</v>
      </c>
      <c r="E328" s="2">
        <v>76409415.900000006</v>
      </c>
      <c r="F328" s="2">
        <v>36499236.060000002</v>
      </c>
      <c r="G328" s="2">
        <v>1175036.06</v>
      </c>
      <c r="H328" s="2">
        <v>37674272.119999997</v>
      </c>
      <c r="I328" s="19">
        <f t="shared" si="20"/>
        <v>0.49309999999999998</v>
      </c>
      <c r="J328" s="2">
        <v>35022652.170000002</v>
      </c>
      <c r="K328" s="19">
        <f t="shared" si="21"/>
        <v>0.45839999999999997</v>
      </c>
      <c r="L328" s="2">
        <v>3561315.3</v>
      </c>
      <c r="M328" s="19">
        <f t="shared" si="22"/>
        <v>4.6600000000000003E-2</v>
      </c>
      <c r="N328" s="2">
        <v>151176.31</v>
      </c>
      <c r="O328" s="19">
        <f t="shared" si="23"/>
        <v>2E-3</v>
      </c>
    </row>
    <row r="329" spans="1:15">
      <c r="A329" s="1">
        <v>1</v>
      </c>
      <c r="B329" s="22">
        <v>117412003</v>
      </c>
      <c r="C329" s="1" t="s">
        <v>374</v>
      </c>
      <c r="D329" s="1" t="s">
        <v>365</v>
      </c>
      <c r="E329" s="2">
        <v>26034621.530000001</v>
      </c>
      <c r="F329" s="2">
        <v>10090793.049999999</v>
      </c>
      <c r="G329" s="2">
        <v>1101642.1299999999</v>
      </c>
      <c r="H329" s="2">
        <v>11192435.18</v>
      </c>
      <c r="I329" s="19">
        <f t="shared" si="20"/>
        <v>0.4299</v>
      </c>
      <c r="J329" s="2">
        <v>14203581.140000001</v>
      </c>
      <c r="K329" s="19">
        <f t="shared" si="21"/>
        <v>0.54559999999999997</v>
      </c>
      <c r="L329" s="2">
        <v>494582.33</v>
      </c>
      <c r="M329" s="19">
        <f t="shared" si="22"/>
        <v>1.9E-2</v>
      </c>
      <c r="N329" s="2">
        <v>144022.88</v>
      </c>
      <c r="O329" s="19">
        <f t="shared" si="23"/>
        <v>5.4999999999999997E-3</v>
      </c>
    </row>
    <row r="330" spans="1:15">
      <c r="A330" s="1">
        <v>1</v>
      </c>
      <c r="B330" s="22">
        <v>117414003</v>
      </c>
      <c r="C330" s="1" t="s">
        <v>375</v>
      </c>
      <c r="D330" s="1" t="s">
        <v>365</v>
      </c>
      <c r="E330" s="2">
        <v>42619137.700000003</v>
      </c>
      <c r="F330" s="2">
        <v>17441831.009999998</v>
      </c>
      <c r="G330" s="2">
        <v>935505.68</v>
      </c>
      <c r="H330" s="2">
        <v>18377336.690000001</v>
      </c>
      <c r="I330" s="19">
        <f t="shared" si="20"/>
        <v>0.43120000000000003</v>
      </c>
      <c r="J330" s="2">
        <v>23527714.359999999</v>
      </c>
      <c r="K330" s="19">
        <f t="shared" si="21"/>
        <v>0.55200000000000005</v>
      </c>
      <c r="L330" s="2">
        <v>672141.15</v>
      </c>
      <c r="M330" s="19">
        <f t="shared" si="22"/>
        <v>1.5800000000000002E-2</v>
      </c>
      <c r="N330" s="2">
        <v>41945.5</v>
      </c>
      <c r="O330" s="19">
        <f t="shared" si="23"/>
        <v>1E-3</v>
      </c>
    </row>
    <row r="331" spans="1:15">
      <c r="A331" s="1">
        <v>1</v>
      </c>
      <c r="B331" s="22">
        <v>117414203</v>
      </c>
      <c r="C331" s="1" t="s">
        <v>376</v>
      </c>
      <c r="D331" s="1" t="s">
        <v>365</v>
      </c>
      <c r="E331" s="2">
        <v>23594386.75</v>
      </c>
      <c r="F331" s="2">
        <v>15356682.840000002</v>
      </c>
      <c r="G331" s="2">
        <v>851946.48</v>
      </c>
      <c r="H331" s="2">
        <v>16208629.32</v>
      </c>
      <c r="I331" s="19">
        <f t="shared" si="20"/>
        <v>0.68700000000000006</v>
      </c>
      <c r="J331" s="2">
        <v>7014713.3499999996</v>
      </c>
      <c r="K331" s="19">
        <f t="shared" si="21"/>
        <v>0.29730000000000001</v>
      </c>
      <c r="L331" s="2">
        <v>357494.08</v>
      </c>
      <c r="M331" s="19">
        <f t="shared" si="22"/>
        <v>1.52E-2</v>
      </c>
      <c r="N331" s="2">
        <v>13550</v>
      </c>
      <c r="O331" s="19">
        <f t="shared" si="23"/>
        <v>5.9999999999999995E-4</v>
      </c>
    </row>
    <row r="332" spans="1:15">
      <c r="A332" s="1">
        <v>1</v>
      </c>
      <c r="B332" s="22">
        <v>117415004</v>
      </c>
      <c r="C332" s="1" t="s">
        <v>377</v>
      </c>
      <c r="D332" s="1" t="s">
        <v>365</v>
      </c>
      <c r="E332" s="2">
        <v>16126054.880000001</v>
      </c>
      <c r="F332" s="2">
        <v>6204281.9199999999</v>
      </c>
      <c r="G332" s="2">
        <v>680010.21</v>
      </c>
      <c r="H332" s="2">
        <v>6884292.1299999999</v>
      </c>
      <c r="I332" s="19">
        <f t="shared" si="20"/>
        <v>0.4269</v>
      </c>
      <c r="J332" s="2">
        <v>8728535.9700000007</v>
      </c>
      <c r="K332" s="19">
        <f t="shared" si="21"/>
        <v>0.5413</v>
      </c>
      <c r="L332" s="2">
        <v>402638.18</v>
      </c>
      <c r="M332" s="19">
        <f t="shared" si="22"/>
        <v>2.5000000000000001E-2</v>
      </c>
      <c r="N332" s="2">
        <v>110588.6</v>
      </c>
      <c r="O332" s="19">
        <f t="shared" si="23"/>
        <v>6.8999999999999999E-3</v>
      </c>
    </row>
    <row r="333" spans="1:15">
      <c r="A333" s="1">
        <v>1</v>
      </c>
      <c r="B333" s="22">
        <v>117415103</v>
      </c>
      <c r="C333" s="1" t="s">
        <v>378</v>
      </c>
      <c r="D333" s="1" t="s">
        <v>365</v>
      </c>
      <c r="E333" s="2">
        <v>29909987.989999998</v>
      </c>
      <c r="F333" s="2">
        <v>16143817.200000001</v>
      </c>
      <c r="G333" s="2">
        <v>718016.5399999998</v>
      </c>
      <c r="H333" s="2">
        <v>16861833.739999998</v>
      </c>
      <c r="I333" s="19">
        <f t="shared" si="20"/>
        <v>0.56379999999999997</v>
      </c>
      <c r="J333" s="2">
        <v>12659535.92</v>
      </c>
      <c r="K333" s="19">
        <f t="shared" si="21"/>
        <v>0.42330000000000001</v>
      </c>
      <c r="L333" s="2">
        <v>388618.33</v>
      </c>
      <c r="M333" s="19">
        <f t="shared" si="22"/>
        <v>1.2999999999999999E-2</v>
      </c>
      <c r="O333" s="19">
        <f t="shared" si="23"/>
        <v>0</v>
      </c>
    </row>
    <row r="334" spans="1:15">
      <c r="A334" s="1">
        <v>1</v>
      </c>
      <c r="B334" s="22">
        <v>117415303</v>
      </c>
      <c r="C334" s="1" t="s">
        <v>379</v>
      </c>
      <c r="D334" s="1" t="s">
        <v>365</v>
      </c>
      <c r="E334" s="2">
        <v>18200613.760000002</v>
      </c>
      <c r="F334" s="2">
        <v>10102651.629999999</v>
      </c>
      <c r="G334" s="2">
        <v>590482.88000000012</v>
      </c>
      <c r="H334" s="2">
        <v>10693134.51</v>
      </c>
      <c r="I334" s="19">
        <f t="shared" si="20"/>
        <v>0.58750000000000002</v>
      </c>
      <c r="J334" s="2">
        <v>7222685.9000000004</v>
      </c>
      <c r="K334" s="19">
        <f t="shared" si="21"/>
        <v>0.39679999999999999</v>
      </c>
      <c r="L334" s="2">
        <v>284793.34999999998</v>
      </c>
      <c r="M334" s="19">
        <f t="shared" si="22"/>
        <v>1.5599999999999999E-2</v>
      </c>
      <c r="O334" s="19">
        <f t="shared" si="23"/>
        <v>0</v>
      </c>
    </row>
    <row r="335" spans="1:15">
      <c r="A335" s="1">
        <v>1</v>
      </c>
      <c r="B335" s="22">
        <v>117416103</v>
      </c>
      <c r="C335" s="1" t="s">
        <v>380</v>
      </c>
      <c r="D335" s="1" t="s">
        <v>365</v>
      </c>
      <c r="E335" s="2">
        <v>19419915.530000001</v>
      </c>
      <c r="F335" s="2">
        <v>7934611.0099999998</v>
      </c>
      <c r="G335" s="2">
        <v>306934.15000000002</v>
      </c>
      <c r="H335" s="2">
        <v>8241545.1600000001</v>
      </c>
      <c r="I335" s="19">
        <f t="shared" si="20"/>
        <v>0.4244</v>
      </c>
      <c r="J335" s="2">
        <v>10749028.24</v>
      </c>
      <c r="K335" s="19">
        <f t="shared" si="21"/>
        <v>0.55349999999999999</v>
      </c>
      <c r="L335" s="2">
        <v>429342.13</v>
      </c>
      <c r="M335" s="19">
        <f t="shared" si="22"/>
        <v>2.2100000000000002E-2</v>
      </c>
      <c r="O335" s="19">
        <f t="shared" si="23"/>
        <v>0</v>
      </c>
    </row>
    <row r="336" spans="1:15">
      <c r="A336" s="1">
        <v>1</v>
      </c>
      <c r="B336" s="22">
        <v>117417202</v>
      </c>
      <c r="C336" s="1" t="s">
        <v>381</v>
      </c>
      <c r="D336" s="1" t="s">
        <v>365</v>
      </c>
      <c r="E336" s="2">
        <v>90059067.859999999</v>
      </c>
      <c r="F336" s="2">
        <v>34341746.859999999</v>
      </c>
      <c r="G336" s="2">
        <v>2308923</v>
      </c>
      <c r="H336" s="2">
        <v>36650669.859999999</v>
      </c>
      <c r="I336" s="19">
        <f t="shared" si="20"/>
        <v>0.40699999999999997</v>
      </c>
      <c r="J336" s="2">
        <v>46801639</v>
      </c>
      <c r="K336" s="19">
        <f t="shared" si="21"/>
        <v>0.51970000000000005</v>
      </c>
      <c r="L336" s="2">
        <v>6247035</v>
      </c>
      <c r="M336" s="19">
        <f t="shared" si="22"/>
        <v>6.9400000000000003E-2</v>
      </c>
      <c r="N336" s="2">
        <v>359724</v>
      </c>
      <c r="O336" s="19">
        <f t="shared" si="23"/>
        <v>4.0000000000000001E-3</v>
      </c>
    </row>
    <row r="337" spans="1:15">
      <c r="A337" s="1">
        <v>1</v>
      </c>
      <c r="B337" s="22">
        <v>109420803</v>
      </c>
      <c r="C337" s="1" t="s">
        <v>212</v>
      </c>
      <c r="D337" s="1" t="s">
        <v>205</v>
      </c>
      <c r="E337" s="2">
        <v>40351563.399999999</v>
      </c>
      <c r="F337" s="2">
        <v>11918457.249999998</v>
      </c>
      <c r="G337" s="2">
        <v>1057050.25</v>
      </c>
      <c r="H337" s="2">
        <v>12975507.5</v>
      </c>
      <c r="I337" s="19">
        <f t="shared" si="20"/>
        <v>0.3216</v>
      </c>
      <c r="J337" s="2">
        <v>25664211.120000001</v>
      </c>
      <c r="K337" s="19">
        <f t="shared" si="21"/>
        <v>0.63600000000000001</v>
      </c>
      <c r="L337" s="2">
        <v>1576825.3</v>
      </c>
      <c r="M337" s="19">
        <f t="shared" si="22"/>
        <v>3.9100000000000003E-2</v>
      </c>
      <c r="N337" s="2">
        <v>135019.48000000001</v>
      </c>
      <c r="O337" s="19">
        <f t="shared" si="23"/>
        <v>3.3E-3</v>
      </c>
    </row>
    <row r="338" spans="1:15">
      <c r="A338" s="1">
        <v>1</v>
      </c>
      <c r="B338" s="22">
        <v>109422303</v>
      </c>
      <c r="C338" s="1" t="s">
        <v>213</v>
      </c>
      <c r="D338" s="1" t="s">
        <v>205</v>
      </c>
      <c r="E338" s="2">
        <v>18326344.370000001</v>
      </c>
      <c r="F338" s="2">
        <v>4507646.0699999994</v>
      </c>
      <c r="G338" s="2">
        <v>539190.19000000006</v>
      </c>
      <c r="H338" s="2">
        <v>5046836.26</v>
      </c>
      <c r="I338" s="19">
        <f t="shared" si="20"/>
        <v>0.27539999999999998</v>
      </c>
      <c r="J338" s="2">
        <v>12747364.130000001</v>
      </c>
      <c r="K338" s="19">
        <f t="shared" si="21"/>
        <v>0.6956</v>
      </c>
      <c r="L338" s="2">
        <v>528933.98</v>
      </c>
      <c r="M338" s="19">
        <f t="shared" si="22"/>
        <v>2.8899999999999999E-2</v>
      </c>
      <c r="N338" s="2">
        <v>3210</v>
      </c>
      <c r="O338" s="19">
        <f t="shared" si="23"/>
        <v>2.0000000000000001E-4</v>
      </c>
    </row>
    <row r="339" spans="1:15">
      <c r="A339" s="1">
        <v>1</v>
      </c>
      <c r="B339" s="22">
        <v>109426003</v>
      </c>
      <c r="C339" s="1" t="s">
        <v>214</v>
      </c>
      <c r="D339" s="1" t="s">
        <v>205</v>
      </c>
      <c r="E339" s="2">
        <v>11244062.98</v>
      </c>
      <c r="F339" s="2">
        <v>1859118.21</v>
      </c>
      <c r="G339" s="2">
        <v>191048.53</v>
      </c>
      <c r="H339" s="2">
        <v>2050166.74</v>
      </c>
      <c r="I339" s="19">
        <f t="shared" si="20"/>
        <v>0.18229999999999999</v>
      </c>
      <c r="J339" s="2">
        <v>8709281.0199999996</v>
      </c>
      <c r="K339" s="19">
        <f t="shared" si="21"/>
        <v>0.77459999999999996</v>
      </c>
      <c r="L339" s="2">
        <v>484615.22</v>
      </c>
      <c r="M339" s="19">
        <f t="shared" si="22"/>
        <v>4.3099999999999999E-2</v>
      </c>
      <c r="O339" s="19">
        <f t="shared" si="23"/>
        <v>0</v>
      </c>
    </row>
    <row r="340" spans="1:15">
      <c r="A340" s="1">
        <v>1</v>
      </c>
      <c r="B340" s="22">
        <v>109426303</v>
      </c>
      <c r="C340" s="1" t="s">
        <v>215</v>
      </c>
      <c r="D340" s="1" t="s">
        <v>205</v>
      </c>
      <c r="E340" s="2">
        <v>15135957.710000001</v>
      </c>
      <c r="F340" s="2">
        <v>3073136.7999999993</v>
      </c>
      <c r="G340" s="2">
        <v>496476.64</v>
      </c>
      <c r="H340" s="2">
        <v>3569613.44</v>
      </c>
      <c r="I340" s="19">
        <f t="shared" si="20"/>
        <v>0.23580000000000001</v>
      </c>
      <c r="J340" s="2">
        <v>11110901.5</v>
      </c>
      <c r="K340" s="19">
        <f t="shared" si="21"/>
        <v>0.73409999999999997</v>
      </c>
      <c r="L340" s="2">
        <v>455442.77</v>
      </c>
      <c r="M340" s="19">
        <f t="shared" si="22"/>
        <v>3.0099999999999998E-2</v>
      </c>
      <c r="O340" s="19">
        <f t="shared" si="23"/>
        <v>0</v>
      </c>
    </row>
    <row r="341" spans="1:15">
      <c r="A341" s="1">
        <v>1</v>
      </c>
      <c r="B341" s="22">
        <v>109427503</v>
      </c>
      <c r="C341" s="1" t="s">
        <v>216</v>
      </c>
      <c r="D341" s="1" t="s">
        <v>205</v>
      </c>
      <c r="E341" s="2">
        <v>15528013.050000001</v>
      </c>
      <c r="F341" s="2">
        <v>4295102.1100000003</v>
      </c>
      <c r="G341" s="2">
        <v>679858.79</v>
      </c>
      <c r="H341" s="2">
        <v>4974960.9000000004</v>
      </c>
      <c r="I341" s="19">
        <f t="shared" si="20"/>
        <v>0.32040000000000002</v>
      </c>
      <c r="J341" s="2">
        <v>10123019.51</v>
      </c>
      <c r="K341" s="19">
        <f t="shared" si="21"/>
        <v>0.65190000000000003</v>
      </c>
      <c r="L341" s="2">
        <v>430032.64000000001</v>
      </c>
      <c r="M341" s="19">
        <f t="shared" si="22"/>
        <v>2.7699999999999999E-2</v>
      </c>
      <c r="O341" s="19">
        <f t="shared" si="23"/>
        <v>0</v>
      </c>
    </row>
    <row r="342" spans="1:15">
      <c r="A342" s="1">
        <v>1</v>
      </c>
      <c r="B342" s="22">
        <v>104431304</v>
      </c>
      <c r="C342" s="1" t="s">
        <v>93</v>
      </c>
      <c r="D342" s="1" t="s">
        <v>76</v>
      </c>
      <c r="E342" s="2">
        <v>9007218.8699999992</v>
      </c>
      <c r="F342" s="2">
        <v>2295817.29</v>
      </c>
      <c r="G342" s="2">
        <v>253820.15</v>
      </c>
      <c r="H342" s="2">
        <v>2549637.44</v>
      </c>
      <c r="I342" s="19">
        <f t="shared" si="20"/>
        <v>0.28310000000000002</v>
      </c>
      <c r="J342" s="2">
        <v>6160795.4299999997</v>
      </c>
      <c r="K342" s="19">
        <f t="shared" si="21"/>
        <v>0.68400000000000005</v>
      </c>
      <c r="L342" s="2">
        <v>296786</v>
      </c>
      <c r="M342" s="19">
        <f t="shared" si="22"/>
        <v>3.2899999999999999E-2</v>
      </c>
      <c r="O342" s="19">
        <f t="shared" si="23"/>
        <v>0</v>
      </c>
    </row>
    <row r="343" spans="1:15">
      <c r="A343" s="1">
        <v>1</v>
      </c>
      <c r="B343" s="22">
        <v>104432503</v>
      </c>
      <c r="C343" s="1" t="s">
        <v>94</v>
      </c>
      <c r="D343" s="1" t="s">
        <v>76</v>
      </c>
      <c r="E343" s="2">
        <v>18384588</v>
      </c>
      <c r="F343" s="2">
        <v>3482037</v>
      </c>
      <c r="G343" s="2">
        <v>1081540</v>
      </c>
      <c r="H343" s="2">
        <v>4563577</v>
      </c>
      <c r="I343" s="19">
        <f t="shared" si="20"/>
        <v>0.2482</v>
      </c>
      <c r="J343" s="2">
        <v>12620700</v>
      </c>
      <c r="K343" s="19">
        <f t="shared" si="21"/>
        <v>0.6865</v>
      </c>
      <c r="L343" s="2">
        <v>1200311</v>
      </c>
      <c r="M343" s="19">
        <f t="shared" si="22"/>
        <v>6.5299999999999997E-2</v>
      </c>
      <c r="O343" s="19">
        <f t="shared" si="23"/>
        <v>0</v>
      </c>
    </row>
    <row r="344" spans="1:15">
      <c r="A344" s="1">
        <v>1</v>
      </c>
      <c r="B344" s="22">
        <v>104432803</v>
      </c>
      <c r="C344" s="1" t="s">
        <v>95</v>
      </c>
      <c r="D344" s="1" t="s">
        <v>76</v>
      </c>
      <c r="E344" s="2">
        <v>21014579.25</v>
      </c>
      <c r="F344" s="2">
        <v>6697470.9099999992</v>
      </c>
      <c r="G344" s="2">
        <v>1149800.0199999998</v>
      </c>
      <c r="H344" s="2">
        <v>7847270.9299999997</v>
      </c>
      <c r="I344" s="19">
        <f t="shared" si="20"/>
        <v>0.37340000000000001</v>
      </c>
      <c r="J344" s="2">
        <v>12375311.6</v>
      </c>
      <c r="K344" s="19">
        <f t="shared" si="21"/>
        <v>0.58889999999999998</v>
      </c>
      <c r="L344" s="2">
        <v>790246.72</v>
      </c>
      <c r="M344" s="19">
        <f t="shared" si="22"/>
        <v>3.7600000000000001E-2</v>
      </c>
      <c r="N344" s="2">
        <v>1750</v>
      </c>
      <c r="O344" s="19">
        <f t="shared" si="23"/>
        <v>1E-4</v>
      </c>
    </row>
    <row r="345" spans="1:15">
      <c r="A345" s="1">
        <v>1</v>
      </c>
      <c r="B345" s="22">
        <v>104432903</v>
      </c>
      <c r="C345" s="1" t="s">
        <v>96</v>
      </c>
      <c r="D345" s="1" t="s">
        <v>76</v>
      </c>
      <c r="E345" s="2">
        <v>40718546.68</v>
      </c>
      <c r="F345" s="2">
        <v>13488439.9</v>
      </c>
      <c r="G345" s="2">
        <v>9015688.2999999989</v>
      </c>
      <c r="H345" s="2">
        <v>22504128.199999999</v>
      </c>
      <c r="I345" s="19">
        <f t="shared" si="20"/>
        <v>0.55269999999999997</v>
      </c>
      <c r="J345" s="2">
        <v>16483244.289999999</v>
      </c>
      <c r="K345" s="19">
        <f t="shared" si="21"/>
        <v>0.40479999999999999</v>
      </c>
      <c r="L345" s="2">
        <v>1731174.19</v>
      </c>
      <c r="M345" s="19">
        <f t="shared" si="22"/>
        <v>4.2500000000000003E-2</v>
      </c>
      <c r="O345" s="19">
        <f t="shared" si="23"/>
        <v>0</v>
      </c>
    </row>
    <row r="346" spans="1:15">
      <c r="A346" s="1">
        <v>1</v>
      </c>
      <c r="B346" s="22">
        <v>104433303</v>
      </c>
      <c r="C346" s="1" t="s">
        <v>97</v>
      </c>
      <c r="D346" s="1" t="s">
        <v>76</v>
      </c>
      <c r="E346" s="2">
        <v>32131376.550000001</v>
      </c>
      <c r="F346" s="2">
        <v>18362291.890000001</v>
      </c>
      <c r="G346" s="2">
        <v>1008291.08</v>
      </c>
      <c r="H346" s="2">
        <v>19370582.969999999</v>
      </c>
      <c r="I346" s="19">
        <f t="shared" si="20"/>
        <v>0.60289999999999999</v>
      </c>
      <c r="J346" s="2">
        <v>12065086.789999999</v>
      </c>
      <c r="K346" s="19">
        <f t="shared" si="21"/>
        <v>0.3755</v>
      </c>
      <c r="L346" s="2">
        <v>694574.79</v>
      </c>
      <c r="M346" s="19">
        <f t="shared" si="22"/>
        <v>2.1600000000000001E-2</v>
      </c>
      <c r="N346" s="2">
        <v>1132</v>
      </c>
      <c r="O346" s="19">
        <f t="shared" si="23"/>
        <v>0</v>
      </c>
    </row>
    <row r="347" spans="1:15">
      <c r="A347" s="1">
        <v>1</v>
      </c>
      <c r="B347" s="22">
        <v>104433604</v>
      </c>
      <c r="C347" s="1" t="s">
        <v>98</v>
      </c>
      <c r="D347" s="1" t="s">
        <v>76</v>
      </c>
      <c r="E347" s="2">
        <v>9512470.4299999997</v>
      </c>
      <c r="F347" s="2">
        <v>3388756.62</v>
      </c>
      <c r="G347" s="2">
        <v>286814.71000000002</v>
      </c>
      <c r="H347" s="2">
        <v>3675571.33</v>
      </c>
      <c r="I347" s="19">
        <f t="shared" si="20"/>
        <v>0.38640000000000002</v>
      </c>
      <c r="J347" s="2">
        <v>5444736.04</v>
      </c>
      <c r="K347" s="19">
        <f t="shared" si="21"/>
        <v>0.57240000000000002</v>
      </c>
      <c r="L347" s="2">
        <v>388163.06</v>
      </c>
      <c r="M347" s="19">
        <f t="shared" si="22"/>
        <v>4.0800000000000003E-2</v>
      </c>
      <c r="N347" s="2">
        <v>4000</v>
      </c>
      <c r="O347" s="19">
        <f t="shared" si="23"/>
        <v>4.0000000000000002E-4</v>
      </c>
    </row>
    <row r="348" spans="1:15">
      <c r="A348" s="1">
        <v>1</v>
      </c>
      <c r="B348" s="22">
        <v>104433903</v>
      </c>
      <c r="C348" s="1" t="s">
        <v>99</v>
      </c>
      <c r="D348" s="1" t="s">
        <v>76</v>
      </c>
      <c r="E348" s="2">
        <v>17188287.34</v>
      </c>
      <c r="F348" s="2">
        <v>4827446.38</v>
      </c>
      <c r="G348" s="2">
        <v>631173.93999999994</v>
      </c>
      <c r="H348" s="2">
        <v>5458620.3200000003</v>
      </c>
      <c r="I348" s="19">
        <f t="shared" si="20"/>
        <v>0.31759999999999999</v>
      </c>
      <c r="J348" s="2">
        <v>11060120.109999999</v>
      </c>
      <c r="K348" s="19">
        <f t="shared" si="21"/>
        <v>0.64349999999999996</v>
      </c>
      <c r="L348" s="2">
        <v>660833.14</v>
      </c>
      <c r="M348" s="19">
        <f t="shared" si="22"/>
        <v>3.8399999999999997E-2</v>
      </c>
      <c r="N348" s="2">
        <v>8713.77</v>
      </c>
      <c r="O348" s="19">
        <f t="shared" si="23"/>
        <v>5.0000000000000001E-4</v>
      </c>
    </row>
    <row r="349" spans="1:15">
      <c r="A349" s="1">
        <v>1</v>
      </c>
      <c r="B349" s="22">
        <v>104435003</v>
      </c>
      <c r="C349" s="1" t="s">
        <v>100</v>
      </c>
      <c r="D349" s="1" t="s">
        <v>76</v>
      </c>
      <c r="E349" s="2">
        <v>17828996.02</v>
      </c>
      <c r="F349" s="2">
        <v>6905089.6199999992</v>
      </c>
      <c r="G349" s="2">
        <v>959983.25</v>
      </c>
      <c r="H349" s="2">
        <v>7865072.8700000001</v>
      </c>
      <c r="I349" s="19">
        <f t="shared" si="20"/>
        <v>0.44109999999999999</v>
      </c>
      <c r="J349" s="2">
        <v>9630316.7599999998</v>
      </c>
      <c r="K349" s="19">
        <f t="shared" si="21"/>
        <v>0.54010000000000002</v>
      </c>
      <c r="L349" s="2">
        <v>8783.39</v>
      </c>
      <c r="M349" s="19">
        <f t="shared" si="22"/>
        <v>5.0000000000000001E-4</v>
      </c>
      <c r="N349" s="2">
        <v>324823</v>
      </c>
      <c r="O349" s="19">
        <f t="shared" si="23"/>
        <v>1.8200000000000001E-2</v>
      </c>
    </row>
    <row r="350" spans="1:15">
      <c r="A350" s="1">
        <v>1</v>
      </c>
      <c r="B350" s="22">
        <v>104435303</v>
      </c>
      <c r="C350" s="1" t="s">
        <v>101</v>
      </c>
      <c r="D350" s="1" t="s">
        <v>76</v>
      </c>
      <c r="E350" s="2">
        <v>20026964.739999998</v>
      </c>
      <c r="F350" s="2">
        <v>6030410.2599999998</v>
      </c>
      <c r="G350" s="2">
        <v>817866.94</v>
      </c>
      <c r="H350" s="2">
        <v>6848277.2000000002</v>
      </c>
      <c r="I350" s="19">
        <f t="shared" si="20"/>
        <v>0.34200000000000003</v>
      </c>
      <c r="J350" s="2">
        <v>12972689.92</v>
      </c>
      <c r="K350" s="19">
        <f t="shared" si="21"/>
        <v>0.64780000000000004</v>
      </c>
      <c r="L350" s="2">
        <v>205997.62</v>
      </c>
      <c r="M350" s="19">
        <f t="shared" si="22"/>
        <v>1.03E-2</v>
      </c>
      <c r="O350" s="19">
        <f t="shared" si="23"/>
        <v>0</v>
      </c>
    </row>
    <row r="351" spans="1:15">
      <c r="A351" s="1">
        <v>1</v>
      </c>
      <c r="B351" s="22">
        <v>104435603</v>
      </c>
      <c r="C351" s="1" t="s">
        <v>102</v>
      </c>
      <c r="D351" s="1" t="s">
        <v>76</v>
      </c>
      <c r="E351" s="2">
        <v>35147958.159999996</v>
      </c>
      <c r="F351" s="2">
        <v>8380037.1500000004</v>
      </c>
      <c r="G351" s="2">
        <v>1933696.8699999996</v>
      </c>
      <c r="H351" s="2">
        <v>10313734.02</v>
      </c>
      <c r="I351" s="19">
        <f t="shared" si="20"/>
        <v>0.29339999999999999</v>
      </c>
      <c r="J351" s="2">
        <v>23623461.149999999</v>
      </c>
      <c r="K351" s="19">
        <f t="shared" si="21"/>
        <v>0.67210000000000003</v>
      </c>
      <c r="L351" s="2">
        <v>1210702.99</v>
      </c>
      <c r="M351" s="19">
        <f t="shared" si="22"/>
        <v>3.44E-2</v>
      </c>
      <c r="N351" s="2">
        <v>60</v>
      </c>
      <c r="O351" s="19">
        <f t="shared" si="23"/>
        <v>0</v>
      </c>
    </row>
    <row r="352" spans="1:15">
      <c r="A352" s="1">
        <v>1</v>
      </c>
      <c r="B352" s="22">
        <v>104435703</v>
      </c>
      <c r="C352" s="1" t="s">
        <v>103</v>
      </c>
      <c r="D352" s="1" t="s">
        <v>76</v>
      </c>
      <c r="E352" s="2">
        <v>18063183.280000001</v>
      </c>
      <c r="F352" s="2">
        <v>5917525.9799999995</v>
      </c>
      <c r="G352" s="2">
        <v>757493.29</v>
      </c>
      <c r="H352" s="2">
        <v>6675019.2699999996</v>
      </c>
      <c r="I352" s="19">
        <f t="shared" si="20"/>
        <v>0.3695</v>
      </c>
      <c r="J352" s="2">
        <v>10886634.859999999</v>
      </c>
      <c r="K352" s="19">
        <f t="shared" si="21"/>
        <v>0.60270000000000001</v>
      </c>
      <c r="L352" s="2">
        <v>500768.48</v>
      </c>
      <c r="M352" s="19">
        <f t="shared" si="22"/>
        <v>2.7699999999999999E-2</v>
      </c>
      <c r="N352" s="2">
        <v>760.67</v>
      </c>
      <c r="O352" s="19">
        <f t="shared" si="23"/>
        <v>0</v>
      </c>
    </row>
    <row r="353" spans="1:15">
      <c r="A353" s="1">
        <v>1</v>
      </c>
      <c r="B353" s="22">
        <v>104437503</v>
      </c>
      <c r="C353" s="1" t="s">
        <v>104</v>
      </c>
      <c r="D353" s="1" t="s">
        <v>76</v>
      </c>
      <c r="E353" s="2">
        <v>15724189.68</v>
      </c>
      <c r="F353" s="2">
        <v>5301834.2299999995</v>
      </c>
      <c r="G353" s="2">
        <v>492287.20999999996</v>
      </c>
      <c r="H353" s="2">
        <v>5794121.4400000004</v>
      </c>
      <c r="I353" s="19">
        <f t="shared" si="20"/>
        <v>0.36849999999999999</v>
      </c>
      <c r="J353" s="2">
        <v>9371317.1899999995</v>
      </c>
      <c r="K353" s="19">
        <f t="shared" si="21"/>
        <v>0.59599999999999997</v>
      </c>
      <c r="L353" s="2">
        <v>501123.05</v>
      </c>
      <c r="M353" s="19">
        <f t="shared" si="22"/>
        <v>3.1899999999999998E-2</v>
      </c>
      <c r="N353" s="2">
        <v>57628</v>
      </c>
      <c r="O353" s="19">
        <f t="shared" si="23"/>
        <v>3.7000000000000002E-3</v>
      </c>
    </row>
    <row r="354" spans="1:15">
      <c r="A354" s="1">
        <v>1</v>
      </c>
      <c r="B354" s="22">
        <v>111444602</v>
      </c>
      <c r="C354" s="1" t="s">
        <v>248</v>
      </c>
      <c r="D354" s="1" t="s">
        <v>236</v>
      </c>
      <c r="E354" s="2">
        <v>77317213.879999995</v>
      </c>
      <c r="F354" s="2">
        <v>33204685.189999998</v>
      </c>
      <c r="G354" s="2">
        <v>1292668.23</v>
      </c>
      <c r="H354" s="2">
        <v>34497353.420000002</v>
      </c>
      <c r="I354" s="19">
        <f t="shared" si="20"/>
        <v>0.44619999999999999</v>
      </c>
      <c r="J354" s="2">
        <v>39776358.030000001</v>
      </c>
      <c r="K354" s="19">
        <f t="shared" si="21"/>
        <v>0.51449999999999996</v>
      </c>
      <c r="L354" s="2">
        <v>3043502.43</v>
      </c>
      <c r="M354" s="19">
        <f t="shared" si="22"/>
        <v>3.9399999999999998E-2</v>
      </c>
      <c r="O354" s="19">
        <f t="shared" si="23"/>
        <v>0</v>
      </c>
    </row>
    <row r="355" spans="1:15">
      <c r="A355" s="1">
        <v>1</v>
      </c>
      <c r="B355" s="22">
        <v>120452003</v>
      </c>
      <c r="C355" s="1" t="s">
        <v>427</v>
      </c>
      <c r="D355" s="1" t="s">
        <v>426</v>
      </c>
      <c r="E355" s="2">
        <v>161717119.27000001</v>
      </c>
      <c r="F355" s="2">
        <v>103639216.93000001</v>
      </c>
      <c r="G355" s="2">
        <v>2781985.37</v>
      </c>
      <c r="H355" s="2">
        <v>106421202.3</v>
      </c>
      <c r="I355" s="19">
        <f t="shared" si="20"/>
        <v>0.65810000000000002</v>
      </c>
      <c r="J355" s="2">
        <v>46836046.590000004</v>
      </c>
      <c r="K355" s="19">
        <f t="shared" si="21"/>
        <v>0.28960000000000002</v>
      </c>
      <c r="L355" s="2">
        <v>4212248.12</v>
      </c>
      <c r="M355" s="19">
        <f t="shared" si="22"/>
        <v>2.5999999999999999E-2</v>
      </c>
      <c r="N355" s="2">
        <v>4247622.26</v>
      </c>
      <c r="O355" s="19">
        <f t="shared" si="23"/>
        <v>2.63E-2</v>
      </c>
    </row>
    <row r="356" spans="1:15">
      <c r="A356" s="1">
        <v>1</v>
      </c>
      <c r="B356" s="22">
        <v>120455203</v>
      </c>
      <c r="C356" s="1" t="s">
        <v>428</v>
      </c>
      <c r="D356" s="1" t="s">
        <v>426</v>
      </c>
      <c r="E356" s="2">
        <v>99818312.890000001</v>
      </c>
      <c r="F356" s="2">
        <v>50292476.640000008</v>
      </c>
      <c r="G356" s="2">
        <v>2377117.2700000005</v>
      </c>
      <c r="H356" s="2">
        <v>52669593.909999996</v>
      </c>
      <c r="I356" s="19">
        <f t="shared" si="20"/>
        <v>0.52769999999999995</v>
      </c>
      <c r="J356" s="2">
        <v>45217824.859999999</v>
      </c>
      <c r="K356" s="19">
        <f t="shared" si="21"/>
        <v>0.45300000000000001</v>
      </c>
      <c r="L356" s="2">
        <v>1891038.7</v>
      </c>
      <c r="M356" s="19">
        <f t="shared" si="22"/>
        <v>1.89E-2</v>
      </c>
      <c r="N356" s="2">
        <v>39855.42</v>
      </c>
      <c r="O356" s="19">
        <f t="shared" si="23"/>
        <v>4.0000000000000002E-4</v>
      </c>
    </row>
    <row r="357" spans="1:15">
      <c r="A357" s="1">
        <v>1</v>
      </c>
      <c r="B357" s="22">
        <v>120455403</v>
      </c>
      <c r="C357" s="1" t="s">
        <v>429</v>
      </c>
      <c r="D357" s="1" t="s">
        <v>426</v>
      </c>
      <c r="E357" s="2">
        <v>213439536.72999999</v>
      </c>
      <c r="F357" s="2">
        <v>138301984.67000002</v>
      </c>
      <c r="G357" s="2">
        <v>4723326.41</v>
      </c>
      <c r="H357" s="2">
        <v>143025311.08000001</v>
      </c>
      <c r="I357" s="19">
        <f t="shared" si="20"/>
        <v>0.67010000000000003</v>
      </c>
      <c r="J357" s="2">
        <v>66537210.759999998</v>
      </c>
      <c r="K357" s="19">
        <f t="shared" si="21"/>
        <v>0.31169999999999998</v>
      </c>
      <c r="L357" s="2">
        <v>3875414.89</v>
      </c>
      <c r="M357" s="19">
        <f t="shared" si="22"/>
        <v>1.8200000000000001E-2</v>
      </c>
      <c r="N357" s="2">
        <v>1600</v>
      </c>
      <c r="O357" s="19">
        <f t="shared" si="23"/>
        <v>0</v>
      </c>
    </row>
    <row r="358" spans="1:15">
      <c r="A358" s="1">
        <v>1</v>
      </c>
      <c r="B358" s="22">
        <v>120456003</v>
      </c>
      <c r="C358" s="1" t="s">
        <v>430</v>
      </c>
      <c r="D358" s="1" t="s">
        <v>426</v>
      </c>
      <c r="E358" s="2">
        <v>114514003.14</v>
      </c>
      <c r="F358" s="2">
        <v>71516677.760000005</v>
      </c>
      <c r="G358" s="2">
        <v>1995670.77</v>
      </c>
      <c r="H358" s="2">
        <v>73512348.530000001</v>
      </c>
      <c r="I358" s="19">
        <f t="shared" si="20"/>
        <v>0.64200000000000002</v>
      </c>
      <c r="J358" s="2">
        <v>35023611.200000003</v>
      </c>
      <c r="K358" s="19">
        <f t="shared" si="21"/>
        <v>0.30580000000000002</v>
      </c>
      <c r="L358" s="2">
        <v>4467494.7699999996</v>
      </c>
      <c r="M358" s="19">
        <f t="shared" si="22"/>
        <v>3.9E-2</v>
      </c>
      <c r="N358" s="2">
        <v>1510548.64</v>
      </c>
      <c r="O358" s="19">
        <f t="shared" si="23"/>
        <v>1.32E-2</v>
      </c>
    </row>
    <row r="359" spans="1:15">
      <c r="A359" s="1">
        <v>1</v>
      </c>
      <c r="B359" s="22">
        <v>123460302</v>
      </c>
      <c r="C359" s="1" t="s">
        <v>471</v>
      </c>
      <c r="D359" s="1" t="s">
        <v>470</v>
      </c>
      <c r="E359" s="2">
        <v>154946646.34</v>
      </c>
      <c r="F359" s="2">
        <v>116145416.67999999</v>
      </c>
      <c r="G359" s="2">
        <v>2566867.9299999997</v>
      </c>
      <c r="H359" s="2">
        <v>118712284.61</v>
      </c>
      <c r="I359" s="19">
        <f t="shared" si="20"/>
        <v>0.7661</v>
      </c>
      <c r="J359" s="2">
        <v>34444611.229999997</v>
      </c>
      <c r="K359" s="19">
        <f t="shared" si="21"/>
        <v>0.2223</v>
      </c>
      <c r="L359" s="2">
        <v>1789750.5</v>
      </c>
      <c r="M359" s="19">
        <f t="shared" si="22"/>
        <v>1.1599999999999999E-2</v>
      </c>
      <c r="O359" s="19">
        <f t="shared" si="23"/>
        <v>0</v>
      </c>
    </row>
    <row r="360" spans="1:15">
      <c r="A360" s="1">
        <v>1</v>
      </c>
      <c r="B360" s="22">
        <v>123460504</v>
      </c>
      <c r="C360" s="1" t="s">
        <v>472</v>
      </c>
      <c r="D360" s="1" t="s">
        <v>470</v>
      </c>
      <c r="E360" s="2">
        <v>253989.12</v>
      </c>
      <c r="F360" s="2">
        <v>173470</v>
      </c>
      <c r="G360" s="2">
        <v>26612</v>
      </c>
      <c r="H360" s="2">
        <v>200082</v>
      </c>
      <c r="I360" s="19">
        <f t="shared" si="20"/>
        <v>0.78779999999999994</v>
      </c>
      <c r="J360" s="2">
        <v>53907.12</v>
      </c>
      <c r="K360" s="19">
        <f t="shared" si="21"/>
        <v>0.2122</v>
      </c>
      <c r="M360" s="19">
        <f t="shared" si="22"/>
        <v>0</v>
      </c>
      <c r="O360" s="19">
        <f t="shared" si="23"/>
        <v>0</v>
      </c>
    </row>
    <row r="361" spans="1:15">
      <c r="A361" s="1">
        <v>1</v>
      </c>
      <c r="B361" s="22">
        <v>123461302</v>
      </c>
      <c r="C361" s="1" t="s">
        <v>473</v>
      </c>
      <c r="D361" s="1" t="s">
        <v>470</v>
      </c>
      <c r="E361" s="2">
        <v>117802873</v>
      </c>
      <c r="F361" s="2">
        <v>88379024</v>
      </c>
      <c r="G361" s="2">
        <v>3365985</v>
      </c>
      <c r="H361" s="2">
        <v>91745009</v>
      </c>
      <c r="I361" s="19">
        <f t="shared" si="20"/>
        <v>0.77880000000000005</v>
      </c>
      <c r="J361" s="2">
        <v>25149097</v>
      </c>
      <c r="K361" s="19">
        <f t="shared" si="21"/>
        <v>0.2135</v>
      </c>
      <c r="L361" s="2">
        <v>908767</v>
      </c>
      <c r="M361" s="19">
        <f t="shared" si="22"/>
        <v>7.7000000000000002E-3</v>
      </c>
      <c r="O361" s="19">
        <f t="shared" si="23"/>
        <v>0</v>
      </c>
    </row>
    <row r="362" spans="1:15">
      <c r="A362" s="1">
        <v>1</v>
      </c>
      <c r="B362" s="22">
        <v>123461602</v>
      </c>
      <c r="C362" s="1" t="s">
        <v>474</v>
      </c>
      <c r="D362" s="1" t="s">
        <v>470</v>
      </c>
      <c r="E362" s="2">
        <v>129309981</v>
      </c>
      <c r="F362" s="2">
        <v>101046586</v>
      </c>
      <c r="G362" s="2">
        <v>4895671</v>
      </c>
      <c r="H362" s="2">
        <v>105942257</v>
      </c>
      <c r="I362" s="19">
        <f t="shared" si="20"/>
        <v>0.81930000000000003</v>
      </c>
      <c r="J362" s="2">
        <v>22499032</v>
      </c>
      <c r="K362" s="19">
        <f t="shared" si="21"/>
        <v>0.17399999999999999</v>
      </c>
      <c r="L362" s="2">
        <v>867677</v>
      </c>
      <c r="M362" s="19">
        <f t="shared" si="22"/>
        <v>6.7000000000000002E-3</v>
      </c>
      <c r="N362" s="2">
        <v>1015</v>
      </c>
      <c r="O362" s="19">
        <f t="shared" si="23"/>
        <v>0</v>
      </c>
    </row>
    <row r="363" spans="1:15">
      <c r="A363" s="1">
        <v>1</v>
      </c>
      <c r="B363" s="22">
        <v>123463603</v>
      </c>
      <c r="C363" s="1" t="s">
        <v>475</v>
      </c>
      <c r="D363" s="1" t="s">
        <v>470</v>
      </c>
      <c r="E363" s="2">
        <v>105212026.98</v>
      </c>
      <c r="F363" s="2">
        <v>79982155.980000004</v>
      </c>
      <c r="G363" s="2">
        <v>2961079.13</v>
      </c>
      <c r="H363" s="2">
        <v>82943235.109999999</v>
      </c>
      <c r="I363" s="19">
        <f t="shared" si="20"/>
        <v>0.7883</v>
      </c>
      <c r="J363" s="2">
        <v>20702278.800000001</v>
      </c>
      <c r="K363" s="19">
        <f t="shared" si="21"/>
        <v>0.1968</v>
      </c>
      <c r="L363" s="2">
        <v>1565613.07</v>
      </c>
      <c r="M363" s="19">
        <f t="shared" si="22"/>
        <v>1.49E-2</v>
      </c>
      <c r="N363" s="2">
        <v>900</v>
      </c>
      <c r="O363" s="19">
        <f t="shared" si="23"/>
        <v>0</v>
      </c>
    </row>
    <row r="364" spans="1:15">
      <c r="A364" s="1">
        <v>1</v>
      </c>
      <c r="B364" s="22">
        <v>123463803</v>
      </c>
      <c r="C364" s="1" t="s">
        <v>476</v>
      </c>
      <c r="D364" s="1" t="s">
        <v>470</v>
      </c>
      <c r="E364" s="2">
        <v>16613592</v>
      </c>
      <c r="F364" s="2">
        <v>12638809</v>
      </c>
      <c r="G364" s="2">
        <v>287557</v>
      </c>
      <c r="H364" s="2">
        <v>12926366</v>
      </c>
      <c r="I364" s="19">
        <f t="shared" si="20"/>
        <v>0.77810000000000001</v>
      </c>
      <c r="J364" s="2">
        <v>3491704</v>
      </c>
      <c r="K364" s="19">
        <f t="shared" si="21"/>
        <v>0.2102</v>
      </c>
      <c r="L364" s="2">
        <v>138506</v>
      </c>
      <c r="M364" s="19">
        <f t="shared" si="22"/>
        <v>8.3000000000000001E-3</v>
      </c>
      <c r="N364" s="2">
        <v>57016</v>
      </c>
      <c r="O364" s="19">
        <f t="shared" si="23"/>
        <v>3.3999999999999998E-3</v>
      </c>
    </row>
    <row r="365" spans="1:15">
      <c r="A365" s="1">
        <v>1</v>
      </c>
      <c r="B365" s="22">
        <v>123464502</v>
      </c>
      <c r="C365" s="1" t="s">
        <v>477</v>
      </c>
      <c r="D365" s="1" t="s">
        <v>470</v>
      </c>
      <c r="E365" s="2">
        <v>274617997.48000002</v>
      </c>
      <c r="F365" s="2">
        <v>228052523.36000001</v>
      </c>
      <c r="G365" s="2">
        <v>5416501.370000001</v>
      </c>
      <c r="H365" s="2">
        <v>233469024.72999999</v>
      </c>
      <c r="I365" s="19">
        <f t="shared" si="20"/>
        <v>0.85019999999999996</v>
      </c>
      <c r="J365" s="2">
        <v>39166333.740000002</v>
      </c>
      <c r="K365" s="19">
        <f t="shared" si="21"/>
        <v>0.1426</v>
      </c>
      <c r="L365" s="2">
        <v>1982639.01</v>
      </c>
      <c r="M365" s="19">
        <f t="shared" si="22"/>
        <v>7.1999999999999998E-3</v>
      </c>
      <c r="O365" s="19">
        <f t="shared" si="23"/>
        <v>0</v>
      </c>
    </row>
    <row r="366" spans="1:15">
      <c r="A366" s="1">
        <v>1</v>
      </c>
      <c r="B366" s="22">
        <v>123464603</v>
      </c>
      <c r="C366" s="1" t="s">
        <v>478</v>
      </c>
      <c r="D366" s="1" t="s">
        <v>470</v>
      </c>
      <c r="E366" s="2">
        <v>50704136.640000001</v>
      </c>
      <c r="F366" s="2">
        <v>39357417.220000006</v>
      </c>
      <c r="G366" s="2">
        <v>1213509.17</v>
      </c>
      <c r="H366" s="2">
        <v>40570926.390000001</v>
      </c>
      <c r="I366" s="19">
        <f t="shared" si="20"/>
        <v>0.80020000000000002</v>
      </c>
      <c r="J366" s="2">
        <v>9550316.1500000004</v>
      </c>
      <c r="K366" s="19">
        <f t="shared" si="21"/>
        <v>0.18840000000000001</v>
      </c>
      <c r="L366" s="2">
        <v>231739.48</v>
      </c>
      <c r="M366" s="19">
        <f t="shared" si="22"/>
        <v>4.5999999999999999E-3</v>
      </c>
      <c r="N366" s="2">
        <v>351154.62</v>
      </c>
      <c r="O366" s="19">
        <f t="shared" si="23"/>
        <v>6.8999999999999999E-3</v>
      </c>
    </row>
    <row r="367" spans="1:15">
      <c r="A367" s="1">
        <v>1</v>
      </c>
      <c r="B367" s="22">
        <v>123465303</v>
      </c>
      <c r="C367" s="1" t="s">
        <v>479</v>
      </c>
      <c r="D367" s="1" t="s">
        <v>470</v>
      </c>
      <c r="E367" s="2">
        <v>110071406.91</v>
      </c>
      <c r="F367" s="2">
        <v>83319777.99000001</v>
      </c>
      <c r="G367" s="2">
        <v>2815880.1999999993</v>
      </c>
      <c r="H367" s="2">
        <v>86135658.189999998</v>
      </c>
      <c r="I367" s="19">
        <f t="shared" si="20"/>
        <v>0.78249999999999997</v>
      </c>
      <c r="J367" s="2">
        <v>23262130.879999999</v>
      </c>
      <c r="K367" s="19">
        <f t="shared" si="21"/>
        <v>0.21129999999999999</v>
      </c>
      <c r="L367" s="2">
        <v>673617.84</v>
      </c>
      <c r="M367" s="19">
        <f t="shared" si="22"/>
        <v>6.1000000000000004E-3</v>
      </c>
      <c r="O367" s="19">
        <f t="shared" si="23"/>
        <v>0</v>
      </c>
    </row>
    <row r="368" spans="1:15">
      <c r="A368" s="1">
        <v>1</v>
      </c>
      <c r="B368" s="22">
        <v>123465602</v>
      </c>
      <c r="C368" s="1" t="s">
        <v>480</v>
      </c>
      <c r="D368" s="1" t="s">
        <v>470</v>
      </c>
      <c r="E368" s="2">
        <v>157579707.08000001</v>
      </c>
      <c r="F368" s="2">
        <v>110050160.95000002</v>
      </c>
      <c r="G368" s="2">
        <v>3389046.4100000006</v>
      </c>
      <c r="H368" s="2">
        <v>113439207.36</v>
      </c>
      <c r="I368" s="19">
        <f t="shared" si="20"/>
        <v>0.71989999999999998</v>
      </c>
      <c r="J368" s="2">
        <v>37737650.170000002</v>
      </c>
      <c r="K368" s="19">
        <f t="shared" si="21"/>
        <v>0.23949999999999999</v>
      </c>
      <c r="L368" s="2">
        <v>5898420.5499999998</v>
      </c>
      <c r="M368" s="19">
        <f t="shared" si="22"/>
        <v>3.7400000000000003E-2</v>
      </c>
      <c r="N368" s="2">
        <v>504429</v>
      </c>
      <c r="O368" s="19">
        <f t="shared" si="23"/>
        <v>3.2000000000000002E-3</v>
      </c>
    </row>
    <row r="369" spans="1:15">
      <c r="A369" s="1">
        <v>1</v>
      </c>
      <c r="B369" s="22">
        <v>123465702</v>
      </c>
      <c r="C369" s="1" t="s">
        <v>481</v>
      </c>
      <c r="D369" s="1" t="s">
        <v>470</v>
      </c>
      <c r="E369" s="2">
        <v>260444424.72</v>
      </c>
      <c r="F369" s="2">
        <v>198145056.16</v>
      </c>
      <c r="G369" s="2">
        <v>6470883.8500000006</v>
      </c>
      <c r="H369" s="2">
        <v>204615940.00999999</v>
      </c>
      <c r="I369" s="19">
        <f t="shared" si="20"/>
        <v>0.78559999999999997</v>
      </c>
      <c r="J369" s="2">
        <v>52768417.659999996</v>
      </c>
      <c r="K369" s="19">
        <f t="shared" si="21"/>
        <v>0.2026</v>
      </c>
      <c r="L369" s="2">
        <v>2961611.54</v>
      </c>
      <c r="M369" s="19">
        <f t="shared" si="22"/>
        <v>1.14E-2</v>
      </c>
      <c r="N369" s="2">
        <v>98455.51</v>
      </c>
      <c r="O369" s="19">
        <f t="shared" si="23"/>
        <v>4.0000000000000002E-4</v>
      </c>
    </row>
    <row r="370" spans="1:15">
      <c r="A370" s="1">
        <v>1</v>
      </c>
      <c r="B370" s="22">
        <v>123466103</v>
      </c>
      <c r="C370" s="1" t="s">
        <v>482</v>
      </c>
      <c r="D370" s="1" t="s">
        <v>470</v>
      </c>
      <c r="E370" s="2">
        <v>109681675.45999999</v>
      </c>
      <c r="F370" s="2">
        <v>82464229.63000001</v>
      </c>
      <c r="G370" s="2">
        <v>2787970.8700000006</v>
      </c>
      <c r="H370" s="2">
        <v>85252200.5</v>
      </c>
      <c r="I370" s="19">
        <f t="shared" si="20"/>
        <v>0.77729999999999999</v>
      </c>
      <c r="J370" s="2">
        <v>23668958.390000001</v>
      </c>
      <c r="K370" s="19">
        <f t="shared" si="21"/>
        <v>0.21579999999999999</v>
      </c>
      <c r="L370" s="2">
        <v>760516.57</v>
      </c>
      <c r="M370" s="19">
        <f t="shared" si="22"/>
        <v>6.8999999999999999E-3</v>
      </c>
      <c r="O370" s="19">
        <f t="shared" si="23"/>
        <v>0</v>
      </c>
    </row>
    <row r="371" spans="1:15">
      <c r="A371" s="1">
        <v>1</v>
      </c>
      <c r="B371" s="22">
        <v>123466303</v>
      </c>
      <c r="C371" s="1" t="s">
        <v>483</v>
      </c>
      <c r="D371" s="1" t="s">
        <v>470</v>
      </c>
      <c r="E371" s="2">
        <v>66557221</v>
      </c>
      <c r="F371" s="2">
        <v>42914019</v>
      </c>
      <c r="G371" s="2">
        <v>1974961</v>
      </c>
      <c r="H371" s="2">
        <v>44888980</v>
      </c>
      <c r="I371" s="19">
        <f t="shared" si="20"/>
        <v>0.6744</v>
      </c>
      <c r="J371" s="2">
        <v>20806528</v>
      </c>
      <c r="K371" s="19">
        <f t="shared" si="21"/>
        <v>0.31259999999999999</v>
      </c>
      <c r="L371" s="2">
        <v>861713</v>
      </c>
      <c r="M371" s="19">
        <f t="shared" si="22"/>
        <v>1.29E-2</v>
      </c>
      <c r="O371" s="19">
        <f t="shared" si="23"/>
        <v>0</v>
      </c>
    </row>
    <row r="372" spans="1:15">
      <c r="A372" s="1">
        <v>1</v>
      </c>
      <c r="B372" s="22">
        <v>123466403</v>
      </c>
      <c r="C372" s="1" t="s">
        <v>484</v>
      </c>
      <c r="D372" s="1" t="s">
        <v>470</v>
      </c>
      <c r="E372" s="2">
        <v>65191983.960000001</v>
      </c>
      <c r="F372" s="2">
        <v>32783964.100000001</v>
      </c>
      <c r="G372" s="2">
        <v>2203970.06</v>
      </c>
      <c r="H372" s="2">
        <v>34987934.159999996</v>
      </c>
      <c r="I372" s="19">
        <f t="shared" si="20"/>
        <v>0.53669999999999995</v>
      </c>
      <c r="J372" s="2">
        <v>27448466.469999999</v>
      </c>
      <c r="K372" s="19">
        <f t="shared" si="21"/>
        <v>0.42099999999999999</v>
      </c>
      <c r="L372" s="2">
        <v>2614520.4500000002</v>
      </c>
      <c r="M372" s="19">
        <f t="shared" si="22"/>
        <v>4.0099999999999997E-2</v>
      </c>
      <c r="N372" s="2">
        <v>141062.88</v>
      </c>
      <c r="O372" s="19">
        <f t="shared" si="23"/>
        <v>2.2000000000000001E-3</v>
      </c>
    </row>
    <row r="373" spans="1:15">
      <c r="A373" s="1">
        <v>1</v>
      </c>
      <c r="B373" s="22">
        <v>123467103</v>
      </c>
      <c r="C373" s="1" t="s">
        <v>485</v>
      </c>
      <c r="D373" s="1" t="s">
        <v>470</v>
      </c>
      <c r="E373" s="2">
        <v>129508729.17</v>
      </c>
      <c r="F373" s="2">
        <v>92684313.439999998</v>
      </c>
      <c r="G373" s="2">
        <v>4648597.72</v>
      </c>
      <c r="H373" s="2">
        <v>97332911.159999996</v>
      </c>
      <c r="I373" s="19">
        <f t="shared" si="20"/>
        <v>0.75160000000000005</v>
      </c>
      <c r="J373" s="2">
        <v>29773758.66</v>
      </c>
      <c r="K373" s="19">
        <f t="shared" si="21"/>
        <v>0.22989999999999999</v>
      </c>
      <c r="L373" s="2">
        <v>1192652.6399999999</v>
      </c>
      <c r="M373" s="19">
        <f t="shared" si="22"/>
        <v>9.1999999999999998E-3</v>
      </c>
      <c r="N373" s="2">
        <v>1209406.71</v>
      </c>
      <c r="O373" s="19">
        <f t="shared" si="23"/>
        <v>9.2999999999999992E-3</v>
      </c>
    </row>
    <row r="374" spans="1:15">
      <c r="A374" s="1">
        <v>1</v>
      </c>
      <c r="B374" s="22">
        <v>123467203</v>
      </c>
      <c r="C374" s="1" t="s">
        <v>486</v>
      </c>
      <c r="D374" s="1" t="s">
        <v>470</v>
      </c>
      <c r="E374" s="2">
        <v>57376739.200000003</v>
      </c>
      <c r="F374" s="2">
        <v>44264173.320000008</v>
      </c>
      <c r="G374" s="2">
        <v>1426682.5599999998</v>
      </c>
      <c r="H374" s="2">
        <v>45690855.880000003</v>
      </c>
      <c r="I374" s="19">
        <f t="shared" si="20"/>
        <v>0.79630000000000001</v>
      </c>
      <c r="J374" s="2">
        <v>10488885.960000001</v>
      </c>
      <c r="K374" s="19">
        <f t="shared" si="21"/>
        <v>0.18279999999999999</v>
      </c>
      <c r="L374" s="2">
        <v>514625.12</v>
      </c>
      <c r="M374" s="19">
        <f t="shared" si="22"/>
        <v>8.9999999999999993E-3</v>
      </c>
      <c r="N374" s="2">
        <v>682372.24</v>
      </c>
      <c r="O374" s="19">
        <f t="shared" si="23"/>
        <v>1.1900000000000001E-2</v>
      </c>
    </row>
    <row r="375" spans="1:15">
      <c r="A375" s="1">
        <v>1</v>
      </c>
      <c r="B375" s="22">
        <v>123467303</v>
      </c>
      <c r="C375" s="1" t="s">
        <v>487</v>
      </c>
      <c r="D375" s="1" t="s">
        <v>470</v>
      </c>
      <c r="E375" s="2">
        <v>161627330.87</v>
      </c>
      <c r="F375" s="2">
        <v>119862812.13999997</v>
      </c>
      <c r="G375" s="2">
        <v>4509430.2500000009</v>
      </c>
      <c r="H375" s="2">
        <v>124372242.39</v>
      </c>
      <c r="I375" s="19">
        <f t="shared" si="20"/>
        <v>0.76949999999999996</v>
      </c>
      <c r="J375" s="2">
        <v>33024357.260000002</v>
      </c>
      <c r="K375" s="19">
        <f t="shared" si="21"/>
        <v>0.20430000000000001</v>
      </c>
      <c r="L375" s="2">
        <v>930731.22</v>
      </c>
      <c r="M375" s="19">
        <f t="shared" si="22"/>
        <v>5.7999999999999996E-3</v>
      </c>
      <c r="N375" s="2">
        <v>3300000</v>
      </c>
      <c r="O375" s="19">
        <f t="shared" si="23"/>
        <v>2.0400000000000001E-2</v>
      </c>
    </row>
    <row r="376" spans="1:15">
      <c r="A376" s="1">
        <v>1</v>
      </c>
      <c r="B376" s="22">
        <v>123468303</v>
      </c>
      <c r="C376" s="1" t="s">
        <v>488</v>
      </c>
      <c r="D376" s="1" t="s">
        <v>470</v>
      </c>
      <c r="E376" s="2">
        <v>102077834</v>
      </c>
      <c r="F376" s="2">
        <v>80706661.640000001</v>
      </c>
      <c r="G376" s="2">
        <v>2268709.64</v>
      </c>
      <c r="H376" s="2">
        <v>82975371.280000001</v>
      </c>
      <c r="I376" s="19">
        <f t="shared" si="20"/>
        <v>0.81289999999999996</v>
      </c>
      <c r="J376" s="2">
        <v>17784604.120000001</v>
      </c>
      <c r="K376" s="19">
        <f t="shared" si="21"/>
        <v>0.17419999999999999</v>
      </c>
      <c r="L376" s="2">
        <v>429541.4</v>
      </c>
      <c r="M376" s="19">
        <f t="shared" si="22"/>
        <v>4.1999999999999997E-3</v>
      </c>
      <c r="N376" s="2">
        <v>888317.2</v>
      </c>
      <c r="O376" s="19">
        <f t="shared" si="23"/>
        <v>8.6999999999999994E-3</v>
      </c>
    </row>
    <row r="377" spans="1:15">
      <c r="A377" s="1">
        <v>1</v>
      </c>
      <c r="B377" s="22">
        <v>123468402</v>
      </c>
      <c r="C377" s="1" t="s">
        <v>489</v>
      </c>
      <c r="D377" s="1" t="s">
        <v>470</v>
      </c>
      <c r="E377" s="2">
        <v>107543137.37</v>
      </c>
      <c r="F377" s="2">
        <v>88115470.420000002</v>
      </c>
      <c r="G377" s="2">
        <v>2744817.35</v>
      </c>
      <c r="H377" s="2">
        <v>90860287.769999996</v>
      </c>
      <c r="I377" s="19">
        <f t="shared" si="20"/>
        <v>0.84489999999999998</v>
      </c>
      <c r="J377" s="2">
        <v>15318524.48</v>
      </c>
      <c r="K377" s="19">
        <f t="shared" si="21"/>
        <v>0.1424</v>
      </c>
      <c r="L377" s="2">
        <v>737092.43</v>
      </c>
      <c r="M377" s="19">
        <f t="shared" si="22"/>
        <v>6.8999999999999999E-3</v>
      </c>
      <c r="N377" s="2">
        <v>627232.68999999994</v>
      </c>
      <c r="O377" s="19">
        <f t="shared" si="23"/>
        <v>5.7999999999999996E-3</v>
      </c>
    </row>
    <row r="378" spans="1:15">
      <c r="A378" s="1">
        <v>1</v>
      </c>
      <c r="B378" s="22">
        <v>123468503</v>
      </c>
      <c r="C378" s="1" t="s">
        <v>490</v>
      </c>
      <c r="D378" s="1" t="s">
        <v>470</v>
      </c>
      <c r="E378" s="2">
        <v>65501996.039999999</v>
      </c>
      <c r="F378" s="2">
        <v>48850532.560000002</v>
      </c>
      <c r="G378" s="2">
        <v>1604956.7100000002</v>
      </c>
      <c r="H378" s="2">
        <v>50455489.270000003</v>
      </c>
      <c r="I378" s="19">
        <f t="shared" si="20"/>
        <v>0.77029999999999998</v>
      </c>
      <c r="J378" s="2">
        <v>14418787.060000001</v>
      </c>
      <c r="K378" s="19">
        <f t="shared" si="21"/>
        <v>0.22009999999999999</v>
      </c>
      <c r="L378" s="2">
        <v>577535.68000000005</v>
      </c>
      <c r="M378" s="19">
        <f t="shared" si="22"/>
        <v>8.8000000000000005E-3</v>
      </c>
      <c r="N378" s="2">
        <v>50184.03</v>
      </c>
      <c r="O378" s="19">
        <f t="shared" si="23"/>
        <v>8.0000000000000004E-4</v>
      </c>
    </row>
    <row r="379" spans="1:15">
      <c r="A379" s="1">
        <v>1</v>
      </c>
      <c r="B379" s="22">
        <v>123468603</v>
      </c>
      <c r="C379" s="1" t="s">
        <v>491</v>
      </c>
      <c r="D379" s="1" t="s">
        <v>470</v>
      </c>
      <c r="E379" s="2">
        <v>61656979.18</v>
      </c>
      <c r="F379" s="2">
        <v>40042590.139999986</v>
      </c>
      <c r="G379" s="2">
        <v>1509369.0099999998</v>
      </c>
      <c r="H379" s="2">
        <v>41551959.149999999</v>
      </c>
      <c r="I379" s="19">
        <f t="shared" si="20"/>
        <v>0.67390000000000005</v>
      </c>
      <c r="J379" s="2">
        <v>19583064.559999999</v>
      </c>
      <c r="K379" s="19">
        <f t="shared" si="21"/>
        <v>0.31759999999999999</v>
      </c>
      <c r="L379" s="2">
        <v>515421.42</v>
      </c>
      <c r="M379" s="19">
        <f t="shared" si="22"/>
        <v>8.3999999999999995E-3</v>
      </c>
      <c r="N379" s="2">
        <v>6534.05</v>
      </c>
      <c r="O379" s="19">
        <f t="shared" si="23"/>
        <v>1E-4</v>
      </c>
    </row>
    <row r="380" spans="1:15">
      <c r="A380" s="1">
        <v>1</v>
      </c>
      <c r="B380" s="22">
        <v>123469303</v>
      </c>
      <c r="C380" s="1" t="s">
        <v>492</v>
      </c>
      <c r="D380" s="1" t="s">
        <v>470</v>
      </c>
      <c r="E380" s="2">
        <v>103266112.16</v>
      </c>
      <c r="F380" s="2">
        <v>80354537.310000017</v>
      </c>
      <c r="G380" s="2">
        <v>2149164.44</v>
      </c>
      <c r="H380" s="2">
        <v>82503701.75</v>
      </c>
      <c r="I380" s="19">
        <f t="shared" si="20"/>
        <v>0.79890000000000005</v>
      </c>
      <c r="J380" s="2">
        <v>20120879.109999999</v>
      </c>
      <c r="K380" s="19">
        <f t="shared" si="21"/>
        <v>0.1948</v>
      </c>
      <c r="L380" s="2">
        <v>595062.30000000005</v>
      </c>
      <c r="M380" s="19">
        <f t="shared" si="22"/>
        <v>5.7999999999999996E-3</v>
      </c>
      <c r="N380" s="2">
        <v>46469</v>
      </c>
      <c r="O380" s="19">
        <f t="shared" si="23"/>
        <v>4.0000000000000002E-4</v>
      </c>
    </row>
    <row r="381" spans="1:15">
      <c r="A381" s="1">
        <v>1</v>
      </c>
      <c r="B381" s="22">
        <v>116471803</v>
      </c>
      <c r="C381" s="1" t="s">
        <v>351</v>
      </c>
      <c r="D381" s="1" t="s">
        <v>352</v>
      </c>
      <c r="E381" s="2">
        <v>47098102.469999999</v>
      </c>
      <c r="F381" s="2">
        <v>21562851.5</v>
      </c>
      <c r="G381" s="2">
        <v>2131944.0900000003</v>
      </c>
      <c r="H381" s="2">
        <v>23694795.59</v>
      </c>
      <c r="I381" s="19">
        <f t="shared" si="20"/>
        <v>0.50309999999999999</v>
      </c>
      <c r="J381" s="2">
        <v>14925252.720000001</v>
      </c>
      <c r="K381" s="19">
        <f t="shared" si="21"/>
        <v>0.31690000000000002</v>
      </c>
      <c r="L381" s="2">
        <v>1680559.12</v>
      </c>
      <c r="M381" s="19">
        <f t="shared" si="22"/>
        <v>3.5700000000000003E-2</v>
      </c>
      <c r="N381" s="2">
        <v>6797495.04</v>
      </c>
      <c r="O381" s="19">
        <f t="shared" si="23"/>
        <v>0.14430000000000001</v>
      </c>
    </row>
    <row r="382" spans="1:15">
      <c r="A382" s="1">
        <v>1</v>
      </c>
      <c r="B382" s="22">
        <v>120480803</v>
      </c>
      <c r="C382" s="1" t="s">
        <v>431</v>
      </c>
      <c r="D382" s="1" t="s">
        <v>425</v>
      </c>
      <c r="E382" s="2">
        <v>56852829.359999999</v>
      </c>
      <c r="F382" s="2">
        <v>33954464.170000002</v>
      </c>
      <c r="G382" s="2">
        <v>945838.38000000012</v>
      </c>
      <c r="H382" s="2">
        <v>34900302.549999997</v>
      </c>
      <c r="I382" s="19">
        <f t="shared" si="20"/>
        <v>0.6139</v>
      </c>
      <c r="J382" s="2">
        <v>21306247.239999998</v>
      </c>
      <c r="K382" s="19">
        <f t="shared" si="21"/>
        <v>0.37480000000000002</v>
      </c>
      <c r="L382" s="2">
        <v>646279.56999999995</v>
      </c>
      <c r="M382" s="19">
        <f t="shared" si="22"/>
        <v>1.14E-2</v>
      </c>
      <c r="O382" s="19">
        <f t="shared" si="23"/>
        <v>0</v>
      </c>
    </row>
    <row r="383" spans="1:15">
      <c r="A383" s="1">
        <v>1</v>
      </c>
      <c r="B383" s="22">
        <v>120481002</v>
      </c>
      <c r="C383" s="1" t="s">
        <v>432</v>
      </c>
      <c r="D383" s="1" t="s">
        <v>425</v>
      </c>
      <c r="E383" s="2">
        <v>285049378.86000001</v>
      </c>
      <c r="F383" s="2">
        <v>196349760.10000005</v>
      </c>
      <c r="G383" s="2">
        <v>6249506.4300000006</v>
      </c>
      <c r="H383" s="2">
        <v>202599266.53</v>
      </c>
      <c r="I383" s="19">
        <f t="shared" si="20"/>
        <v>0.71079999999999999</v>
      </c>
      <c r="J383" s="2">
        <v>73505761.459999993</v>
      </c>
      <c r="K383" s="19">
        <f t="shared" si="21"/>
        <v>0.25790000000000002</v>
      </c>
      <c r="L383" s="2">
        <v>8856735.3699999992</v>
      </c>
      <c r="M383" s="19">
        <f t="shared" si="22"/>
        <v>3.1099999999999999E-2</v>
      </c>
      <c r="N383" s="2">
        <v>87615.5</v>
      </c>
      <c r="O383" s="19">
        <f t="shared" si="23"/>
        <v>2.9999999999999997E-4</v>
      </c>
    </row>
    <row r="384" spans="1:15">
      <c r="A384" s="1">
        <v>1</v>
      </c>
      <c r="B384" s="22">
        <v>120483302</v>
      </c>
      <c r="C384" s="1" t="s">
        <v>433</v>
      </c>
      <c r="D384" s="1" t="s">
        <v>425</v>
      </c>
      <c r="E384" s="2">
        <v>165651371.94999999</v>
      </c>
      <c r="F384" s="2">
        <v>110482878.78999999</v>
      </c>
      <c r="G384" s="2">
        <v>2322945.8299999996</v>
      </c>
      <c r="H384" s="2">
        <v>112805824.62</v>
      </c>
      <c r="I384" s="19">
        <f t="shared" si="20"/>
        <v>0.68100000000000005</v>
      </c>
      <c r="J384" s="2">
        <v>48774157.600000001</v>
      </c>
      <c r="K384" s="19">
        <f t="shared" si="21"/>
        <v>0.2944</v>
      </c>
      <c r="L384" s="2">
        <v>3826278.73</v>
      </c>
      <c r="M384" s="19">
        <f t="shared" si="22"/>
        <v>2.3099999999999999E-2</v>
      </c>
      <c r="N384" s="2">
        <v>245111</v>
      </c>
      <c r="O384" s="19">
        <f t="shared" si="23"/>
        <v>1.5E-3</v>
      </c>
    </row>
    <row r="385" spans="1:15">
      <c r="A385" s="1">
        <v>1</v>
      </c>
      <c r="B385" s="22">
        <v>120484803</v>
      </c>
      <c r="C385" s="1" t="s">
        <v>434</v>
      </c>
      <c r="D385" s="1" t="s">
        <v>425</v>
      </c>
      <c r="E385" s="2">
        <v>89846413.650000006</v>
      </c>
      <c r="F385" s="2">
        <v>65000966.699999996</v>
      </c>
      <c r="G385" s="2">
        <v>1967008.0199999998</v>
      </c>
      <c r="H385" s="2">
        <v>66967974.719999999</v>
      </c>
      <c r="I385" s="19">
        <f t="shared" si="20"/>
        <v>0.74539999999999995</v>
      </c>
      <c r="J385" s="2">
        <v>22407070.059999999</v>
      </c>
      <c r="K385" s="19">
        <f t="shared" si="21"/>
        <v>0.24940000000000001</v>
      </c>
      <c r="L385" s="2">
        <v>471368.87</v>
      </c>
      <c r="M385" s="19">
        <f t="shared" si="22"/>
        <v>5.1999999999999998E-3</v>
      </c>
      <c r="O385" s="19">
        <f t="shared" si="23"/>
        <v>0</v>
      </c>
    </row>
    <row r="386" spans="1:15">
      <c r="A386" s="1">
        <v>1</v>
      </c>
      <c r="B386" s="22">
        <v>120484903</v>
      </c>
      <c r="C386" s="1" t="s">
        <v>435</v>
      </c>
      <c r="D386" s="1" t="s">
        <v>425</v>
      </c>
      <c r="E386" s="2">
        <v>105634482.13</v>
      </c>
      <c r="F386" s="2">
        <v>70044156.779999986</v>
      </c>
      <c r="G386" s="2">
        <v>2176693.6800000002</v>
      </c>
      <c r="H386" s="2">
        <v>72220850.459999993</v>
      </c>
      <c r="I386" s="19">
        <f t="shared" si="20"/>
        <v>0.68369999999999997</v>
      </c>
      <c r="J386" s="2">
        <v>32407415.050000001</v>
      </c>
      <c r="K386" s="19">
        <f t="shared" si="21"/>
        <v>0.30680000000000002</v>
      </c>
      <c r="L386" s="2">
        <v>969651.62</v>
      </c>
      <c r="M386" s="19">
        <f t="shared" si="22"/>
        <v>9.1999999999999998E-3</v>
      </c>
      <c r="N386" s="2">
        <v>36565</v>
      </c>
      <c r="O386" s="19">
        <f t="shared" si="23"/>
        <v>2.9999999999999997E-4</v>
      </c>
    </row>
    <row r="387" spans="1:15">
      <c r="A387" s="1">
        <v>1</v>
      </c>
      <c r="B387" s="22">
        <v>120485603</v>
      </c>
      <c r="C387" s="1" t="s">
        <v>436</v>
      </c>
      <c r="D387" s="1" t="s">
        <v>425</v>
      </c>
      <c r="E387" s="2">
        <v>30934773.82</v>
      </c>
      <c r="F387" s="2">
        <v>19608940.669999998</v>
      </c>
      <c r="G387" s="2">
        <v>629442.87000000011</v>
      </c>
      <c r="H387" s="2">
        <v>20238383.539999999</v>
      </c>
      <c r="I387" s="19">
        <f t="shared" ref="I387:I450" si="24">ROUND(H387/E387,4)</f>
        <v>0.6542</v>
      </c>
      <c r="J387" s="2">
        <v>10409036.710000001</v>
      </c>
      <c r="K387" s="19">
        <f t="shared" ref="K387:K450" si="25">ROUND(J387/E387,4)</f>
        <v>0.33650000000000002</v>
      </c>
      <c r="L387" s="2">
        <v>287353.57</v>
      </c>
      <c r="M387" s="19">
        <f t="shared" ref="M387:M450" si="26">ROUND(L387/E387,4)</f>
        <v>9.2999999999999992E-3</v>
      </c>
      <c r="O387" s="19">
        <f t="shared" ref="O387:O450" si="27">ROUND(N387/E387,4)</f>
        <v>0</v>
      </c>
    </row>
    <row r="388" spans="1:15">
      <c r="A388" s="1">
        <v>1</v>
      </c>
      <c r="B388" s="22">
        <v>120486003</v>
      </c>
      <c r="C388" s="1" t="s">
        <v>437</v>
      </c>
      <c r="D388" s="1" t="s">
        <v>425</v>
      </c>
      <c r="E388" s="2">
        <v>46259026.890000001</v>
      </c>
      <c r="F388" s="2">
        <v>34871090.069999993</v>
      </c>
      <c r="G388" s="2">
        <v>1094713.69</v>
      </c>
      <c r="H388" s="2">
        <v>35965803.759999998</v>
      </c>
      <c r="I388" s="19">
        <f t="shared" si="24"/>
        <v>0.77749999999999997</v>
      </c>
      <c r="J388" s="2">
        <v>10030181.68</v>
      </c>
      <c r="K388" s="19">
        <f t="shared" si="25"/>
        <v>0.21679999999999999</v>
      </c>
      <c r="L388" s="2">
        <v>263041.45</v>
      </c>
      <c r="M388" s="19">
        <f t="shared" si="26"/>
        <v>5.7000000000000002E-3</v>
      </c>
      <c r="O388" s="19">
        <f t="shared" si="27"/>
        <v>0</v>
      </c>
    </row>
    <row r="389" spans="1:15">
      <c r="A389" s="1">
        <v>1</v>
      </c>
      <c r="B389" s="22">
        <v>120488603</v>
      </c>
      <c r="C389" s="1" t="s">
        <v>438</v>
      </c>
      <c r="D389" s="1" t="s">
        <v>425</v>
      </c>
      <c r="E389" s="2">
        <v>41791733.369999997</v>
      </c>
      <c r="F389" s="2">
        <v>26539570.539999995</v>
      </c>
      <c r="G389" s="2">
        <v>752078.0199999999</v>
      </c>
      <c r="H389" s="2">
        <v>27291648.559999999</v>
      </c>
      <c r="I389" s="19">
        <f t="shared" si="24"/>
        <v>0.65300000000000002</v>
      </c>
      <c r="J389" s="2">
        <v>13888523.619999999</v>
      </c>
      <c r="K389" s="19">
        <f t="shared" si="25"/>
        <v>0.33229999999999998</v>
      </c>
      <c r="L389" s="2">
        <v>611561.18999999994</v>
      </c>
      <c r="M389" s="19">
        <f t="shared" si="26"/>
        <v>1.46E-2</v>
      </c>
      <c r="O389" s="19">
        <f t="shared" si="27"/>
        <v>0</v>
      </c>
    </row>
    <row r="390" spans="1:15">
      <c r="A390" s="1">
        <v>1</v>
      </c>
      <c r="B390" s="22">
        <v>116493503</v>
      </c>
      <c r="C390" s="1" t="s">
        <v>353</v>
      </c>
      <c r="D390" s="1" t="s">
        <v>354</v>
      </c>
      <c r="E390" s="2">
        <v>23814946.75</v>
      </c>
      <c r="F390" s="2">
        <v>8046914.6500000004</v>
      </c>
      <c r="G390" s="2">
        <v>368849.93000000005</v>
      </c>
      <c r="H390" s="2">
        <v>8415764.5800000001</v>
      </c>
      <c r="I390" s="19">
        <f t="shared" si="24"/>
        <v>0.35339999999999999</v>
      </c>
      <c r="J390" s="2">
        <v>11338348.33</v>
      </c>
      <c r="K390" s="19">
        <f t="shared" si="25"/>
        <v>0.47610000000000002</v>
      </c>
      <c r="L390" s="2">
        <v>426556.07</v>
      </c>
      <c r="M390" s="19">
        <f t="shared" si="26"/>
        <v>1.7899999999999999E-2</v>
      </c>
      <c r="N390" s="2">
        <v>3634277.77</v>
      </c>
      <c r="O390" s="19">
        <f t="shared" si="27"/>
        <v>0.15260000000000001</v>
      </c>
    </row>
    <row r="391" spans="1:15">
      <c r="A391" s="1">
        <v>1</v>
      </c>
      <c r="B391" s="22">
        <v>116495003</v>
      </c>
      <c r="C391" s="1" t="s">
        <v>355</v>
      </c>
      <c r="D391" s="1" t="s">
        <v>354</v>
      </c>
      <c r="E391" s="2">
        <v>34633609.149999999</v>
      </c>
      <c r="F391" s="2">
        <v>15959617.790000001</v>
      </c>
      <c r="G391" s="2">
        <v>692421.81</v>
      </c>
      <c r="H391" s="2">
        <v>16652039.6</v>
      </c>
      <c r="I391" s="19">
        <f t="shared" si="24"/>
        <v>0.48080000000000001</v>
      </c>
      <c r="J391" s="2">
        <v>16711877.52</v>
      </c>
      <c r="K391" s="19">
        <f t="shared" si="25"/>
        <v>0.48249999999999998</v>
      </c>
      <c r="L391" s="2">
        <v>1016251.59</v>
      </c>
      <c r="M391" s="19">
        <f t="shared" si="26"/>
        <v>2.93E-2</v>
      </c>
      <c r="N391" s="2">
        <v>253440.44</v>
      </c>
      <c r="O391" s="19">
        <f t="shared" si="27"/>
        <v>7.3000000000000001E-3</v>
      </c>
    </row>
    <row r="392" spans="1:15">
      <c r="A392" s="1">
        <v>1</v>
      </c>
      <c r="B392" s="22">
        <v>116495103</v>
      </c>
      <c r="C392" s="1" t="s">
        <v>357</v>
      </c>
      <c r="D392" s="1" t="s">
        <v>354</v>
      </c>
      <c r="E392" s="2">
        <v>20245771.079999998</v>
      </c>
      <c r="F392" s="2">
        <v>4682260.97</v>
      </c>
      <c r="G392" s="2">
        <v>611525.97</v>
      </c>
      <c r="H392" s="2">
        <v>5293786.9400000004</v>
      </c>
      <c r="I392" s="19">
        <f t="shared" si="24"/>
        <v>0.26150000000000001</v>
      </c>
      <c r="J392" s="2">
        <v>14246464.93</v>
      </c>
      <c r="K392" s="19">
        <f t="shared" si="25"/>
        <v>0.70369999999999999</v>
      </c>
      <c r="L392" s="2">
        <v>705519.21</v>
      </c>
      <c r="M392" s="19">
        <f t="shared" si="26"/>
        <v>3.4799999999999998E-2</v>
      </c>
      <c r="O392" s="19">
        <f t="shared" si="27"/>
        <v>0</v>
      </c>
    </row>
    <row r="393" spans="1:15">
      <c r="A393" s="1">
        <v>1</v>
      </c>
      <c r="B393" s="22">
        <v>116496503</v>
      </c>
      <c r="C393" s="1" t="s">
        <v>358</v>
      </c>
      <c r="D393" s="1" t="s">
        <v>354</v>
      </c>
      <c r="E393" s="2">
        <v>28522693.559999999</v>
      </c>
      <c r="F393" s="2">
        <v>5824818.1799999988</v>
      </c>
      <c r="G393" s="2">
        <v>1107177.3400000001</v>
      </c>
      <c r="H393" s="2">
        <v>6931995.5199999996</v>
      </c>
      <c r="I393" s="19">
        <f t="shared" si="24"/>
        <v>0.24299999999999999</v>
      </c>
      <c r="J393" s="2">
        <v>20233964.989999998</v>
      </c>
      <c r="K393" s="19">
        <f t="shared" si="25"/>
        <v>0.70940000000000003</v>
      </c>
      <c r="L393" s="2">
        <v>1323408.8899999999</v>
      </c>
      <c r="M393" s="19">
        <f t="shared" si="26"/>
        <v>4.6399999999999997E-2</v>
      </c>
      <c r="N393" s="2">
        <v>33324.160000000003</v>
      </c>
      <c r="O393" s="19">
        <f t="shared" si="27"/>
        <v>1.1999999999999999E-3</v>
      </c>
    </row>
    <row r="394" spans="1:15">
      <c r="A394" s="1">
        <v>1</v>
      </c>
      <c r="B394" s="22">
        <v>116496603</v>
      </c>
      <c r="C394" s="1" t="s">
        <v>359</v>
      </c>
      <c r="D394" s="1" t="s">
        <v>354</v>
      </c>
      <c r="E394" s="2">
        <v>47250490.240000002</v>
      </c>
      <c r="F394" s="2">
        <v>20563663.569999997</v>
      </c>
      <c r="G394" s="2">
        <v>1622749.44</v>
      </c>
      <c r="H394" s="2">
        <v>22186413.010000002</v>
      </c>
      <c r="I394" s="19">
        <f t="shared" si="24"/>
        <v>0.46949999999999997</v>
      </c>
      <c r="J394" s="2">
        <v>23054417.469999999</v>
      </c>
      <c r="K394" s="19">
        <f t="shared" si="25"/>
        <v>0.4879</v>
      </c>
      <c r="L394" s="2">
        <v>2000797.8</v>
      </c>
      <c r="M394" s="19">
        <f t="shared" si="26"/>
        <v>4.2299999999999997E-2</v>
      </c>
      <c r="N394" s="2">
        <v>8861.9599999999991</v>
      </c>
      <c r="O394" s="19">
        <f t="shared" si="27"/>
        <v>2.0000000000000001E-4</v>
      </c>
    </row>
    <row r="395" spans="1:15">
      <c r="A395" s="1">
        <v>1</v>
      </c>
      <c r="B395" s="22">
        <v>116498003</v>
      </c>
      <c r="C395" s="1" t="s">
        <v>360</v>
      </c>
      <c r="D395" s="1" t="s">
        <v>354</v>
      </c>
      <c r="E395" s="2">
        <v>34851589.960000001</v>
      </c>
      <c r="F395" s="2">
        <v>11751110.690000001</v>
      </c>
      <c r="G395" s="2">
        <v>1154451.6199999999</v>
      </c>
      <c r="H395" s="2">
        <v>12905562.310000001</v>
      </c>
      <c r="I395" s="19">
        <f t="shared" si="24"/>
        <v>0.37030000000000002</v>
      </c>
      <c r="J395" s="2">
        <v>11271940.4</v>
      </c>
      <c r="K395" s="19">
        <f t="shared" si="25"/>
        <v>0.32340000000000002</v>
      </c>
      <c r="L395" s="2">
        <v>791035.25</v>
      </c>
      <c r="M395" s="19">
        <f t="shared" si="26"/>
        <v>2.2700000000000001E-2</v>
      </c>
      <c r="N395" s="2">
        <v>9883052</v>
      </c>
      <c r="O395" s="19">
        <f t="shared" si="27"/>
        <v>0.28360000000000002</v>
      </c>
    </row>
    <row r="396" spans="1:15">
      <c r="A396" s="1">
        <v>1</v>
      </c>
      <c r="B396" s="22">
        <v>115503004</v>
      </c>
      <c r="C396" s="1" t="s">
        <v>338</v>
      </c>
      <c r="D396" s="1" t="s">
        <v>151</v>
      </c>
      <c r="E396" s="2">
        <v>14378532.380000001</v>
      </c>
      <c r="F396" s="2">
        <v>6904500.1099999994</v>
      </c>
      <c r="G396" s="2">
        <v>314916.67</v>
      </c>
      <c r="H396" s="2">
        <v>7219416.7800000003</v>
      </c>
      <c r="I396" s="19">
        <f t="shared" si="24"/>
        <v>0.50209999999999999</v>
      </c>
      <c r="J396" s="2">
        <v>7017707.7000000002</v>
      </c>
      <c r="K396" s="19">
        <f t="shared" si="25"/>
        <v>0.48809999999999998</v>
      </c>
      <c r="L396" s="2">
        <v>141407.9</v>
      </c>
      <c r="M396" s="19">
        <f t="shared" si="26"/>
        <v>9.7999999999999997E-3</v>
      </c>
      <c r="O396" s="19">
        <f t="shared" si="27"/>
        <v>0</v>
      </c>
    </row>
    <row r="397" spans="1:15">
      <c r="A397" s="1">
        <v>1</v>
      </c>
      <c r="B397" s="22">
        <v>115504003</v>
      </c>
      <c r="C397" s="1" t="s">
        <v>339</v>
      </c>
      <c r="D397" s="1" t="s">
        <v>151</v>
      </c>
      <c r="E397" s="2">
        <v>26575550.100000001</v>
      </c>
      <c r="F397" s="2">
        <v>7927902.54</v>
      </c>
      <c r="G397" s="2">
        <v>704173.05999999994</v>
      </c>
      <c r="H397" s="2">
        <v>8632075.5999999996</v>
      </c>
      <c r="I397" s="19">
        <f t="shared" si="24"/>
        <v>0.32479999999999998</v>
      </c>
      <c r="J397" s="2">
        <v>10409220.470000001</v>
      </c>
      <c r="K397" s="19">
        <f t="shared" si="25"/>
        <v>0.39169999999999999</v>
      </c>
      <c r="L397" s="2">
        <v>435216.04</v>
      </c>
      <c r="M397" s="19">
        <f t="shared" si="26"/>
        <v>1.6400000000000001E-2</v>
      </c>
      <c r="N397" s="2">
        <v>7099037.9900000002</v>
      </c>
      <c r="O397" s="19">
        <f t="shared" si="27"/>
        <v>0.2671</v>
      </c>
    </row>
    <row r="398" spans="1:15">
      <c r="A398" s="1">
        <v>1</v>
      </c>
      <c r="B398" s="22">
        <v>115506003</v>
      </c>
      <c r="C398" s="1" t="s">
        <v>340</v>
      </c>
      <c r="D398" s="1" t="s">
        <v>151</v>
      </c>
      <c r="E398" s="2">
        <v>32469722.73</v>
      </c>
      <c r="F398" s="2">
        <v>15361916.140000001</v>
      </c>
      <c r="G398" s="2">
        <v>1239314.6300000001</v>
      </c>
      <c r="H398" s="2">
        <v>16601230.77</v>
      </c>
      <c r="I398" s="19">
        <f t="shared" si="24"/>
        <v>0.51129999999999998</v>
      </c>
      <c r="J398" s="2">
        <v>15533361.960000001</v>
      </c>
      <c r="K398" s="19">
        <f t="shared" si="25"/>
        <v>0.47839999999999999</v>
      </c>
      <c r="L398" s="2">
        <v>335130</v>
      </c>
      <c r="M398" s="19">
        <f t="shared" si="26"/>
        <v>1.03E-2</v>
      </c>
      <c r="O398" s="19">
        <f t="shared" si="27"/>
        <v>0</v>
      </c>
    </row>
    <row r="399" spans="1:15">
      <c r="A399" s="1">
        <v>1</v>
      </c>
      <c r="B399" s="22">
        <v>115508003</v>
      </c>
      <c r="C399" s="1" t="s">
        <v>341</v>
      </c>
      <c r="D399" s="1" t="s">
        <v>151</v>
      </c>
      <c r="E399" s="2">
        <v>40502180.119999997</v>
      </c>
      <c r="F399" s="2">
        <v>20625831.269999996</v>
      </c>
      <c r="G399" s="2">
        <v>857496.7699999999</v>
      </c>
      <c r="H399" s="2">
        <v>21483328.039999999</v>
      </c>
      <c r="I399" s="19">
        <f t="shared" si="24"/>
        <v>0.53039999999999998</v>
      </c>
      <c r="J399" s="2">
        <v>18339622.359999999</v>
      </c>
      <c r="K399" s="19">
        <f t="shared" si="25"/>
        <v>0.45279999999999998</v>
      </c>
      <c r="L399" s="2">
        <v>679229.72</v>
      </c>
      <c r="M399" s="19">
        <f t="shared" si="26"/>
        <v>1.6799999999999999E-2</v>
      </c>
      <c r="O399" s="19">
        <f t="shared" si="27"/>
        <v>0</v>
      </c>
    </row>
    <row r="400" spans="1:15">
      <c r="A400" s="1">
        <v>1</v>
      </c>
      <c r="B400" s="22">
        <v>126515001</v>
      </c>
      <c r="C400" s="1" t="s">
        <v>522</v>
      </c>
      <c r="D400" s="1" t="s">
        <v>1</v>
      </c>
      <c r="E400" s="2">
        <v>3503210647.1999998</v>
      </c>
      <c r="F400" s="2">
        <v>1346898943.5</v>
      </c>
      <c r="G400" s="2">
        <v>233858924.64999998</v>
      </c>
      <c r="H400" s="2">
        <v>1580757868.1500001</v>
      </c>
      <c r="I400" s="19">
        <f t="shared" si="24"/>
        <v>0.45119999999999999</v>
      </c>
      <c r="J400" s="2">
        <v>1648668268</v>
      </c>
      <c r="K400" s="19">
        <f t="shared" si="25"/>
        <v>0.47060000000000002</v>
      </c>
      <c r="L400" s="2">
        <v>273375552.94999999</v>
      </c>
      <c r="M400" s="19">
        <f t="shared" si="26"/>
        <v>7.8E-2</v>
      </c>
      <c r="N400" s="2">
        <v>408958.1</v>
      </c>
      <c r="O400" s="19">
        <f t="shared" si="27"/>
        <v>1E-4</v>
      </c>
    </row>
    <row r="401" spans="1:15">
      <c r="A401" s="1">
        <v>1</v>
      </c>
      <c r="B401" s="22">
        <v>120522003</v>
      </c>
      <c r="C401" s="1" t="s">
        <v>439</v>
      </c>
      <c r="D401" s="1" t="s">
        <v>421</v>
      </c>
      <c r="E401" s="2">
        <v>81767726.370000005</v>
      </c>
      <c r="F401" s="2">
        <v>46430243.030000001</v>
      </c>
      <c r="G401" s="2">
        <v>1639771.64</v>
      </c>
      <c r="H401" s="2">
        <v>48070014.670000002</v>
      </c>
      <c r="I401" s="19">
        <f t="shared" si="24"/>
        <v>0.58789999999999998</v>
      </c>
      <c r="J401" s="2">
        <v>32009797.609999999</v>
      </c>
      <c r="K401" s="19">
        <f t="shared" si="25"/>
        <v>0.39150000000000001</v>
      </c>
      <c r="L401" s="2">
        <v>1687914.09</v>
      </c>
      <c r="M401" s="19">
        <f t="shared" si="26"/>
        <v>2.06E-2</v>
      </c>
      <c r="O401" s="19">
        <f t="shared" si="27"/>
        <v>0</v>
      </c>
    </row>
    <row r="402" spans="1:15">
      <c r="A402" s="1">
        <v>1</v>
      </c>
      <c r="B402" s="22">
        <v>119648303</v>
      </c>
      <c r="C402" s="1" t="s">
        <v>420</v>
      </c>
      <c r="D402" s="1" t="s">
        <v>421</v>
      </c>
      <c r="E402" s="2">
        <v>75007517.170000002</v>
      </c>
      <c r="F402" s="2">
        <v>53733184.93</v>
      </c>
      <c r="G402" s="2">
        <v>2209915.7400000002</v>
      </c>
      <c r="H402" s="2">
        <v>55943100.670000002</v>
      </c>
      <c r="I402" s="19">
        <f t="shared" si="24"/>
        <v>0.74580000000000002</v>
      </c>
      <c r="J402" s="2">
        <v>17953367.129999999</v>
      </c>
      <c r="K402" s="19">
        <f t="shared" si="25"/>
        <v>0.2394</v>
      </c>
      <c r="L402" s="2">
        <v>1111049.3700000001</v>
      </c>
      <c r="M402" s="19">
        <f t="shared" si="26"/>
        <v>1.4800000000000001E-2</v>
      </c>
      <c r="O402" s="19">
        <f t="shared" si="27"/>
        <v>0</v>
      </c>
    </row>
    <row r="403" spans="1:15">
      <c r="A403" s="1">
        <v>1</v>
      </c>
      <c r="B403" s="22">
        <v>109530304</v>
      </c>
      <c r="C403" s="1" t="s">
        <v>217</v>
      </c>
      <c r="D403" s="1" t="s">
        <v>218</v>
      </c>
      <c r="E403" s="2">
        <v>4322334.7300000004</v>
      </c>
      <c r="F403" s="2">
        <v>1701905.9400000002</v>
      </c>
      <c r="G403" s="2">
        <v>189409.13</v>
      </c>
      <c r="H403" s="2">
        <v>1891315.07</v>
      </c>
      <c r="I403" s="19">
        <f t="shared" si="24"/>
        <v>0.43759999999999999</v>
      </c>
      <c r="J403" s="2">
        <v>2352412.85</v>
      </c>
      <c r="K403" s="19">
        <f t="shared" si="25"/>
        <v>0.54420000000000002</v>
      </c>
      <c r="L403" s="2">
        <v>78606.81</v>
      </c>
      <c r="M403" s="19">
        <f t="shared" si="26"/>
        <v>1.8200000000000001E-2</v>
      </c>
      <c r="O403" s="19">
        <f t="shared" si="27"/>
        <v>0</v>
      </c>
    </row>
    <row r="404" spans="1:15">
      <c r="A404" s="1">
        <v>1</v>
      </c>
      <c r="B404" s="22">
        <v>109531304</v>
      </c>
      <c r="C404" s="1" t="s">
        <v>219</v>
      </c>
      <c r="D404" s="1" t="s">
        <v>218</v>
      </c>
      <c r="E404" s="2">
        <v>13155613.779999999</v>
      </c>
      <c r="F404" s="2">
        <v>5395929.290000001</v>
      </c>
      <c r="G404" s="2">
        <v>388178.02999999997</v>
      </c>
      <c r="H404" s="2">
        <v>5784107.3200000003</v>
      </c>
      <c r="I404" s="19">
        <f t="shared" si="24"/>
        <v>0.43969999999999998</v>
      </c>
      <c r="J404" s="2">
        <v>7115378.46</v>
      </c>
      <c r="K404" s="19">
        <f t="shared" si="25"/>
        <v>0.54090000000000005</v>
      </c>
      <c r="L404" s="2">
        <v>256128</v>
      </c>
      <c r="M404" s="19">
        <f t="shared" si="26"/>
        <v>1.95E-2</v>
      </c>
      <c r="O404" s="19">
        <f t="shared" si="27"/>
        <v>0</v>
      </c>
    </row>
    <row r="405" spans="1:15">
      <c r="A405" s="1">
        <v>1</v>
      </c>
      <c r="B405" s="22">
        <v>109532804</v>
      </c>
      <c r="C405" s="1" t="s">
        <v>220</v>
      </c>
      <c r="D405" s="1" t="s">
        <v>218</v>
      </c>
      <c r="E405" s="2">
        <v>7391693</v>
      </c>
      <c r="F405" s="2">
        <v>3364344</v>
      </c>
      <c r="G405" s="2">
        <v>259950</v>
      </c>
      <c r="H405" s="2">
        <v>3624294</v>
      </c>
      <c r="I405" s="19">
        <f t="shared" si="24"/>
        <v>0.49030000000000001</v>
      </c>
      <c r="J405" s="2">
        <v>3632462</v>
      </c>
      <c r="K405" s="19">
        <f t="shared" si="25"/>
        <v>0.4914</v>
      </c>
      <c r="L405" s="2">
        <v>134937</v>
      </c>
      <c r="M405" s="19">
        <f t="shared" si="26"/>
        <v>1.83E-2</v>
      </c>
      <c r="O405" s="19">
        <f t="shared" si="27"/>
        <v>0</v>
      </c>
    </row>
    <row r="406" spans="1:15">
      <c r="A406" s="1">
        <v>1</v>
      </c>
      <c r="B406" s="22">
        <v>109535504</v>
      </c>
      <c r="C406" s="1" t="s">
        <v>221</v>
      </c>
      <c r="D406" s="1" t="s">
        <v>218</v>
      </c>
      <c r="E406" s="2">
        <v>10909066.02</v>
      </c>
      <c r="F406" s="2">
        <v>3154908.1900000004</v>
      </c>
      <c r="G406" s="2">
        <v>461059.68</v>
      </c>
      <c r="H406" s="2">
        <v>3615967.87</v>
      </c>
      <c r="I406" s="19">
        <f t="shared" si="24"/>
        <v>0.33150000000000002</v>
      </c>
      <c r="J406" s="2">
        <v>6881080.21</v>
      </c>
      <c r="K406" s="19">
        <f t="shared" si="25"/>
        <v>0.63080000000000003</v>
      </c>
      <c r="L406" s="2">
        <v>412017.94</v>
      </c>
      <c r="M406" s="19">
        <f t="shared" si="26"/>
        <v>3.78E-2</v>
      </c>
      <c r="O406" s="19">
        <f t="shared" si="27"/>
        <v>0</v>
      </c>
    </row>
    <row r="407" spans="1:15">
      <c r="A407" s="1">
        <v>1</v>
      </c>
      <c r="B407" s="22">
        <v>109537504</v>
      </c>
      <c r="C407" s="1" t="s">
        <v>222</v>
      </c>
      <c r="D407" s="1" t="s">
        <v>218</v>
      </c>
      <c r="E407" s="2">
        <v>8689107.9399999995</v>
      </c>
      <c r="F407" s="2">
        <v>2315813.6999999997</v>
      </c>
      <c r="G407" s="2">
        <v>389411</v>
      </c>
      <c r="H407" s="2">
        <v>2705224.7</v>
      </c>
      <c r="I407" s="19">
        <f t="shared" si="24"/>
        <v>0.31130000000000002</v>
      </c>
      <c r="J407" s="2">
        <v>5791112.5899999999</v>
      </c>
      <c r="K407" s="19">
        <f t="shared" si="25"/>
        <v>0.66649999999999998</v>
      </c>
      <c r="L407" s="2">
        <v>192770.65</v>
      </c>
      <c r="M407" s="19">
        <f t="shared" si="26"/>
        <v>2.2200000000000001E-2</v>
      </c>
      <c r="O407" s="19">
        <f t="shared" si="27"/>
        <v>0</v>
      </c>
    </row>
    <row r="408" spans="1:15">
      <c r="A408" s="1">
        <v>1</v>
      </c>
      <c r="B408" s="22">
        <v>129540803</v>
      </c>
      <c r="C408" s="1" t="s">
        <v>552</v>
      </c>
      <c r="D408" s="1" t="s">
        <v>551</v>
      </c>
      <c r="E408" s="2">
        <v>43390901.909999996</v>
      </c>
      <c r="F408" s="2">
        <v>23987000.790000003</v>
      </c>
      <c r="G408" s="2">
        <v>1265882.6000000001</v>
      </c>
      <c r="H408" s="2">
        <v>25252883.390000001</v>
      </c>
      <c r="I408" s="19">
        <f t="shared" si="24"/>
        <v>0.58199999999999996</v>
      </c>
      <c r="J408" s="2">
        <v>17418691.210000001</v>
      </c>
      <c r="K408" s="19">
        <f t="shared" si="25"/>
        <v>0.40139999999999998</v>
      </c>
      <c r="L408" s="2">
        <v>654019.19999999995</v>
      </c>
      <c r="M408" s="19">
        <f t="shared" si="26"/>
        <v>1.5100000000000001E-2</v>
      </c>
      <c r="N408" s="2">
        <v>65308.11</v>
      </c>
      <c r="O408" s="19">
        <f t="shared" si="27"/>
        <v>1.5E-3</v>
      </c>
    </row>
    <row r="409" spans="1:15">
      <c r="A409" s="1">
        <v>1</v>
      </c>
      <c r="B409" s="22">
        <v>129544503</v>
      </c>
      <c r="C409" s="1" t="s">
        <v>553</v>
      </c>
      <c r="D409" s="1" t="s">
        <v>551</v>
      </c>
      <c r="E409" s="2">
        <v>18809770.039999999</v>
      </c>
      <c r="F409" s="2">
        <v>5175807.8400000008</v>
      </c>
      <c r="G409" s="2">
        <v>479266.7</v>
      </c>
      <c r="H409" s="2">
        <v>5655074.54</v>
      </c>
      <c r="I409" s="19">
        <f t="shared" si="24"/>
        <v>0.30059999999999998</v>
      </c>
      <c r="J409" s="2">
        <v>12393544.630000001</v>
      </c>
      <c r="K409" s="19">
        <f t="shared" si="25"/>
        <v>0.65890000000000004</v>
      </c>
      <c r="L409" s="2">
        <v>761065.87</v>
      </c>
      <c r="M409" s="19">
        <f t="shared" si="26"/>
        <v>4.0500000000000001E-2</v>
      </c>
      <c r="N409" s="2">
        <v>85</v>
      </c>
      <c r="O409" s="19">
        <f t="shared" si="27"/>
        <v>0</v>
      </c>
    </row>
    <row r="410" spans="1:15">
      <c r="A410" s="1">
        <v>1</v>
      </c>
      <c r="B410" s="22">
        <v>129544703</v>
      </c>
      <c r="C410" s="1" t="s">
        <v>554</v>
      </c>
      <c r="D410" s="1" t="s">
        <v>551</v>
      </c>
      <c r="E410" s="2">
        <v>18840300.5</v>
      </c>
      <c r="F410" s="2">
        <v>8071354.7599999979</v>
      </c>
      <c r="G410" s="2">
        <v>463171.77999999997</v>
      </c>
      <c r="H410" s="2">
        <v>8534526.5399999991</v>
      </c>
      <c r="I410" s="19">
        <f t="shared" si="24"/>
        <v>0.45300000000000001</v>
      </c>
      <c r="J410" s="2">
        <v>9869037.9299999997</v>
      </c>
      <c r="K410" s="19">
        <f t="shared" si="25"/>
        <v>0.52380000000000004</v>
      </c>
      <c r="L410" s="2">
        <v>436736.03</v>
      </c>
      <c r="M410" s="19">
        <f t="shared" si="26"/>
        <v>2.3199999999999998E-2</v>
      </c>
      <c r="O410" s="19">
        <f t="shared" si="27"/>
        <v>0</v>
      </c>
    </row>
    <row r="411" spans="1:15">
      <c r="A411" s="1">
        <v>1</v>
      </c>
      <c r="B411" s="22">
        <v>129545003</v>
      </c>
      <c r="C411" s="1" t="s">
        <v>555</v>
      </c>
      <c r="D411" s="1" t="s">
        <v>551</v>
      </c>
      <c r="E411" s="2">
        <v>30280926.920000002</v>
      </c>
      <c r="F411" s="2">
        <v>11822555.710000001</v>
      </c>
      <c r="G411" s="2">
        <v>1042237.4500000001</v>
      </c>
      <c r="H411" s="2">
        <v>12864793.16</v>
      </c>
      <c r="I411" s="19">
        <f t="shared" si="24"/>
        <v>0.42480000000000001</v>
      </c>
      <c r="J411" s="2">
        <v>16529810.970000001</v>
      </c>
      <c r="K411" s="19">
        <f t="shared" si="25"/>
        <v>0.54590000000000005</v>
      </c>
      <c r="L411" s="2">
        <v>866322.79</v>
      </c>
      <c r="M411" s="19">
        <f t="shared" si="26"/>
        <v>2.86E-2</v>
      </c>
      <c r="N411" s="2">
        <v>20000</v>
      </c>
      <c r="O411" s="19">
        <f t="shared" si="27"/>
        <v>6.9999999999999999E-4</v>
      </c>
    </row>
    <row r="412" spans="1:15">
      <c r="A412" s="1">
        <v>1</v>
      </c>
      <c r="B412" s="22">
        <v>129546003</v>
      </c>
      <c r="C412" s="1" t="s">
        <v>556</v>
      </c>
      <c r="D412" s="1" t="s">
        <v>551</v>
      </c>
      <c r="E412" s="2">
        <v>24670694.27</v>
      </c>
      <c r="F412" s="2">
        <v>11007473.879999999</v>
      </c>
      <c r="G412" s="2">
        <v>921106.81000000017</v>
      </c>
      <c r="H412" s="2">
        <v>11928580.689999999</v>
      </c>
      <c r="I412" s="19">
        <f t="shared" si="24"/>
        <v>0.48349999999999999</v>
      </c>
      <c r="J412" s="2">
        <v>12234222.439999999</v>
      </c>
      <c r="K412" s="19">
        <f t="shared" si="25"/>
        <v>0.49590000000000001</v>
      </c>
      <c r="L412" s="2">
        <v>507891.14</v>
      </c>
      <c r="M412" s="19">
        <f t="shared" si="26"/>
        <v>2.06E-2</v>
      </c>
      <c r="O412" s="19">
        <f t="shared" si="27"/>
        <v>0</v>
      </c>
    </row>
    <row r="413" spans="1:15">
      <c r="A413" s="1">
        <v>1</v>
      </c>
      <c r="B413" s="22">
        <v>129546103</v>
      </c>
      <c r="C413" s="1" t="s">
        <v>557</v>
      </c>
      <c r="D413" s="1" t="s">
        <v>551</v>
      </c>
      <c r="E413" s="2">
        <v>42693839.460000001</v>
      </c>
      <c r="F413" s="2">
        <v>15123317.370000001</v>
      </c>
      <c r="G413" s="2">
        <v>2778363.68</v>
      </c>
      <c r="H413" s="2">
        <v>17901681.050000001</v>
      </c>
      <c r="I413" s="19">
        <f t="shared" si="24"/>
        <v>0.41930000000000001</v>
      </c>
      <c r="J413" s="2">
        <v>22208181.170000002</v>
      </c>
      <c r="K413" s="19">
        <f t="shared" si="25"/>
        <v>0.5202</v>
      </c>
      <c r="L413" s="2">
        <v>1059849.06</v>
      </c>
      <c r="M413" s="19">
        <f t="shared" si="26"/>
        <v>2.4799999999999999E-2</v>
      </c>
      <c r="N413" s="2">
        <v>1524128.18</v>
      </c>
      <c r="O413" s="19">
        <f t="shared" si="27"/>
        <v>3.5700000000000003E-2</v>
      </c>
    </row>
    <row r="414" spans="1:15">
      <c r="A414" s="1">
        <v>1</v>
      </c>
      <c r="B414" s="22">
        <v>129546803</v>
      </c>
      <c r="C414" s="1" t="s">
        <v>558</v>
      </c>
      <c r="D414" s="1" t="s">
        <v>551</v>
      </c>
      <c r="E414" s="2">
        <v>11706334.42</v>
      </c>
      <c r="F414" s="2">
        <v>4879862.04</v>
      </c>
      <c r="G414" s="2">
        <v>735225.27</v>
      </c>
      <c r="H414" s="2">
        <v>5615087.3099999996</v>
      </c>
      <c r="I414" s="19">
        <f t="shared" si="24"/>
        <v>0.47970000000000002</v>
      </c>
      <c r="J414" s="2">
        <v>5776661.8899999997</v>
      </c>
      <c r="K414" s="19">
        <f t="shared" si="25"/>
        <v>0.49349999999999999</v>
      </c>
      <c r="L414" s="2">
        <v>313211.21999999997</v>
      </c>
      <c r="M414" s="19">
        <f t="shared" si="26"/>
        <v>2.6800000000000001E-2</v>
      </c>
      <c r="N414" s="2">
        <v>1374</v>
      </c>
      <c r="O414" s="19">
        <f t="shared" si="27"/>
        <v>1E-4</v>
      </c>
    </row>
    <row r="415" spans="1:15">
      <c r="A415" s="1">
        <v>1</v>
      </c>
      <c r="B415" s="22">
        <v>129547303</v>
      </c>
      <c r="C415" s="1" t="s">
        <v>560</v>
      </c>
      <c r="D415" s="1" t="s">
        <v>551</v>
      </c>
      <c r="E415" s="2">
        <v>20729539.559999999</v>
      </c>
      <c r="F415" s="2">
        <v>8216529.9700000007</v>
      </c>
      <c r="G415" s="2">
        <v>902541.7</v>
      </c>
      <c r="H415" s="2">
        <v>9119071.6699999999</v>
      </c>
      <c r="I415" s="19">
        <f t="shared" si="24"/>
        <v>0.43990000000000001</v>
      </c>
      <c r="J415" s="2">
        <v>11082936.33</v>
      </c>
      <c r="K415" s="19">
        <f t="shared" si="25"/>
        <v>0.53459999999999996</v>
      </c>
      <c r="L415" s="2">
        <v>375948.21</v>
      </c>
      <c r="M415" s="19">
        <f t="shared" si="26"/>
        <v>1.8100000000000002E-2</v>
      </c>
      <c r="N415" s="2">
        <v>151583.35</v>
      </c>
      <c r="O415" s="19">
        <f t="shared" si="27"/>
        <v>7.3000000000000001E-3</v>
      </c>
    </row>
    <row r="416" spans="1:15">
      <c r="A416" s="1">
        <v>1</v>
      </c>
      <c r="B416" s="22">
        <v>129547203</v>
      </c>
      <c r="C416" s="1" t="s">
        <v>559</v>
      </c>
      <c r="D416" s="1" t="s">
        <v>551</v>
      </c>
      <c r="E416" s="2">
        <v>18131513.129999999</v>
      </c>
      <c r="F416" s="2">
        <v>4663725.63</v>
      </c>
      <c r="G416" s="2">
        <v>399507.56999999995</v>
      </c>
      <c r="H416" s="2">
        <v>5063233.2</v>
      </c>
      <c r="I416" s="19">
        <f t="shared" si="24"/>
        <v>0.27929999999999999</v>
      </c>
      <c r="J416" s="2">
        <v>12118783.390000001</v>
      </c>
      <c r="K416" s="19">
        <f t="shared" si="25"/>
        <v>0.66839999999999999</v>
      </c>
      <c r="L416" s="2">
        <v>914598.04</v>
      </c>
      <c r="M416" s="19">
        <f t="shared" si="26"/>
        <v>5.04E-2</v>
      </c>
      <c r="N416" s="2">
        <v>34898.5</v>
      </c>
      <c r="O416" s="19">
        <f t="shared" si="27"/>
        <v>1.9E-3</v>
      </c>
    </row>
    <row r="417" spans="1:15">
      <c r="A417" s="1">
        <v>1</v>
      </c>
      <c r="B417" s="22">
        <v>129547603</v>
      </c>
      <c r="C417" s="1" t="s">
        <v>561</v>
      </c>
      <c r="D417" s="1" t="s">
        <v>551</v>
      </c>
      <c r="E417" s="2">
        <v>31248585.829999998</v>
      </c>
      <c r="F417" s="2">
        <v>15846500.070000002</v>
      </c>
      <c r="G417" s="2">
        <v>823587.79</v>
      </c>
      <c r="H417" s="2">
        <v>16670087.859999999</v>
      </c>
      <c r="I417" s="19">
        <f t="shared" si="24"/>
        <v>0.53349999999999997</v>
      </c>
      <c r="J417" s="2">
        <v>13564171.58</v>
      </c>
      <c r="K417" s="19">
        <f t="shared" si="25"/>
        <v>0.43409999999999999</v>
      </c>
      <c r="L417" s="2">
        <v>980030.66</v>
      </c>
      <c r="M417" s="19">
        <f t="shared" si="26"/>
        <v>3.1399999999999997E-2</v>
      </c>
      <c r="N417" s="2">
        <v>34295.730000000003</v>
      </c>
      <c r="O417" s="19">
        <f t="shared" si="27"/>
        <v>1.1000000000000001E-3</v>
      </c>
    </row>
    <row r="418" spans="1:15">
      <c r="A418" s="1">
        <v>1</v>
      </c>
      <c r="B418" s="22">
        <v>129547803</v>
      </c>
      <c r="C418" s="1" t="s">
        <v>562</v>
      </c>
      <c r="D418" s="1" t="s">
        <v>551</v>
      </c>
      <c r="E418" s="2">
        <v>14090407.890000001</v>
      </c>
      <c r="F418" s="2">
        <v>5673105.2199999997</v>
      </c>
      <c r="G418" s="2">
        <v>347611.31</v>
      </c>
      <c r="H418" s="2">
        <v>6020716.5300000003</v>
      </c>
      <c r="I418" s="19">
        <f t="shared" si="24"/>
        <v>0.42730000000000001</v>
      </c>
      <c r="J418" s="2">
        <v>7661827.6699999999</v>
      </c>
      <c r="K418" s="19">
        <f t="shared" si="25"/>
        <v>0.54379999999999995</v>
      </c>
      <c r="L418" s="2">
        <v>407863.69</v>
      </c>
      <c r="M418" s="19">
        <f t="shared" si="26"/>
        <v>2.8899999999999999E-2</v>
      </c>
      <c r="O418" s="19">
        <f t="shared" si="27"/>
        <v>0</v>
      </c>
    </row>
    <row r="419" spans="1:15">
      <c r="A419" s="1">
        <v>1</v>
      </c>
      <c r="B419" s="22">
        <v>129548803</v>
      </c>
      <c r="C419" s="1" t="s">
        <v>563</v>
      </c>
      <c r="D419" s="1" t="s">
        <v>551</v>
      </c>
      <c r="E419" s="2">
        <v>16083613.380000001</v>
      </c>
      <c r="F419" s="2">
        <v>4082276.81</v>
      </c>
      <c r="G419" s="2">
        <v>412514.56000000006</v>
      </c>
      <c r="H419" s="2">
        <v>4494791.37</v>
      </c>
      <c r="I419" s="19">
        <f t="shared" si="24"/>
        <v>0.27950000000000003</v>
      </c>
      <c r="J419" s="2">
        <v>11172513.33</v>
      </c>
      <c r="K419" s="19">
        <f t="shared" si="25"/>
        <v>0.69469999999999998</v>
      </c>
      <c r="L419" s="2">
        <v>416308.68</v>
      </c>
      <c r="M419" s="19">
        <f t="shared" si="26"/>
        <v>2.5899999999999999E-2</v>
      </c>
      <c r="O419" s="19">
        <f t="shared" si="27"/>
        <v>0</v>
      </c>
    </row>
    <row r="420" spans="1:15">
      <c r="A420" s="1">
        <v>1</v>
      </c>
      <c r="B420" s="22">
        <v>116555003</v>
      </c>
      <c r="C420" s="1" t="s">
        <v>361</v>
      </c>
      <c r="D420" s="1" t="s">
        <v>356</v>
      </c>
      <c r="E420" s="2">
        <v>37785435.530000001</v>
      </c>
      <c r="F420" s="2">
        <v>17678552.069999997</v>
      </c>
      <c r="G420" s="2">
        <v>1040257.9299999999</v>
      </c>
      <c r="H420" s="2">
        <v>18718810</v>
      </c>
      <c r="I420" s="19">
        <f t="shared" si="24"/>
        <v>0.49540000000000001</v>
      </c>
      <c r="J420" s="2">
        <v>17749142.07</v>
      </c>
      <c r="K420" s="19">
        <f t="shared" si="25"/>
        <v>0.46970000000000001</v>
      </c>
      <c r="L420" s="2">
        <v>1317483.46</v>
      </c>
      <c r="M420" s="19">
        <f t="shared" si="26"/>
        <v>3.49E-2</v>
      </c>
      <c r="O420" s="19">
        <f t="shared" si="27"/>
        <v>0</v>
      </c>
    </row>
    <row r="421" spans="1:15">
      <c r="A421" s="1">
        <v>1</v>
      </c>
      <c r="B421" s="22">
        <v>116557103</v>
      </c>
      <c r="C421" s="1" t="s">
        <v>362</v>
      </c>
      <c r="D421" s="1" t="s">
        <v>356</v>
      </c>
      <c r="E421" s="2">
        <v>43182382.039999999</v>
      </c>
      <c r="F421" s="2">
        <v>25109282.190000001</v>
      </c>
      <c r="G421" s="2">
        <v>1046530.0200000001</v>
      </c>
      <c r="H421" s="2">
        <v>26155812.210000001</v>
      </c>
      <c r="I421" s="19">
        <f t="shared" si="24"/>
        <v>0.60570000000000002</v>
      </c>
      <c r="J421" s="2">
        <v>15951814.17</v>
      </c>
      <c r="K421" s="19">
        <f t="shared" si="25"/>
        <v>0.36940000000000001</v>
      </c>
      <c r="L421" s="2">
        <v>1070697.26</v>
      </c>
      <c r="M421" s="19">
        <f t="shared" si="26"/>
        <v>2.4799999999999999E-2</v>
      </c>
      <c r="N421" s="2">
        <v>4058.4</v>
      </c>
      <c r="O421" s="19">
        <f t="shared" si="27"/>
        <v>1E-4</v>
      </c>
    </row>
    <row r="422" spans="1:15">
      <c r="A422" s="1">
        <v>1</v>
      </c>
      <c r="B422" s="22">
        <v>108561003</v>
      </c>
      <c r="C422" s="1" t="s">
        <v>193</v>
      </c>
      <c r="D422" s="1" t="s">
        <v>194</v>
      </c>
      <c r="E422" s="2">
        <v>12068413.789999999</v>
      </c>
      <c r="F422" s="2">
        <v>3457116.8000000003</v>
      </c>
      <c r="G422" s="2">
        <v>330233.75999999995</v>
      </c>
      <c r="H422" s="2">
        <v>3787350.56</v>
      </c>
      <c r="I422" s="19">
        <f t="shared" si="24"/>
        <v>0.31380000000000002</v>
      </c>
      <c r="J422" s="2">
        <v>8016714.7400000002</v>
      </c>
      <c r="K422" s="19">
        <f t="shared" si="25"/>
        <v>0.6643</v>
      </c>
      <c r="L422" s="2">
        <v>264348.49</v>
      </c>
      <c r="M422" s="19">
        <f t="shared" si="26"/>
        <v>2.1899999999999999E-2</v>
      </c>
      <c r="O422" s="19">
        <f t="shared" si="27"/>
        <v>0</v>
      </c>
    </row>
    <row r="423" spans="1:15">
      <c r="A423" s="1">
        <v>1</v>
      </c>
      <c r="B423" s="22">
        <v>108561803</v>
      </c>
      <c r="C423" s="1" t="s">
        <v>195</v>
      </c>
      <c r="D423" s="1" t="s">
        <v>194</v>
      </c>
      <c r="E423" s="2">
        <v>14805115.98</v>
      </c>
      <c r="F423" s="2">
        <v>3892209.1199999996</v>
      </c>
      <c r="G423" s="2">
        <v>416083.60000000003</v>
      </c>
      <c r="H423" s="2">
        <v>4308292.72</v>
      </c>
      <c r="I423" s="19">
        <f t="shared" si="24"/>
        <v>0.29099999999999998</v>
      </c>
      <c r="J423" s="2">
        <v>10112598.380000001</v>
      </c>
      <c r="K423" s="19">
        <f t="shared" si="25"/>
        <v>0.68300000000000005</v>
      </c>
      <c r="L423" s="2">
        <v>251203.02</v>
      </c>
      <c r="M423" s="19">
        <f t="shared" si="26"/>
        <v>1.7000000000000001E-2</v>
      </c>
      <c r="N423" s="2">
        <v>133021.85999999999</v>
      </c>
      <c r="O423" s="19">
        <f t="shared" si="27"/>
        <v>8.9999999999999993E-3</v>
      </c>
    </row>
    <row r="424" spans="1:15">
      <c r="A424" s="1">
        <v>1</v>
      </c>
      <c r="B424" s="22">
        <v>108565203</v>
      </c>
      <c r="C424" s="1" t="s">
        <v>196</v>
      </c>
      <c r="D424" s="1" t="s">
        <v>194</v>
      </c>
      <c r="E424" s="2">
        <v>14410951.640000001</v>
      </c>
      <c r="F424" s="2">
        <v>2891119.6799999992</v>
      </c>
      <c r="G424" s="2">
        <v>328159.88</v>
      </c>
      <c r="H424" s="2">
        <v>3219279.56</v>
      </c>
      <c r="I424" s="19">
        <f t="shared" si="24"/>
        <v>0.22339999999999999</v>
      </c>
      <c r="J424" s="2">
        <v>10660766.27</v>
      </c>
      <c r="K424" s="19">
        <f t="shared" si="25"/>
        <v>0.73980000000000001</v>
      </c>
      <c r="L424" s="2">
        <v>530905.81000000006</v>
      </c>
      <c r="M424" s="19">
        <f t="shared" si="26"/>
        <v>3.6799999999999999E-2</v>
      </c>
      <c r="O424" s="19">
        <f t="shared" si="27"/>
        <v>0</v>
      </c>
    </row>
    <row r="425" spans="1:15">
      <c r="A425" s="1">
        <v>1</v>
      </c>
      <c r="B425" s="22">
        <v>108565503</v>
      </c>
      <c r="C425" s="1" t="s">
        <v>197</v>
      </c>
      <c r="D425" s="1" t="s">
        <v>194</v>
      </c>
      <c r="E425" s="2">
        <v>18667980.079999998</v>
      </c>
      <c r="F425" s="2">
        <v>5277104.26</v>
      </c>
      <c r="G425" s="2">
        <v>647260.45000000007</v>
      </c>
      <c r="H425" s="2">
        <v>5924364.71</v>
      </c>
      <c r="I425" s="19">
        <f t="shared" si="24"/>
        <v>0.31740000000000002</v>
      </c>
      <c r="J425" s="2">
        <v>12367005.1</v>
      </c>
      <c r="K425" s="19">
        <f t="shared" si="25"/>
        <v>0.66249999999999998</v>
      </c>
      <c r="L425" s="2">
        <v>376610.27</v>
      </c>
      <c r="M425" s="19">
        <f t="shared" si="26"/>
        <v>2.0199999999999999E-2</v>
      </c>
      <c r="O425" s="19">
        <f t="shared" si="27"/>
        <v>0</v>
      </c>
    </row>
    <row r="426" spans="1:15">
      <c r="A426" s="1">
        <v>1</v>
      </c>
      <c r="B426" s="22">
        <v>108566303</v>
      </c>
      <c r="C426" s="1" t="s">
        <v>198</v>
      </c>
      <c r="D426" s="1" t="s">
        <v>194</v>
      </c>
      <c r="E426" s="2">
        <v>11418575.9</v>
      </c>
      <c r="F426" s="2">
        <v>5615398.1600000001</v>
      </c>
      <c r="G426" s="2">
        <v>245794.75999999998</v>
      </c>
      <c r="H426" s="2">
        <v>5861192.9199999999</v>
      </c>
      <c r="I426" s="19">
        <f t="shared" si="24"/>
        <v>0.51329999999999998</v>
      </c>
      <c r="J426" s="2">
        <v>5360951.92</v>
      </c>
      <c r="K426" s="19">
        <f t="shared" si="25"/>
        <v>0.46949999999999997</v>
      </c>
      <c r="L426" s="2">
        <v>196431.06</v>
      </c>
      <c r="M426" s="19">
        <f t="shared" si="26"/>
        <v>1.72E-2</v>
      </c>
      <c r="O426" s="19">
        <f t="shared" si="27"/>
        <v>0</v>
      </c>
    </row>
    <row r="427" spans="1:15">
      <c r="A427" s="1">
        <v>1</v>
      </c>
      <c r="B427" s="22">
        <v>108567004</v>
      </c>
      <c r="C427" s="1" t="s">
        <v>199</v>
      </c>
      <c r="D427" s="1" t="s">
        <v>194</v>
      </c>
      <c r="E427" s="2">
        <v>4869110.3499999996</v>
      </c>
      <c r="F427" s="2">
        <v>1168725.72</v>
      </c>
      <c r="G427" s="2">
        <v>161938.98000000001</v>
      </c>
      <c r="H427" s="2">
        <v>1330664.7</v>
      </c>
      <c r="I427" s="19">
        <f t="shared" si="24"/>
        <v>0.27329999999999999</v>
      </c>
      <c r="J427" s="2">
        <v>3052833.82</v>
      </c>
      <c r="K427" s="19">
        <f t="shared" si="25"/>
        <v>0.627</v>
      </c>
      <c r="L427" s="2">
        <v>424713.47</v>
      </c>
      <c r="M427" s="19">
        <f t="shared" si="26"/>
        <v>8.72E-2</v>
      </c>
      <c r="N427" s="2">
        <v>60898.36</v>
      </c>
      <c r="O427" s="19">
        <f t="shared" si="27"/>
        <v>1.2500000000000001E-2</v>
      </c>
    </row>
    <row r="428" spans="1:15">
      <c r="A428" s="1">
        <v>1</v>
      </c>
      <c r="B428" s="22">
        <v>108567204</v>
      </c>
      <c r="C428" s="1" t="s">
        <v>200</v>
      </c>
      <c r="D428" s="1" t="s">
        <v>194</v>
      </c>
      <c r="E428" s="2">
        <v>8925446.2300000004</v>
      </c>
      <c r="F428" s="2">
        <v>2283007.83</v>
      </c>
      <c r="G428" s="2">
        <v>312514.56</v>
      </c>
      <c r="H428" s="2">
        <v>2595522.39</v>
      </c>
      <c r="I428" s="19">
        <f t="shared" si="24"/>
        <v>0.2908</v>
      </c>
      <c r="J428" s="2">
        <v>6139313.8300000001</v>
      </c>
      <c r="K428" s="19">
        <f t="shared" si="25"/>
        <v>0.68779999999999997</v>
      </c>
      <c r="L428" s="2">
        <v>190610.01</v>
      </c>
      <c r="M428" s="19">
        <f t="shared" si="26"/>
        <v>2.1399999999999999E-2</v>
      </c>
      <c r="O428" s="19">
        <f t="shared" si="27"/>
        <v>0</v>
      </c>
    </row>
    <row r="429" spans="1:15">
      <c r="A429" s="1">
        <v>1</v>
      </c>
      <c r="B429" s="22">
        <v>108567404</v>
      </c>
      <c r="C429" s="1" t="s">
        <v>201</v>
      </c>
      <c r="D429" s="1" t="s">
        <v>194</v>
      </c>
      <c r="E429" s="2">
        <v>7127665.6399999997</v>
      </c>
      <c r="F429" s="2">
        <v>3875898.3199999994</v>
      </c>
      <c r="G429" s="2">
        <v>207021.83000000002</v>
      </c>
      <c r="H429" s="2">
        <v>4082920.15</v>
      </c>
      <c r="I429" s="19">
        <f t="shared" si="24"/>
        <v>0.57279999999999998</v>
      </c>
      <c r="J429" s="2">
        <v>2798985.17</v>
      </c>
      <c r="K429" s="19">
        <f t="shared" si="25"/>
        <v>0.39269999999999999</v>
      </c>
      <c r="L429" s="2">
        <v>245760.32</v>
      </c>
      <c r="M429" s="19">
        <f t="shared" si="26"/>
        <v>3.4500000000000003E-2</v>
      </c>
      <c r="O429" s="19">
        <f t="shared" si="27"/>
        <v>0</v>
      </c>
    </row>
    <row r="430" spans="1:15">
      <c r="A430" s="1">
        <v>1</v>
      </c>
      <c r="B430" s="22">
        <v>108567703</v>
      </c>
      <c r="C430" s="1" t="s">
        <v>202</v>
      </c>
      <c r="D430" s="1" t="s">
        <v>194</v>
      </c>
      <c r="E430" s="2">
        <v>38034339.649999999</v>
      </c>
      <c r="F430" s="2">
        <v>21059783.639999993</v>
      </c>
      <c r="G430" s="2">
        <v>1170207.4099999999</v>
      </c>
      <c r="H430" s="2">
        <v>22229991.050000001</v>
      </c>
      <c r="I430" s="19">
        <f t="shared" si="24"/>
        <v>0.58450000000000002</v>
      </c>
      <c r="J430" s="2">
        <v>14854042.439999999</v>
      </c>
      <c r="K430" s="19">
        <f t="shared" si="25"/>
        <v>0.39050000000000001</v>
      </c>
      <c r="L430" s="2">
        <v>950306.16</v>
      </c>
      <c r="M430" s="19">
        <f t="shared" si="26"/>
        <v>2.5000000000000001E-2</v>
      </c>
      <c r="O430" s="19">
        <f t="shared" si="27"/>
        <v>0</v>
      </c>
    </row>
    <row r="431" spans="1:15">
      <c r="A431" s="1">
        <v>1</v>
      </c>
      <c r="B431" s="22">
        <v>108568404</v>
      </c>
      <c r="C431" s="1" t="s">
        <v>203</v>
      </c>
      <c r="D431" s="1" t="s">
        <v>194</v>
      </c>
      <c r="E431" s="2">
        <v>5535184.8899999997</v>
      </c>
      <c r="F431" s="2">
        <v>1656630.72</v>
      </c>
      <c r="G431" s="2">
        <v>119544.60999999999</v>
      </c>
      <c r="H431" s="2">
        <v>1776175.33</v>
      </c>
      <c r="I431" s="19">
        <f t="shared" si="24"/>
        <v>0.32090000000000002</v>
      </c>
      <c r="J431" s="2">
        <v>3615563.18</v>
      </c>
      <c r="K431" s="19">
        <f t="shared" si="25"/>
        <v>0.6532</v>
      </c>
      <c r="L431" s="2">
        <v>143446.38</v>
      </c>
      <c r="M431" s="19">
        <f t="shared" si="26"/>
        <v>2.5899999999999999E-2</v>
      </c>
      <c r="O431" s="19">
        <f t="shared" si="27"/>
        <v>0</v>
      </c>
    </row>
    <row r="432" spans="1:15">
      <c r="A432" s="1">
        <v>1</v>
      </c>
      <c r="B432" s="22">
        <v>108569103</v>
      </c>
      <c r="C432" s="1" t="s">
        <v>204</v>
      </c>
      <c r="D432" s="1" t="s">
        <v>194</v>
      </c>
      <c r="E432" s="2">
        <v>18260846.510000002</v>
      </c>
      <c r="F432" s="2">
        <v>4132235.2199999993</v>
      </c>
      <c r="G432" s="2">
        <v>791942.21000000008</v>
      </c>
      <c r="H432" s="2">
        <v>4924177.43</v>
      </c>
      <c r="I432" s="19">
        <f t="shared" si="24"/>
        <v>0.2697</v>
      </c>
      <c r="J432" s="2">
        <v>12799616.25</v>
      </c>
      <c r="K432" s="19">
        <f t="shared" si="25"/>
        <v>0.70089999999999997</v>
      </c>
      <c r="L432" s="2">
        <v>537052.82999999996</v>
      </c>
      <c r="M432" s="19">
        <f t="shared" si="26"/>
        <v>2.9399999999999999E-2</v>
      </c>
      <c r="O432" s="19">
        <f t="shared" si="27"/>
        <v>0</v>
      </c>
    </row>
    <row r="433" spans="1:15">
      <c r="A433" s="1">
        <v>1</v>
      </c>
      <c r="B433" s="22">
        <v>117576303</v>
      </c>
      <c r="C433" s="1" t="s">
        <v>382</v>
      </c>
      <c r="D433" s="1" t="s">
        <v>383</v>
      </c>
      <c r="E433" s="2">
        <v>14855950.07</v>
      </c>
      <c r="F433" s="2">
        <v>9196655.3299999982</v>
      </c>
      <c r="G433" s="2">
        <v>230982.22000000003</v>
      </c>
      <c r="H433" s="2">
        <v>9427637.5500000007</v>
      </c>
      <c r="I433" s="19">
        <f t="shared" si="24"/>
        <v>0.63460000000000005</v>
      </c>
      <c r="J433" s="2">
        <v>5201640.42</v>
      </c>
      <c r="K433" s="19">
        <f t="shared" si="25"/>
        <v>0.35010000000000002</v>
      </c>
      <c r="L433" s="2">
        <v>200472.49</v>
      </c>
      <c r="M433" s="19">
        <f t="shared" si="26"/>
        <v>1.35E-2</v>
      </c>
      <c r="N433" s="2">
        <v>26199.61</v>
      </c>
      <c r="O433" s="19">
        <f t="shared" si="27"/>
        <v>1.8E-3</v>
      </c>
    </row>
    <row r="434" spans="1:15">
      <c r="A434" s="1">
        <v>1</v>
      </c>
      <c r="B434" s="22">
        <v>119581003</v>
      </c>
      <c r="C434" s="1" t="s">
        <v>413</v>
      </c>
      <c r="D434" s="1" t="s">
        <v>414</v>
      </c>
      <c r="E434" s="2">
        <v>18480588.079999998</v>
      </c>
      <c r="F434" s="2">
        <v>6208587.7400000002</v>
      </c>
      <c r="G434" s="2">
        <v>781470.04999999993</v>
      </c>
      <c r="H434" s="2">
        <v>6990057.79</v>
      </c>
      <c r="I434" s="19">
        <f t="shared" si="24"/>
        <v>0.37819999999999998</v>
      </c>
      <c r="J434" s="2">
        <v>11072402.48</v>
      </c>
      <c r="K434" s="19">
        <f t="shared" si="25"/>
        <v>0.59909999999999997</v>
      </c>
      <c r="L434" s="2">
        <v>415627.81</v>
      </c>
      <c r="M434" s="19">
        <f t="shared" si="26"/>
        <v>2.2499999999999999E-2</v>
      </c>
      <c r="N434" s="2">
        <v>2500</v>
      </c>
      <c r="O434" s="19">
        <f t="shared" si="27"/>
        <v>1E-4</v>
      </c>
    </row>
    <row r="435" spans="1:15">
      <c r="A435" s="1">
        <v>1</v>
      </c>
      <c r="B435" s="22">
        <v>119582503</v>
      </c>
      <c r="C435" s="1" t="s">
        <v>415</v>
      </c>
      <c r="D435" s="1" t="s">
        <v>414</v>
      </c>
      <c r="E435" s="2">
        <v>21140808.460000001</v>
      </c>
      <c r="F435" s="2">
        <v>7379486.8899999997</v>
      </c>
      <c r="G435" s="2">
        <v>1589506.0399999998</v>
      </c>
      <c r="H435" s="2">
        <v>8968992.9299999997</v>
      </c>
      <c r="I435" s="19">
        <f t="shared" si="24"/>
        <v>0.42430000000000001</v>
      </c>
      <c r="J435" s="2">
        <v>11792536.939999999</v>
      </c>
      <c r="K435" s="19">
        <f t="shared" si="25"/>
        <v>0.55779999999999996</v>
      </c>
      <c r="L435" s="2">
        <v>379278.59</v>
      </c>
      <c r="M435" s="19">
        <f t="shared" si="26"/>
        <v>1.7899999999999999E-2</v>
      </c>
      <c r="O435" s="19">
        <f t="shared" si="27"/>
        <v>0</v>
      </c>
    </row>
    <row r="436" spans="1:15">
      <c r="A436" s="1">
        <v>1</v>
      </c>
      <c r="B436" s="22">
        <v>119583003</v>
      </c>
      <c r="C436" s="1" t="s">
        <v>416</v>
      </c>
      <c r="D436" s="1" t="s">
        <v>414</v>
      </c>
      <c r="E436" s="2">
        <v>15686474.92</v>
      </c>
      <c r="F436" s="2">
        <v>6740706.1699999999</v>
      </c>
      <c r="G436" s="2">
        <v>443688.85</v>
      </c>
      <c r="H436" s="2">
        <v>7184395.0199999996</v>
      </c>
      <c r="I436" s="19">
        <f t="shared" si="24"/>
        <v>0.45800000000000002</v>
      </c>
      <c r="J436" s="2">
        <v>8021645.96</v>
      </c>
      <c r="K436" s="19">
        <f t="shared" si="25"/>
        <v>0.51139999999999997</v>
      </c>
      <c r="L436" s="2">
        <v>480433.94</v>
      </c>
      <c r="M436" s="19">
        <f t="shared" si="26"/>
        <v>3.0599999999999999E-2</v>
      </c>
      <c r="O436" s="19">
        <f t="shared" si="27"/>
        <v>0</v>
      </c>
    </row>
    <row r="437" spans="1:15">
      <c r="A437" s="1">
        <v>1</v>
      </c>
      <c r="B437" s="22">
        <v>119584503</v>
      </c>
      <c r="C437" s="1" t="s">
        <v>417</v>
      </c>
      <c r="D437" s="1" t="s">
        <v>414</v>
      </c>
      <c r="E437" s="2">
        <v>27018932.41</v>
      </c>
      <c r="F437" s="2">
        <v>10895988.909999998</v>
      </c>
      <c r="G437" s="2">
        <v>1414416.25</v>
      </c>
      <c r="H437" s="2">
        <v>12310405.16</v>
      </c>
      <c r="I437" s="19">
        <f t="shared" si="24"/>
        <v>0.4556</v>
      </c>
      <c r="J437" s="2">
        <v>14148584.16</v>
      </c>
      <c r="K437" s="19">
        <f t="shared" si="25"/>
        <v>0.52370000000000005</v>
      </c>
      <c r="L437" s="2">
        <v>559943.09</v>
      </c>
      <c r="M437" s="19">
        <f t="shared" si="26"/>
        <v>2.07E-2</v>
      </c>
      <c r="O437" s="19">
        <f t="shared" si="27"/>
        <v>0</v>
      </c>
    </row>
    <row r="438" spans="1:15">
      <c r="A438" s="1">
        <v>1</v>
      </c>
      <c r="B438" s="22">
        <v>119584603</v>
      </c>
      <c r="C438" s="1" t="s">
        <v>418</v>
      </c>
      <c r="D438" s="1" t="s">
        <v>414</v>
      </c>
      <c r="E438" s="2">
        <v>20470660.109999999</v>
      </c>
      <c r="F438" s="2">
        <v>8807680.1700000018</v>
      </c>
      <c r="G438" s="2">
        <v>907110.06</v>
      </c>
      <c r="H438" s="2">
        <v>9714790.2300000004</v>
      </c>
      <c r="I438" s="19">
        <f t="shared" si="24"/>
        <v>0.47460000000000002</v>
      </c>
      <c r="J438" s="2">
        <v>10271704.17</v>
      </c>
      <c r="K438" s="19">
        <f t="shared" si="25"/>
        <v>0.50180000000000002</v>
      </c>
      <c r="L438" s="2">
        <v>484165.71</v>
      </c>
      <c r="M438" s="19">
        <f t="shared" si="26"/>
        <v>2.3699999999999999E-2</v>
      </c>
      <c r="O438" s="19">
        <f t="shared" si="27"/>
        <v>0</v>
      </c>
    </row>
    <row r="439" spans="1:15">
      <c r="A439" s="1">
        <v>1</v>
      </c>
      <c r="B439" s="22">
        <v>119586503</v>
      </c>
      <c r="C439" s="1" t="s">
        <v>419</v>
      </c>
      <c r="D439" s="1" t="s">
        <v>414</v>
      </c>
      <c r="E439" s="2">
        <v>16377087.960000001</v>
      </c>
      <c r="F439" s="2">
        <v>4140976.93</v>
      </c>
      <c r="G439" s="2">
        <v>431708.01</v>
      </c>
      <c r="H439" s="2">
        <v>4572684.9400000004</v>
      </c>
      <c r="I439" s="19">
        <f t="shared" si="24"/>
        <v>0.2792</v>
      </c>
      <c r="J439" s="2">
        <v>11448131.34</v>
      </c>
      <c r="K439" s="19">
        <f t="shared" si="25"/>
        <v>0.69899999999999995</v>
      </c>
      <c r="L439" s="2">
        <v>356271.68</v>
      </c>
      <c r="M439" s="19">
        <f t="shared" si="26"/>
        <v>2.18E-2</v>
      </c>
      <c r="O439" s="19">
        <f t="shared" si="27"/>
        <v>0</v>
      </c>
    </row>
    <row r="440" spans="1:15">
      <c r="A440" s="1">
        <v>1</v>
      </c>
      <c r="B440" s="22">
        <v>117596003</v>
      </c>
      <c r="C440" s="1" t="s">
        <v>384</v>
      </c>
      <c r="D440" s="1" t="s">
        <v>385</v>
      </c>
      <c r="E440" s="2">
        <v>34098860.18</v>
      </c>
      <c r="F440" s="2">
        <v>11655573.290000001</v>
      </c>
      <c r="G440" s="2">
        <v>766831.02</v>
      </c>
      <c r="H440" s="2">
        <v>12422404.310000001</v>
      </c>
      <c r="I440" s="19">
        <f t="shared" si="24"/>
        <v>0.36430000000000001</v>
      </c>
      <c r="J440" s="2">
        <v>20718020.539999999</v>
      </c>
      <c r="K440" s="19">
        <f t="shared" si="25"/>
        <v>0.60760000000000003</v>
      </c>
      <c r="L440" s="2">
        <v>934435.33</v>
      </c>
      <c r="M440" s="19">
        <f t="shared" si="26"/>
        <v>2.7400000000000001E-2</v>
      </c>
      <c r="N440" s="2">
        <v>24000</v>
      </c>
      <c r="O440" s="19">
        <f t="shared" si="27"/>
        <v>6.9999999999999999E-4</v>
      </c>
    </row>
    <row r="441" spans="1:15">
      <c r="A441" s="1">
        <v>1</v>
      </c>
      <c r="B441" s="22">
        <v>117597003</v>
      </c>
      <c r="C441" s="1" t="s">
        <v>386</v>
      </c>
      <c r="D441" s="1" t="s">
        <v>385</v>
      </c>
      <c r="E441" s="2">
        <v>32733687.870000001</v>
      </c>
      <c r="F441" s="2">
        <v>14898175.379999999</v>
      </c>
      <c r="G441" s="2">
        <v>961961.39000000013</v>
      </c>
      <c r="H441" s="2">
        <v>15860136.77</v>
      </c>
      <c r="I441" s="19">
        <f t="shared" si="24"/>
        <v>0.48449999999999999</v>
      </c>
      <c r="J441" s="2">
        <v>16176460.720000001</v>
      </c>
      <c r="K441" s="19">
        <f t="shared" si="25"/>
        <v>0.49419999999999997</v>
      </c>
      <c r="L441" s="2">
        <v>697090.38</v>
      </c>
      <c r="M441" s="19">
        <f t="shared" si="26"/>
        <v>2.1299999999999999E-2</v>
      </c>
      <c r="O441" s="19">
        <f t="shared" si="27"/>
        <v>0</v>
      </c>
    </row>
    <row r="442" spans="1:15">
      <c r="A442" s="1">
        <v>1</v>
      </c>
      <c r="B442" s="22">
        <v>117598503</v>
      </c>
      <c r="C442" s="1" t="s">
        <v>387</v>
      </c>
      <c r="D442" s="1" t="s">
        <v>385</v>
      </c>
      <c r="E442" s="2">
        <v>26116766.960000001</v>
      </c>
      <c r="F442" s="2">
        <v>14039107.6</v>
      </c>
      <c r="G442" s="2">
        <v>667658</v>
      </c>
      <c r="H442" s="2">
        <v>14706765.6</v>
      </c>
      <c r="I442" s="19">
        <f t="shared" si="24"/>
        <v>0.56310000000000004</v>
      </c>
      <c r="J442" s="2">
        <v>10884578.869999999</v>
      </c>
      <c r="K442" s="19">
        <f t="shared" si="25"/>
        <v>0.4168</v>
      </c>
      <c r="L442" s="2">
        <v>520311</v>
      </c>
      <c r="M442" s="19">
        <f t="shared" si="26"/>
        <v>1.9900000000000001E-2</v>
      </c>
      <c r="N442" s="2">
        <v>5111.49</v>
      </c>
      <c r="O442" s="19">
        <f t="shared" si="27"/>
        <v>2.0000000000000001E-4</v>
      </c>
    </row>
    <row r="443" spans="1:15">
      <c r="A443" s="1">
        <v>1</v>
      </c>
      <c r="B443" s="22">
        <v>116604003</v>
      </c>
      <c r="C443" s="1" t="s">
        <v>363</v>
      </c>
      <c r="D443" s="1" t="s">
        <v>343</v>
      </c>
      <c r="E443" s="2">
        <v>35858991.759999998</v>
      </c>
      <c r="F443" s="2">
        <v>25070462</v>
      </c>
      <c r="G443" s="2">
        <v>978933.99999999988</v>
      </c>
      <c r="H443" s="2">
        <v>26049396</v>
      </c>
      <c r="I443" s="19">
        <f t="shared" si="24"/>
        <v>0.72640000000000005</v>
      </c>
      <c r="J443" s="2">
        <v>9180215.0399999991</v>
      </c>
      <c r="K443" s="19">
        <f t="shared" si="25"/>
        <v>0.25600000000000001</v>
      </c>
      <c r="L443" s="2">
        <v>618942.39</v>
      </c>
      <c r="M443" s="19">
        <f t="shared" si="26"/>
        <v>1.7299999999999999E-2</v>
      </c>
      <c r="N443" s="2">
        <v>10438.33</v>
      </c>
      <c r="O443" s="19">
        <f t="shared" si="27"/>
        <v>2.9999999999999997E-4</v>
      </c>
    </row>
    <row r="444" spans="1:15">
      <c r="A444" s="1">
        <v>1</v>
      </c>
      <c r="B444" s="22">
        <v>116605003</v>
      </c>
      <c r="C444" s="1" t="s">
        <v>364</v>
      </c>
      <c r="D444" s="1" t="s">
        <v>343</v>
      </c>
      <c r="E444" s="2">
        <v>32055441.5</v>
      </c>
      <c r="F444" s="2">
        <v>16045848.149999997</v>
      </c>
      <c r="G444" s="2">
        <v>965963.1399999999</v>
      </c>
      <c r="H444" s="2">
        <v>17011811.289999999</v>
      </c>
      <c r="I444" s="19">
        <f t="shared" si="24"/>
        <v>0.53069999999999995</v>
      </c>
      <c r="J444" s="2">
        <v>14435030.66</v>
      </c>
      <c r="K444" s="19">
        <f t="shared" si="25"/>
        <v>0.45029999999999998</v>
      </c>
      <c r="L444" s="2">
        <v>597448.85</v>
      </c>
      <c r="M444" s="19">
        <f t="shared" si="26"/>
        <v>1.8599999999999998E-2</v>
      </c>
      <c r="N444" s="2">
        <v>11150.7</v>
      </c>
      <c r="O444" s="19">
        <f t="shared" si="27"/>
        <v>2.9999999999999997E-4</v>
      </c>
    </row>
    <row r="445" spans="1:15">
      <c r="A445" s="1">
        <v>1</v>
      </c>
      <c r="B445" s="22">
        <v>106611303</v>
      </c>
      <c r="C445" s="1" t="s">
        <v>140</v>
      </c>
      <c r="D445" s="1" t="s">
        <v>141</v>
      </c>
      <c r="E445" s="2">
        <v>19578274.52</v>
      </c>
      <c r="F445" s="2">
        <v>7193843.1499999985</v>
      </c>
      <c r="G445" s="2">
        <v>514382.58999999997</v>
      </c>
      <c r="H445" s="2">
        <v>7708225.7400000002</v>
      </c>
      <c r="I445" s="19">
        <f t="shared" si="24"/>
        <v>0.39369999999999999</v>
      </c>
      <c r="J445" s="2">
        <v>11522435.73</v>
      </c>
      <c r="K445" s="19">
        <f t="shared" si="25"/>
        <v>0.58850000000000002</v>
      </c>
      <c r="L445" s="2">
        <v>347613.05</v>
      </c>
      <c r="M445" s="19">
        <f t="shared" si="26"/>
        <v>1.78E-2</v>
      </c>
      <c r="O445" s="19">
        <f t="shared" si="27"/>
        <v>0</v>
      </c>
    </row>
    <row r="446" spans="1:15">
      <c r="A446" s="1">
        <v>1</v>
      </c>
      <c r="B446" s="22">
        <v>106612203</v>
      </c>
      <c r="C446" s="1" t="s">
        <v>142</v>
      </c>
      <c r="D446" s="1" t="s">
        <v>141</v>
      </c>
      <c r="E446" s="2">
        <v>33365182.600000001</v>
      </c>
      <c r="F446" s="2">
        <v>11287092.739999998</v>
      </c>
      <c r="G446" s="2">
        <v>1465924.21</v>
      </c>
      <c r="H446" s="2">
        <v>12753016.949999999</v>
      </c>
      <c r="I446" s="19">
        <f t="shared" si="24"/>
        <v>0.38219999999999998</v>
      </c>
      <c r="J446" s="2">
        <v>19861092.579999998</v>
      </c>
      <c r="K446" s="19">
        <f t="shared" si="25"/>
        <v>0.59530000000000005</v>
      </c>
      <c r="L446" s="2">
        <v>745317.07</v>
      </c>
      <c r="M446" s="19">
        <f t="shared" si="26"/>
        <v>2.23E-2</v>
      </c>
      <c r="N446" s="2">
        <v>5756</v>
      </c>
      <c r="O446" s="19">
        <f t="shared" si="27"/>
        <v>2.0000000000000001E-4</v>
      </c>
    </row>
    <row r="447" spans="1:15">
      <c r="A447" s="1">
        <v>1</v>
      </c>
      <c r="B447" s="22">
        <v>106616203</v>
      </c>
      <c r="C447" s="1" t="s">
        <v>143</v>
      </c>
      <c r="D447" s="1" t="s">
        <v>141</v>
      </c>
      <c r="E447" s="2">
        <v>32702715.760000002</v>
      </c>
      <c r="F447" s="2">
        <v>6384361.790000001</v>
      </c>
      <c r="G447" s="2">
        <v>567235.11</v>
      </c>
      <c r="H447" s="2">
        <v>6951596.9000000004</v>
      </c>
      <c r="I447" s="19">
        <f t="shared" si="24"/>
        <v>0.21260000000000001</v>
      </c>
      <c r="J447" s="2">
        <v>24335400.57</v>
      </c>
      <c r="K447" s="19">
        <f t="shared" si="25"/>
        <v>0.74409999999999998</v>
      </c>
      <c r="L447" s="2">
        <v>1375290.04</v>
      </c>
      <c r="M447" s="19">
        <f t="shared" si="26"/>
        <v>4.2099999999999999E-2</v>
      </c>
      <c r="N447" s="2">
        <v>40428.25</v>
      </c>
      <c r="O447" s="19">
        <f t="shared" si="27"/>
        <v>1.1999999999999999E-3</v>
      </c>
    </row>
    <row r="448" spans="1:15">
      <c r="A448" s="1">
        <v>1</v>
      </c>
      <c r="B448" s="22">
        <v>106617203</v>
      </c>
      <c r="C448" s="1" t="s">
        <v>144</v>
      </c>
      <c r="D448" s="1" t="s">
        <v>141</v>
      </c>
      <c r="E448" s="2">
        <v>33864498.189999998</v>
      </c>
      <c r="F448" s="2">
        <v>8166562.0299999984</v>
      </c>
      <c r="G448" s="2">
        <v>1079509.6700000002</v>
      </c>
      <c r="H448" s="2">
        <v>9246071.6999999993</v>
      </c>
      <c r="I448" s="19">
        <f t="shared" si="24"/>
        <v>0.27300000000000002</v>
      </c>
      <c r="J448" s="2">
        <v>22863234.57</v>
      </c>
      <c r="K448" s="19">
        <f t="shared" si="25"/>
        <v>0.67510000000000003</v>
      </c>
      <c r="L448" s="2">
        <v>1308604.8500000001</v>
      </c>
      <c r="M448" s="19">
        <f t="shared" si="26"/>
        <v>3.8600000000000002E-2</v>
      </c>
      <c r="N448" s="2">
        <v>446587.07</v>
      </c>
      <c r="O448" s="19">
        <f t="shared" si="27"/>
        <v>1.32E-2</v>
      </c>
    </row>
    <row r="449" spans="1:15">
      <c r="A449" s="1">
        <v>1</v>
      </c>
      <c r="B449" s="22">
        <v>106618603</v>
      </c>
      <c r="C449" s="1" t="s">
        <v>145</v>
      </c>
      <c r="D449" s="1" t="s">
        <v>141</v>
      </c>
      <c r="E449" s="2">
        <v>14134082.859999999</v>
      </c>
      <c r="F449" s="2">
        <v>3065541.9899999998</v>
      </c>
      <c r="G449" s="2">
        <v>576453.35</v>
      </c>
      <c r="H449" s="2">
        <v>3641995.34</v>
      </c>
      <c r="I449" s="19">
        <f t="shared" si="24"/>
        <v>0.25769999999999998</v>
      </c>
      <c r="J449" s="2">
        <v>10209672.16</v>
      </c>
      <c r="K449" s="19">
        <f t="shared" si="25"/>
        <v>0.72230000000000005</v>
      </c>
      <c r="L449" s="2">
        <v>278938.36</v>
      </c>
      <c r="M449" s="19">
        <f t="shared" si="26"/>
        <v>1.9699999999999999E-2</v>
      </c>
      <c r="N449" s="2">
        <v>3477</v>
      </c>
      <c r="O449" s="19">
        <f t="shared" si="27"/>
        <v>2.0000000000000001E-4</v>
      </c>
    </row>
    <row r="450" spans="1:15">
      <c r="A450" s="1">
        <v>1</v>
      </c>
      <c r="B450" s="22">
        <v>105628302</v>
      </c>
      <c r="C450" s="1" t="s">
        <v>124</v>
      </c>
      <c r="D450" s="1" t="s">
        <v>123</v>
      </c>
      <c r="E450" s="2">
        <v>79837468.5</v>
      </c>
      <c r="F450" s="2">
        <v>26740337.850000005</v>
      </c>
      <c r="G450" s="2">
        <v>2133870.7600000002</v>
      </c>
      <c r="H450" s="2">
        <v>28874208.609999999</v>
      </c>
      <c r="I450" s="19">
        <f t="shared" si="24"/>
        <v>0.36170000000000002</v>
      </c>
      <c r="J450" s="2">
        <v>46067363.049999997</v>
      </c>
      <c r="K450" s="19">
        <f t="shared" si="25"/>
        <v>0.57699999999999996</v>
      </c>
      <c r="L450" s="2">
        <v>4890413.51</v>
      </c>
      <c r="M450" s="19">
        <f t="shared" si="26"/>
        <v>6.13E-2</v>
      </c>
      <c r="N450" s="2">
        <v>5483.33</v>
      </c>
      <c r="O450" s="19">
        <f t="shared" si="27"/>
        <v>1E-4</v>
      </c>
    </row>
    <row r="451" spans="1:15">
      <c r="A451" s="1">
        <v>1</v>
      </c>
      <c r="B451" s="22">
        <v>101630504</v>
      </c>
      <c r="C451" s="1" t="s">
        <v>16</v>
      </c>
      <c r="D451" s="1" t="s">
        <v>2</v>
      </c>
      <c r="E451" s="2">
        <v>10606666.390000001</v>
      </c>
      <c r="F451" s="2">
        <v>3136046.9799999995</v>
      </c>
      <c r="G451" s="2">
        <v>350371.48000000004</v>
      </c>
      <c r="H451" s="2">
        <v>3486418.46</v>
      </c>
      <c r="I451" s="19">
        <f t="shared" ref="I451:I514" si="28">ROUND(H451/E451,4)</f>
        <v>0.32869999999999999</v>
      </c>
      <c r="J451" s="2">
        <v>6781000.7699999996</v>
      </c>
      <c r="K451" s="19">
        <f t="shared" ref="K451:K514" si="29">ROUND(J451/E451,4)</f>
        <v>0.63929999999999998</v>
      </c>
      <c r="L451" s="2">
        <v>156256.01</v>
      </c>
      <c r="M451" s="19">
        <f t="shared" ref="M451:M514" si="30">ROUND(L451/E451,4)</f>
        <v>1.47E-2</v>
      </c>
      <c r="N451" s="2">
        <v>182991.15</v>
      </c>
      <c r="O451" s="19">
        <f t="shared" ref="O451:O514" si="31">ROUND(N451/E451,4)</f>
        <v>1.7299999999999999E-2</v>
      </c>
    </row>
    <row r="452" spans="1:15">
      <c r="A452" s="1">
        <v>1</v>
      </c>
      <c r="B452" s="22">
        <v>101630903</v>
      </c>
      <c r="C452" s="1" t="s">
        <v>17</v>
      </c>
      <c r="D452" s="1" t="s">
        <v>2</v>
      </c>
      <c r="E452" s="2">
        <v>18447423.449999999</v>
      </c>
      <c r="F452" s="2">
        <v>6644315.7700000005</v>
      </c>
      <c r="G452" s="2">
        <v>1105422.24</v>
      </c>
      <c r="H452" s="2">
        <v>7749738.0099999998</v>
      </c>
      <c r="I452" s="19">
        <f t="shared" si="28"/>
        <v>0.42009999999999997</v>
      </c>
      <c r="J452" s="2">
        <v>10320706.32</v>
      </c>
      <c r="K452" s="19">
        <f t="shared" si="29"/>
        <v>0.5595</v>
      </c>
      <c r="L452" s="2">
        <v>376979.12</v>
      </c>
      <c r="M452" s="19">
        <f t="shared" si="30"/>
        <v>2.0400000000000001E-2</v>
      </c>
      <c r="O452" s="19">
        <f t="shared" si="31"/>
        <v>0</v>
      </c>
    </row>
    <row r="453" spans="1:15">
      <c r="A453" s="1">
        <v>1</v>
      </c>
      <c r="B453" s="22">
        <v>101631003</v>
      </c>
      <c r="C453" s="1" t="s">
        <v>18</v>
      </c>
      <c r="D453" s="1" t="s">
        <v>2</v>
      </c>
      <c r="E453" s="2">
        <v>19902431.850000001</v>
      </c>
      <c r="F453" s="2">
        <v>4643117.41</v>
      </c>
      <c r="G453" s="2">
        <v>673844.32000000007</v>
      </c>
      <c r="H453" s="2">
        <v>5316961.7300000004</v>
      </c>
      <c r="I453" s="19">
        <f t="shared" si="28"/>
        <v>0.26719999999999999</v>
      </c>
      <c r="J453" s="2">
        <v>14159111.560000001</v>
      </c>
      <c r="K453" s="19">
        <f t="shared" si="29"/>
        <v>0.71140000000000003</v>
      </c>
      <c r="L453" s="2">
        <v>299684.99</v>
      </c>
      <c r="M453" s="19">
        <f t="shared" si="30"/>
        <v>1.5100000000000001E-2</v>
      </c>
      <c r="N453" s="2">
        <v>126673.57</v>
      </c>
      <c r="O453" s="19">
        <f t="shared" si="31"/>
        <v>6.4000000000000003E-3</v>
      </c>
    </row>
    <row r="454" spans="1:15">
      <c r="A454" s="1">
        <v>1</v>
      </c>
      <c r="B454" s="22">
        <v>101631203</v>
      </c>
      <c r="C454" s="1" t="s">
        <v>19</v>
      </c>
      <c r="D454" s="1" t="s">
        <v>2</v>
      </c>
      <c r="E454" s="2">
        <v>20687642.010000002</v>
      </c>
      <c r="F454" s="2">
        <v>8376154.54</v>
      </c>
      <c r="G454" s="2">
        <v>728896.32000000007</v>
      </c>
      <c r="H454" s="2">
        <v>9105050.8599999994</v>
      </c>
      <c r="I454" s="19">
        <f t="shared" si="28"/>
        <v>0.44009999999999999</v>
      </c>
      <c r="J454" s="2">
        <v>11291651.84</v>
      </c>
      <c r="K454" s="19">
        <f t="shared" si="29"/>
        <v>0.54579999999999995</v>
      </c>
      <c r="L454" s="2">
        <v>265400.69</v>
      </c>
      <c r="M454" s="19">
        <f t="shared" si="30"/>
        <v>1.2800000000000001E-2</v>
      </c>
      <c r="N454" s="2">
        <v>25538.62</v>
      </c>
      <c r="O454" s="19">
        <f t="shared" si="31"/>
        <v>1.1999999999999999E-3</v>
      </c>
    </row>
    <row r="455" spans="1:15">
      <c r="A455" s="1">
        <v>1</v>
      </c>
      <c r="B455" s="22">
        <v>101631503</v>
      </c>
      <c r="C455" s="1" t="s">
        <v>20</v>
      </c>
      <c r="D455" s="1" t="s">
        <v>2</v>
      </c>
      <c r="E455" s="2">
        <v>15648479.99</v>
      </c>
      <c r="F455" s="2">
        <v>5135091.2699999996</v>
      </c>
      <c r="G455" s="2">
        <v>272727.18</v>
      </c>
      <c r="H455" s="2">
        <v>5407818.4500000002</v>
      </c>
      <c r="I455" s="19">
        <f t="shared" si="28"/>
        <v>0.34560000000000002</v>
      </c>
      <c r="J455" s="2">
        <v>9999505.6199999992</v>
      </c>
      <c r="K455" s="19">
        <f t="shared" si="29"/>
        <v>0.63900000000000001</v>
      </c>
      <c r="L455" s="2">
        <v>241155.92</v>
      </c>
      <c r="M455" s="19">
        <f t="shared" si="30"/>
        <v>1.54E-2</v>
      </c>
      <c r="O455" s="19">
        <f t="shared" si="31"/>
        <v>0</v>
      </c>
    </row>
    <row r="456" spans="1:15">
      <c r="A456" s="1">
        <v>1</v>
      </c>
      <c r="B456" s="22">
        <v>101631703</v>
      </c>
      <c r="C456" s="1" t="s">
        <v>21</v>
      </c>
      <c r="D456" s="1" t="s">
        <v>2</v>
      </c>
      <c r="E456" s="2">
        <v>87529444.430000007</v>
      </c>
      <c r="F456" s="2">
        <v>59509886.419999994</v>
      </c>
      <c r="G456" s="2">
        <v>3058809.32</v>
      </c>
      <c r="H456" s="2">
        <v>62568695.740000002</v>
      </c>
      <c r="I456" s="19">
        <f t="shared" si="28"/>
        <v>0.71479999999999999</v>
      </c>
      <c r="J456" s="2">
        <v>24313548.649999999</v>
      </c>
      <c r="K456" s="19">
        <f t="shared" si="29"/>
        <v>0.27779999999999999</v>
      </c>
      <c r="L456" s="2">
        <v>610840.89</v>
      </c>
      <c r="M456" s="19">
        <f t="shared" si="30"/>
        <v>7.0000000000000001E-3</v>
      </c>
      <c r="N456" s="2">
        <v>36359.15</v>
      </c>
      <c r="O456" s="19">
        <f t="shared" si="31"/>
        <v>4.0000000000000002E-4</v>
      </c>
    </row>
    <row r="457" spans="1:15">
      <c r="A457" s="1">
        <v>1</v>
      </c>
      <c r="B457" s="22">
        <v>101631803</v>
      </c>
      <c r="C457" s="1" t="s">
        <v>22</v>
      </c>
      <c r="D457" s="1" t="s">
        <v>2</v>
      </c>
      <c r="E457" s="2">
        <v>25655643.140000001</v>
      </c>
      <c r="F457" s="2">
        <v>9429814.709999999</v>
      </c>
      <c r="G457" s="2">
        <v>859568.22</v>
      </c>
      <c r="H457" s="2">
        <v>10289382.93</v>
      </c>
      <c r="I457" s="19">
        <f t="shared" si="28"/>
        <v>0.40110000000000001</v>
      </c>
      <c r="J457" s="2">
        <v>14594535.210000001</v>
      </c>
      <c r="K457" s="19">
        <f t="shared" si="29"/>
        <v>0.56889999999999996</v>
      </c>
      <c r="L457" s="2">
        <v>771725</v>
      </c>
      <c r="M457" s="19">
        <f t="shared" si="30"/>
        <v>3.0099999999999998E-2</v>
      </c>
      <c r="O457" s="19">
        <f t="shared" si="31"/>
        <v>0</v>
      </c>
    </row>
    <row r="458" spans="1:15">
      <c r="A458" s="1">
        <v>1</v>
      </c>
      <c r="B458" s="22">
        <v>101631903</v>
      </c>
      <c r="C458" s="1" t="s">
        <v>23</v>
      </c>
      <c r="D458" s="1" t="s">
        <v>2</v>
      </c>
      <c r="E458" s="2">
        <v>19659362.260000002</v>
      </c>
      <c r="F458" s="2">
        <v>11037160.76</v>
      </c>
      <c r="G458" s="2">
        <v>398687.5</v>
      </c>
      <c r="H458" s="2">
        <v>11435848.26</v>
      </c>
      <c r="I458" s="19">
        <f t="shared" si="28"/>
        <v>0.58169999999999999</v>
      </c>
      <c r="J458" s="2">
        <v>8021432</v>
      </c>
      <c r="K458" s="19">
        <f t="shared" si="29"/>
        <v>0.40799999999999997</v>
      </c>
      <c r="L458" s="2">
        <v>202082</v>
      </c>
      <c r="M458" s="19">
        <f t="shared" si="30"/>
        <v>1.03E-2</v>
      </c>
      <c r="O458" s="19">
        <f t="shared" si="31"/>
        <v>0</v>
      </c>
    </row>
    <row r="459" spans="1:15">
      <c r="A459" s="1">
        <v>1</v>
      </c>
      <c r="B459" s="22">
        <v>101632403</v>
      </c>
      <c r="C459" s="1" t="s">
        <v>24</v>
      </c>
      <c r="D459" s="1" t="s">
        <v>2</v>
      </c>
      <c r="E459" s="2">
        <v>18757803.969999999</v>
      </c>
      <c r="F459" s="2">
        <v>7488536.0399999991</v>
      </c>
      <c r="G459" s="2">
        <v>619689.69000000006</v>
      </c>
      <c r="H459" s="2">
        <v>8108225.7300000004</v>
      </c>
      <c r="I459" s="19">
        <f t="shared" si="28"/>
        <v>0.43230000000000002</v>
      </c>
      <c r="J459" s="2">
        <v>10436080.060000001</v>
      </c>
      <c r="K459" s="19">
        <f t="shared" si="29"/>
        <v>0.55640000000000001</v>
      </c>
      <c r="L459" s="2">
        <v>213498.18</v>
      </c>
      <c r="M459" s="19">
        <f t="shared" si="30"/>
        <v>1.14E-2</v>
      </c>
      <c r="O459" s="19">
        <f t="shared" si="31"/>
        <v>0</v>
      </c>
    </row>
    <row r="460" spans="1:15">
      <c r="A460" s="1">
        <v>1</v>
      </c>
      <c r="B460" s="22">
        <v>101633903</v>
      </c>
      <c r="C460" s="1" t="s">
        <v>25</v>
      </c>
      <c r="D460" s="1" t="s">
        <v>2</v>
      </c>
      <c r="E460" s="2">
        <v>31392467.16</v>
      </c>
      <c r="F460" s="2">
        <v>12723679.559999999</v>
      </c>
      <c r="G460" s="2">
        <v>1103978.08</v>
      </c>
      <c r="H460" s="2">
        <v>13827657.640000001</v>
      </c>
      <c r="I460" s="19">
        <f t="shared" si="28"/>
        <v>0.4405</v>
      </c>
      <c r="J460" s="2">
        <v>16925897.399999999</v>
      </c>
      <c r="K460" s="19">
        <f t="shared" si="29"/>
        <v>0.53920000000000001</v>
      </c>
      <c r="L460" s="2">
        <v>411964.84</v>
      </c>
      <c r="M460" s="19">
        <f t="shared" si="30"/>
        <v>1.3100000000000001E-2</v>
      </c>
      <c r="N460" s="2">
        <v>226947.28</v>
      </c>
      <c r="O460" s="19">
        <f t="shared" si="31"/>
        <v>7.1999999999999998E-3</v>
      </c>
    </row>
    <row r="461" spans="1:15">
      <c r="A461" s="1">
        <v>1</v>
      </c>
      <c r="B461" s="22">
        <v>101636503</v>
      </c>
      <c r="C461" s="1" t="s">
        <v>26</v>
      </c>
      <c r="D461" s="1" t="s">
        <v>2</v>
      </c>
      <c r="E461" s="2">
        <v>66333500.740000002</v>
      </c>
      <c r="F461" s="2">
        <v>48560317.790000007</v>
      </c>
      <c r="G461" s="2">
        <v>1777460.54</v>
      </c>
      <c r="H461" s="2">
        <v>50337778.329999998</v>
      </c>
      <c r="I461" s="19">
        <f t="shared" si="28"/>
        <v>0.75890000000000002</v>
      </c>
      <c r="J461" s="2">
        <v>15644457.359999999</v>
      </c>
      <c r="K461" s="19">
        <f t="shared" si="29"/>
        <v>0.23580000000000001</v>
      </c>
      <c r="L461" s="2">
        <v>350798.5</v>
      </c>
      <c r="M461" s="19">
        <f t="shared" si="30"/>
        <v>5.3E-3</v>
      </c>
      <c r="N461" s="2">
        <v>466.55</v>
      </c>
      <c r="O461" s="19">
        <f t="shared" si="31"/>
        <v>0</v>
      </c>
    </row>
    <row r="462" spans="1:15">
      <c r="A462" s="1">
        <v>1</v>
      </c>
      <c r="B462" s="22">
        <v>101637002</v>
      </c>
      <c r="C462" s="1" t="s">
        <v>27</v>
      </c>
      <c r="D462" s="1" t="s">
        <v>2</v>
      </c>
      <c r="E462" s="2">
        <v>46891473.960000001</v>
      </c>
      <c r="F462" s="2">
        <v>21671795.549999993</v>
      </c>
      <c r="G462" s="2">
        <v>1091731.3500000001</v>
      </c>
      <c r="H462" s="2">
        <v>22763526.899999999</v>
      </c>
      <c r="I462" s="19">
        <f t="shared" si="28"/>
        <v>0.48549999999999999</v>
      </c>
      <c r="J462" s="2">
        <v>23178076.559999999</v>
      </c>
      <c r="K462" s="19">
        <f t="shared" si="29"/>
        <v>0.49430000000000002</v>
      </c>
      <c r="L462" s="2">
        <v>949870.5</v>
      </c>
      <c r="M462" s="19">
        <f t="shared" si="30"/>
        <v>2.0299999999999999E-2</v>
      </c>
      <c r="O462" s="19">
        <f t="shared" si="31"/>
        <v>0</v>
      </c>
    </row>
    <row r="463" spans="1:15">
      <c r="A463" s="1">
        <v>1</v>
      </c>
      <c r="B463" s="22">
        <v>101638003</v>
      </c>
      <c r="C463" s="1" t="s">
        <v>28</v>
      </c>
      <c r="D463" s="1" t="s">
        <v>2</v>
      </c>
      <c r="E463" s="2">
        <v>60319406.850000001</v>
      </c>
      <c r="F463" s="2">
        <v>34067333.18</v>
      </c>
      <c r="G463" s="2">
        <v>2235175.9699999997</v>
      </c>
      <c r="H463" s="2">
        <v>36302509.149999999</v>
      </c>
      <c r="I463" s="19">
        <f t="shared" si="28"/>
        <v>0.6018</v>
      </c>
      <c r="J463" s="2">
        <v>22947472.07</v>
      </c>
      <c r="K463" s="19">
        <f t="shared" si="29"/>
        <v>0.38040000000000002</v>
      </c>
      <c r="L463" s="2">
        <v>1065569.6100000001</v>
      </c>
      <c r="M463" s="19">
        <f t="shared" si="30"/>
        <v>1.77E-2</v>
      </c>
      <c r="N463" s="2">
        <v>3856.02</v>
      </c>
      <c r="O463" s="19">
        <f t="shared" si="31"/>
        <v>1E-4</v>
      </c>
    </row>
    <row r="464" spans="1:15">
      <c r="A464" s="1">
        <v>1</v>
      </c>
      <c r="B464" s="22">
        <v>101638803</v>
      </c>
      <c r="C464" s="1" t="s">
        <v>29</v>
      </c>
      <c r="D464" s="1" t="s">
        <v>2</v>
      </c>
      <c r="E464" s="2">
        <v>29270153.789999999</v>
      </c>
      <c r="F464" s="2">
        <v>10856625.58</v>
      </c>
      <c r="G464" s="2">
        <v>821341.06999999983</v>
      </c>
      <c r="H464" s="2">
        <v>11677966.65</v>
      </c>
      <c r="I464" s="19">
        <f t="shared" si="28"/>
        <v>0.39900000000000002</v>
      </c>
      <c r="J464" s="2">
        <v>15211095.369999999</v>
      </c>
      <c r="K464" s="19">
        <f t="shared" si="29"/>
        <v>0.51970000000000005</v>
      </c>
      <c r="L464" s="2">
        <v>1271051.73</v>
      </c>
      <c r="M464" s="19">
        <f t="shared" si="30"/>
        <v>4.3400000000000001E-2</v>
      </c>
      <c r="N464" s="2">
        <v>1110040.04</v>
      </c>
      <c r="O464" s="19">
        <f t="shared" si="31"/>
        <v>3.7900000000000003E-2</v>
      </c>
    </row>
    <row r="465" spans="1:15">
      <c r="A465" s="1">
        <v>1</v>
      </c>
      <c r="B465" s="22">
        <v>119648703</v>
      </c>
      <c r="C465" s="1" t="s">
        <v>422</v>
      </c>
      <c r="D465" s="1" t="s">
        <v>155</v>
      </c>
      <c r="E465" s="2">
        <v>56872397.759999998</v>
      </c>
      <c r="F465" s="2">
        <v>34334780.649999999</v>
      </c>
      <c r="G465" s="2">
        <v>2399016.9099999997</v>
      </c>
      <c r="H465" s="2">
        <v>36733797.560000002</v>
      </c>
      <c r="I465" s="19">
        <f t="shared" si="28"/>
        <v>0.64590000000000003</v>
      </c>
      <c r="J465" s="2">
        <v>18811664.75</v>
      </c>
      <c r="K465" s="19">
        <f t="shared" si="29"/>
        <v>0.33079999999999998</v>
      </c>
      <c r="L465" s="2">
        <v>1326035.45</v>
      </c>
      <c r="M465" s="19">
        <f t="shared" si="30"/>
        <v>2.3300000000000001E-2</v>
      </c>
      <c r="N465" s="2">
        <v>900</v>
      </c>
      <c r="O465" s="19">
        <f t="shared" si="31"/>
        <v>0</v>
      </c>
    </row>
    <row r="466" spans="1:15">
      <c r="A466" s="1">
        <v>1</v>
      </c>
      <c r="B466" s="22">
        <v>119648903</v>
      </c>
      <c r="C466" s="1" t="s">
        <v>423</v>
      </c>
      <c r="D466" s="1" t="s">
        <v>155</v>
      </c>
      <c r="E466" s="2">
        <v>45345863.740000002</v>
      </c>
      <c r="F466" s="2">
        <v>26771337.240000002</v>
      </c>
      <c r="G466" s="2">
        <v>1310371.1499999999</v>
      </c>
      <c r="H466" s="2">
        <v>28081708.390000001</v>
      </c>
      <c r="I466" s="19">
        <f t="shared" si="28"/>
        <v>0.61929999999999996</v>
      </c>
      <c r="J466" s="2">
        <v>16336438.939999999</v>
      </c>
      <c r="K466" s="19">
        <f t="shared" si="29"/>
        <v>0.36030000000000001</v>
      </c>
      <c r="L466" s="2">
        <v>927716.41</v>
      </c>
      <c r="M466" s="19">
        <f t="shared" si="30"/>
        <v>2.0500000000000001E-2</v>
      </c>
      <c r="O466" s="19">
        <f t="shared" si="31"/>
        <v>0</v>
      </c>
    </row>
    <row r="467" spans="1:15">
      <c r="A467" s="1">
        <v>1</v>
      </c>
      <c r="B467" s="22">
        <v>107650603</v>
      </c>
      <c r="C467" s="1" t="s">
        <v>147</v>
      </c>
      <c r="D467" s="1" t="s">
        <v>146</v>
      </c>
      <c r="E467" s="2">
        <v>38961685.43</v>
      </c>
      <c r="F467" s="2">
        <v>18857131.879999995</v>
      </c>
      <c r="G467" s="2">
        <v>1429641.4500000002</v>
      </c>
      <c r="H467" s="2">
        <v>20286773.329999998</v>
      </c>
      <c r="I467" s="19">
        <f t="shared" si="28"/>
        <v>0.52070000000000005</v>
      </c>
      <c r="J467" s="2">
        <v>17763117.420000002</v>
      </c>
      <c r="K467" s="19">
        <f t="shared" si="29"/>
        <v>0.45590000000000003</v>
      </c>
      <c r="L467" s="2">
        <v>827830.18</v>
      </c>
      <c r="M467" s="19">
        <f t="shared" si="30"/>
        <v>2.12E-2</v>
      </c>
      <c r="N467" s="2">
        <v>83964.5</v>
      </c>
      <c r="O467" s="19">
        <f t="shared" si="31"/>
        <v>2.2000000000000001E-3</v>
      </c>
    </row>
    <row r="468" spans="1:15">
      <c r="A468" s="1">
        <v>1</v>
      </c>
      <c r="B468" s="22">
        <v>107650703</v>
      </c>
      <c r="C468" s="1" t="s">
        <v>148</v>
      </c>
      <c r="D468" s="1" t="s">
        <v>146</v>
      </c>
      <c r="E468" s="2">
        <v>29870673.550000001</v>
      </c>
      <c r="F468" s="2">
        <v>16597797.970000001</v>
      </c>
      <c r="G468" s="2">
        <v>914863.93</v>
      </c>
      <c r="H468" s="2">
        <v>17512661.899999999</v>
      </c>
      <c r="I468" s="19">
        <f t="shared" si="28"/>
        <v>0.58630000000000004</v>
      </c>
      <c r="J468" s="2">
        <v>12090953.98</v>
      </c>
      <c r="K468" s="19">
        <f t="shared" si="29"/>
        <v>0.40479999999999999</v>
      </c>
      <c r="L468" s="2">
        <v>267057.67</v>
      </c>
      <c r="M468" s="19">
        <f t="shared" si="30"/>
        <v>8.8999999999999999E-3</v>
      </c>
      <c r="O468" s="19">
        <f t="shared" si="31"/>
        <v>0</v>
      </c>
    </row>
    <row r="469" spans="1:15">
      <c r="A469" s="1">
        <v>1</v>
      </c>
      <c r="B469" s="22">
        <v>107651603</v>
      </c>
      <c r="C469" s="1" t="s">
        <v>149</v>
      </c>
      <c r="D469" s="1" t="s">
        <v>146</v>
      </c>
      <c r="E469" s="2">
        <v>36246309.659999996</v>
      </c>
      <c r="F469" s="2">
        <v>13535581.580000002</v>
      </c>
      <c r="G469" s="2">
        <v>1436548.45</v>
      </c>
      <c r="H469" s="2">
        <v>14972130.029999999</v>
      </c>
      <c r="I469" s="19">
        <f t="shared" si="28"/>
        <v>0.41310000000000002</v>
      </c>
      <c r="J469" s="2">
        <v>20234118.199999999</v>
      </c>
      <c r="K469" s="19">
        <f t="shared" si="29"/>
        <v>0.55820000000000003</v>
      </c>
      <c r="L469" s="2">
        <v>1040061.43</v>
      </c>
      <c r="M469" s="19">
        <f t="shared" si="30"/>
        <v>2.87E-2</v>
      </c>
      <c r="O469" s="19">
        <f t="shared" si="31"/>
        <v>0</v>
      </c>
    </row>
    <row r="470" spans="1:15">
      <c r="A470" s="1">
        <v>1</v>
      </c>
      <c r="B470" s="22">
        <v>107652603</v>
      </c>
      <c r="C470" s="1" t="s">
        <v>150</v>
      </c>
      <c r="D470" s="1" t="s">
        <v>146</v>
      </c>
      <c r="E470" s="2">
        <v>58508820.109999999</v>
      </c>
      <c r="F470" s="2">
        <v>39488924.899999999</v>
      </c>
      <c r="G470" s="2">
        <v>1932529.7799999996</v>
      </c>
      <c r="H470" s="2">
        <v>41421454.68</v>
      </c>
      <c r="I470" s="19">
        <f t="shared" si="28"/>
        <v>0.70799999999999996</v>
      </c>
      <c r="J470" s="2">
        <v>16738132.689999999</v>
      </c>
      <c r="K470" s="19">
        <f t="shared" si="29"/>
        <v>0.28610000000000002</v>
      </c>
      <c r="L470" s="2">
        <v>347276.44</v>
      </c>
      <c r="M470" s="19">
        <f t="shared" si="30"/>
        <v>5.8999999999999999E-3</v>
      </c>
      <c r="N470" s="2">
        <v>1956.3</v>
      </c>
      <c r="O470" s="19">
        <f t="shared" si="31"/>
        <v>0</v>
      </c>
    </row>
    <row r="471" spans="1:15">
      <c r="A471" s="1">
        <v>1</v>
      </c>
      <c r="B471" s="22">
        <v>107653102</v>
      </c>
      <c r="C471" s="1" t="s">
        <v>152</v>
      </c>
      <c r="D471" s="1" t="s">
        <v>146</v>
      </c>
      <c r="E471" s="2">
        <v>58207480.149999999</v>
      </c>
      <c r="F471" s="2">
        <v>33466783.440000005</v>
      </c>
      <c r="G471" s="2">
        <v>2037964.3500000003</v>
      </c>
      <c r="H471" s="2">
        <v>35504747.789999999</v>
      </c>
      <c r="I471" s="19">
        <f t="shared" si="28"/>
        <v>0.61</v>
      </c>
      <c r="J471" s="2">
        <v>20751170.52</v>
      </c>
      <c r="K471" s="19">
        <f t="shared" si="29"/>
        <v>0.35649999999999998</v>
      </c>
      <c r="L471" s="2">
        <v>737004.94</v>
      </c>
      <c r="M471" s="19">
        <f t="shared" si="30"/>
        <v>1.2699999999999999E-2</v>
      </c>
      <c r="N471" s="2">
        <v>1214556.8999999999</v>
      </c>
      <c r="O471" s="19">
        <f t="shared" si="31"/>
        <v>2.0899999999999998E-2</v>
      </c>
    </row>
    <row r="472" spans="1:15">
      <c r="A472" s="1">
        <v>1</v>
      </c>
      <c r="B472" s="22">
        <v>107653203</v>
      </c>
      <c r="C472" s="1" t="s">
        <v>153</v>
      </c>
      <c r="D472" s="1" t="s">
        <v>146</v>
      </c>
      <c r="E472" s="2">
        <v>47049614.899999999</v>
      </c>
      <c r="F472" s="2">
        <v>24065341.970000006</v>
      </c>
      <c r="G472" s="2">
        <v>1962297.19</v>
      </c>
      <c r="H472" s="2">
        <v>26027639.16</v>
      </c>
      <c r="I472" s="19">
        <f t="shared" si="28"/>
        <v>0.55320000000000003</v>
      </c>
      <c r="J472" s="2">
        <v>19575643.780000001</v>
      </c>
      <c r="K472" s="19">
        <f t="shared" si="29"/>
        <v>0.41610000000000003</v>
      </c>
      <c r="L472" s="2">
        <v>1446331.96</v>
      </c>
      <c r="M472" s="19">
        <f t="shared" si="30"/>
        <v>3.0700000000000002E-2</v>
      </c>
      <c r="O472" s="19">
        <f t="shared" si="31"/>
        <v>0</v>
      </c>
    </row>
    <row r="473" spans="1:15">
      <c r="A473" s="1">
        <v>1</v>
      </c>
      <c r="B473" s="22">
        <v>107653802</v>
      </c>
      <c r="C473" s="1" t="s">
        <v>154</v>
      </c>
      <c r="D473" s="1" t="s">
        <v>146</v>
      </c>
      <c r="E473" s="2">
        <v>98348120</v>
      </c>
      <c r="F473" s="2">
        <v>58800680</v>
      </c>
      <c r="G473" s="2">
        <v>2691816</v>
      </c>
      <c r="H473" s="2">
        <v>61492496</v>
      </c>
      <c r="I473" s="19">
        <f t="shared" si="28"/>
        <v>0.62529999999999997</v>
      </c>
      <c r="J473" s="2">
        <v>35907808</v>
      </c>
      <c r="K473" s="19">
        <f t="shared" si="29"/>
        <v>0.36509999999999998</v>
      </c>
      <c r="L473" s="2">
        <v>947816</v>
      </c>
      <c r="M473" s="19">
        <f t="shared" si="30"/>
        <v>9.5999999999999992E-3</v>
      </c>
      <c r="O473" s="19">
        <f t="shared" si="31"/>
        <v>0</v>
      </c>
    </row>
    <row r="474" spans="1:15">
      <c r="A474" s="1">
        <v>1</v>
      </c>
      <c r="B474" s="22">
        <v>107654103</v>
      </c>
      <c r="C474" s="1" t="s">
        <v>156</v>
      </c>
      <c r="D474" s="1" t="s">
        <v>146</v>
      </c>
      <c r="E474" s="2">
        <v>20128573.460000001</v>
      </c>
      <c r="F474" s="2">
        <v>5516678.6800000006</v>
      </c>
      <c r="G474" s="2">
        <v>678540.49</v>
      </c>
      <c r="H474" s="2">
        <v>6195219.1699999999</v>
      </c>
      <c r="I474" s="19">
        <f t="shared" si="28"/>
        <v>0.30780000000000002</v>
      </c>
      <c r="J474" s="2">
        <v>13097219.77</v>
      </c>
      <c r="K474" s="19">
        <f t="shared" si="29"/>
        <v>0.65069999999999995</v>
      </c>
      <c r="L474" s="2">
        <v>836134.52</v>
      </c>
      <c r="M474" s="19">
        <f t="shared" si="30"/>
        <v>4.1500000000000002E-2</v>
      </c>
      <c r="O474" s="19">
        <f t="shared" si="31"/>
        <v>0</v>
      </c>
    </row>
    <row r="475" spans="1:15">
      <c r="A475" s="1">
        <v>1</v>
      </c>
      <c r="B475" s="22">
        <v>107654403</v>
      </c>
      <c r="C475" s="1" t="s">
        <v>157</v>
      </c>
      <c r="D475" s="1" t="s">
        <v>146</v>
      </c>
      <c r="E475" s="2">
        <v>58708992.07</v>
      </c>
      <c r="F475" s="2">
        <v>25892085.870000005</v>
      </c>
      <c r="G475" s="2">
        <v>1393078.6900000002</v>
      </c>
      <c r="H475" s="2">
        <v>27285164.559999999</v>
      </c>
      <c r="I475" s="19">
        <f t="shared" si="28"/>
        <v>0.46479999999999999</v>
      </c>
      <c r="J475" s="2">
        <v>29656496.300000001</v>
      </c>
      <c r="K475" s="19">
        <f t="shared" si="29"/>
        <v>0.50509999999999999</v>
      </c>
      <c r="L475" s="2">
        <v>1692143.94</v>
      </c>
      <c r="M475" s="19">
        <f t="shared" si="30"/>
        <v>2.8799999999999999E-2</v>
      </c>
      <c r="N475" s="2">
        <v>75187.27</v>
      </c>
      <c r="O475" s="19">
        <f t="shared" si="31"/>
        <v>1.2999999999999999E-3</v>
      </c>
    </row>
    <row r="476" spans="1:15">
      <c r="A476" s="1">
        <v>1</v>
      </c>
      <c r="B476" s="22">
        <v>107654903</v>
      </c>
      <c r="C476" s="1" t="s">
        <v>158</v>
      </c>
      <c r="D476" s="1" t="s">
        <v>146</v>
      </c>
      <c r="E476" s="2">
        <v>30626057.379999999</v>
      </c>
      <c r="F476" s="2">
        <v>17306419.100000001</v>
      </c>
      <c r="G476" s="2">
        <v>1317306.42</v>
      </c>
      <c r="H476" s="2">
        <v>18623725.52</v>
      </c>
      <c r="I476" s="19">
        <f t="shared" si="28"/>
        <v>0.60809999999999997</v>
      </c>
      <c r="J476" s="2">
        <v>11370771.630000001</v>
      </c>
      <c r="K476" s="19">
        <f t="shared" si="29"/>
        <v>0.37130000000000002</v>
      </c>
      <c r="L476" s="2">
        <v>630885.23</v>
      </c>
      <c r="M476" s="19">
        <f t="shared" si="30"/>
        <v>2.06E-2</v>
      </c>
      <c r="N476" s="2">
        <v>675</v>
      </c>
      <c r="O476" s="19">
        <f t="shared" si="31"/>
        <v>0</v>
      </c>
    </row>
    <row r="477" spans="1:15">
      <c r="A477" s="1">
        <v>1</v>
      </c>
      <c r="B477" s="22">
        <v>107655803</v>
      </c>
      <c r="C477" s="1" t="s">
        <v>159</v>
      </c>
      <c r="D477" s="1" t="s">
        <v>146</v>
      </c>
      <c r="E477" s="2">
        <v>16391636.619999999</v>
      </c>
      <c r="F477" s="2">
        <v>4725140.79</v>
      </c>
      <c r="G477" s="2">
        <v>1053950.05</v>
      </c>
      <c r="H477" s="2">
        <v>5779090.8399999999</v>
      </c>
      <c r="I477" s="19">
        <f t="shared" si="28"/>
        <v>0.35260000000000002</v>
      </c>
      <c r="J477" s="2">
        <v>10157434.58</v>
      </c>
      <c r="K477" s="19">
        <f t="shared" si="29"/>
        <v>0.61970000000000003</v>
      </c>
      <c r="L477" s="2">
        <v>455111.2</v>
      </c>
      <c r="M477" s="19">
        <f t="shared" si="30"/>
        <v>2.7799999999999998E-2</v>
      </c>
      <c r="O477" s="19">
        <f t="shared" si="31"/>
        <v>0</v>
      </c>
    </row>
    <row r="478" spans="1:15">
      <c r="A478" s="1">
        <v>1</v>
      </c>
      <c r="B478" s="22">
        <v>107655903</v>
      </c>
      <c r="C478" s="1" t="s">
        <v>160</v>
      </c>
      <c r="D478" s="1" t="s">
        <v>146</v>
      </c>
      <c r="E478" s="2">
        <v>34735475.009999998</v>
      </c>
      <c r="F478" s="2">
        <v>16250281.699999999</v>
      </c>
      <c r="G478" s="2">
        <v>1225597.0999999999</v>
      </c>
      <c r="H478" s="2">
        <v>17475878.800000001</v>
      </c>
      <c r="I478" s="19">
        <f t="shared" si="28"/>
        <v>0.50309999999999999</v>
      </c>
      <c r="J478" s="2">
        <v>16429878.300000001</v>
      </c>
      <c r="K478" s="19">
        <f t="shared" si="29"/>
        <v>0.47299999999999998</v>
      </c>
      <c r="L478" s="2">
        <v>489930.73</v>
      </c>
      <c r="M478" s="19">
        <f t="shared" si="30"/>
        <v>1.41E-2</v>
      </c>
      <c r="N478" s="2">
        <v>339787.18</v>
      </c>
      <c r="O478" s="19">
        <f t="shared" si="31"/>
        <v>9.7999999999999997E-3</v>
      </c>
    </row>
    <row r="479" spans="1:15">
      <c r="A479" s="1">
        <v>1</v>
      </c>
      <c r="B479" s="22">
        <v>107656303</v>
      </c>
      <c r="C479" s="1" t="s">
        <v>161</v>
      </c>
      <c r="D479" s="1" t="s">
        <v>146</v>
      </c>
      <c r="E479" s="2">
        <v>35865330.579999998</v>
      </c>
      <c r="F479" s="2">
        <v>11255462.339999996</v>
      </c>
      <c r="G479" s="2">
        <v>868727.27</v>
      </c>
      <c r="H479" s="2">
        <v>12124189.609999999</v>
      </c>
      <c r="I479" s="19">
        <f t="shared" si="28"/>
        <v>0.33800000000000002</v>
      </c>
      <c r="J479" s="2">
        <v>22132570.969999999</v>
      </c>
      <c r="K479" s="19">
        <f t="shared" si="29"/>
        <v>0.61709999999999998</v>
      </c>
      <c r="L479" s="2">
        <v>1608570</v>
      </c>
      <c r="M479" s="19">
        <f t="shared" si="30"/>
        <v>4.4900000000000002E-2</v>
      </c>
      <c r="O479" s="19">
        <f t="shared" si="31"/>
        <v>0</v>
      </c>
    </row>
    <row r="480" spans="1:15">
      <c r="A480" s="1">
        <v>1</v>
      </c>
      <c r="B480" s="22">
        <v>107656502</v>
      </c>
      <c r="C480" s="1" t="s">
        <v>162</v>
      </c>
      <c r="D480" s="1" t="s">
        <v>146</v>
      </c>
      <c r="E480" s="2">
        <v>72316188.879999995</v>
      </c>
      <c r="F480" s="2">
        <v>39406755.929999992</v>
      </c>
      <c r="G480" s="2">
        <v>1914433.37</v>
      </c>
      <c r="H480" s="2">
        <v>41321189.299999997</v>
      </c>
      <c r="I480" s="19">
        <f t="shared" si="28"/>
        <v>0.57140000000000002</v>
      </c>
      <c r="J480" s="2">
        <v>30169858.170000002</v>
      </c>
      <c r="K480" s="19">
        <f t="shared" si="29"/>
        <v>0.41720000000000002</v>
      </c>
      <c r="L480" s="2">
        <v>799992.66</v>
      </c>
      <c r="M480" s="19">
        <f t="shared" si="30"/>
        <v>1.11E-2</v>
      </c>
      <c r="N480" s="2">
        <v>25148.75</v>
      </c>
      <c r="O480" s="19">
        <f t="shared" si="31"/>
        <v>2.9999999999999997E-4</v>
      </c>
    </row>
    <row r="481" spans="1:15">
      <c r="A481" s="1">
        <v>1</v>
      </c>
      <c r="B481" s="22">
        <v>107657103</v>
      </c>
      <c r="C481" s="1" t="s">
        <v>163</v>
      </c>
      <c r="D481" s="1" t="s">
        <v>146</v>
      </c>
      <c r="E481" s="2">
        <v>57587869.630000003</v>
      </c>
      <c r="F481" s="2">
        <v>30498417.23</v>
      </c>
      <c r="G481" s="2">
        <v>987924.02</v>
      </c>
      <c r="H481" s="2">
        <v>31486341.25</v>
      </c>
      <c r="I481" s="19">
        <f t="shared" si="28"/>
        <v>0.54679999999999995</v>
      </c>
      <c r="J481" s="2">
        <v>25559992.530000001</v>
      </c>
      <c r="K481" s="19">
        <f t="shared" si="29"/>
        <v>0.44379999999999997</v>
      </c>
      <c r="L481" s="2">
        <v>432975.01</v>
      </c>
      <c r="M481" s="19">
        <f t="shared" si="30"/>
        <v>7.4999999999999997E-3</v>
      </c>
      <c r="N481" s="2">
        <v>108560.84</v>
      </c>
      <c r="O481" s="19">
        <f t="shared" si="31"/>
        <v>1.9E-3</v>
      </c>
    </row>
    <row r="482" spans="1:15">
      <c r="A482" s="1">
        <v>1</v>
      </c>
      <c r="B482" s="22">
        <v>107657503</v>
      </c>
      <c r="C482" s="1" t="s">
        <v>164</v>
      </c>
      <c r="D482" s="1" t="s">
        <v>146</v>
      </c>
      <c r="E482" s="2">
        <v>29892631.859999999</v>
      </c>
      <c r="F482" s="2">
        <v>11199348.750000004</v>
      </c>
      <c r="G482" s="2">
        <v>769377.45000000007</v>
      </c>
      <c r="H482" s="2">
        <v>11968726.199999999</v>
      </c>
      <c r="I482" s="19">
        <f t="shared" si="28"/>
        <v>0.40039999999999998</v>
      </c>
      <c r="J482" s="2">
        <v>17375968.579999998</v>
      </c>
      <c r="K482" s="19">
        <f t="shared" si="29"/>
        <v>0.58130000000000004</v>
      </c>
      <c r="L482" s="2">
        <v>506517.3</v>
      </c>
      <c r="M482" s="19">
        <f t="shared" si="30"/>
        <v>1.6899999999999998E-2</v>
      </c>
      <c r="N482" s="2">
        <v>41419.78</v>
      </c>
      <c r="O482" s="19">
        <f t="shared" si="31"/>
        <v>1.4E-3</v>
      </c>
    </row>
    <row r="483" spans="1:15">
      <c r="A483" s="1">
        <v>1</v>
      </c>
      <c r="B483" s="22">
        <v>107658903</v>
      </c>
      <c r="C483" s="1" t="s">
        <v>165</v>
      </c>
      <c r="D483" s="1" t="s">
        <v>146</v>
      </c>
      <c r="E483" s="2">
        <v>33657492.140000001</v>
      </c>
      <c r="F483" s="2">
        <v>13740084.079999998</v>
      </c>
      <c r="G483" s="2">
        <v>1072040.5900000001</v>
      </c>
      <c r="H483" s="2">
        <v>14812124.67</v>
      </c>
      <c r="I483" s="19">
        <f t="shared" si="28"/>
        <v>0.44009999999999999</v>
      </c>
      <c r="J483" s="2">
        <v>18188009.530000001</v>
      </c>
      <c r="K483" s="19">
        <f t="shared" si="29"/>
        <v>0.54039999999999999</v>
      </c>
      <c r="L483" s="2">
        <v>657357.93999999994</v>
      </c>
      <c r="M483" s="19">
        <f t="shared" si="30"/>
        <v>1.95E-2</v>
      </c>
      <c r="O483" s="19">
        <f t="shared" si="31"/>
        <v>0</v>
      </c>
    </row>
    <row r="484" spans="1:15">
      <c r="A484" s="1">
        <v>1</v>
      </c>
      <c r="B484" s="22">
        <v>119665003</v>
      </c>
      <c r="C484" s="1" t="s">
        <v>424</v>
      </c>
      <c r="D484" s="1" t="s">
        <v>401</v>
      </c>
      <c r="E484" s="2">
        <v>21969262</v>
      </c>
      <c r="F484" s="2">
        <v>10117195</v>
      </c>
      <c r="G484" s="2">
        <v>667283</v>
      </c>
      <c r="H484" s="2">
        <v>10784478</v>
      </c>
      <c r="I484" s="19">
        <f t="shared" si="28"/>
        <v>0.4909</v>
      </c>
      <c r="J484" s="2">
        <v>10756556</v>
      </c>
      <c r="K484" s="19">
        <f t="shared" si="29"/>
        <v>0.48959999999999998</v>
      </c>
      <c r="L484" s="2">
        <v>413579</v>
      </c>
      <c r="M484" s="19">
        <f t="shared" si="30"/>
        <v>1.8800000000000001E-2</v>
      </c>
      <c r="N484" s="2">
        <v>14649</v>
      </c>
      <c r="O484" s="19">
        <f t="shared" si="31"/>
        <v>6.9999999999999999E-4</v>
      </c>
    </row>
    <row r="485" spans="1:15">
      <c r="A485" s="1">
        <v>1</v>
      </c>
      <c r="B485" s="22">
        <v>118667503</v>
      </c>
      <c r="C485" s="1" t="s">
        <v>400</v>
      </c>
      <c r="D485" s="1" t="s">
        <v>401</v>
      </c>
      <c r="E485" s="2">
        <v>47919665.009999998</v>
      </c>
      <c r="F485" s="2">
        <v>23953423.650000002</v>
      </c>
      <c r="G485" s="2">
        <v>1296713.2999999998</v>
      </c>
      <c r="H485" s="2">
        <v>25250136.949999999</v>
      </c>
      <c r="I485" s="19">
        <f t="shared" si="28"/>
        <v>0.52690000000000003</v>
      </c>
      <c r="J485" s="2">
        <v>21744737.940000001</v>
      </c>
      <c r="K485" s="19">
        <f t="shared" si="29"/>
        <v>0.45379999999999998</v>
      </c>
      <c r="L485" s="2">
        <v>924790.12</v>
      </c>
      <c r="M485" s="19">
        <f t="shared" si="30"/>
        <v>1.9300000000000001E-2</v>
      </c>
      <c r="O485" s="19">
        <f t="shared" si="31"/>
        <v>0</v>
      </c>
    </row>
    <row r="486" spans="1:15">
      <c r="A486" s="1">
        <v>1</v>
      </c>
      <c r="B486" s="22">
        <v>112671303</v>
      </c>
      <c r="C486" s="1" t="s">
        <v>261</v>
      </c>
      <c r="D486" s="1" t="s">
        <v>262</v>
      </c>
      <c r="E486" s="2">
        <v>90749123.670000002</v>
      </c>
      <c r="F486" s="2">
        <v>63330016.300000004</v>
      </c>
      <c r="G486" s="2">
        <v>3396505.3</v>
      </c>
      <c r="H486" s="2">
        <v>66726521.600000001</v>
      </c>
      <c r="I486" s="19">
        <f t="shared" si="28"/>
        <v>0.73529999999999995</v>
      </c>
      <c r="J486" s="2">
        <v>23142546.050000001</v>
      </c>
      <c r="K486" s="19">
        <f t="shared" si="29"/>
        <v>0.255</v>
      </c>
      <c r="L486" s="2">
        <v>880056.02</v>
      </c>
      <c r="M486" s="19">
        <f t="shared" si="30"/>
        <v>9.7000000000000003E-3</v>
      </c>
      <c r="O486" s="19">
        <f t="shared" si="31"/>
        <v>0</v>
      </c>
    </row>
    <row r="487" spans="1:15">
      <c r="A487" s="1">
        <v>1</v>
      </c>
      <c r="B487" s="22">
        <v>112671603</v>
      </c>
      <c r="C487" s="1" t="s">
        <v>263</v>
      </c>
      <c r="D487" s="1" t="s">
        <v>262</v>
      </c>
      <c r="E487" s="2">
        <v>112011551.7</v>
      </c>
      <c r="F487" s="2">
        <v>76199490.140000001</v>
      </c>
      <c r="G487" s="2">
        <v>3091684.9799999995</v>
      </c>
      <c r="H487" s="2">
        <v>79291175.120000005</v>
      </c>
      <c r="I487" s="19">
        <f t="shared" si="28"/>
        <v>0.70789999999999997</v>
      </c>
      <c r="J487" s="2">
        <v>28657998.120000001</v>
      </c>
      <c r="K487" s="19">
        <f t="shared" si="29"/>
        <v>0.25580000000000003</v>
      </c>
      <c r="L487" s="2">
        <v>962030.46</v>
      </c>
      <c r="M487" s="19">
        <f t="shared" si="30"/>
        <v>8.6E-3</v>
      </c>
      <c r="N487" s="2">
        <v>3100348</v>
      </c>
      <c r="O487" s="19">
        <f t="shared" si="31"/>
        <v>2.7699999999999999E-2</v>
      </c>
    </row>
    <row r="488" spans="1:15">
      <c r="A488" s="1">
        <v>1</v>
      </c>
      <c r="B488" s="22">
        <v>112671803</v>
      </c>
      <c r="C488" s="1" t="s">
        <v>264</v>
      </c>
      <c r="D488" s="1" t="s">
        <v>262</v>
      </c>
      <c r="E488" s="2">
        <v>65322859.460000001</v>
      </c>
      <c r="F488" s="2">
        <v>36040996.32</v>
      </c>
      <c r="G488" s="2">
        <v>2245951.2800000003</v>
      </c>
      <c r="H488" s="2">
        <v>38286947.600000001</v>
      </c>
      <c r="I488" s="19">
        <f t="shared" si="28"/>
        <v>0.58609999999999995</v>
      </c>
      <c r="J488" s="2">
        <v>24659388.609999999</v>
      </c>
      <c r="K488" s="19">
        <f t="shared" si="29"/>
        <v>0.3775</v>
      </c>
      <c r="L488" s="2">
        <v>1140061.25</v>
      </c>
      <c r="M488" s="19">
        <f t="shared" si="30"/>
        <v>1.7500000000000002E-2</v>
      </c>
      <c r="N488" s="2">
        <v>1236462</v>
      </c>
      <c r="O488" s="19">
        <f t="shared" si="31"/>
        <v>1.89E-2</v>
      </c>
    </row>
    <row r="489" spans="1:15">
      <c r="A489" s="1">
        <v>1</v>
      </c>
      <c r="B489" s="22">
        <v>112672203</v>
      </c>
      <c r="C489" s="1" t="s">
        <v>265</v>
      </c>
      <c r="D489" s="1" t="s">
        <v>262</v>
      </c>
      <c r="E489" s="2">
        <v>47972908.030000001</v>
      </c>
      <c r="F489" s="2">
        <v>29514839.910000004</v>
      </c>
      <c r="G489" s="2">
        <v>1060847.8400000001</v>
      </c>
      <c r="H489" s="2">
        <v>30575687.75</v>
      </c>
      <c r="I489" s="19">
        <f t="shared" si="28"/>
        <v>0.63739999999999997</v>
      </c>
      <c r="J489" s="2">
        <v>16637633.970000001</v>
      </c>
      <c r="K489" s="19">
        <f t="shared" si="29"/>
        <v>0.3468</v>
      </c>
      <c r="L489" s="2">
        <v>739871.31</v>
      </c>
      <c r="M489" s="19">
        <f t="shared" si="30"/>
        <v>1.54E-2</v>
      </c>
      <c r="N489" s="2">
        <v>19715</v>
      </c>
      <c r="O489" s="19">
        <f t="shared" si="31"/>
        <v>4.0000000000000002E-4</v>
      </c>
    </row>
    <row r="490" spans="1:15">
      <c r="A490" s="1">
        <v>1</v>
      </c>
      <c r="B490" s="22">
        <v>112672803</v>
      </c>
      <c r="C490" s="1" t="s">
        <v>266</v>
      </c>
      <c r="D490" s="1" t="s">
        <v>262</v>
      </c>
      <c r="E490" s="2">
        <v>34564764</v>
      </c>
      <c r="F490" s="2">
        <v>23637134</v>
      </c>
      <c r="G490" s="2">
        <v>1104855</v>
      </c>
      <c r="H490" s="2">
        <v>24741989</v>
      </c>
      <c r="I490" s="19">
        <f t="shared" si="28"/>
        <v>0.71579999999999999</v>
      </c>
      <c r="J490" s="2">
        <v>8769021</v>
      </c>
      <c r="K490" s="19">
        <f t="shared" si="29"/>
        <v>0.25369999999999998</v>
      </c>
      <c r="L490" s="2">
        <v>1053754</v>
      </c>
      <c r="M490" s="19">
        <f t="shared" si="30"/>
        <v>3.0499999999999999E-2</v>
      </c>
      <c r="O490" s="19">
        <f t="shared" si="31"/>
        <v>0</v>
      </c>
    </row>
    <row r="491" spans="1:15">
      <c r="A491" s="1">
        <v>1</v>
      </c>
      <c r="B491" s="22">
        <v>112674403</v>
      </c>
      <c r="C491" s="1" t="s">
        <v>267</v>
      </c>
      <c r="D491" s="1" t="s">
        <v>262</v>
      </c>
      <c r="E491" s="2">
        <v>70807317.420000002</v>
      </c>
      <c r="F491" s="2">
        <v>44553349.610000007</v>
      </c>
      <c r="G491" s="2">
        <v>1194138.3900000001</v>
      </c>
      <c r="H491" s="2">
        <v>45747488</v>
      </c>
      <c r="I491" s="19">
        <f t="shared" si="28"/>
        <v>0.64610000000000001</v>
      </c>
      <c r="J491" s="2">
        <v>24204391.039999999</v>
      </c>
      <c r="K491" s="19">
        <f t="shared" si="29"/>
        <v>0.34179999999999999</v>
      </c>
      <c r="L491" s="2">
        <v>855438.38</v>
      </c>
      <c r="M491" s="19">
        <f t="shared" si="30"/>
        <v>1.21E-2</v>
      </c>
      <c r="O491" s="19">
        <f t="shared" si="31"/>
        <v>0</v>
      </c>
    </row>
    <row r="492" spans="1:15">
      <c r="A492" s="1">
        <v>1</v>
      </c>
      <c r="B492" s="22">
        <v>115674603</v>
      </c>
      <c r="C492" s="1" t="s">
        <v>342</v>
      </c>
      <c r="D492" s="1" t="s">
        <v>262</v>
      </c>
      <c r="E492" s="2">
        <v>48574585.100000001</v>
      </c>
      <c r="F492" s="2">
        <v>30044474.269999996</v>
      </c>
      <c r="G492" s="2">
        <v>1347666.37</v>
      </c>
      <c r="H492" s="2">
        <v>31392140.640000001</v>
      </c>
      <c r="I492" s="19">
        <f t="shared" si="28"/>
        <v>0.64629999999999999</v>
      </c>
      <c r="J492" s="2">
        <v>16529976.42</v>
      </c>
      <c r="K492" s="19">
        <f t="shared" si="29"/>
        <v>0.34029999999999999</v>
      </c>
      <c r="L492" s="2">
        <v>483249.77</v>
      </c>
      <c r="M492" s="19">
        <f t="shared" si="30"/>
        <v>9.9000000000000008E-3</v>
      </c>
      <c r="N492" s="2">
        <v>169218.27</v>
      </c>
      <c r="O492" s="19">
        <f t="shared" si="31"/>
        <v>3.5000000000000001E-3</v>
      </c>
    </row>
    <row r="493" spans="1:15">
      <c r="A493" s="1">
        <v>1</v>
      </c>
      <c r="B493" s="22">
        <v>112675503</v>
      </c>
      <c r="C493" s="1" t="s">
        <v>268</v>
      </c>
      <c r="D493" s="1" t="s">
        <v>262</v>
      </c>
      <c r="E493" s="2">
        <v>91306743</v>
      </c>
      <c r="F493" s="2">
        <v>51817857</v>
      </c>
      <c r="G493" s="2">
        <v>3857866</v>
      </c>
      <c r="H493" s="2">
        <v>55675723</v>
      </c>
      <c r="I493" s="19">
        <f t="shared" si="28"/>
        <v>0.60980000000000001</v>
      </c>
      <c r="J493" s="2">
        <v>34514401</v>
      </c>
      <c r="K493" s="19">
        <f t="shared" si="29"/>
        <v>0.378</v>
      </c>
      <c r="L493" s="2">
        <v>1090067</v>
      </c>
      <c r="M493" s="19">
        <f t="shared" si="30"/>
        <v>1.1900000000000001E-2</v>
      </c>
      <c r="N493" s="2">
        <v>26552</v>
      </c>
      <c r="O493" s="19">
        <f t="shared" si="31"/>
        <v>2.9999999999999997E-4</v>
      </c>
    </row>
    <row r="494" spans="1:15">
      <c r="A494" s="1">
        <v>1</v>
      </c>
      <c r="B494" s="22">
        <v>112676203</v>
      </c>
      <c r="C494" s="1" t="s">
        <v>269</v>
      </c>
      <c r="D494" s="1" t="s">
        <v>262</v>
      </c>
      <c r="E494" s="2">
        <v>54929812.159999996</v>
      </c>
      <c r="F494" s="2">
        <v>33804492.619999997</v>
      </c>
      <c r="G494" s="2">
        <v>1572550.1599999997</v>
      </c>
      <c r="H494" s="2">
        <v>35377042.780000001</v>
      </c>
      <c r="I494" s="19">
        <f t="shared" si="28"/>
        <v>0.64400000000000002</v>
      </c>
      <c r="J494" s="2">
        <v>18971302.239999998</v>
      </c>
      <c r="K494" s="19">
        <f t="shared" si="29"/>
        <v>0.34539999999999998</v>
      </c>
      <c r="L494" s="2">
        <v>523785.02</v>
      </c>
      <c r="M494" s="19">
        <f t="shared" si="30"/>
        <v>9.4999999999999998E-3</v>
      </c>
      <c r="N494" s="2">
        <v>57682.12</v>
      </c>
      <c r="O494" s="19">
        <f t="shared" si="31"/>
        <v>1.1000000000000001E-3</v>
      </c>
    </row>
    <row r="495" spans="1:15">
      <c r="A495" s="1">
        <v>1</v>
      </c>
      <c r="B495" s="22">
        <v>112676403</v>
      </c>
      <c r="C495" s="1" t="s">
        <v>270</v>
      </c>
      <c r="D495" s="1" t="s">
        <v>262</v>
      </c>
      <c r="E495" s="2">
        <v>76900404.5</v>
      </c>
      <c r="F495" s="2">
        <v>45081358</v>
      </c>
      <c r="G495" s="2">
        <v>1832878.76</v>
      </c>
      <c r="H495" s="2">
        <v>46914236.759999998</v>
      </c>
      <c r="I495" s="19">
        <f t="shared" si="28"/>
        <v>0.61009999999999998</v>
      </c>
      <c r="J495" s="2">
        <v>22122610.09</v>
      </c>
      <c r="K495" s="19">
        <f t="shared" si="29"/>
        <v>0.28770000000000001</v>
      </c>
      <c r="L495" s="2">
        <v>608557.65</v>
      </c>
      <c r="M495" s="19">
        <f t="shared" si="30"/>
        <v>7.9000000000000008E-3</v>
      </c>
      <c r="N495" s="2">
        <v>7255000</v>
      </c>
      <c r="O495" s="19">
        <f t="shared" si="31"/>
        <v>9.4299999999999995E-2</v>
      </c>
    </row>
    <row r="496" spans="1:15">
      <c r="A496" s="1">
        <v>1</v>
      </c>
      <c r="B496" s="22">
        <v>112676503</v>
      </c>
      <c r="C496" s="1" t="s">
        <v>271</v>
      </c>
      <c r="D496" s="1" t="s">
        <v>262</v>
      </c>
      <c r="E496" s="2">
        <v>57156460.380000003</v>
      </c>
      <c r="F496" s="2">
        <v>36612929.760000005</v>
      </c>
      <c r="G496" s="2">
        <v>1887754.0699999998</v>
      </c>
      <c r="H496" s="2">
        <v>38500683.829999998</v>
      </c>
      <c r="I496" s="19">
        <f t="shared" si="28"/>
        <v>0.67359999999999998</v>
      </c>
      <c r="J496" s="2">
        <v>17821343.199999999</v>
      </c>
      <c r="K496" s="19">
        <f t="shared" si="29"/>
        <v>0.31180000000000002</v>
      </c>
      <c r="L496" s="2">
        <v>395526.44</v>
      </c>
      <c r="M496" s="19">
        <f t="shared" si="30"/>
        <v>6.8999999999999999E-3</v>
      </c>
      <c r="N496" s="2">
        <v>438906.91</v>
      </c>
      <c r="O496" s="19">
        <f t="shared" si="31"/>
        <v>7.7000000000000002E-3</v>
      </c>
    </row>
    <row r="497" spans="1:15">
      <c r="A497" s="1">
        <v>1</v>
      </c>
      <c r="B497" s="22">
        <v>112676703</v>
      </c>
      <c r="C497" s="1" t="s">
        <v>272</v>
      </c>
      <c r="D497" s="1" t="s">
        <v>262</v>
      </c>
      <c r="E497" s="2">
        <v>80087033.799999997</v>
      </c>
      <c r="F497" s="2">
        <v>43376898.749999993</v>
      </c>
      <c r="G497" s="2">
        <v>2016733.3599999999</v>
      </c>
      <c r="H497" s="2">
        <v>45393632.109999999</v>
      </c>
      <c r="I497" s="19">
        <f t="shared" si="28"/>
        <v>0.56679999999999997</v>
      </c>
      <c r="J497" s="2">
        <v>23858709.309999999</v>
      </c>
      <c r="K497" s="19">
        <f t="shared" si="29"/>
        <v>0.2979</v>
      </c>
      <c r="L497" s="2">
        <v>982234.83</v>
      </c>
      <c r="M497" s="19">
        <f t="shared" si="30"/>
        <v>1.23E-2</v>
      </c>
      <c r="N497" s="2">
        <v>9852457.5500000007</v>
      </c>
      <c r="O497" s="19">
        <f t="shared" si="31"/>
        <v>0.123</v>
      </c>
    </row>
    <row r="498" spans="1:15">
      <c r="A498" s="1">
        <v>1</v>
      </c>
      <c r="B498" s="22">
        <v>115219002</v>
      </c>
      <c r="C498" s="1" t="s">
        <v>326</v>
      </c>
      <c r="D498" s="1" t="s">
        <v>262</v>
      </c>
      <c r="E498" s="2">
        <v>121814931.23</v>
      </c>
      <c r="F498" s="2">
        <v>83704996.200000003</v>
      </c>
      <c r="G498" s="2">
        <v>3531657.27</v>
      </c>
      <c r="H498" s="2">
        <v>87236653.469999999</v>
      </c>
      <c r="I498" s="19">
        <f t="shared" si="28"/>
        <v>0.71609999999999996</v>
      </c>
      <c r="J498" s="2">
        <v>32509608.120000001</v>
      </c>
      <c r="K498" s="19">
        <f t="shared" si="29"/>
        <v>0.26690000000000003</v>
      </c>
      <c r="L498" s="2">
        <v>1788805.64</v>
      </c>
      <c r="M498" s="19">
        <f t="shared" si="30"/>
        <v>1.47E-2</v>
      </c>
      <c r="N498" s="2">
        <v>279864</v>
      </c>
      <c r="O498" s="19">
        <f t="shared" si="31"/>
        <v>2.3E-3</v>
      </c>
    </row>
    <row r="499" spans="1:15">
      <c r="A499" s="1">
        <v>1</v>
      </c>
      <c r="B499" s="22">
        <v>112678503</v>
      </c>
      <c r="C499" s="1" t="s">
        <v>273</v>
      </c>
      <c r="D499" s="1" t="s">
        <v>262</v>
      </c>
      <c r="E499" s="2">
        <v>58836976</v>
      </c>
      <c r="F499" s="2">
        <v>40028997</v>
      </c>
      <c r="G499" s="2">
        <v>2220448</v>
      </c>
      <c r="H499" s="2">
        <v>42249445</v>
      </c>
      <c r="I499" s="19">
        <f t="shared" si="28"/>
        <v>0.71809999999999996</v>
      </c>
      <c r="J499" s="2">
        <v>15845053</v>
      </c>
      <c r="K499" s="19">
        <f t="shared" si="29"/>
        <v>0.26929999999999998</v>
      </c>
      <c r="L499" s="2">
        <v>735928</v>
      </c>
      <c r="M499" s="19">
        <f t="shared" si="30"/>
        <v>1.2500000000000001E-2</v>
      </c>
      <c r="N499" s="2">
        <v>6550</v>
      </c>
      <c r="O499" s="19">
        <f t="shared" si="31"/>
        <v>1E-4</v>
      </c>
    </row>
    <row r="500" spans="1:15">
      <c r="A500" s="1">
        <v>1</v>
      </c>
      <c r="B500" s="22">
        <v>112679002</v>
      </c>
      <c r="C500" s="1" t="s">
        <v>274</v>
      </c>
      <c r="D500" s="1" t="s">
        <v>262</v>
      </c>
      <c r="E500" s="2">
        <v>155981390.22</v>
      </c>
      <c r="F500" s="2">
        <v>35178123.710000001</v>
      </c>
      <c r="G500" s="2">
        <v>3196226.5999999996</v>
      </c>
      <c r="H500" s="2">
        <v>38374350.310000002</v>
      </c>
      <c r="I500" s="19">
        <f t="shared" si="28"/>
        <v>0.246</v>
      </c>
      <c r="J500" s="2">
        <v>99789251.269999996</v>
      </c>
      <c r="K500" s="19">
        <f t="shared" si="29"/>
        <v>0.63980000000000004</v>
      </c>
      <c r="L500" s="2">
        <v>9254588.6400000006</v>
      </c>
      <c r="M500" s="19">
        <f t="shared" si="30"/>
        <v>5.9299999999999999E-2</v>
      </c>
      <c r="N500" s="2">
        <v>8563200</v>
      </c>
      <c r="O500" s="19">
        <f t="shared" si="31"/>
        <v>5.4899999999999997E-2</v>
      </c>
    </row>
    <row r="501" spans="1:15">
      <c r="A501" s="1">
        <v>1</v>
      </c>
      <c r="B501" s="22">
        <v>112679403</v>
      </c>
      <c r="C501" s="1" t="s">
        <v>275</v>
      </c>
      <c r="D501" s="1" t="s">
        <v>262</v>
      </c>
      <c r="E501" s="2">
        <v>58904421.079999998</v>
      </c>
      <c r="F501" s="2">
        <v>45692147.999999993</v>
      </c>
      <c r="G501" s="2">
        <v>1810118.2199999997</v>
      </c>
      <c r="H501" s="2">
        <v>47502266.219999999</v>
      </c>
      <c r="I501" s="19">
        <f t="shared" si="28"/>
        <v>0.80640000000000001</v>
      </c>
      <c r="J501" s="2">
        <v>10765220.699999999</v>
      </c>
      <c r="K501" s="19">
        <f t="shared" si="29"/>
        <v>0.18279999999999999</v>
      </c>
      <c r="L501" s="2">
        <v>636934.16</v>
      </c>
      <c r="M501" s="19">
        <f t="shared" si="30"/>
        <v>1.0800000000000001E-2</v>
      </c>
      <c r="O501" s="19">
        <f t="shared" si="31"/>
        <v>0</v>
      </c>
    </row>
    <row r="502" spans="1:15">
      <c r="A502" s="1">
        <v>3</v>
      </c>
      <c r="B502" s="22">
        <v>103020407</v>
      </c>
      <c r="C502" s="1" t="s">
        <v>590</v>
      </c>
      <c r="D502" s="1" t="s">
        <v>31</v>
      </c>
      <c r="E502" s="2">
        <v>10101700.84</v>
      </c>
      <c r="F502" s="2">
        <v>0</v>
      </c>
      <c r="G502" s="2">
        <v>8350903.9500000002</v>
      </c>
      <c r="H502" s="2">
        <v>8350903.9500000002</v>
      </c>
      <c r="I502" s="19">
        <f t="shared" si="28"/>
        <v>0.82669999999999999</v>
      </c>
      <c r="J502" s="2">
        <v>1433097.19</v>
      </c>
      <c r="K502" s="19">
        <f t="shared" si="29"/>
        <v>0.1419</v>
      </c>
      <c r="L502" s="2">
        <v>267514</v>
      </c>
      <c r="M502" s="19">
        <f t="shared" si="30"/>
        <v>2.6499999999999999E-2</v>
      </c>
      <c r="N502" s="2">
        <v>50185.7</v>
      </c>
      <c r="O502" s="19">
        <f t="shared" si="31"/>
        <v>5.0000000000000001E-3</v>
      </c>
    </row>
    <row r="503" spans="1:15">
      <c r="A503" s="1">
        <v>3</v>
      </c>
      <c r="B503" s="22">
        <v>103023807</v>
      </c>
      <c r="C503" s="1" t="s">
        <v>594</v>
      </c>
      <c r="D503" s="1" t="s">
        <v>31</v>
      </c>
      <c r="E503" s="2">
        <v>6275268.2800000003</v>
      </c>
      <c r="F503" s="2">
        <v>0</v>
      </c>
      <c r="G503" s="2">
        <v>4539065.3899999997</v>
      </c>
      <c r="H503" s="2">
        <v>4539065.3899999997</v>
      </c>
      <c r="I503" s="19">
        <f t="shared" si="28"/>
        <v>0.72330000000000005</v>
      </c>
      <c r="J503" s="2">
        <v>1346803.89</v>
      </c>
      <c r="K503" s="19">
        <f t="shared" si="29"/>
        <v>0.21460000000000001</v>
      </c>
      <c r="L503" s="2">
        <v>389399</v>
      </c>
      <c r="M503" s="19">
        <f t="shared" si="30"/>
        <v>6.2100000000000002E-2</v>
      </c>
      <c r="O503" s="19">
        <f t="shared" si="31"/>
        <v>0</v>
      </c>
    </row>
    <row r="504" spans="1:15">
      <c r="A504" s="1">
        <v>3</v>
      </c>
      <c r="B504" s="22">
        <v>103027307</v>
      </c>
      <c r="C504" s="1" t="s">
        <v>597</v>
      </c>
      <c r="D504" s="1" t="s">
        <v>31</v>
      </c>
      <c r="E504" s="2">
        <v>7530637</v>
      </c>
      <c r="F504" s="2">
        <v>0</v>
      </c>
      <c r="G504" s="2">
        <v>5954143</v>
      </c>
      <c r="H504" s="2">
        <v>5954143</v>
      </c>
      <c r="I504" s="19">
        <f t="shared" si="28"/>
        <v>0.79069999999999996</v>
      </c>
      <c r="J504" s="2">
        <v>1263898</v>
      </c>
      <c r="K504" s="19">
        <f t="shared" si="29"/>
        <v>0.1678</v>
      </c>
      <c r="L504" s="2">
        <v>312596</v>
      </c>
      <c r="M504" s="19">
        <f t="shared" si="30"/>
        <v>4.1500000000000002E-2</v>
      </c>
      <c r="O504" s="19">
        <f t="shared" si="31"/>
        <v>0</v>
      </c>
    </row>
    <row r="505" spans="1:15">
      <c r="A505" s="1">
        <v>3</v>
      </c>
      <c r="B505" s="22">
        <v>103028807</v>
      </c>
      <c r="C505" s="1" t="s">
        <v>601</v>
      </c>
      <c r="D505" s="1" t="s">
        <v>31</v>
      </c>
      <c r="E505" s="2">
        <v>5890691</v>
      </c>
      <c r="F505" s="2">
        <v>0</v>
      </c>
      <c r="G505" s="2">
        <v>4372302</v>
      </c>
      <c r="H505" s="2">
        <v>4372302</v>
      </c>
      <c r="I505" s="19">
        <f t="shared" si="28"/>
        <v>0.74219999999999997</v>
      </c>
      <c r="J505" s="2">
        <v>1237628</v>
      </c>
      <c r="K505" s="19">
        <f t="shared" si="29"/>
        <v>0.21010000000000001</v>
      </c>
      <c r="L505" s="2">
        <v>280761</v>
      </c>
      <c r="M505" s="19">
        <f t="shared" si="30"/>
        <v>4.7699999999999999E-2</v>
      </c>
      <c r="O505" s="19">
        <f t="shared" si="31"/>
        <v>0</v>
      </c>
    </row>
    <row r="506" spans="1:15">
      <c r="A506" s="1">
        <v>3</v>
      </c>
      <c r="B506" s="22">
        <v>128034607</v>
      </c>
      <c r="C506" s="1" t="s">
        <v>789</v>
      </c>
      <c r="D506" s="1" t="s">
        <v>540</v>
      </c>
      <c r="E506" s="2">
        <v>9010021.7799999993</v>
      </c>
      <c r="F506" s="2">
        <v>0</v>
      </c>
      <c r="G506" s="2">
        <v>7292456.8300000001</v>
      </c>
      <c r="H506" s="2">
        <v>7292456.8300000001</v>
      </c>
      <c r="I506" s="19">
        <f t="shared" si="28"/>
        <v>0.80940000000000001</v>
      </c>
      <c r="J506" s="2">
        <v>1577789.59</v>
      </c>
      <c r="K506" s="19">
        <f t="shared" si="29"/>
        <v>0.17510000000000001</v>
      </c>
      <c r="L506" s="2">
        <v>139775.35999999999</v>
      </c>
      <c r="M506" s="19">
        <f t="shared" si="30"/>
        <v>1.55E-2</v>
      </c>
      <c r="O506" s="19">
        <f t="shared" si="31"/>
        <v>0</v>
      </c>
    </row>
    <row r="507" spans="1:15">
      <c r="A507" s="1">
        <v>3</v>
      </c>
      <c r="B507" s="22">
        <v>127041307</v>
      </c>
      <c r="C507" s="1" t="s">
        <v>786</v>
      </c>
      <c r="D507" s="1" t="s">
        <v>523</v>
      </c>
      <c r="E507" s="2">
        <v>5921910.0999999996</v>
      </c>
      <c r="F507" s="2">
        <v>0</v>
      </c>
      <c r="G507" s="2">
        <v>4337554.3499999996</v>
      </c>
      <c r="H507" s="2">
        <v>4337554.3499999996</v>
      </c>
      <c r="I507" s="19">
        <f t="shared" si="28"/>
        <v>0.73250000000000004</v>
      </c>
      <c r="J507" s="2">
        <v>1302742.75</v>
      </c>
      <c r="K507" s="19">
        <f t="shared" si="29"/>
        <v>0.22</v>
      </c>
      <c r="L507" s="2">
        <v>281613</v>
      </c>
      <c r="M507" s="19">
        <f t="shared" si="30"/>
        <v>4.7600000000000003E-2</v>
      </c>
      <c r="O507" s="19">
        <f t="shared" si="31"/>
        <v>0</v>
      </c>
    </row>
    <row r="508" spans="1:15">
      <c r="A508" s="1">
        <v>3</v>
      </c>
      <c r="B508" s="22">
        <v>108051307</v>
      </c>
      <c r="C508" s="1" t="s">
        <v>622</v>
      </c>
      <c r="D508" s="1" t="s">
        <v>168</v>
      </c>
      <c r="E508" s="2">
        <v>1897505.36</v>
      </c>
      <c r="F508" s="2">
        <v>0</v>
      </c>
      <c r="G508" s="2">
        <v>1267540.8600000001</v>
      </c>
      <c r="H508" s="2">
        <v>1267540.8600000001</v>
      </c>
      <c r="I508" s="19">
        <f t="shared" si="28"/>
        <v>0.66800000000000004</v>
      </c>
      <c r="J508" s="2">
        <v>557246.21</v>
      </c>
      <c r="K508" s="19">
        <f t="shared" si="29"/>
        <v>0.29370000000000002</v>
      </c>
      <c r="L508" s="2">
        <v>72718.289999999994</v>
      </c>
      <c r="M508" s="19">
        <f t="shared" si="30"/>
        <v>3.8300000000000001E-2</v>
      </c>
      <c r="O508" s="19">
        <f t="shared" si="31"/>
        <v>0</v>
      </c>
    </row>
    <row r="509" spans="1:15">
      <c r="A509" s="1">
        <v>3</v>
      </c>
      <c r="B509" s="22">
        <v>114060557</v>
      </c>
      <c r="C509" s="1" t="s">
        <v>652</v>
      </c>
      <c r="D509" s="1" t="s">
        <v>299</v>
      </c>
      <c r="E509" s="2">
        <v>18772053.609999999</v>
      </c>
      <c r="F509" s="2">
        <v>0</v>
      </c>
      <c r="G509" s="2">
        <v>14225149.710000001</v>
      </c>
      <c r="H509" s="2">
        <v>14225149.710000001</v>
      </c>
      <c r="I509" s="19">
        <f t="shared" si="28"/>
        <v>0.75780000000000003</v>
      </c>
      <c r="J509" s="2">
        <v>3036290.88</v>
      </c>
      <c r="K509" s="19">
        <f t="shared" si="29"/>
        <v>0.16170000000000001</v>
      </c>
      <c r="L509" s="2">
        <v>506152</v>
      </c>
      <c r="M509" s="19">
        <f t="shared" si="30"/>
        <v>2.7E-2</v>
      </c>
      <c r="N509" s="2">
        <v>1004461.02</v>
      </c>
      <c r="O509" s="19">
        <f t="shared" si="31"/>
        <v>5.3499999999999999E-2</v>
      </c>
    </row>
    <row r="510" spans="1:15">
      <c r="A510" s="1">
        <v>3</v>
      </c>
      <c r="B510" s="22">
        <v>114067107</v>
      </c>
      <c r="C510" s="1" t="s">
        <v>653</v>
      </c>
      <c r="D510" s="1" t="s">
        <v>299</v>
      </c>
      <c r="E510" s="2">
        <v>9859642.4199999999</v>
      </c>
      <c r="F510" s="2">
        <v>0</v>
      </c>
      <c r="G510" s="2">
        <v>6722006.1199999992</v>
      </c>
      <c r="H510" s="2">
        <v>6722006.1200000001</v>
      </c>
      <c r="I510" s="19">
        <f t="shared" si="28"/>
        <v>0.68179999999999996</v>
      </c>
      <c r="J510" s="2">
        <v>2568177.19</v>
      </c>
      <c r="K510" s="19">
        <f t="shared" si="29"/>
        <v>0.26050000000000001</v>
      </c>
      <c r="L510" s="2">
        <v>534548</v>
      </c>
      <c r="M510" s="19">
        <f t="shared" si="30"/>
        <v>5.4199999999999998E-2</v>
      </c>
      <c r="N510" s="2">
        <v>34911.11</v>
      </c>
      <c r="O510" s="19">
        <f t="shared" si="31"/>
        <v>3.5000000000000001E-3</v>
      </c>
    </row>
    <row r="511" spans="1:15">
      <c r="A511" s="1">
        <v>3</v>
      </c>
      <c r="B511" s="22">
        <v>108070607</v>
      </c>
      <c r="C511" s="1" t="s">
        <v>625</v>
      </c>
      <c r="D511" s="1" t="s">
        <v>166</v>
      </c>
      <c r="E511" s="2">
        <v>9437803.0899999999</v>
      </c>
      <c r="F511" s="2">
        <v>0</v>
      </c>
      <c r="G511" s="2">
        <v>6843061.0800000001</v>
      </c>
      <c r="H511" s="2">
        <v>6843061.0800000001</v>
      </c>
      <c r="I511" s="19">
        <f t="shared" si="28"/>
        <v>0.72509999999999997</v>
      </c>
      <c r="J511" s="2">
        <v>2209329.0099999998</v>
      </c>
      <c r="K511" s="19">
        <f t="shared" si="29"/>
        <v>0.2341</v>
      </c>
      <c r="L511" s="2">
        <v>382533</v>
      </c>
      <c r="M511" s="19">
        <f t="shared" si="30"/>
        <v>4.0500000000000001E-2</v>
      </c>
      <c r="N511" s="2">
        <v>2880</v>
      </c>
      <c r="O511" s="19">
        <f t="shared" si="31"/>
        <v>2.9999999999999997E-4</v>
      </c>
    </row>
    <row r="512" spans="1:15">
      <c r="A512" s="1">
        <v>3</v>
      </c>
      <c r="B512" s="22">
        <v>117080607</v>
      </c>
      <c r="C512" s="1" t="s">
        <v>668</v>
      </c>
      <c r="D512" s="1" t="s">
        <v>367</v>
      </c>
      <c r="E512" s="2">
        <v>4478136</v>
      </c>
      <c r="F512" s="2">
        <v>0</v>
      </c>
      <c r="G512" s="2">
        <v>3392706</v>
      </c>
      <c r="H512" s="2">
        <v>3392706</v>
      </c>
      <c r="I512" s="19">
        <f t="shared" si="28"/>
        <v>0.75760000000000005</v>
      </c>
      <c r="J512" s="2">
        <v>927160</v>
      </c>
      <c r="K512" s="19">
        <f t="shared" si="29"/>
        <v>0.20699999999999999</v>
      </c>
      <c r="L512" s="2">
        <v>158270</v>
      </c>
      <c r="M512" s="19">
        <f t="shared" si="30"/>
        <v>3.5299999999999998E-2</v>
      </c>
      <c r="O512" s="19">
        <f t="shared" si="31"/>
        <v>0</v>
      </c>
    </row>
    <row r="513" spans="1:15">
      <c r="A513" s="1">
        <v>3</v>
      </c>
      <c r="B513" s="22">
        <v>122091457</v>
      </c>
      <c r="C513" s="1" t="s">
        <v>693</v>
      </c>
      <c r="D513" s="1" t="s">
        <v>456</v>
      </c>
      <c r="E513" s="2">
        <v>26809575</v>
      </c>
      <c r="F513" s="2">
        <v>0</v>
      </c>
      <c r="G513" s="2">
        <v>21658276</v>
      </c>
      <c r="H513" s="2">
        <v>21658276</v>
      </c>
      <c r="I513" s="19">
        <f t="shared" si="28"/>
        <v>0.80789999999999995</v>
      </c>
      <c r="J513" s="2">
        <v>4164827</v>
      </c>
      <c r="K513" s="19">
        <f t="shared" si="29"/>
        <v>0.15529999999999999</v>
      </c>
      <c r="L513" s="2">
        <v>986472</v>
      </c>
      <c r="M513" s="19">
        <f t="shared" si="30"/>
        <v>3.6799999999999999E-2</v>
      </c>
      <c r="O513" s="19">
        <f t="shared" si="31"/>
        <v>0</v>
      </c>
    </row>
    <row r="514" spans="1:15">
      <c r="A514" s="1">
        <v>3</v>
      </c>
      <c r="B514" s="22">
        <v>122097007</v>
      </c>
      <c r="C514" s="1" t="s">
        <v>696</v>
      </c>
      <c r="D514" s="1" t="s">
        <v>456</v>
      </c>
      <c r="E514" s="2">
        <v>11421661.689999999</v>
      </c>
      <c r="F514" s="2">
        <v>0</v>
      </c>
      <c r="G514" s="2">
        <v>9607231.3800000008</v>
      </c>
      <c r="H514" s="2">
        <v>9607231.3800000008</v>
      </c>
      <c r="I514" s="19">
        <f t="shared" si="28"/>
        <v>0.84109999999999996</v>
      </c>
      <c r="J514" s="2">
        <v>1508565.31</v>
      </c>
      <c r="K514" s="19">
        <f t="shared" si="29"/>
        <v>0.1321</v>
      </c>
      <c r="L514" s="2">
        <v>270315</v>
      </c>
      <c r="M514" s="19">
        <f t="shared" si="30"/>
        <v>2.3699999999999999E-2</v>
      </c>
      <c r="N514" s="2">
        <v>35550</v>
      </c>
      <c r="O514" s="19">
        <f t="shared" si="31"/>
        <v>3.0999999999999999E-3</v>
      </c>
    </row>
    <row r="515" spans="1:15">
      <c r="A515" s="1">
        <v>3</v>
      </c>
      <c r="B515" s="22">
        <v>122099007</v>
      </c>
      <c r="C515" s="1" t="s">
        <v>697</v>
      </c>
      <c r="D515" s="1" t="s">
        <v>456</v>
      </c>
      <c r="E515" s="2">
        <v>8941130.7200000007</v>
      </c>
      <c r="F515" s="2">
        <v>0</v>
      </c>
      <c r="G515" s="2">
        <v>7462422.1299999999</v>
      </c>
      <c r="H515" s="2">
        <v>7462422.1299999999</v>
      </c>
      <c r="I515" s="19">
        <f t="shared" ref="I515:I578" si="32">ROUND(H515/E515,4)</f>
        <v>0.83460000000000001</v>
      </c>
      <c r="J515" s="2">
        <v>1355941.59</v>
      </c>
      <c r="K515" s="19">
        <f t="shared" ref="K515:K578" si="33">ROUND(J515/E515,4)</f>
        <v>0.1517</v>
      </c>
      <c r="L515" s="2">
        <v>122767</v>
      </c>
      <c r="M515" s="19">
        <f t="shared" ref="M515:M578" si="34">ROUND(L515/E515,4)</f>
        <v>1.37E-2</v>
      </c>
      <c r="O515" s="19">
        <f t="shared" ref="O515:O578" si="35">ROUND(N515/E515,4)</f>
        <v>0</v>
      </c>
    </row>
    <row r="516" spans="1:15">
      <c r="A516" s="1">
        <v>3</v>
      </c>
      <c r="B516" s="22">
        <v>104101307</v>
      </c>
      <c r="C516" s="1" t="s">
        <v>603</v>
      </c>
      <c r="D516" s="1" t="s">
        <v>78</v>
      </c>
      <c r="E516" s="2">
        <v>4958350</v>
      </c>
      <c r="F516" s="2">
        <v>0</v>
      </c>
      <c r="G516" s="2">
        <v>3456295</v>
      </c>
      <c r="H516" s="2">
        <v>3456295</v>
      </c>
      <c r="I516" s="19">
        <f t="shared" si="32"/>
        <v>0.69710000000000005</v>
      </c>
      <c r="J516" s="2">
        <v>1262349</v>
      </c>
      <c r="K516" s="19">
        <f t="shared" si="33"/>
        <v>0.25459999999999999</v>
      </c>
      <c r="L516" s="2">
        <v>239706</v>
      </c>
      <c r="M516" s="19">
        <f t="shared" si="34"/>
        <v>4.8300000000000003E-2</v>
      </c>
      <c r="O516" s="19">
        <f t="shared" si="35"/>
        <v>0</v>
      </c>
    </row>
    <row r="517" spans="1:15">
      <c r="A517" s="1">
        <v>3</v>
      </c>
      <c r="B517" s="22">
        <v>108110307</v>
      </c>
      <c r="C517" s="1" t="s">
        <v>626</v>
      </c>
      <c r="D517" s="1" t="s">
        <v>180</v>
      </c>
      <c r="E517" s="2">
        <v>3636334.43</v>
      </c>
      <c r="F517" s="2">
        <v>0</v>
      </c>
      <c r="G517" s="2">
        <v>2581635.77</v>
      </c>
      <c r="H517" s="2">
        <v>2581635.77</v>
      </c>
      <c r="I517" s="19">
        <f t="shared" si="32"/>
        <v>0.71</v>
      </c>
      <c r="J517" s="2">
        <v>930522.66</v>
      </c>
      <c r="K517" s="19">
        <f t="shared" si="33"/>
        <v>0.25590000000000002</v>
      </c>
      <c r="L517" s="2">
        <v>124176</v>
      </c>
      <c r="M517" s="19">
        <f t="shared" si="34"/>
        <v>3.4099999999999998E-2</v>
      </c>
      <c r="O517" s="19">
        <f t="shared" si="35"/>
        <v>0</v>
      </c>
    </row>
    <row r="518" spans="1:15">
      <c r="A518" s="1">
        <v>3</v>
      </c>
      <c r="B518" s="22">
        <v>108112607</v>
      </c>
      <c r="C518" s="1" t="s">
        <v>627</v>
      </c>
      <c r="D518" s="1" t="s">
        <v>180</v>
      </c>
      <c r="E518" s="2">
        <v>6355833.3899999997</v>
      </c>
      <c r="F518" s="2">
        <v>0</v>
      </c>
      <c r="G518" s="2">
        <v>4691009.9499999993</v>
      </c>
      <c r="H518" s="2">
        <v>4691009.95</v>
      </c>
      <c r="I518" s="19">
        <f t="shared" si="32"/>
        <v>0.73809999999999998</v>
      </c>
      <c r="J518" s="2">
        <v>1516178.44</v>
      </c>
      <c r="K518" s="19">
        <f t="shared" si="33"/>
        <v>0.23849999999999999</v>
      </c>
      <c r="L518" s="2">
        <v>148645</v>
      </c>
      <c r="M518" s="19">
        <f t="shared" si="34"/>
        <v>2.3400000000000001E-2</v>
      </c>
      <c r="O518" s="19">
        <f t="shared" si="35"/>
        <v>0</v>
      </c>
    </row>
    <row r="519" spans="1:15">
      <c r="A519" s="1">
        <v>3</v>
      </c>
      <c r="B519" s="22">
        <v>121131507</v>
      </c>
      <c r="C519" s="1" t="s">
        <v>684</v>
      </c>
      <c r="D519" s="1" t="s">
        <v>441</v>
      </c>
      <c r="E519" s="2">
        <v>8015525</v>
      </c>
      <c r="F519" s="2">
        <v>0</v>
      </c>
      <c r="G519" s="2">
        <v>6628675</v>
      </c>
      <c r="H519" s="2">
        <v>6628675</v>
      </c>
      <c r="I519" s="19">
        <f t="shared" si="32"/>
        <v>0.82699999999999996</v>
      </c>
      <c r="J519" s="2">
        <v>1223302</v>
      </c>
      <c r="K519" s="19">
        <f t="shared" si="33"/>
        <v>0.15260000000000001</v>
      </c>
      <c r="L519" s="2">
        <v>163548</v>
      </c>
      <c r="M519" s="19">
        <f t="shared" si="34"/>
        <v>2.0400000000000001E-2</v>
      </c>
      <c r="O519" s="19">
        <f t="shared" si="35"/>
        <v>0</v>
      </c>
    </row>
    <row r="520" spans="1:15">
      <c r="A520" s="1">
        <v>3</v>
      </c>
      <c r="B520" s="22">
        <v>110141607</v>
      </c>
      <c r="C520" s="1" t="s">
        <v>632</v>
      </c>
      <c r="D520" s="1" t="s">
        <v>223</v>
      </c>
      <c r="E520" s="2">
        <v>8172770.4299999997</v>
      </c>
      <c r="F520" s="2">
        <v>0</v>
      </c>
      <c r="G520" s="2">
        <v>6272341.2000000002</v>
      </c>
      <c r="H520" s="2">
        <v>6272341.2000000002</v>
      </c>
      <c r="I520" s="19">
        <f t="shared" si="32"/>
        <v>0.76749999999999996</v>
      </c>
      <c r="J520" s="2">
        <v>1672172.23</v>
      </c>
      <c r="K520" s="19">
        <f t="shared" si="33"/>
        <v>0.2046</v>
      </c>
      <c r="L520" s="2">
        <v>228257</v>
      </c>
      <c r="M520" s="19">
        <f t="shared" si="34"/>
        <v>2.7900000000000001E-2</v>
      </c>
      <c r="O520" s="19">
        <f t="shared" si="35"/>
        <v>0</v>
      </c>
    </row>
    <row r="521" spans="1:15">
      <c r="A521" s="1">
        <v>3</v>
      </c>
      <c r="B521" s="22">
        <v>124151607</v>
      </c>
      <c r="C521" s="1" t="s">
        <v>707</v>
      </c>
      <c r="D521" s="1" t="s">
        <v>493</v>
      </c>
      <c r="E521" s="2">
        <v>33150911</v>
      </c>
      <c r="F521" s="2">
        <v>0</v>
      </c>
      <c r="G521" s="2">
        <v>27621219</v>
      </c>
      <c r="H521" s="2">
        <v>27621219</v>
      </c>
      <c r="I521" s="19">
        <f t="shared" si="32"/>
        <v>0.83320000000000005</v>
      </c>
      <c r="J521" s="2">
        <v>4041081</v>
      </c>
      <c r="K521" s="19">
        <f t="shared" si="33"/>
        <v>0.12189999999999999</v>
      </c>
      <c r="L521" s="2">
        <v>1390158</v>
      </c>
      <c r="M521" s="19">
        <f t="shared" si="34"/>
        <v>4.19E-2</v>
      </c>
      <c r="N521" s="2">
        <v>98453</v>
      </c>
      <c r="O521" s="19">
        <f t="shared" si="35"/>
        <v>3.0000000000000001E-3</v>
      </c>
    </row>
    <row r="522" spans="1:15">
      <c r="A522" s="1">
        <v>3</v>
      </c>
      <c r="B522" s="22">
        <v>106161357</v>
      </c>
      <c r="C522" s="1" t="s">
        <v>615</v>
      </c>
      <c r="D522" s="1" t="s">
        <v>125</v>
      </c>
      <c r="E522" s="2">
        <v>3128617.23</v>
      </c>
      <c r="F522" s="2">
        <v>0</v>
      </c>
      <c r="G522" s="2">
        <v>1895778.42</v>
      </c>
      <c r="H522" s="2">
        <v>1895778.42</v>
      </c>
      <c r="I522" s="19">
        <f t="shared" si="32"/>
        <v>0.60589999999999999</v>
      </c>
      <c r="J522" s="2">
        <v>778528.02</v>
      </c>
      <c r="K522" s="19">
        <f t="shared" si="33"/>
        <v>0.24879999999999999</v>
      </c>
      <c r="L522" s="2">
        <v>454310.79</v>
      </c>
      <c r="M522" s="19">
        <f t="shared" si="34"/>
        <v>0.1452</v>
      </c>
      <c r="O522" s="19">
        <f t="shared" si="35"/>
        <v>0</v>
      </c>
    </row>
    <row r="523" spans="1:15">
      <c r="A523" s="1">
        <v>3</v>
      </c>
      <c r="B523" s="22">
        <v>110171607</v>
      </c>
      <c r="C523" s="1" t="s">
        <v>636</v>
      </c>
      <c r="D523" s="1" t="s">
        <v>133</v>
      </c>
      <c r="E523" s="2">
        <v>6036193.8899999997</v>
      </c>
      <c r="F523" s="2">
        <v>0</v>
      </c>
      <c r="G523" s="2">
        <v>4543663.58</v>
      </c>
      <c r="H523" s="2">
        <v>4543663.58</v>
      </c>
      <c r="I523" s="19">
        <f t="shared" si="32"/>
        <v>0.75270000000000004</v>
      </c>
      <c r="J523" s="2">
        <v>1132458.31</v>
      </c>
      <c r="K523" s="19">
        <f t="shared" si="33"/>
        <v>0.18759999999999999</v>
      </c>
      <c r="L523" s="2">
        <v>259725</v>
      </c>
      <c r="M523" s="19">
        <f t="shared" si="34"/>
        <v>4.2999999999999997E-2</v>
      </c>
      <c r="N523" s="2">
        <v>100347</v>
      </c>
      <c r="O523" s="19">
        <f t="shared" si="35"/>
        <v>1.66E-2</v>
      </c>
    </row>
    <row r="524" spans="1:15">
      <c r="A524" s="1">
        <v>3</v>
      </c>
      <c r="B524" s="22">
        <v>116191757</v>
      </c>
      <c r="C524" s="1" t="s">
        <v>664</v>
      </c>
      <c r="D524" s="1" t="s">
        <v>345</v>
      </c>
      <c r="E524" s="2">
        <v>8835341</v>
      </c>
      <c r="F524" s="2">
        <v>0</v>
      </c>
      <c r="G524" s="2">
        <v>7253333</v>
      </c>
      <c r="H524" s="2">
        <v>7253333</v>
      </c>
      <c r="I524" s="19">
        <f t="shared" si="32"/>
        <v>0.82089999999999996</v>
      </c>
      <c r="J524" s="2">
        <v>1399708</v>
      </c>
      <c r="K524" s="19">
        <f t="shared" si="33"/>
        <v>0.15840000000000001</v>
      </c>
      <c r="L524" s="2">
        <v>162647</v>
      </c>
      <c r="M524" s="19">
        <f t="shared" si="34"/>
        <v>1.84E-2</v>
      </c>
      <c r="N524" s="2">
        <v>19653</v>
      </c>
      <c r="O524" s="19">
        <f t="shared" si="35"/>
        <v>2.2000000000000001E-3</v>
      </c>
    </row>
    <row r="525" spans="1:15">
      <c r="A525" s="1">
        <v>3</v>
      </c>
      <c r="B525" s="22">
        <v>105201407</v>
      </c>
      <c r="C525" s="1" t="s">
        <v>608</v>
      </c>
      <c r="D525" s="1" t="s">
        <v>107</v>
      </c>
      <c r="E525" s="2">
        <v>6374197.8700000001</v>
      </c>
      <c r="F525" s="2">
        <v>0</v>
      </c>
      <c r="G525" s="2">
        <v>4543620.38</v>
      </c>
      <c r="H525" s="2">
        <v>4543620.38</v>
      </c>
      <c r="I525" s="19">
        <f t="shared" si="32"/>
        <v>0.71279999999999999</v>
      </c>
      <c r="J525" s="2">
        <v>1297060.49</v>
      </c>
      <c r="K525" s="19">
        <f t="shared" si="33"/>
        <v>0.20349999999999999</v>
      </c>
      <c r="L525" s="2">
        <v>533517</v>
      </c>
      <c r="M525" s="19">
        <f t="shared" si="34"/>
        <v>8.3699999999999997E-2</v>
      </c>
      <c r="O525" s="19">
        <f t="shared" si="35"/>
        <v>0</v>
      </c>
    </row>
    <row r="526" spans="1:15">
      <c r="A526" s="1">
        <v>3</v>
      </c>
      <c r="B526" s="22">
        <v>115211657</v>
      </c>
      <c r="C526" s="1" t="s">
        <v>655</v>
      </c>
      <c r="D526" s="1" t="s">
        <v>317</v>
      </c>
      <c r="E526" s="2">
        <v>8352048.9699999997</v>
      </c>
      <c r="F526" s="2">
        <v>0</v>
      </c>
      <c r="G526" s="2">
        <v>6430412.8200000003</v>
      </c>
      <c r="H526" s="2">
        <v>6430412.8200000003</v>
      </c>
      <c r="I526" s="19">
        <f t="shared" si="32"/>
        <v>0.76990000000000003</v>
      </c>
      <c r="J526" s="2">
        <v>1469439.63</v>
      </c>
      <c r="K526" s="19">
        <f t="shared" si="33"/>
        <v>0.1759</v>
      </c>
      <c r="L526" s="2">
        <v>432055</v>
      </c>
      <c r="M526" s="19">
        <f t="shared" si="34"/>
        <v>5.1700000000000003E-2</v>
      </c>
      <c r="N526" s="2">
        <v>20141.52</v>
      </c>
      <c r="O526" s="19">
        <f t="shared" si="35"/>
        <v>2.3999999999999998E-3</v>
      </c>
    </row>
    <row r="527" spans="1:15">
      <c r="A527" s="1">
        <v>3</v>
      </c>
      <c r="B527" s="22">
        <v>115221607</v>
      </c>
      <c r="C527" s="1" t="s">
        <v>659</v>
      </c>
      <c r="D527" s="1" t="s">
        <v>327</v>
      </c>
      <c r="E527" s="2">
        <v>20808154.18</v>
      </c>
      <c r="F527" s="2">
        <v>0</v>
      </c>
      <c r="G527" s="2">
        <v>17258215.449999999</v>
      </c>
      <c r="H527" s="2">
        <v>17258215.449999999</v>
      </c>
      <c r="I527" s="19">
        <f t="shared" si="32"/>
        <v>0.82940000000000003</v>
      </c>
      <c r="J527" s="2">
        <v>3008410.02</v>
      </c>
      <c r="K527" s="19">
        <f t="shared" si="33"/>
        <v>0.14460000000000001</v>
      </c>
      <c r="L527" s="2">
        <v>541528.71</v>
      </c>
      <c r="M527" s="19">
        <f t="shared" si="34"/>
        <v>2.5999999999999999E-2</v>
      </c>
      <c r="O527" s="19">
        <f t="shared" si="35"/>
        <v>0</v>
      </c>
    </row>
    <row r="528" spans="1:15">
      <c r="A528" s="1">
        <v>3</v>
      </c>
      <c r="B528" s="22">
        <v>125232407</v>
      </c>
      <c r="C528" s="1" t="s">
        <v>714</v>
      </c>
      <c r="D528" s="1" t="s">
        <v>506</v>
      </c>
      <c r="E528" s="2">
        <v>16446742</v>
      </c>
      <c r="F528" s="2">
        <v>0</v>
      </c>
      <c r="G528" s="2">
        <v>13053265</v>
      </c>
      <c r="H528" s="2">
        <v>13053265</v>
      </c>
      <c r="I528" s="19">
        <f t="shared" si="32"/>
        <v>0.79369999999999996</v>
      </c>
      <c r="J528" s="2">
        <v>2347007</v>
      </c>
      <c r="K528" s="19">
        <f t="shared" si="33"/>
        <v>0.14269999999999999</v>
      </c>
      <c r="L528" s="2">
        <v>1046470</v>
      </c>
      <c r="M528" s="19">
        <f t="shared" si="34"/>
        <v>6.3600000000000004E-2</v>
      </c>
      <c r="O528" s="19">
        <f t="shared" si="35"/>
        <v>0</v>
      </c>
    </row>
    <row r="529" spans="1:15">
      <c r="A529" s="1">
        <v>3</v>
      </c>
      <c r="B529" s="22">
        <v>105252807</v>
      </c>
      <c r="C529" s="1" t="s">
        <v>611</v>
      </c>
      <c r="D529" s="1" t="s">
        <v>105</v>
      </c>
      <c r="E529" s="2">
        <v>7258533.4000000004</v>
      </c>
      <c r="F529" s="2">
        <v>0</v>
      </c>
      <c r="G529" s="2">
        <v>5541927.8199999994</v>
      </c>
      <c r="H529" s="2">
        <v>5541927.8200000003</v>
      </c>
      <c r="I529" s="19">
        <f t="shared" si="32"/>
        <v>0.76349999999999996</v>
      </c>
      <c r="J529" s="2">
        <v>1401952.49</v>
      </c>
      <c r="K529" s="19">
        <f t="shared" si="33"/>
        <v>0.19309999999999999</v>
      </c>
      <c r="L529" s="2">
        <v>313277</v>
      </c>
      <c r="M529" s="19">
        <f t="shared" si="34"/>
        <v>4.3200000000000002E-2</v>
      </c>
      <c r="N529" s="2">
        <v>1376.09</v>
      </c>
      <c r="O529" s="19">
        <f t="shared" si="35"/>
        <v>2.0000000000000001E-4</v>
      </c>
    </row>
    <row r="530" spans="1:15">
      <c r="A530" s="1">
        <v>3</v>
      </c>
      <c r="B530" s="22">
        <v>101266007</v>
      </c>
      <c r="C530" s="1" t="s">
        <v>575</v>
      </c>
      <c r="D530" s="1" t="s">
        <v>4</v>
      </c>
      <c r="E530" s="2">
        <v>3983828.51</v>
      </c>
      <c r="F530" s="2">
        <v>0</v>
      </c>
      <c r="G530" s="2">
        <v>2765849.6999999997</v>
      </c>
      <c r="H530" s="2">
        <v>2765849.7</v>
      </c>
      <c r="I530" s="19">
        <f t="shared" si="32"/>
        <v>0.69430000000000003</v>
      </c>
      <c r="J530" s="2">
        <v>1124352.81</v>
      </c>
      <c r="K530" s="19">
        <f t="shared" si="33"/>
        <v>0.28220000000000001</v>
      </c>
      <c r="L530" s="2">
        <v>93626</v>
      </c>
      <c r="M530" s="19">
        <f t="shared" si="34"/>
        <v>2.35E-2</v>
      </c>
      <c r="O530" s="19">
        <f t="shared" si="35"/>
        <v>0</v>
      </c>
    </row>
    <row r="531" spans="1:15">
      <c r="A531" s="1">
        <v>3</v>
      </c>
      <c r="B531" s="22">
        <v>101262507</v>
      </c>
      <c r="C531" s="1" t="s">
        <v>574</v>
      </c>
      <c r="D531" s="1" t="s">
        <v>4</v>
      </c>
      <c r="E531" s="2">
        <v>7804699.8099999996</v>
      </c>
      <c r="F531" s="2">
        <v>0</v>
      </c>
      <c r="G531" s="2">
        <v>4672135.6900000004</v>
      </c>
      <c r="H531" s="2">
        <v>4672135.6900000004</v>
      </c>
      <c r="I531" s="19">
        <f t="shared" si="32"/>
        <v>0.59860000000000002</v>
      </c>
      <c r="J531" s="2">
        <v>1603801.48</v>
      </c>
      <c r="K531" s="19">
        <f t="shared" si="33"/>
        <v>0.20549999999999999</v>
      </c>
      <c r="L531" s="2">
        <v>1443748.51</v>
      </c>
      <c r="M531" s="19">
        <f t="shared" si="34"/>
        <v>0.185</v>
      </c>
      <c r="N531" s="2">
        <v>85014.13</v>
      </c>
      <c r="O531" s="19">
        <f t="shared" si="35"/>
        <v>1.09E-2</v>
      </c>
    </row>
    <row r="532" spans="1:15">
      <c r="A532" s="1">
        <v>3</v>
      </c>
      <c r="B532" s="22">
        <v>112282307</v>
      </c>
      <c r="C532" s="1" t="s">
        <v>642</v>
      </c>
      <c r="D532" s="1" t="s">
        <v>256</v>
      </c>
      <c r="E532" s="2">
        <v>8478860.6400000006</v>
      </c>
      <c r="F532" s="2">
        <v>0</v>
      </c>
      <c r="G532" s="2">
        <v>6600595.8100000005</v>
      </c>
      <c r="H532" s="2">
        <v>6600595.8099999996</v>
      </c>
      <c r="I532" s="19">
        <f t="shared" si="32"/>
        <v>0.77849999999999997</v>
      </c>
      <c r="J532" s="2">
        <v>1563794.83</v>
      </c>
      <c r="K532" s="19">
        <f t="shared" si="33"/>
        <v>0.18440000000000001</v>
      </c>
      <c r="L532" s="2">
        <v>314470</v>
      </c>
      <c r="M532" s="19">
        <f t="shared" si="34"/>
        <v>3.7100000000000001E-2</v>
      </c>
      <c r="O532" s="19">
        <f t="shared" si="35"/>
        <v>0</v>
      </c>
    </row>
    <row r="533" spans="1:15">
      <c r="A533" s="1">
        <v>3</v>
      </c>
      <c r="B533" s="22">
        <v>111292507</v>
      </c>
      <c r="C533" s="1" t="s">
        <v>637</v>
      </c>
      <c r="D533" s="1" t="s">
        <v>238</v>
      </c>
      <c r="E533" s="2">
        <v>959417</v>
      </c>
      <c r="F533" s="2">
        <v>0</v>
      </c>
      <c r="G533" s="2">
        <v>679367</v>
      </c>
      <c r="H533" s="2">
        <v>679367</v>
      </c>
      <c r="I533" s="19">
        <f t="shared" si="32"/>
        <v>0.70809999999999995</v>
      </c>
      <c r="J533" s="2">
        <v>251558</v>
      </c>
      <c r="K533" s="19">
        <f t="shared" si="33"/>
        <v>0.26219999999999999</v>
      </c>
      <c r="L533" s="2">
        <v>28492</v>
      </c>
      <c r="M533" s="19">
        <f t="shared" si="34"/>
        <v>2.9700000000000001E-2</v>
      </c>
      <c r="O533" s="19">
        <f t="shared" si="35"/>
        <v>0</v>
      </c>
    </row>
    <row r="534" spans="1:15">
      <c r="A534" s="1">
        <v>3</v>
      </c>
      <c r="B534" s="22">
        <v>101302607</v>
      </c>
      <c r="C534" s="1" t="s">
        <v>576</v>
      </c>
      <c r="D534" s="1" t="s">
        <v>11</v>
      </c>
      <c r="E534" s="2">
        <v>3828159.61</v>
      </c>
      <c r="F534" s="2">
        <v>0</v>
      </c>
      <c r="G534" s="2">
        <v>2558931.9300000002</v>
      </c>
      <c r="H534" s="2">
        <v>2558931.9300000002</v>
      </c>
      <c r="I534" s="19">
        <f t="shared" si="32"/>
        <v>0.66839999999999999</v>
      </c>
      <c r="J534" s="2">
        <v>874280.68</v>
      </c>
      <c r="K534" s="19">
        <f t="shared" si="33"/>
        <v>0.22839999999999999</v>
      </c>
      <c r="L534" s="2">
        <v>394947</v>
      </c>
      <c r="M534" s="19">
        <f t="shared" si="34"/>
        <v>0.1032</v>
      </c>
      <c r="O534" s="19">
        <f t="shared" si="35"/>
        <v>0</v>
      </c>
    </row>
    <row r="535" spans="1:15">
      <c r="A535" s="1">
        <v>3</v>
      </c>
      <c r="B535" s="22">
        <v>111312607</v>
      </c>
      <c r="C535" s="1" t="s">
        <v>638</v>
      </c>
      <c r="D535" s="1" t="s">
        <v>242</v>
      </c>
      <c r="E535" s="2">
        <v>2545019.66</v>
      </c>
      <c r="F535" s="2">
        <v>0</v>
      </c>
      <c r="G535" s="2">
        <v>1870977.2200000002</v>
      </c>
      <c r="H535" s="2">
        <v>1870977.22</v>
      </c>
      <c r="I535" s="19">
        <f t="shared" si="32"/>
        <v>0.73519999999999996</v>
      </c>
      <c r="J535" s="2">
        <v>580429.64</v>
      </c>
      <c r="K535" s="19">
        <f t="shared" si="33"/>
        <v>0.2281</v>
      </c>
      <c r="L535" s="2">
        <v>93612.800000000003</v>
      </c>
      <c r="M535" s="19">
        <f t="shared" si="34"/>
        <v>3.6799999999999999E-2</v>
      </c>
      <c r="O535" s="19">
        <f t="shared" si="35"/>
        <v>0</v>
      </c>
    </row>
    <row r="536" spans="1:15">
      <c r="A536" s="1">
        <v>3</v>
      </c>
      <c r="B536" s="22">
        <v>128324207</v>
      </c>
      <c r="C536" s="1" t="s">
        <v>790</v>
      </c>
      <c r="D536" s="1" t="s">
        <v>538</v>
      </c>
      <c r="E536" s="2">
        <v>6467015.5300000003</v>
      </c>
      <c r="F536" s="2">
        <v>0</v>
      </c>
      <c r="G536" s="2">
        <v>4728620.5100000007</v>
      </c>
      <c r="H536" s="2">
        <v>4728620.51</v>
      </c>
      <c r="I536" s="19">
        <f t="shared" si="32"/>
        <v>0.73119999999999996</v>
      </c>
      <c r="J536" s="2">
        <v>1386957.67</v>
      </c>
      <c r="K536" s="19">
        <f t="shared" si="33"/>
        <v>0.2145</v>
      </c>
      <c r="L536" s="2">
        <v>339456.2</v>
      </c>
      <c r="M536" s="19">
        <f t="shared" si="34"/>
        <v>5.2499999999999998E-2</v>
      </c>
      <c r="N536" s="2">
        <v>11981.15</v>
      </c>
      <c r="O536" s="19">
        <f t="shared" si="35"/>
        <v>1.9E-3</v>
      </c>
    </row>
    <row r="537" spans="1:15">
      <c r="A537" s="1">
        <v>3</v>
      </c>
      <c r="B537" s="22">
        <v>106333407</v>
      </c>
      <c r="C537" s="1" t="s">
        <v>616</v>
      </c>
      <c r="D537" s="1" t="s">
        <v>137</v>
      </c>
      <c r="E537" s="2">
        <v>8103887.1900000004</v>
      </c>
      <c r="F537" s="2">
        <v>0</v>
      </c>
      <c r="G537" s="2">
        <v>6364209.5300000012</v>
      </c>
      <c r="H537" s="2">
        <v>6364209.5300000003</v>
      </c>
      <c r="I537" s="19">
        <f t="shared" si="32"/>
        <v>0.7853</v>
      </c>
      <c r="J537" s="2">
        <v>1213728.6599999999</v>
      </c>
      <c r="K537" s="19">
        <f t="shared" si="33"/>
        <v>0.14979999999999999</v>
      </c>
      <c r="L537" s="2">
        <v>525949</v>
      </c>
      <c r="M537" s="19">
        <f t="shared" si="34"/>
        <v>6.4899999999999999E-2</v>
      </c>
      <c r="O537" s="19">
        <f t="shared" si="35"/>
        <v>0</v>
      </c>
    </row>
    <row r="538" spans="1:15">
      <c r="A538" s="1">
        <v>3</v>
      </c>
      <c r="B538" s="22">
        <v>119354207</v>
      </c>
      <c r="C538" s="1" t="s">
        <v>674</v>
      </c>
      <c r="D538" s="1" t="s">
        <v>402</v>
      </c>
      <c r="E538" s="2">
        <v>7437010</v>
      </c>
      <c r="F538" s="2">
        <v>0</v>
      </c>
      <c r="G538" s="2">
        <v>4817842</v>
      </c>
      <c r="H538" s="2">
        <v>4817842</v>
      </c>
      <c r="I538" s="19">
        <f t="shared" si="32"/>
        <v>0.64780000000000004</v>
      </c>
      <c r="J538" s="2">
        <v>1642598</v>
      </c>
      <c r="K538" s="19">
        <f t="shared" si="33"/>
        <v>0.22090000000000001</v>
      </c>
      <c r="L538" s="2">
        <v>976570</v>
      </c>
      <c r="M538" s="19">
        <f t="shared" si="34"/>
        <v>0.1313</v>
      </c>
      <c r="O538" s="19">
        <f t="shared" si="35"/>
        <v>0</v>
      </c>
    </row>
    <row r="539" spans="1:15">
      <c r="A539" s="1">
        <v>3</v>
      </c>
      <c r="B539" s="22">
        <v>113363807</v>
      </c>
      <c r="C539" s="1" t="s">
        <v>649</v>
      </c>
      <c r="D539" s="1" t="s">
        <v>276</v>
      </c>
      <c r="E539" s="2">
        <v>28249902.98</v>
      </c>
      <c r="F539" s="2">
        <v>0</v>
      </c>
      <c r="G539" s="2">
        <v>19288091.199999996</v>
      </c>
      <c r="H539" s="2">
        <v>19288091.199999999</v>
      </c>
      <c r="I539" s="19">
        <f t="shared" si="32"/>
        <v>0.68279999999999996</v>
      </c>
      <c r="J539" s="2">
        <v>4551049.54</v>
      </c>
      <c r="K539" s="19">
        <f t="shared" si="33"/>
        <v>0.16109999999999999</v>
      </c>
      <c r="L539" s="2">
        <v>4407228.4800000004</v>
      </c>
      <c r="M539" s="19">
        <f t="shared" si="34"/>
        <v>0.156</v>
      </c>
      <c r="N539" s="2">
        <v>3533.76</v>
      </c>
      <c r="O539" s="19">
        <f t="shared" si="35"/>
        <v>1E-4</v>
      </c>
    </row>
    <row r="540" spans="1:15">
      <c r="A540" s="1">
        <v>3</v>
      </c>
      <c r="B540" s="22">
        <v>104374207</v>
      </c>
      <c r="C540" s="1" t="s">
        <v>604</v>
      </c>
      <c r="D540" s="1" t="s">
        <v>42</v>
      </c>
      <c r="E540" s="2">
        <v>6697871.2800000003</v>
      </c>
      <c r="F540" s="2">
        <v>0</v>
      </c>
      <c r="G540" s="2">
        <v>5161927.9800000014</v>
      </c>
      <c r="H540" s="2">
        <v>5161927.9800000004</v>
      </c>
      <c r="I540" s="19">
        <f t="shared" si="32"/>
        <v>0.77070000000000005</v>
      </c>
      <c r="J540" s="2">
        <v>1304021.18</v>
      </c>
      <c r="K540" s="19">
        <f t="shared" si="33"/>
        <v>0.19470000000000001</v>
      </c>
      <c r="L540" s="2">
        <v>226834.12</v>
      </c>
      <c r="M540" s="19">
        <f t="shared" si="34"/>
        <v>3.39E-2</v>
      </c>
      <c r="N540" s="2">
        <v>5088</v>
      </c>
      <c r="O540" s="19">
        <f t="shared" si="35"/>
        <v>8.0000000000000004E-4</v>
      </c>
    </row>
    <row r="541" spans="1:15">
      <c r="A541" s="1">
        <v>3</v>
      </c>
      <c r="B541" s="22">
        <v>113384307</v>
      </c>
      <c r="C541" s="1" t="s">
        <v>650</v>
      </c>
      <c r="D541" s="1" t="s">
        <v>293</v>
      </c>
      <c r="E541" s="2">
        <v>9400079.3900000006</v>
      </c>
      <c r="F541" s="2">
        <v>0</v>
      </c>
      <c r="G541" s="2">
        <v>5597997.9300000006</v>
      </c>
      <c r="H541" s="2">
        <v>5597997.9299999997</v>
      </c>
      <c r="I541" s="19">
        <f t="shared" si="32"/>
        <v>0.59550000000000003</v>
      </c>
      <c r="J541" s="2">
        <v>1838860.52</v>
      </c>
      <c r="K541" s="19">
        <f t="shared" si="33"/>
        <v>0.1956</v>
      </c>
      <c r="L541" s="2">
        <v>1912970.94</v>
      </c>
      <c r="M541" s="19">
        <f t="shared" si="34"/>
        <v>0.20349999999999999</v>
      </c>
      <c r="N541" s="2">
        <v>50250</v>
      </c>
      <c r="O541" s="19">
        <f t="shared" si="35"/>
        <v>5.3E-3</v>
      </c>
    </row>
    <row r="542" spans="1:15">
      <c r="A542" s="1">
        <v>3</v>
      </c>
      <c r="B542" s="22">
        <v>121393007</v>
      </c>
      <c r="C542" s="1" t="s">
        <v>685</v>
      </c>
      <c r="D542" s="1" t="s">
        <v>440</v>
      </c>
      <c r="E542" s="2">
        <v>31173293.280000001</v>
      </c>
      <c r="F542" s="2">
        <v>0</v>
      </c>
      <c r="G542" s="2">
        <v>24338786.469999995</v>
      </c>
      <c r="H542" s="2">
        <v>24338786.469999999</v>
      </c>
      <c r="I542" s="19">
        <f t="shared" si="32"/>
        <v>0.78080000000000005</v>
      </c>
      <c r="J542" s="2">
        <v>5756500.8200000003</v>
      </c>
      <c r="K542" s="19">
        <f t="shared" si="33"/>
        <v>0.1847</v>
      </c>
      <c r="L542" s="2">
        <v>1004701.88</v>
      </c>
      <c r="M542" s="19">
        <f t="shared" si="34"/>
        <v>3.2199999999999999E-2</v>
      </c>
      <c r="N542" s="2">
        <v>73304.11</v>
      </c>
      <c r="O542" s="19">
        <f t="shared" si="35"/>
        <v>2.3999999999999998E-3</v>
      </c>
    </row>
    <row r="543" spans="1:15">
      <c r="A543" s="1">
        <v>3</v>
      </c>
      <c r="B543" s="22">
        <v>118408707</v>
      </c>
      <c r="C543" s="1" t="s">
        <v>672</v>
      </c>
      <c r="D543" s="1" t="s">
        <v>388</v>
      </c>
      <c r="E543" s="2">
        <v>7150445.5099999998</v>
      </c>
      <c r="F543" s="2">
        <v>0</v>
      </c>
      <c r="G543" s="2">
        <v>5640893.5899999999</v>
      </c>
      <c r="H543" s="2">
        <v>5640893.5899999999</v>
      </c>
      <c r="I543" s="19">
        <f t="shared" si="32"/>
        <v>0.78890000000000005</v>
      </c>
      <c r="J543" s="2">
        <v>1318589.92</v>
      </c>
      <c r="K543" s="19">
        <f t="shared" si="33"/>
        <v>0.18440000000000001</v>
      </c>
      <c r="L543" s="2">
        <v>190962</v>
      </c>
      <c r="M543" s="19">
        <f t="shared" si="34"/>
        <v>2.6700000000000002E-2</v>
      </c>
      <c r="O543" s="19">
        <f t="shared" si="35"/>
        <v>0</v>
      </c>
    </row>
    <row r="544" spans="1:15">
      <c r="A544" s="1">
        <v>3</v>
      </c>
      <c r="B544" s="22">
        <v>118408607</v>
      </c>
      <c r="C544" s="1" t="s">
        <v>671</v>
      </c>
      <c r="D544" s="1" t="s">
        <v>388</v>
      </c>
      <c r="E544" s="2">
        <v>9985685</v>
      </c>
      <c r="F544" s="2">
        <v>0</v>
      </c>
      <c r="G544" s="2">
        <v>7690957.0099999998</v>
      </c>
      <c r="H544" s="2">
        <v>7690957.0099999998</v>
      </c>
      <c r="I544" s="19">
        <f t="shared" si="32"/>
        <v>0.7702</v>
      </c>
      <c r="J544" s="2">
        <v>1922372.99</v>
      </c>
      <c r="K544" s="19">
        <f t="shared" si="33"/>
        <v>0.1925</v>
      </c>
      <c r="L544" s="2">
        <v>372355</v>
      </c>
      <c r="M544" s="19">
        <f t="shared" si="34"/>
        <v>3.73E-2</v>
      </c>
      <c r="O544" s="19">
        <f t="shared" si="35"/>
        <v>0</v>
      </c>
    </row>
    <row r="545" spans="1:15">
      <c r="A545" s="1">
        <v>3</v>
      </c>
      <c r="B545" s="22">
        <v>117414807</v>
      </c>
      <c r="C545" s="1" t="s">
        <v>669</v>
      </c>
      <c r="D545" s="1" t="s">
        <v>365</v>
      </c>
      <c r="E545" s="2">
        <v>1888094.16</v>
      </c>
      <c r="F545" s="2">
        <v>0</v>
      </c>
      <c r="G545" s="2">
        <v>1338078.77</v>
      </c>
      <c r="H545" s="2">
        <v>1338078.77</v>
      </c>
      <c r="I545" s="19">
        <f t="shared" si="32"/>
        <v>0.7087</v>
      </c>
      <c r="J545" s="2">
        <v>449638.39</v>
      </c>
      <c r="K545" s="19">
        <f t="shared" si="33"/>
        <v>0.23810000000000001</v>
      </c>
      <c r="L545" s="2">
        <v>100377</v>
      </c>
      <c r="M545" s="19">
        <f t="shared" si="34"/>
        <v>5.3199999999999997E-2</v>
      </c>
      <c r="O545" s="19">
        <f t="shared" si="35"/>
        <v>0</v>
      </c>
    </row>
    <row r="546" spans="1:15">
      <c r="A546" s="1">
        <v>3</v>
      </c>
      <c r="B546" s="22">
        <v>109420107</v>
      </c>
      <c r="C546" s="1" t="s">
        <v>630</v>
      </c>
      <c r="D546" s="1" t="s">
        <v>205</v>
      </c>
      <c r="E546" s="2">
        <v>2254898.34</v>
      </c>
      <c r="F546" s="2">
        <v>0</v>
      </c>
      <c r="G546" s="2">
        <v>1632533.5799999998</v>
      </c>
      <c r="H546" s="2">
        <v>1632533.58</v>
      </c>
      <c r="I546" s="19">
        <f t="shared" si="32"/>
        <v>0.72399999999999998</v>
      </c>
      <c r="J546" s="2">
        <v>622364.76</v>
      </c>
      <c r="K546" s="19">
        <f t="shared" si="33"/>
        <v>0.27600000000000002</v>
      </c>
      <c r="M546" s="19">
        <f t="shared" si="34"/>
        <v>0</v>
      </c>
      <c r="O546" s="19">
        <f t="shared" si="35"/>
        <v>0</v>
      </c>
    </row>
    <row r="547" spans="1:15">
      <c r="A547" s="1">
        <v>3</v>
      </c>
      <c r="B547" s="22">
        <v>104435107</v>
      </c>
      <c r="C547" s="1" t="s">
        <v>606</v>
      </c>
      <c r="D547" s="1" t="s">
        <v>76</v>
      </c>
      <c r="E547" s="2">
        <v>6047979.5599999996</v>
      </c>
      <c r="F547" s="2">
        <v>0</v>
      </c>
      <c r="G547" s="2">
        <v>4621938.83</v>
      </c>
      <c r="H547" s="2">
        <v>4621938.83</v>
      </c>
      <c r="I547" s="19">
        <f t="shared" si="32"/>
        <v>0.76419999999999999</v>
      </c>
      <c r="J547" s="2">
        <v>1074975.3400000001</v>
      </c>
      <c r="K547" s="19">
        <f t="shared" si="33"/>
        <v>0.1777</v>
      </c>
      <c r="L547" s="2">
        <v>351065.39</v>
      </c>
      <c r="M547" s="19">
        <f t="shared" si="34"/>
        <v>5.8000000000000003E-2</v>
      </c>
      <c r="O547" s="19">
        <f t="shared" si="35"/>
        <v>0</v>
      </c>
    </row>
    <row r="548" spans="1:15">
      <c r="A548" s="1">
        <v>3</v>
      </c>
      <c r="B548" s="22">
        <v>111444307</v>
      </c>
      <c r="C548" s="1" t="s">
        <v>641</v>
      </c>
      <c r="D548" s="1" t="s">
        <v>236</v>
      </c>
      <c r="E548" s="2">
        <v>4012861</v>
      </c>
      <c r="F548" s="2">
        <v>0</v>
      </c>
      <c r="G548" s="2">
        <v>3079870</v>
      </c>
      <c r="H548" s="2">
        <v>3079870</v>
      </c>
      <c r="I548" s="19">
        <f t="shared" si="32"/>
        <v>0.76749999999999996</v>
      </c>
      <c r="J548" s="2">
        <v>768133</v>
      </c>
      <c r="K548" s="19">
        <f t="shared" si="33"/>
        <v>0.19139999999999999</v>
      </c>
      <c r="L548" s="2">
        <v>164858</v>
      </c>
      <c r="M548" s="19">
        <f t="shared" si="34"/>
        <v>4.1099999999999998E-2</v>
      </c>
      <c r="O548" s="19">
        <f t="shared" si="35"/>
        <v>0</v>
      </c>
    </row>
    <row r="549" spans="1:15">
      <c r="A549" s="1">
        <v>3</v>
      </c>
      <c r="B549" s="22">
        <v>120454507</v>
      </c>
      <c r="C549" s="1" t="s">
        <v>678</v>
      </c>
      <c r="D549" s="1" t="s">
        <v>426</v>
      </c>
      <c r="E549" s="2">
        <v>11085099.4</v>
      </c>
      <c r="F549" s="2">
        <v>0</v>
      </c>
      <c r="G549" s="2">
        <v>8355903.830000001</v>
      </c>
      <c r="H549" s="2">
        <v>8355903.8300000001</v>
      </c>
      <c r="I549" s="19">
        <f t="shared" si="32"/>
        <v>0.75380000000000003</v>
      </c>
      <c r="J549" s="2">
        <v>2253180.2200000002</v>
      </c>
      <c r="K549" s="19">
        <f t="shared" si="33"/>
        <v>0.20330000000000001</v>
      </c>
      <c r="L549" s="2">
        <v>475255.35</v>
      </c>
      <c r="M549" s="19">
        <f t="shared" si="34"/>
        <v>4.2900000000000001E-2</v>
      </c>
      <c r="N549" s="2">
        <v>760</v>
      </c>
      <c r="O549" s="19">
        <f t="shared" si="35"/>
        <v>1E-4</v>
      </c>
    </row>
    <row r="550" spans="1:15">
      <c r="A550" s="1">
        <v>3</v>
      </c>
      <c r="B550" s="22">
        <v>123460957</v>
      </c>
      <c r="C550" s="1" t="s">
        <v>699</v>
      </c>
      <c r="D550" s="1" t="s">
        <v>470</v>
      </c>
      <c r="E550" s="2">
        <v>9232929.3200000003</v>
      </c>
      <c r="F550" s="2">
        <v>0</v>
      </c>
      <c r="G550" s="2">
        <v>7674076.1600000011</v>
      </c>
      <c r="H550" s="2">
        <v>7674076.1600000001</v>
      </c>
      <c r="I550" s="19">
        <f t="shared" si="32"/>
        <v>0.83120000000000005</v>
      </c>
      <c r="J550" s="2">
        <v>1248313.72</v>
      </c>
      <c r="K550" s="19">
        <f t="shared" si="33"/>
        <v>0.13519999999999999</v>
      </c>
      <c r="L550" s="2">
        <v>310539.44</v>
      </c>
      <c r="M550" s="19">
        <f t="shared" si="34"/>
        <v>3.3599999999999998E-2</v>
      </c>
      <c r="O550" s="19">
        <f t="shared" si="35"/>
        <v>0</v>
      </c>
    </row>
    <row r="551" spans="1:15">
      <c r="A551" s="1">
        <v>3</v>
      </c>
      <c r="B551" s="22">
        <v>123463507</v>
      </c>
      <c r="C551" s="1" t="s">
        <v>701</v>
      </c>
      <c r="D551" s="1" t="s">
        <v>470</v>
      </c>
      <c r="E551" s="2">
        <v>9830072.9399999995</v>
      </c>
      <c r="F551" s="2">
        <v>0</v>
      </c>
      <c r="G551" s="2">
        <v>7299943.4200000009</v>
      </c>
      <c r="H551" s="2">
        <v>7299943.4199999999</v>
      </c>
      <c r="I551" s="19">
        <f t="shared" si="32"/>
        <v>0.74260000000000004</v>
      </c>
      <c r="J551" s="2">
        <v>1326258.78</v>
      </c>
      <c r="K551" s="19">
        <f t="shared" si="33"/>
        <v>0.13489999999999999</v>
      </c>
      <c r="L551" s="2">
        <v>1200245.74</v>
      </c>
      <c r="M551" s="19">
        <f t="shared" si="34"/>
        <v>0.1221</v>
      </c>
      <c r="N551" s="2">
        <v>3625</v>
      </c>
      <c r="O551" s="19">
        <f t="shared" si="35"/>
        <v>4.0000000000000002E-4</v>
      </c>
    </row>
    <row r="552" spans="1:15">
      <c r="A552" s="1">
        <v>3</v>
      </c>
      <c r="B552" s="22">
        <v>123465507</v>
      </c>
      <c r="C552" s="1" t="s">
        <v>702</v>
      </c>
      <c r="D552" s="1" t="s">
        <v>470</v>
      </c>
      <c r="E552" s="2">
        <v>12938349</v>
      </c>
      <c r="F552" s="2">
        <v>0</v>
      </c>
      <c r="G552" s="2">
        <v>10725548</v>
      </c>
      <c r="H552" s="2">
        <v>10725548</v>
      </c>
      <c r="I552" s="19">
        <f t="shared" si="32"/>
        <v>0.82899999999999996</v>
      </c>
      <c r="J552" s="2">
        <v>1907942</v>
      </c>
      <c r="K552" s="19">
        <f t="shared" si="33"/>
        <v>0.14749999999999999</v>
      </c>
      <c r="L552" s="2">
        <v>298809</v>
      </c>
      <c r="M552" s="19">
        <f t="shared" si="34"/>
        <v>2.3099999999999999E-2</v>
      </c>
      <c r="N552" s="2">
        <v>6050</v>
      </c>
      <c r="O552" s="19">
        <f t="shared" si="35"/>
        <v>5.0000000000000001E-4</v>
      </c>
    </row>
    <row r="553" spans="1:15">
      <c r="A553" s="1">
        <v>3</v>
      </c>
      <c r="B553" s="22">
        <v>123469007</v>
      </c>
      <c r="C553" s="1" t="s">
        <v>703</v>
      </c>
      <c r="D553" s="1" t="s">
        <v>470</v>
      </c>
      <c r="E553" s="2">
        <v>6308962.8700000001</v>
      </c>
      <c r="F553" s="2">
        <v>0</v>
      </c>
      <c r="G553" s="2">
        <v>5100241.5</v>
      </c>
      <c r="H553" s="2">
        <v>5100241.5</v>
      </c>
      <c r="I553" s="19">
        <f t="shared" si="32"/>
        <v>0.80840000000000001</v>
      </c>
      <c r="J553" s="2">
        <v>1085222.3700000001</v>
      </c>
      <c r="K553" s="19">
        <f t="shared" si="33"/>
        <v>0.17199999999999999</v>
      </c>
      <c r="L553" s="2">
        <v>123499</v>
      </c>
      <c r="M553" s="19">
        <f t="shared" si="34"/>
        <v>1.9599999999999999E-2</v>
      </c>
      <c r="O553" s="19">
        <f t="shared" si="35"/>
        <v>0</v>
      </c>
    </row>
    <row r="554" spans="1:15">
      <c r="A554" s="1">
        <v>3</v>
      </c>
      <c r="B554" s="22">
        <v>120481107</v>
      </c>
      <c r="C554" s="1" t="s">
        <v>680</v>
      </c>
      <c r="D554" s="1" t="s">
        <v>425</v>
      </c>
      <c r="E554" s="2">
        <v>12499427.09</v>
      </c>
      <c r="F554" s="2">
        <v>0</v>
      </c>
      <c r="G554" s="2">
        <v>10214680.49</v>
      </c>
      <c r="H554" s="2">
        <v>10214680.49</v>
      </c>
      <c r="I554" s="19">
        <f t="shared" si="32"/>
        <v>0.81720000000000004</v>
      </c>
      <c r="J554" s="2">
        <v>1983211.6</v>
      </c>
      <c r="K554" s="19">
        <f t="shared" si="33"/>
        <v>0.15870000000000001</v>
      </c>
      <c r="L554" s="2">
        <v>301535</v>
      </c>
      <c r="M554" s="19">
        <f t="shared" si="34"/>
        <v>2.41E-2</v>
      </c>
      <c r="O554" s="19">
        <f t="shared" si="35"/>
        <v>0</v>
      </c>
    </row>
    <row r="555" spans="1:15">
      <c r="A555" s="1">
        <v>3</v>
      </c>
      <c r="B555" s="22">
        <v>120483007</v>
      </c>
      <c r="C555" s="1" t="s">
        <v>681</v>
      </c>
      <c r="D555" s="1" t="s">
        <v>425</v>
      </c>
      <c r="E555" s="2">
        <v>9980087.4299999997</v>
      </c>
      <c r="F555" s="2">
        <v>0</v>
      </c>
      <c r="G555" s="2">
        <v>8511274.2199999988</v>
      </c>
      <c r="H555" s="2">
        <v>8511274.2200000007</v>
      </c>
      <c r="I555" s="19">
        <f t="shared" si="32"/>
        <v>0.8528</v>
      </c>
      <c r="J555" s="2">
        <v>1242255.21</v>
      </c>
      <c r="K555" s="19">
        <f t="shared" si="33"/>
        <v>0.1245</v>
      </c>
      <c r="L555" s="2">
        <v>226558</v>
      </c>
      <c r="M555" s="19">
        <f t="shared" si="34"/>
        <v>2.2700000000000001E-2</v>
      </c>
      <c r="O555" s="19">
        <f t="shared" si="35"/>
        <v>0</v>
      </c>
    </row>
    <row r="556" spans="1:15">
      <c r="A556" s="1">
        <v>3</v>
      </c>
      <c r="B556" s="22">
        <v>116495207</v>
      </c>
      <c r="C556" s="1" t="s">
        <v>666</v>
      </c>
      <c r="D556" s="1" t="s">
        <v>354</v>
      </c>
      <c r="E556" s="2">
        <v>1918820.73</v>
      </c>
      <c r="F556" s="2">
        <v>0</v>
      </c>
      <c r="G556" s="2">
        <v>1361899</v>
      </c>
      <c r="H556" s="2">
        <v>1361899</v>
      </c>
      <c r="I556" s="19">
        <f t="shared" si="32"/>
        <v>0.70979999999999999</v>
      </c>
      <c r="J556" s="2">
        <v>464220.73</v>
      </c>
      <c r="K556" s="19">
        <f t="shared" si="33"/>
        <v>0.2419</v>
      </c>
      <c r="L556" s="2">
        <v>92701</v>
      </c>
      <c r="M556" s="19">
        <f t="shared" si="34"/>
        <v>4.8300000000000003E-2</v>
      </c>
      <c r="O556" s="19">
        <f t="shared" si="35"/>
        <v>0</v>
      </c>
    </row>
    <row r="557" spans="1:15">
      <c r="A557" s="1">
        <v>3</v>
      </c>
      <c r="B557" s="22">
        <v>126514007</v>
      </c>
      <c r="C557" s="1" t="s">
        <v>770</v>
      </c>
      <c r="D557" s="1" t="s">
        <v>1</v>
      </c>
      <c r="E557" s="2">
        <v>36199426.020000003</v>
      </c>
      <c r="F557" s="2">
        <v>0</v>
      </c>
      <c r="G557" s="2">
        <v>25263974</v>
      </c>
      <c r="H557" s="2">
        <v>25263974</v>
      </c>
      <c r="I557" s="19">
        <f t="shared" si="32"/>
        <v>0.69789999999999996</v>
      </c>
      <c r="J557" s="2">
        <v>10935452.02</v>
      </c>
      <c r="K557" s="19">
        <f t="shared" si="33"/>
        <v>0.30209999999999998</v>
      </c>
      <c r="M557" s="19">
        <f t="shared" si="34"/>
        <v>0</v>
      </c>
      <c r="O557" s="19">
        <f t="shared" si="35"/>
        <v>0</v>
      </c>
    </row>
    <row r="558" spans="1:15">
      <c r="A558" s="1">
        <v>3</v>
      </c>
      <c r="B558" s="22">
        <v>129546907</v>
      </c>
      <c r="C558" s="1" t="s">
        <v>792</v>
      </c>
      <c r="D558" s="1" t="s">
        <v>551</v>
      </c>
      <c r="E558" s="2">
        <v>9414045.1699999999</v>
      </c>
      <c r="F558" s="2">
        <v>0</v>
      </c>
      <c r="G558" s="2">
        <v>7553301.0099999998</v>
      </c>
      <c r="H558" s="2">
        <v>7553301.0099999998</v>
      </c>
      <c r="I558" s="19">
        <f t="shared" si="32"/>
        <v>0.80230000000000001</v>
      </c>
      <c r="J558" s="2">
        <v>1598529.16</v>
      </c>
      <c r="K558" s="19">
        <f t="shared" si="33"/>
        <v>0.16980000000000001</v>
      </c>
      <c r="L558" s="2">
        <v>262215</v>
      </c>
      <c r="M558" s="19">
        <f t="shared" si="34"/>
        <v>2.7900000000000001E-2</v>
      </c>
      <c r="O558" s="19">
        <f t="shared" si="35"/>
        <v>0</v>
      </c>
    </row>
    <row r="559" spans="1:15">
      <c r="A559" s="1">
        <v>3</v>
      </c>
      <c r="B559" s="22">
        <v>108567807</v>
      </c>
      <c r="C559" s="1" t="s">
        <v>629</v>
      </c>
      <c r="D559" s="1" t="s">
        <v>194</v>
      </c>
      <c r="E559" s="2">
        <v>6242504.9400000004</v>
      </c>
      <c r="F559" s="2">
        <v>0</v>
      </c>
      <c r="G559" s="2">
        <v>3873425.62</v>
      </c>
      <c r="H559" s="2">
        <v>3873425.62</v>
      </c>
      <c r="I559" s="19">
        <f t="shared" si="32"/>
        <v>0.62050000000000005</v>
      </c>
      <c r="J559" s="2">
        <v>1154455.55</v>
      </c>
      <c r="K559" s="19">
        <f t="shared" si="33"/>
        <v>0.18490000000000001</v>
      </c>
      <c r="L559" s="2">
        <v>1214623.77</v>
      </c>
      <c r="M559" s="19">
        <f t="shared" si="34"/>
        <v>0.1946</v>
      </c>
      <c r="O559" s="19">
        <f t="shared" si="35"/>
        <v>0</v>
      </c>
    </row>
    <row r="560" spans="1:15">
      <c r="A560" s="1">
        <v>3</v>
      </c>
      <c r="B560" s="22">
        <v>119584707</v>
      </c>
      <c r="C560" s="1" t="s">
        <v>676</v>
      </c>
      <c r="D560" s="1" t="s">
        <v>414</v>
      </c>
      <c r="E560" s="2">
        <v>5160280.4800000004</v>
      </c>
      <c r="F560" s="2">
        <v>0</v>
      </c>
      <c r="G560" s="2">
        <v>3617886.9</v>
      </c>
      <c r="H560" s="2">
        <v>3617886.9</v>
      </c>
      <c r="I560" s="19">
        <f t="shared" si="32"/>
        <v>0.70109999999999995</v>
      </c>
      <c r="J560" s="2">
        <v>1023113.16</v>
      </c>
      <c r="K560" s="19">
        <f t="shared" si="33"/>
        <v>0.1983</v>
      </c>
      <c r="L560" s="2">
        <v>519280.42</v>
      </c>
      <c r="M560" s="19">
        <f t="shared" si="34"/>
        <v>0.10059999999999999</v>
      </c>
      <c r="O560" s="19">
        <f t="shared" si="35"/>
        <v>0</v>
      </c>
    </row>
    <row r="561" spans="1:15">
      <c r="A561" s="1">
        <v>3</v>
      </c>
      <c r="B561" s="22">
        <v>116606707</v>
      </c>
      <c r="C561" s="1" t="s">
        <v>667</v>
      </c>
      <c r="D561" s="1" t="s">
        <v>343</v>
      </c>
      <c r="E561" s="2">
        <v>7121328.2800000003</v>
      </c>
      <c r="F561" s="2">
        <v>0</v>
      </c>
      <c r="G561" s="2">
        <v>5907534.71</v>
      </c>
      <c r="H561" s="2">
        <v>5907534.71</v>
      </c>
      <c r="I561" s="19">
        <f t="shared" si="32"/>
        <v>0.8296</v>
      </c>
      <c r="J561" s="2">
        <v>1053063.57</v>
      </c>
      <c r="K561" s="19">
        <f t="shared" si="33"/>
        <v>0.1479</v>
      </c>
      <c r="L561" s="2">
        <v>160730</v>
      </c>
      <c r="M561" s="19">
        <f t="shared" si="34"/>
        <v>2.2599999999999999E-2</v>
      </c>
      <c r="O561" s="19">
        <f t="shared" si="35"/>
        <v>0</v>
      </c>
    </row>
    <row r="562" spans="1:15">
      <c r="A562" s="1">
        <v>3</v>
      </c>
      <c r="B562" s="22">
        <v>106619107</v>
      </c>
      <c r="C562" s="1" t="s">
        <v>617</v>
      </c>
      <c r="D562" s="1" t="s">
        <v>141</v>
      </c>
      <c r="E562" s="2">
        <v>6847174.46</v>
      </c>
      <c r="F562" s="2">
        <v>0</v>
      </c>
      <c r="G562" s="2">
        <v>5349408.54</v>
      </c>
      <c r="H562" s="2">
        <v>5349408.54</v>
      </c>
      <c r="I562" s="19">
        <f t="shared" si="32"/>
        <v>0.78129999999999999</v>
      </c>
      <c r="J562" s="2">
        <v>1347599.92</v>
      </c>
      <c r="K562" s="19">
        <f t="shared" si="33"/>
        <v>0.1968</v>
      </c>
      <c r="L562" s="2">
        <v>150166</v>
      </c>
      <c r="M562" s="19">
        <f t="shared" si="34"/>
        <v>2.1899999999999999E-2</v>
      </c>
      <c r="O562" s="19">
        <f t="shared" si="35"/>
        <v>0</v>
      </c>
    </row>
    <row r="563" spans="1:15">
      <c r="A563" s="1">
        <v>3</v>
      </c>
      <c r="B563" s="22">
        <v>101634207</v>
      </c>
      <c r="C563" s="1" t="s">
        <v>577</v>
      </c>
      <c r="D563" s="1" t="s">
        <v>2</v>
      </c>
      <c r="E563" s="2">
        <v>3515420.47</v>
      </c>
      <c r="F563" s="2">
        <v>0</v>
      </c>
      <c r="G563" s="2">
        <v>2525304.35</v>
      </c>
      <c r="H563" s="2">
        <v>2525304.35</v>
      </c>
      <c r="I563" s="19">
        <f t="shared" si="32"/>
        <v>0.71840000000000004</v>
      </c>
      <c r="J563" s="2">
        <v>865183.12</v>
      </c>
      <c r="K563" s="19">
        <f t="shared" si="33"/>
        <v>0.24610000000000001</v>
      </c>
      <c r="L563" s="2">
        <v>124933</v>
      </c>
      <c r="M563" s="19">
        <f t="shared" si="34"/>
        <v>3.5499999999999997E-2</v>
      </c>
      <c r="O563" s="19">
        <f t="shared" si="35"/>
        <v>0</v>
      </c>
    </row>
    <row r="564" spans="1:15">
      <c r="A564" s="1">
        <v>3</v>
      </c>
      <c r="B564" s="22">
        <v>101638907</v>
      </c>
      <c r="C564" s="1" t="s">
        <v>578</v>
      </c>
      <c r="D564" s="1" t="s">
        <v>2</v>
      </c>
      <c r="E564" s="2">
        <v>5497690.3200000003</v>
      </c>
      <c r="F564" s="2">
        <v>0</v>
      </c>
      <c r="G564" s="2">
        <v>3775997.15</v>
      </c>
      <c r="H564" s="2">
        <v>3775997.15</v>
      </c>
      <c r="I564" s="19">
        <f t="shared" si="32"/>
        <v>0.68679999999999997</v>
      </c>
      <c r="J564" s="2">
        <v>1031717.05</v>
      </c>
      <c r="K564" s="19">
        <f t="shared" si="33"/>
        <v>0.18770000000000001</v>
      </c>
      <c r="L564" s="2">
        <v>655808.87</v>
      </c>
      <c r="M564" s="19">
        <f t="shared" si="34"/>
        <v>0.1193</v>
      </c>
      <c r="N564" s="2">
        <v>34167.25</v>
      </c>
      <c r="O564" s="19">
        <f t="shared" si="35"/>
        <v>6.1999999999999998E-3</v>
      </c>
    </row>
    <row r="565" spans="1:15">
      <c r="A565" s="1">
        <v>3</v>
      </c>
      <c r="B565" s="22">
        <v>107651207</v>
      </c>
      <c r="C565" s="1" t="s">
        <v>618</v>
      </c>
      <c r="D565" s="1" t="s">
        <v>146</v>
      </c>
      <c r="E565" s="2">
        <v>8823764</v>
      </c>
      <c r="F565" s="2">
        <v>0</v>
      </c>
      <c r="G565" s="2">
        <v>6708592</v>
      </c>
      <c r="H565" s="2">
        <v>6708592</v>
      </c>
      <c r="I565" s="19">
        <f t="shared" si="32"/>
        <v>0.76029999999999998</v>
      </c>
      <c r="J565" s="2">
        <v>1796022</v>
      </c>
      <c r="K565" s="19">
        <f t="shared" si="33"/>
        <v>0.20349999999999999</v>
      </c>
      <c r="L565" s="2">
        <v>319150</v>
      </c>
      <c r="M565" s="19">
        <f t="shared" si="34"/>
        <v>3.6200000000000003E-2</v>
      </c>
      <c r="O565" s="19">
        <f t="shared" si="35"/>
        <v>0</v>
      </c>
    </row>
    <row r="566" spans="1:15">
      <c r="A566" s="1">
        <v>3</v>
      </c>
      <c r="B566" s="22">
        <v>107652207</v>
      </c>
      <c r="C566" s="1" t="s">
        <v>619</v>
      </c>
      <c r="D566" s="1" t="s">
        <v>146</v>
      </c>
      <c r="E566" s="2">
        <v>3902959.76</v>
      </c>
      <c r="F566" s="2">
        <v>0</v>
      </c>
      <c r="G566" s="2">
        <v>2997750</v>
      </c>
      <c r="H566" s="2">
        <v>2997750</v>
      </c>
      <c r="I566" s="19">
        <f t="shared" si="32"/>
        <v>0.7681</v>
      </c>
      <c r="J566" s="2">
        <v>809158.76</v>
      </c>
      <c r="K566" s="19">
        <f t="shared" si="33"/>
        <v>0.20730000000000001</v>
      </c>
      <c r="L566" s="2">
        <v>96051</v>
      </c>
      <c r="M566" s="19">
        <f t="shared" si="34"/>
        <v>2.46E-2</v>
      </c>
      <c r="O566" s="19">
        <f t="shared" si="35"/>
        <v>0</v>
      </c>
    </row>
    <row r="567" spans="1:15">
      <c r="A567" s="1">
        <v>3</v>
      </c>
      <c r="B567" s="22">
        <v>107656407</v>
      </c>
      <c r="C567" s="1" t="s">
        <v>621</v>
      </c>
      <c r="D567" s="1" t="s">
        <v>146</v>
      </c>
      <c r="E567" s="2">
        <v>3588138.77</v>
      </c>
      <c r="F567" s="2">
        <v>0</v>
      </c>
      <c r="G567" s="2">
        <v>2699943.46</v>
      </c>
      <c r="H567" s="2">
        <v>2699943.46</v>
      </c>
      <c r="I567" s="19">
        <f t="shared" si="32"/>
        <v>0.75249999999999995</v>
      </c>
      <c r="J567" s="2">
        <v>754543.31</v>
      </c>
      <c r="K567" s="19">
        <f t="shared" si="33"/>
        <v>0.21029999999999999</v>
      </c>
      <c r="L567" s="2">
        <v>133652</v>
      </c>
      <c r="M567" s="19">
        <f t="shared" si="34"/>
        <v>3.7199999999999997E-2</v>
      </c>
      <c r="O567" s="19">
        <f t="shared" si="35"/>
        <v>0</v>
      </c>
    </row>
    <row r="568" spans="1:15">
      <c r="A568" s="1">
        <v>3</v>
      </c>
      <c r="B568" s="22">
        <v>112679107</v>
      </c>
      <c r="C568" s="1" t="s">
        <v>645</v>
      </c>
      <c r="D568" s="1" t="s">
        <v>262</v>
      </c>
      <c r="E568" s="2">
        <v>27709893.390000001</v>
      </c>
      <c r="F568" s="2">
        <v>0</v>
      </c>
      <c r="G568" s="2">
        <v>21849636.940000001</v>
      </c>
      <c r="H568" s="2">
        <v>21849636.940000001</v>
      </c>
      <c r="I568" s="19">
        <f t="shared" si="32"/>
        <v>0.78849999999999998</v>
      </c>
      <c r="J568" s="2">
        <v>5152302.45</v>
      </c>
      <c r="K568" s="19">
        <f t="shared" si="33"/>
        <v>0.18590000000000001</v>
      </c>
      <c r="L568" s="2">
        <v>707954</v>
      </c>
      <c r="M568" s="19">
        <f t="shared" si="34"/>
        <v>2.5499999999999998E-2</v>
      </c>
      <c r="O568" s="19">
        <f t="shared" si="35"/>
        <v>0</v>
      </c>
    </row>
    <row r="569" spans="1:15">
      <c r="A569" s="1">
        <v>4</v>
      </c>
      <c r="B569" s="22">
        <v>197010542</v>
      </c>
      <c r="C569" s="1" t="s">
        <v>810</v>
      </c>
      <c r="D569" s="1" t="s">
        <v>112</v>
      </c>
      <c r="E569" s="2">
        <v>3036635</v>
      </c>
      <c r="F569" s="2">
        <v>0</v>
      </c>
      <c r="G569" s="2">
        <v>2928679</v>
      </c>
      <c r="H569" s="2">
        <v>2928679</v>
      </c>
      <c r="I569" s="19">
        <f t="shared" si="32"/>
        <v>0.96440000000000003</v>
      </c>
      <c r="J569" s="2">
        <v>10026</v>
      </c>
      <c r="K569" s="19">
        <f t="shared" si="33"/>
        <v>3.3E-3</v>
      </c>
      <c r="L569" s="2">
        <v>97930</v>
      </c>
      <c r="M569" s="19">
        <f t="shared" si="34"/>
        <v>3.2199999999999999E-2</v>
      </c>
      <c r="O569" s="19">
        <f t="shared" si="35"/>
        <v>0</v>
      </c>
    </row>
    <row r="570" spans="1:15">
      <c r="A570" s="1">
        <v>4</v>
      </c>
      <c r="B570" s="22">
        <v>141019741</v>
      </c>
      <c r="C570" s="1" t="s">
        <v>795</v>
      </c>
      <c r="D570" s="1" t="s">
        <v>112</v>
      </c>
      <c r="E570" s="2">
        <v>3588684</v>
      </c>
      <c r="F570" s="2">
        <v>0</v>
      </c>
      <c r="G570" s="2">
        <v>3453544</v>
      </c>
      <c r="H570" s="2">
        <v>3453544</v>
      </c>
      <c r="I570" s="19">
        <f t="shared" si="32"/>
        <v>0.96230000000000004</v>
      </c>
      <c r="J570" s="2">
        <v>27831</v>
      </c>
      <c r="K570" s="19">
        <f t="shared" si="33"/>
        <v>7.7999999999999996E-3</v>
      </c>
      <c r="L570" s="2">
        <v>105601</v>
      </c>
      <c r="M570" s="19">
        <f t="shared" si="34"/>
        <v>2.9399999999999999E-2</v>
      </c>
      <c r="N570" s="2">
        <v>1708</v>
      </c>
      <c r="O570" s="19">
        <f t="shared" si="35"/>
        <v>5.0000000000000001E-4</v>
      </c>
    </row>
    <row r="571" spans="1:15">
      <c r="A571" s="1">
        <v>4</v>
      </c>
      <c r="B571" s="22">
        <v>102020001</v>
      </c>
      <c r="C571" s="1" t="s">
        <v>580</v>
      </c>
      <c r="D571" s="1" t="s">
        <v>31</v>
      </c>
      <c r="E571" s="2">
        <v>11708689</v>
      </c>
      <c r="F571" s="2">
        <v>0</v>
      </c>
      <c r="G571" s="2">
        <v>11271078</v>
      </c>
      <c r="H571" s="2">
        <v>11271078</v>
      </c>
      <c r="I571" s="19">
        <f t="shared" si="32"/>
        <v>0.96260000000000001</v>
      </c>
      <c r="J571" s="2">
        <v>93352</v>
      </c>
      <c r="K571" s="19">
        <f t="shared" si="33"/>
        <v>8.0000000000000002E-3</v>
      </c>
      <c r="L571" s="2">
        <v>344259</v>
      </c>
      <c r="M571" s="19">
        <f t="shared" si="34"/>
        <v>2.9399999999999999E-2</v>
      </c>
      <c r="O571" s="19">
        <f t="shared" si="35"/>
        <v>0</v>
      </c>
    </row>
    <row r="572" spans="1:15">
      <c r="A572" s="1">
        <v>4</v>
      </c>
      <c r="B572" s="22">
        <v>199025446</v>
      </c>
      <c r="C572" s="1" t="s">
        <v>811</v>
      </c>
      <c r="D572" s="1" t="s">
        <v>31</v>
      </c>
      <c r="E572" s="2">
        <v>13352208</v>
      </c>
      <c r="F572" s="2">
        <v>0</v>
      </c>
      <c r="G572" s="2">
        <v>12952896</v>
      </c>
      <c r="H572" s="2">
        <v>12952896</v>
      </c>
      <c r="I572" s="19">
        <f t="shared" si="32"/>
        <v>0.97009999999999996</v>
      </c>
      <c r="J572" s="2">
        <v>50561</v>
      </c>
      <c r="K572" s="19">
        <f t="shared" si="33"/>
        <v>3.8E-3</v>
      </c>
      <c r="L572" s="2">
        <v>348751</v>
      </c>
      <c r="M572" s="19">
        <f t="shared" si="34"/>
        <v>2.6100000000000002E-2</v>
      </c>
      <c r="O572" s="19">
        <f t="shared" si="35"/>
        <v>0</v>
      </c>
    </row>
    <row r="573" spans="1:15">
      <c r="A573" s="1">
        <v>4</v>
      </c>
      <c r="B573" s="22">
        <v>102023030</v>
      </c>
      <c r="C573" s="1" t="s">
        <v>582</v>
      </c>
      <c r="D573" s="1" t="s">
        <v>31</v>
      </c>
      <c r="E573" s="2">
        <v>9657768</v>
      </c>
      <c r="F573" s="2">
        <v>0</v>
      </c>
      <c r="G573" s="2">
        <v>8966412</v>
      </c>
      <c r="H573" s="2">
        <v>8966412</v>
      </c>
      <c r="I573" s="19">
        <f t="shared" si="32"/>
        <v>0.9284</v>
      </c>
      <c r="J573" s="2">
        <v>42040</v>
      </c>
      <c r="K573" s="19">
        <f t="shared" si="33"/>
        <v>4.4000000000000003E-3</v>
      </c>
      <c r="L573" s="2">
        <v>513550</v>
      </c>
      <c r="M573" s="19">
        <f t="shared" si="34"/>
        <v>5.3199999999999997E-2</v>
      </c>
      <c r="N573" s="2">
        <v>135766</v>
      </c>
      <c r="O573" s="19">
        <f t="shared" si="35"/>
        <v>1.41E-2</v>
      </c>
    </row>
    <row r="574" spans="1:15">
      <c r="A574" s="1">
        <v>4</v>
      </c>
      <c r="B574" s="22">
        <v>102023217</v>
      </c>
      <c r="C574" s="1" t="s">
        <v>833</v>
      </c>
      <c r="D574" s="1" t="s">
        <v>31</v>
      </c>
      <c r="E574" s="2">
        <v>3436504</v>
      </c>
      <c r="F574" s="2">
        <v>0</v>
      </c>
      <c r="G574" s="2">
        <v>3218531</v>
      </c>
      <c r="H574" s="2">
        <v>3218531</v>
      </c>
      <c r="I574" s="19">
        <f t="shared" si="32"/>
        <v>0.93659999999999999</v>
      </c>
      <c r="J574" s="2">
        <v>12593</v>
      </c>
      <c r="K574" s="19">
        <f t="shared" si="33"/>
        <v>3.7000000000000002E-3</v>
      </c>
      <c r="L574" s="2">
        <v>205380</v>
      </c>
      <c r="M574" s="19">
        <f t="shared" si="34"/>
        <v>5.9799999999999999E-2</v>
      </c>
      <c r="O574" s="19">
        <f t="shared" si="35"/>
        <v>0</v>
      </c>
    </row>
    <row r="575" spans="1:15">
      <c r="A575" s="1">
        <v>4</v>
      </c>
      <c r="B575" s="22">
        <v>103022481</v>
      </c>
      <c r="C575" s="1" t="s">
        <v>591</v>
      </c>
      <c r="D575" s="1" t="s">
        <v>31</v>
      </c>
      <c r="E575" s="2">
        <v>9629368</v>
      </c>
      <c r="F575" s="2">
        <v>0</v>
      </c>
      <c r="G575" s="2">
        <v>6387900</v>
      </c>
      <c r="H575" s="2">
        <v>6387900</v>
      </c>
      <c r="I575" s="19">
        <f t="shared" si="32"/>
        <v>0.66339999999999999</v>
      </c>
      <c r="J575" s="2">
        <v>43421</v>
      </c>
      <c r="K575" s="19">
        <f t="shared" si="33"/>
        <v>4.4999999999999997E-3</v>
      </c>
      <c r="L575" s="2">
        <v>363047</v>
      </c>
      <c r="M575" s="19">
        <f t="shared" si="34"/>
        <v>3.7699999999999997E-2</v>
      </c>
      <c r="N575" s="2">
        <v>2835000</v>
      </c>
      <c r="O575" s="19">
        <f t="shared" si="35"/>
        <v>0.2944</v>
      </c>
    </row>
    <row r="576" spans="1:15">
      <c r="A576" s="1">
        <v>4</v>
      </c>
      <c r="B576" s="22">
        <v>115220003</v>
      </c>
      <c r="C576" s="1" t="s">
        <v>658</v>
      </c>
      <c r="D576" s="1" t="s">
        <v>31</v>
      </c>
      <c r="E576" s="2">
        <v>13647132</v>
      </c>
      <c r="F576" s="2">
        <v>0</v>
      </c>
      <c r="G576" s="2">
        <v>12982728</v>
      </c>
      <c r="H576" s="2">
        <v>12982728</v>
      </c>
      <c r="I576" s="19">
        <f t="shared" si="32"/>
        <v>0.95130000000000003</v>
      </c>
      <c r="J576" s="2">
        <v>25589</v>
      </c>
      <c r="K576" s="19">
        <f t="shared" si="33"/>
        <v>1.9E-3</v>
      </c>
      <c r="L576" s="2">
        <v>638815</v>
      </c>
      <c r="M576" s="19">
        <f t="shared" si="34"/>
        <v>4.6800000000000001E-2</v>
      </c>
      <c r="O576" s="19">
        <f t="shared" si="35"/>
        <v>0</v>
      </c>
    </row>
    <row r="577" spans="1:15">
      <c r="A577" s="1">
        <v>4</v>
      </c>
      <c r="B577" s="22">
        <v>160028259</v>
      </c>
      <c r="C577" s="1" t="s">
        <v>798</v>
      </c>
      <c r="D577" s="1" t="s">
        <v>31</v>
      </c>
      <c r="E577" s="2">
        <v>16337560</v>
      </c>
      <c r="F577" s="2">
        <v>0</v>
      </c>
      <c r="G577" s="2">
        <v>15698200</v>
      </c>
      <c r="H577" s="2">
        <v>15698200</v>
      </c>
      <c r="I577" s="19">
        <f t="shared" si="32"/>
        <v>0.96089999999999998</v>
      </c>
      <c r="J577" s="2">
        <v>155158</v>
      </c>
      <c r="K577" s="19">
        <f t="shared" si="33"/>
        <v>9.4999999999999998E-3</v>
      </c>
      <c r="L577" s="2">
        <v>484202</v>
      </c>
      <c r="M577" s="19">
        <f t="shared" si="34"/>
        <v>2.9600000000000001E-2</v>
      </c>
      <c r="O577" s="19">
        <f t="shared" si="35"/>
        <v>0</v>
      </c>
    </row>
    <row r="578" spans="1:15">
      <c r="A578" s="1">
        <v>4</v>
      </c>
      <c r="B578" s="22">
        <v>103020005</v>
      </c>
      <c r="C578" s="1" t="s">
        <v>588</v>
      </c>
      <c r="D578" s="1" t="s">
        <v>31</v>
      </c>
      <c r="E578" s="2">
        <v>6402720</v>
      </c>
      <c r="F578" s="2">
        <v>0</v>
      </c>
      <c r="G578" s="2">
        <v>6181228</v>
      </c>
      <c r="H578" s="2">
        <v>6181228</v>
      </c>
      <c r="I578" s="19">
        <f t="shared" si="32"/>
        <v>0.96540000000000004</v>
      </c>
      <c r="J578" s="2">
        <v>72600</v>
      </c>
      <c r="K578" s="19">
        <f t="shared" si="33"/>
        <v>1.1299999999999999E-2</v>
      </c>
      <c r="L578" s="2">
        <v>148892</v>
      </c>
      <c r="M578" s="19">
        <f t="shared" si="34"/>
        <v>2.3300000000000001E-2</v>
      </c>
      <c r="O578" s="19">
        <f t="shared" si="35"/>
        <v>0</v>
      </c>
    </row>
    <row r="579" spans="1:15">
      <c r="A579" s="1">
        <v>4</v>
      </c>
      <c r="B579" s="22">
        <v>103024952</v>
      </c>
      <c r="C579" s="1" t="s">
        <v>834</v>
      </c>
      <c r="D579" s="1" t="s">
        <v>31</v>
      </c>
      <c r="E579" s="2">
        <v>5577433</v>
      </c>
      <c r="F579" s="2">
        <v>0</v>
      </c>
      <c r="G579" s="2">
        <v>5388136</v>
      </c>
      <c r="H579" s="2">
        <v>5388136</v>
      </c>
      <c r="I579" s="19">
        <f t="shared" ref="I579:I642" si="36">ROUND(H579/E579,4)</f>
        <v>0.96609999999999996</v>
      </c>
      <c r="J579" s="2">
        <v>21565</v>
      </c>
      <c r="K579" s="19">
        <f t="shared" ref="K579:K642" si="37">ROUND(J579/E579,4)</f>
        <v>3.8999999999999998E-3</v>
      </c>
      <c r="L579" s="2">
        <v>167732</v>
      </c>
      <c r="M579" s="19">
        <f t="shared" ref="M579:M642" si="38">ROUND(L579/E579,4)</f>
        <v>3.0099999999999998E-2</v>
      </c>
      <c r="O579" s="19">
        <f t="shared" ref="O579:O642" si="39">ROUND(N579/E579,4)</f>
        <v>0</v>
      </c>
    </row>
    <row r="580" spans="1:15">
      <c r="A580" s="1">
        <v>4</v>
      </c>
      <c r="B580" s="22">
        <v>103020002</v>
      </c>
      <c r="C580" s="1" t="s">
        <v>585</v>
      </c>
      <c r="D580" s="1" t="s">
        <v>31</v>
      </c>
      <c r="E580" s="2">
        <v>11284240</v>
      </c>
      <c r="F580" s="2">
        <v>0</v>
      </c>
      <c r="G580" s="2">
        <v>10909429</v>
      </c>
      <c r="H580" s="2">
        <v>10909429</v>
      </c>
      <c r="I580" s="19">
        <f t="shared" si="36"/>
        <v>0.96679999999999999</v>
      </c>
      <c r="J580" s="2">
        <v>108619</v>
      </c>
      <c r="K580" s="19">
        <f t="shared" si="37"/>
        <v>9.5999999999999992E-3</v>
      </c>
      <c r="L580" s="2">
        <v>266192</v>
      </c>
      <c r="M580" s="19">
        <f t="shared" si="38"/>
        <v>2.3599999999999999E-2</v>
      </c>
      <c r="O580" s="19">
        <f t="shared" si="39"/>
        <v>0</v>
      </c>
    </row>
    <row r="581" spans="1:15">
      <c r="A581" s="1">
        <v>4</v>
      </c>
      <c r="B581" s="22">
        <v>103020003</v>
      </c>
      <c r="C581" s="1" t="s">
        <v>586</v>
      </c>
      <c r="D581" s="1" t="s">
        <v>31</v>
      </c>
      <c r="E581" s="2">
        <v>5152630</v>
      </c>
      <c r="F581" s="2">
        <v>0</v>
      </c>
      <c r="G581" s="2">
        <v>4813051</v>
      </c>
      <c r="H581" s="2">
        <v>4813051</v>
      </c>
      <c r="I581" s="19">
        <f t="shared" si="36"/>
        <v>0.93410000000000004</v>
      </c>
      <c r="J581" s="2">
        <v>95835</v>
      </c>
      <c r="K581" s="19">
        <f t="shared" si="37"/>
        <v>1.8599999999999998E-2</v>
      </c>
      <c r="L581" s="2">
        <v>243744</v>
      </c>
      <c r="M581" s="19">
        <f t="shared" si="38"/>
        <v>4.7300000000000002E-2</v>
      </c>
      <c r="O581" s="19">
        <f t="shared" si="39"/>
        <v>0</v>
      </c>
    </row>
    <row r="582" spans="1:15">
      <c r="A582" s="1">
        <v>4</v>
      </c>
      <c r="B582" s="22">
        <v>103020004</v>
      </c>
      <c r="C582" s="1" t="s">
        <v>587</v>
      </c>
      <c r="D582" s="1" t="s">
        <v>31</v>
      </c>
      <c r="E582" s="2">
        <v>11441420</v>
      </c>
      <c r="F582" s="2">
        <v>0</v>
      </c>
      <c r="G582" s="2">
        <v>11083692</v>
      </c>
      <c r="H582" s="2">
        <v>11083692</v>
      </c>
      <c r="I582" s="19">
        <f t="shared" si="36"/>
        <v>0.96870000000000001</v>
      </c>
      <c r="J582" s="2">
        <v>48440</v>
      </c>
      <c r="K582" s="19">
        <f t="shared" si="37"/>
        <v>4.1999999999999997E-3</v>
      </c>
      <c r="L582" s="2">
        <v>309288</v>
      </c>
      <c r="M582" s="19">
        <f t="shared" si="38"/>
        <v>2.7E-2</v>
      </c>
      <c r="O582" s="19">
        <f t="shared" si="39"/>
        <v>0</v>
      </c>
    </row>
    <row r="583" spans="1:15">
      <c r="A583" s="1">
        <v>4</v>
      </c>
      <c r="B583" s="22">
        <v>103028192</v>
      </c>
      <c r="C583" s="1" t="s">
        <v>598</v>
      </c>
      <c r="D583" s="1" t="s">
        <v>31</v>
      </c>
      <c r="E583" s="2">
        <v>8408372</v>
      </c>
      <c r="F583" s="2">
        <v>0</v>
      </c>
      <c r="G583" s="2">
        <v>8148684</v>
      </c>
      <c r="H583" s="2">
        <v>8148684</v>
      </c>
      <c r="I583" s="19">
        <f t="shared" si="36"/>
        <v>0.96909999999999996</v>
      </c>
      <c r="J583" s="2">
        <v>44013</v>
      </c>
      <c r="K583" s="19">
        <f t="shared" si="37"/>
        <v>5.1999999999999998E-3</v>
      </c>
      <c r="L583" s="2">
        <v>215675</v>
      </c>
      <c r="M583" s="19">
        <f t="shared" si="38"/>
        <v>2.5700000000000001E-2</v>
      </c>
      <c r="O583" s="19">
        <f t="shared" si="39"/>
        <v>0</v>
      </c>
    </row>
    <row r="584" spans="1:15">
      <c r="A584" s="1">
        <v>4</v>
      </c>
      <c r="B584" s="22">
        <v>103024162</v>
      </c>
      <c r="C584" s="1" t="s">
        <v>595</v>
      </c>
      <c r="D584" s="1" t="s">
        <v>31</v>
      </c>
      <c r="E584" s="2">
        <v>5589912</v>
      </c>
      <c r="F584" s="2">
        <v>0</v>
      </c>
      <c r="G584" s="2">
        <v>5405600</v>
      </c>
      <c r="H584" s="2">
        <v>5405600</v>
      </c>
      <c r="I584" s="19">
        <f t="shared" si="36"/>
        <v>0.96699999999999997</v>
      </c>
      <c r="J584" s="2">
        <v>29078</v>
      </c>
      <c r="K584" s="19">
        <f t="shared" si="37"/>
        <v>5.1999999999999998E-3</v>
      </c>
      <c r="L584" s="2">
        <v>155234</v>
      </c>
      <c r="M584" s="19">
        <f t="shared" si="38"/>
        <v>2.7799999999999998E-2</v>
      </c>
      <c r="O584" s="19">
        <f t="shared" si="39"/>
        <v>0</v>
      </c>
    </row>
    <row r="585" spans="1:15">
      <c r="A585" s="1">
        <v>4</v>
      </c>
      <c r="B585" s="22">
        <v>102027560</v>
      </c>
      <c r="C585" s="1" t="s">
        <v>584</v>
      </c>
      <c r="D585" s="1" t="s">
        <v>31</v>
      </c>
      <c r="E585" s="2">
        <v>6194195.3600000003</v>
      </c>
      <c r="F585" s="2">
        <v>0</v>
      </c>
      <c r="G585" s="2">
        <v>6070897.3300000001</v>
      </c>
      <c r="H585" s="2">
        <v>6070897.3300000001</v>
      </c>
      <c r="I585" s="19">
        <f t="shared" si="36"/>
        <v>0.98009999999999997</v>
      </c>
      <c r="J585" s="2">
        <v>1432.31</v>
      </c>
      <c r="K585" s="19">
        <f t="shared" si="37"/>
        <v>2.0000000000000001E-4</v>
      </c>
      <c r="L585" s="2">
        <v>84800.57</v>
      </c>
      <c r="M585" s="19">
        <f t="shared" si="38"/>
        <v>1.37E-2</v>
      </c>
      <c r="N585" s="2">
        <v>37065.15</v>
      </c>
      <c r="O585" s="19">
        <f t="shared" si="39"/>
        <v>6.0000000000000001E-3</v>
      </c>
    </row>
    <row r="586" spans="1:15">
      <c r="A586" s="1">
        <v>4</v>
      </c>
      <c r="B586" s="22">
        <v>103023410</v>
      </c>
      <c r="C586" s="1" t="s">
        <v>593</v>
      </c>
      <c r="D586" s="1" t="s">
        <v>31</v>
      </c>
      <c r="E586" s="2">
        <v>1196900</v>
      </c>
      <c r="F586" s="2">
        <v>0</v>
      </c>
      <c r="G586" s="2">
        <v>1195738</v>
      </c>
      <c r="H586" s="2">
        <v>1195738</v>
      </c>
      <c r="I586" s="19">
        <f t="shared" si="36"/>
        <v>0.999</v>
      </c>
      <c r="J586" s="2">
        <v>1162</v>
      </c>
      <c r="K586" s="19">
        <f t="shared" si="37"/>
        <v>1E-3</v>
      </c>
      <c r="M586" s="19">
        <f t="shared" si="38"/>
        <v>0</v>
      </c>
      <c r="O586" s="19">
        <f t="shared" si="39"/>
        <v>0</v>
      </c>
    </row>
    <row r="587" spans="1:15">
      <c r="A587" s="1">
        <v>4</v>
      </c>
      <c r="B587" s="22">
        <v>102020003</v>
      </c>
      <c r="C587" s="1" t="s">
        <v>581</v>
      </c>
      <c r="D587" s="1" t="s">
        <v>31</v>
      </c>
      <c r="E587" s="2">
        <v>3840405</v>
      </c>
      <c r="F587" s="2">
        <v>0</v>
      </c>
      <c r="G587" s="2">
        <v>3466270</v>
      </c>
      <c r="H587" s="2">
        <v>3466270</v>
      </c>
      <c r="I587" s="19">
        <f t="shared" si="36"/>
        <v>0.90259999999999996</v>
      </c>
      <c r="J587" s="2">
        <v>10288</v>
      </c>
      <c r="K587" s="19">
        <f t="shared" si="37"/>
        <v>2.7000000000000001E-3</v>
      </c>
      <c r="L587" s="2">
        <v>363847</v>
      </c>
      <c r="M587" s="19">
        <f t="shared" si="38"/>
        <v>9.4700000000000006E-2</v>
      </c>
      <c r="O587" s="19">
        <f t="shared" si="39"/>
        <v>0</v>
      </c>
    </row>
    <row r="588" spans="1:15">
      <c r="A588" s="1">
        <v>4</v>
      </c>
      <c r="B588" s="22">
        <v>103023090</v>
      </c>
      <c r="C588" s="1" t="s">
        <v>592</v>
      </c>
      <c r="D588" s="1" t="s">
        <v>31</v>
      </c>
      <c r="E588" s="2">
        <v>6274939</v>
      </c>
      <c r="F588" s="2">
        <v>0</v>
      </c>
      <c r="G588" s="2">
        <v>6062690</v>
      </c>
      <c r="H588" s="2">
        <v>6062690</v>
      </c>
      <c r="I588" s="19">
        <f t="shared" si="36"/>
        <v>0.96619999999999995</v>
      </c>
      <c r="J588" s="2">
        <v>20925</v>
      </c>
      <c r="K588" s="19">
        <f t="shared" si="37"/>
        <v>3.3E-3</v>
      </c>
      <c r="L588" s="2">
        <v>191324</v>
      </c>
      <c r="M588" s="19">
        <f t="shared" si="38"/>
        <v>3.0499999999999999E-2</v>
      </c>
      <c r="O588" s="19">
        <f t="shared" si="39"/>
        <v>0</v>
      </c>
    </row>
    <row r="589" spans="1:15">
      <c r="A589" s="1">
        <v>4</v>
      </c>
      <c r="B589" s="22">
        <v>102023080</v>
      </c>
      <c r="C589" s="1" t="s">
        <v>583</v>
      </c>
      <c r="D589" s="1" t="s">
        <v>31</v>
      </c>
      <c r="E589" s="2">
        <v>7045574</v>
      </c>
      <c r="F589" s="2">
        <v>0</v>
      </c>
      <c r="G589" s="2">
        <v>6685988</v>
      </c>
      <c r="H589" s="2">
        <v>6685988</v>
      </c>
      <c r="I589" s="19">
        <f t="shared" si="36"/>
        <v>0.94899999999999995</v>
      </c>
      <c r="J589" s="2">
        <v>84387</v>
      </c>
      <c r="K589" s="19">
        <f t="shared" si="37"/>
        <v>1.2E-2</v>
      </c>
      <c r="L589" s="2">
        <v>275199</v>
      </c>
      <c r="M589" s="19">
        <f t="shared" si="38"/>
        <v>3.9100000000000003E-2</v>
      </c>
      <c r="O589" s="19">
        <f t="shared" si="39"/>
        <v>0</v>
      </c>
    </row>
    <row r="590" spans="1:15">
      <c r="A590" s="1">
        <v>4</v>
      </c>
      <c r="B590" s="22">
        <v>103028246</v>
      </c>
      <c r="C590" s="1" t="s">
        <v>599</v>
      </c>
      <c r="D590" s="1" t="s">
        <v>31</v>
      </c>
      <c r="E590" s="2">
        <v>5714141</v>
      </c>
      <c r="F590" s="2">
        <v>0</v>
      </c>
      <c r="G590" s="2">
        <v>5376134</v>
      </c>
      <c r="H590" s="2">
        <v>5376134</v>
      </c>
      <c r="I590" s="19">
        <f t="shared" si="36"/>
        <v>0.94079999999999997</v>
      </c>
      <c r="J590" s="2">
        <v>31264</v>
      </c>
      <c r="K590" s="19">
        <f t="shared" si="37"/>
        <v>5.4999999999999997E-3</v>
      </c>
      <c r="L590" s="2">
        <v>306743</v>
      </c>
      <c r="M590" s="19">
        <f t="shared" si="38"/>
        <v>5.3699999999999998E-2</v>
      </c>
      <c r="O590" s="19">
        <f t="shared" si="39"/>
        <v>0</v>
      </c>
    </row>
    <row r="591" spans="1:15">
      <c r="A591" s="1">
        <v>4</v>
      </c>
      <c r="B591" s="22">
        <v>103028425</v>
      </c>
      <c r="C591" s="1" t="s">
        <v>600</v>
      </c>
      <c r="D591" s="1" t="s">
        <v>31</v>
      </c>
      <c r="E591" s="2">
        <v>2764444.74</v>
      </c>
      <c r="F591" s="2">
        <v>0</v>
      </c>
      <c r="G591" s="2">
        <v>2675391.7399999998</v>
      </c>
      <c r="H591" s="2">
        <v>2675391.7400000002</v>
      </c>
      <c r="I591" s="19">
        <f t="shared" si="36"/>
        <v>0.96779999999999999</v>
      </c>
      <c r="J591" s="2">
        <v>33687</v>
      </c>
      <c r="K591" s="19">
        <f t="shared" si="37"/>
        <v>1.2200000000000001E-2</v>
      </c>
      <c r="L591" s="2">
        <v>55366</v>
      </c>
      <c r="M591" s="19">
        <f t="shared" si="38"/>
        <v>0.02</v>
      </c>
      <c r="O591" s="19">
        <f t="shared" si="39"/>
        <v>0</v>
      </c>
    </row>
    <row r="592" spans="1:15">
      <c r="A592" s="1">
        <v>4</v>
      </c>
      <c r="B592" s="22">
        <v>103020368</v>
      </c>
      <c r="C592" s="1" t="s">
        <v>589</v>
      </c>
      <c r="D592" s="1" t="s">
        <v>31</v>
      </c>
      <c r="E592" s="2">
        <v>3542927</v>
      </c>
      <c r="F592" s="2">
        <v>0</v>
      </c>
      <c r="G592" s="2">
        <v>3051900</v>
      </c>
      <c r="H592" s="2">
        <v>3051900</v>
      </c>
      <c r="I592" s="19">
        <f t="shared" si="36"/>
        <v>0.86140000000000005</v>
      </c>
      <c r="J592" s="2">
        <v>31708</v>
      </c>
      <c r="K592" s="19">
        <f t="shared" si="37"/>
        <v>8.8999999999999999E-3</v>
      </c>
      <c r="L592" s="2">
        <v>452391</v>
      </c>
      <c r="M592" s="19">
        <f t="shared" si="38"/>
        <v>0.12770000000000001</v>
      </c>
      <c r="N592" s="2">
        <v>6928</v>
      </c>
      <c r="O592" s="19">
        <f t="shared" si="39"/>
        <v>2E-3</v>
      </c>
    </row>
    <row r="593" spans="1:15">
      <c r="A593" s="1">
        <v>4</v>
      </c>
      <c r="B593" s="22">
        <v>103025206</v>
      </c>
      <c r="C593" s="1" t="s">
        <v>596</v>
      </c>
      <c r="D593" s="1" t="s">
        <v>31</v>
      </c>
      <c r="E593" s="2">
        <v>6265782</v>
      </c>
      <c r="F593" s="2">
        <v>0</v>
      </c>
      <c r="G593" s="2">
        <v>5993488</v>
      </c>
      <c r="H593" s="2">
        <v>5993488</v>
      </c>
      <c r="I593" s="19">
        <f t="shared" si="36"/>
        <v>0.95650000000000002</v>
      </c>
      <c r="J593" s="2">
        <v>52581</v>
      </c>
      <c r="K593" s="19">
        <f t="shared" si="37"/>
        <v>8.3999999999999995E-3</v>
      </c>
      <c r="L593" s="2">
        <v>201248</v>
      </c>
      <c r="M593" s="19">
        <f t="shared" si="38"/>
        <v>3.2099999999999997E-2</v>
      </c>
      <c r="N593" s="2">
        <v>18465</v>
      </c>
      <c r="O593" s="19">
        <f t="shared" si="39"/>
        <v>2.8999999999999998E-3</v>
      </c>
    </row>
    <row r="594" spans="1:15">
      <c r="A594" s="1">
        <v>4</v>
      </c>
      <c r="B594" s="22">
        <v>127046517</v>
      </c>
      <c r="C594" s="1" t="s">
        <v>788</v>
      </c>
      <c r="D594" s="1" t="s">
        <v>523</v>
      </c>
      <c r="E594" s="2">
        <v>9681446.2100000009</v>
      </c>
      <c r="F594" s="2">
        <v>0</v>
      </c>
      <c r="G594" s="2">
        <v>8709047.2200000007</v>
      </c>
      <c r="H594" s="2">
        <v>8709047.2200000007</v>
      </c>
      <c r="I594" s="19">
        <f t="shared" si="36"/>
        <v>0.89959999999999996</v>
      </c>
      <c r="J594" s="2">
        <v>64443.29</v>
      </c>
      <c r="K594" s="19">
        <f t="shared" si="37"/>
        <v>6.7000000000000002E-3</v>
      </c>
      <c r="L594" s="2">
        <v>416609.59</v>
      </c>
      <c r="M594" s="19">
        <f t="shared" si="38"/>
        <v>4.2999999999999997E-2</v>
      </c>
      <c r="N594" s="2">
        <v>491346.11</v>
      </c>
      <c r="O594" s="19">
        <f t="shared" si="39"/>
        <v>5.0799999999999998E-2</v>
      </c>
    </row>
    <row r="595" spans="1:15">
      <c r="A595" s="1">
        <v>4</v>
      </c>
      <c r="B595" s="22">
        <v>127040002</v>
      </c>
      <c r="C595" s="1" t="s">
        <v>785</v>
      </c>
      <c r="D595" s="1" t="s">
        <v>523</v>
      </c>
      <c r="E595" s="2">
        <v>12122400.65</v>
      </c>
      <c r="F595" s="2">
        <v>0</v>
      </c>
      <c r="G595" s="2">
        <v>11736700.17</v>
      </c>
      <c r="H595" s="2">
        <v>11736700.17</v>
      </c>
      <c r="I595" s="19">
        <f t="shared" si="36"/>
        <v>0.96819999999999995</v>
      </c>
      <c r="J595" s="2">
        <v>201816.42</v>
      </c>
      <c r="K595" s="19">
        <f t="shared" si="37"/>
        <v>1.66E-2</v>
      </c>
      <c r="L595" s="2">
        <v>183884.06</v>
      </c>
      <c r="M595" s="19">
        <f t="shared" si="38"/>
        <v>1.52E-2</v>
      </c>
      <c r="O595" s="19">
        <f t="shared" si="39"/>
        <v>0</v>
      </c>
    </row>
    <row r="596" spans="1:15">
      <c r="A596" s="1">
        <v>4</v>
      </c>
      <c r="B596" s="22">
        <v>127043430</v>
      </c>
      <c r="C596" s="1" t="s">
        <v>787</v>
      </c>
      <c r="D596" s="1" t="s">
        <v>523</v>
      </c>
      <c r="E596" s="2">
        <v>168646430.62</v>
      </c>
      <c r="F596" s="2">
        <v>0</v>
      </c>
      <c r="G596" s="2">
        <v>163983924.28999999</v>
      </c>
      <c r="H596" s="2">
        <v>163983924.28999999</v>
      </c>
      <c r="I596" s="19">
        <f t="shared" si="36"/>
        <v>0.97240000000000004</v>
      </c>
      <c r="J596" s="2">
        <v>1119187.8999999999</v>
      </c>
      <c r="K596" s="19">
        <f t="shared" si="37"/>
        <v>6.6E-3</v>
      </c>
      <c r="L596" s="2">
        <v>3519929.08</v>
      </c>
      <c r="M596" s="19">
        <f t="shared" si="38"/>
        <v>2.0899999999999998E-2</v>
      </c>
      <c r="N596" s="2">
        <v>23389.35</v>
      </c>
      <c r="O596" s="19">
        <f t="shared" si="39"/>
        <v>1E-4</v>
      </c>
    </row>
    <row r="597" spans="1:15">
      <c r="A597" s="1">
        <v>4</v>
      </c>
      <c r="B597" s="22">
        <v>108057079</v>
      </c>
      <c r="C597" s="1" t="s">
        <v>623</v>
      </c>
      <c r="D597" s="1" t="s">
        <v>168</v>
      </c>
      <c r="E597" s="2">
        <v>2459507</v>
      </c>
      <c r="F597" s="2">
        <v>0</v>
      </c>
      <c r="G597" s="2">
        <v>2175993</v>
      </c>
      <c r="H597" s="2">
        <v>2175993</v>
      </c>
      <c r="I597" s="19">
        <f t="shared" si="36"/>
        <v>0.88470000000000004</v>
      </c>
      <c r="J597" s="2">
        <v>34928</v>
      </c>
      <c r="K597" s="19">
        <f t="shared" si="37"/>
        <v>1.4200000000000001E-2</v>
      </c>
      <c r="L597" s="2">
        <v>248586</v>
      </c>
      <c r="M597" s="19">
        <f t="shared" si="38"/>
        <v>0.1011</v>
      </c>
      <c r="O597" s="19">
        <f t="shared" si="39"/>
        <v>0</v>
      </c>
    </row>
    <row r="598" spans="1:15">
      <c r="A598" s="1">
        <v>4</v>
      </c>
      <c r="B598" s="22">
        <v>114060392</v>
      </c>
      <c r="C598" s="1" t="s">
        <v>651</v>
      </c>
      <c r="D598" s="1" t="s">
        <v>299</v>
      </c>
      <c r="E598" s="2">
        <v>5834839</v>
      </c>
      <c r="F598" s="2">
        <v>0</v>
      </c>
      <c r="G598" s="2">
        <v>4888969</v>
      </c>
      <c r="H598" s="2">
        <v>4888969</v>
      </c>
      <c r="I598" s="19">
        <f t="shared" si="36"/>
        <v>0.83789999999999998</v>
      </c>
      <c r="J598" s="2">
        <v>131540</v>
      </c>
      <c r="K598" s="19">
        <f t="shared" si="37"/>
        <v>2.2499999999999999E-2</v>
      </c>
      <c r="L598" s="2">
        <v>814330</v>
      </c>
      <c r="M598" s="19">
        <f t="shared" si="38"/>
        <v>0.1396</v>
      </c>
      <c r="O598" s="19">
        <f t="shared" si="39"/>
        <v>0</v>
      </c>
    </row>
    <row r="599" spans="1:15">
      <c r="A599" s="1">
        <v>4</v>
      </c>
      <c r="B599" s="22">
        <v>108070001</v>
      </c>
      <c r="C599" s="1" t="s">
        <v>624</v>
      </c>
      <c r="D599" s="1" t="s">
        <v>166</v>
      </c>
      <c r="E599" s="2">
        <v>2624668</v>
      </c>
      <c r="F599" s="2">
        <v>0</v>
      </c>
      <c r="G599" s="2">
        <v>2531642</v>
      </c>
      <c r="H599" s="2">
        <v>2531642</v>
      </c>
      <c r="I599" s="19">
        <f t="shared" si="36"/>
        <v>0.96460000000000001</v>
      </c>
      <c r="J599" s="2">
        <v>11203</v>
      </c>
      <c r="K599" s="19">
        <f t="shared" si="37"/>
        <v>4.3E-3</v>
      </c>
      <c r="L599" s="2">
        <v>81823</v>
      </c>
      <c r="M599" s="19">
        <f t="shared" si="38"/>
        <v>3.1199999999999999E-2</v>
      </c>
      <c r="O599" s="19">
        <f t="shared" si="39"/>
        <v>0</v>
      </c>
    </row>
    <row r="600" spans="1:15">
      <c r="A600" s="1">
        <v>4</v>
      </c>
      <c r="B600" s="22">
        <v>122093460</v>
      </c>
      <c r="C600" s="1" t="s">
        <v>695</v>
      </c>
      <c r="D600" s="1" t="s">
        <v>456</v>
      </c>
      <c r="E600" s="2">
        <v>2859938</v>
      </c>
      <c r="F600" s="2">
        <v>0</v>
      </c>
      <c r="G600" s="2">
        <v>2836205</v>
      </c>
      <c r="H600" s="2">
        <v>2836205</v>
      </c>
      <c r="I600" s="19">
        <f t="shared" si="36"/>
        <v>0.99170000000000003</v>
      </c>
      <c r="J600" s="2">
        <v>2192</v>
      </c>
      <c r="K600" s="19">
        <f t="shared" si="37"/>
        <v>8.0000000000000004E-4</v>
      </c>
      <c r="L600" s="2">
        <v>21541</v>
      </c>
      <c r="M600" s="19">
        <f t="shared" si="38"/>
        <v>7.4999999999999997E-3</v>
      </c>
      <c r="O600" s="19">
        <f t="shared" si="39"/>
        <v>0</v>
      </c>
    </row>
    <row r="601" spans="1:15">
      <c r="A601" s="1">
        <v>4</v>
      </c>
      <c r="B601" s="22">
        <v>122090001</v>
      </c>
      <c r="C601" s="1" t="s">
        <v>692</v>
      </c>
      <c r="D601" s="1" t="s">
        <v>456</v>
      </c>
      <c r="E601" s="2">
        <v>4819139</v>
      </c>
      <c r="F601" s="2">
        <v>0</v>
      </c>
      <c r="G601" s="2">
        <v>3026937</v>
      </c>
      <c r="H601" s="2">
        <v>3026937</v>
      </c>
      <c r="I601" s="19">
        <f t="shared" si="36"/>
        <v>0.62809999999999999</v>
      </c>
      <c r="J601" s="2">
        <v>5116</v>
      </c>
      <c r="K601" s="19">
        <f t="shared" si="37"/>
        <v>1.1000000000000001E-3</v>
      </c>
      <c r="L601" s="2">
        <v>39757</v>
      </c>
      <c r="M601" s="19">
        <f t="shared" si="38"/>
        <v>8.2000000000000007E-3</v>
      </c>
      <c r="N601" s="2">
        <v>1747329</v>
      </c>
      <c r="O601" s="19">
        <f t="shared" si="39"/>
        <v>0.36259999999999998</v>
      </c>
    </row>
    <row r="602" spans="1:15">
      <c r="A602" s="1">
        <v>4</v>
      </c>
      <c r="B602" s="22">
        <v>122093140</v>
      </c>
      <c r="C602" s="1" t="s">
        <v>694</v>
      </c>
      <c r="D602" s="1" t="s">
        <v>456</v>
      </c>
      <c r="E602" s="2">
        <v>19812622</v>
      </c>
      <c r="F602" s="2">
        <v>0</v>
      </c>
      <c r="G602" s="2">
        <v>19092414</v>
      </c>
      <c r="H602" s="2">
        <v>19092414</v>
      </c>
      <c r="I602" s="19">
        <f t="shared" si="36"/>
        <v>0.96360000000000001</v>
      </c>
      <c r="J602" s="2">
        <v>43548</v>
      </c>
      <c r="K602" s="19">
        <f t="shared" si="37"/>
        <v>2.2000000000000001E-3</v>
      </c>
      <c r="L602" s="2">
        <v>676660</v>
      </c>
      <c r="M602" s="19">
        <f t="shared" si="38"/>
        <v>3.4200000000000001E-2</v>
      </c>
      <c r="O602" s="19">
        <f t="shared" si="39"/>
        <v>0</v>
      </c>
    </row>
    <row r="603" spans="1:15">
      <c r="A603" s="1">
        <v>4</v>
      </c>
      <c r="B603" s="22">
        <v>110143060</v>
      </c>
      <c r="C603" s="1" t="s">
        <v>633</v>
      </c>
      <c r="D603" s="1" t="s">
        <v>223</v>
      </c>
      <c r="E603" s="2">
        <v>1594222</v>
      </c>
      <c r="F603" s="2">
        <v>0</v>
      </c>
      <c r="G603" s="2">
        <v>1571652</v>
      </c>
      <c r="H603" s="2">
        <v>1571652</v>
      </c>
      <c r="I603" s="19">
        <f t="shared" si="36"/>
        <v>0.98580000000000001</v>
      </c>
      <c r="J603" s="2">
        <v>1699</v>
      </c>
      <c r="K603" s="19">
        <f t="shared" si="37"/>
        <v>1.1000000000000001E-3</v>
      </c>
      <c r="L603" s="2">
        <v>20146</v>
      </c>
      <c r="M603" s="19">
        <f t="shared" si="38"/>
        <v>1.26E-2</v>
      </c>
      <c r="N603" s="2">
        <v>725</v>
      </c>
      <c r="O603" s="19">
        <f t="shared" si="39"/>
        <v>5.0000000000000001E-4</v>
      </c>
    </row>
    <row r="604" spans="1:15">
      <c r="A604" s="1">
        <v>4</v>
      </c>
      <c r="B604" s="22">
        <v>110143120</v>
      </c>
      <c r="C604" s="1" t="s">
        <v>634</v>
      </c>
      <c r="D604" s="1" t="s">
        <v>223</v>
      </c>
      <c r="E604" s="2">
        <v>838950</v>
      </c>
      <c r="F604" s="2">
        <v>0</v>
      </c>
      <c r="G604" s="2">
        <v>821849</v>
      </c>
      <c r="H604" s="2">
        <v>821849</v>
      </c>
      <c r="I604" s="19">
        <f t="shared" si="36"/>
        <v>0.97960000000000003</v>
      </c>
      <c r="J604" s="2">
        <v>1887</v>
      </c>
      <c r="K604" s="19">
        <f t="shared" si="37"/>
        <v>2.2000000000000001E-3</v>
      </c>
      <c r="L604" s="2">
        <v>15214</v>
      </c>
      <c r="M604" s="19">
        <f t="shared" si="38"/>
        <v>1.8100000000000002E-2</v>
      </c>
      <c r="O604" s="19">
        <f t="shared" si="39"/>
        <v>0</v>
      </c>
    </row>
    <row r="605" spans="1:15">
      <c r="A605" s="1">
        <v>4</v>
      </c>
      <c r="B605" s="22">
        <v>110143310</v>
      </c>
      <c r="C605" s="1" t="s">
        <v>635</v>
      </c>
      <c r="D605" s="1" t="s">
        <v>223</v>
      </c>
      <c r="F605" s="2">
        <v>0</v>
      </c>
      <c r="G605" s="2">
        <v>0</v>
      </c>
    </row>
    <row r="606" spans="1:15">
      <c r="A606" s="1">
        <v>4</v>
      </c>
      <c r="B606" s="22">
        <v>110140001</v>
      </c>
      <c r="C606" s="1" t="s">
        <v>631</v>
      </c>
      <c r="D606" s="1" t="s">
        <v>223</v>
      </c>
      <c r="E606" s="2">
        <v>6815065</v>
      </c>
      <c r="F606" s="2">
        <v>0</v>
      </c>
      <c r="G606" s="2">
        <v>6707391</v>
      </c>
      <c r="H606" s="2">
        <v>6707391</v>
      </c>
      <c r="I606" s="19">
        <f t="shared" si="36"/>
        <v>0.98419999999999996</v>
      </c>
      <c r="J606" s="2">
        <v>11845</v>
      </c>
      <c r="K606" s="19">
        <f t="shared" si="37"/>
        <v>1.6999999999999999E-3</v>
      </c>
      <c r="L606" s="2">
        <v>84870</v>
      </c>
      <c r="M606" s="19">
        <f t="shared" si="38"/>
        <v>1.2500000000000001E-2</v>
      </c>
      <c r="N606" s="2">
        <v>10959</v>
      </c>
      <c r="O606" s="19">
        <f t="shared" si="39"/>
        <v>1.6000000000000001E-3</v>
      </c>
    </row>
    <row r="607" spans="1:15">
      <c r="A607" s="1">
        <v>4</v>
      </c>
      <c r="B607" s="22">
        <v>124150002</v>
      </c>
      <c r="C607" s="1" t="s">
        <v>704</v>
      </c>
      <c r="D607" s="1" t="s">
        <v>493</v>
      </c>
      <c r="E607" s="2">
        <v>22418101.68</v>
      </c>
      <c r="F607" s="2">
        <v>0</v>
      </c>
      <c r="G607" s="2">
        <v>19116853.799999997</v>
      </c>
      <c r="H607" s="2">
        <v>19116853.800000001</v>
      </c>
      <c r="I607" s="19">
        <f t="shared" si="36"/>
        <v>0.85270000000000001</v>
      </c>
      <c r="J607" s="2">
        <v>51247.88</v>
      </c>
      <c r="K607" s="19">
        <f t="shared" si="37"/>
        <v>2.3E-3</v>
      </c>
      <c r="M607" s="19">
        <f t="shared" si="38"/>
        <v>0</v>
      </c>
      <c r="N607" s="2">
        <v>3250000</v>
      </c>
      <c r="O607" s="19">
        <f t="shared" si="39"/>
        <v>0.14499999999999999</v>
      </c>
    </row>
    <row r="608" spans="1:15">
      <c r="A608" s="1">
        <v>4</v>
      </c>
      <c r="B608" s="22">
        <v>125230001</v>
      </c>
      <c r="C608" s="1" t="s">
        <v>712</v>
      </c>
      <c r="D608" s="1" t="s">
        <v>493</v>
      </c>
      <c r="E608" s="2">
        <v>10668541.15</v>
      </c>
      <c r="F608" s="2">
        <v>0</v>
      </c>
      <c r="G608" s="2">
        <v>10120432.76</v>
      </c>
      <c r="H608" s="2">
        <v>10120432.76</v>
      </c>
      <c r="I608" s="19">
        <f t="shared" si="36"/>
        <v>0.9486</v>
      </c>
      <c r="J608" s="2">
        <v>57690.62</v>
      </c>
      <c r="K608" s="19">
        <f t="shared" si="37"/>
        <v>5.4000000000000003E-3</v>
      </c>
      <c r="L608" s="2">
        <v>490417.77</v>
      </c>
      <c r="M608" s="19">
        <f t="shared" si="38"/>
        <v>4.5999999999999999E-2</v>
      </c>
      <c r="O608" s="19">
        <f t="shared" si="39"/>
        <v>0</v>
      </c>
    </row>
    <row r="609" spans="1:15">
      <c r="A609" s="1">
        <v>4</v>
      </c>
      <c r="B609" s="22">
        <v>124150003</v>
      </c>
      <c r="C609" s="1" t="s">
        <v>705</v>
      </c>
      <c r="D609" s="1" t="s">
        <v>493</v>
      </c>
      <c r="E609" s="2">
        <v>27603688</v>
      </c>
      <c r="F609" s="2">
        <v>0</v>
      </c>
      <c r="G609" s="2">
        <v>26888843</v>
      </c>
      <c r="H609" s="2">
        <v>26888843</v>
      </c>
      <c r="I609" s="19">
        <f t="shared" si="36"/>
        <v>0.97409999999999997</v>
      </c>
      <c r="J609" s="2">
        <v>122744</v>
      </c>
      <c r="K609" s="19">
        <f t="shared" si="37"/>
        <v>4.4000000000000003E-3</v>
      </c>
      <c r="L609" s="2">
        <v>507879</v>
      </c>
      <c r="M609" s="19">
        <f t="shared" si="38"/>
        <v>1.84E-2</v>
      </c>
      <c r="N609" s="2">
        <v>84222</v>
      </c>
      <c r="O609" s="19">
        <f t="shared" si="39"/>
        <v>3.0999999999999999E-3</v>
      </c>
    </row>
    <row r="610" spans="1:15">
      <c r="A610" s="1">
        <v>4</v>
      </c>
      <c r="B610" s="22">
        <v>124152880</v>
      </c>
      <c r="C610" s="1" t="s">
        <v>709</v>
      </c>
      <c r="D610" s="1" t="s">
        <v>493</v>
      </c>
      <c r="E610" s="2">
        <v>1593135</v>
      </c>
      <c r="F610" s="2">
        <v>0</v>
      </c>
      <c r="G610" s="2">
        <v>1462489</v>
      </c>
      <c r="H610" s="2">
        <v>1462489</v>
      </c>
      <c r="I610" s="19">
        <f t="shared" si="36"/>
        <v>0.91800000000000004</v>
      </c>
      <c r="J610" s="2">
        <v>12793</v>
      </c>
      <c r="K610" s="19">
        <f t="shared" si="37"/>
        <v>8.0000000000000002E-3</v>
      </c>
      <c r="L610" s="2">
        <v>117853</v>
      </c>
      <c r="M610" s="19">
        <f t="shared" si="38"/>
        <v>7.3999999999999996E-2</v>
      </c>
      <c r="O610" s="19">
        <f t="shared" si="39"/>
        <v>0</v>
      </c>
    </row>
    <row r="611" spans="1:15">
      <c r="A611" s="1">
        <v>4</v>
      </c>
      <c r="B611" s="22">
        <v>124153320</v>
      </c>
      <c r="C611" s="1" t="s">
        <v>710</v>
      </c>
      <c r="D611" s="1" t="s">
        <v>493</v>
      </c>
      <c r="E611" s="2">
        <v>49390821</v>
      </c>
      <c r="F611" s="2">
        <v>0</v>
      </c>
      <c r="G611" s="2">
        <v>48881050</v>
      </c>
      <c r="H611" s="2">
        <v>48881050</v>
      </c>
      <c r="I611" s="19">
        <f t="shared" si="36"/>
        <v>0.98970000000000002</v>
      </c>
      <c r="J611" s="2">
        <v>58950</v>
      </c>
      <c r="K611" s="19">
        <f t="shared" si="37"/>
        <v>1.1999999999999999E-3</v>
      </c>
      <c r="L611" s="2">
        <v>450821</v>
      </c>
      <c r="M611" s="19">
        <f t="shared" si="38"/>
        <v>9.1000000000000004E-3</v>
      </c>
      <c r="O611" s="19">
        <f t="shared" si="39"/>
        <v>0</v>
      </c>
    </row>
    <row r="612" spans="1:15">
      <c r="A612" s="1">
        <v>4</v>
      </c>
      <c r="B612" s="22">
        <v>124152637</v>
      </c>
      <c r="C612" s="1" t="s">
        <v>708</v>
      </c>
      <c r="D612" s="1" t="s">
        <v>493</v>
      </c>
      <c r="E612" s="2">
        <v>26121737.84</v>
      </c>
      <c r="F612" s="2">
        <v>0</v>
      </c>
      <c r="G612" s="2">
        <v>25495186.219999999</v>
      </c>
      <c r="H612" s="2">
        <v>25495186.219999999</v>
      </c>
      <c r="I612" s="19">
        <f t="shared" si="36"/>
        <v>0.97599999999999998</v>
      </c>
      <c r="J612" s="2">
        <v>13205.29</v>
      </c>
      <c r="K612" s="19">
        <f t="shared" si="37"/>
        <v>5.0000000000000001E-4</v>
      </c>
      <c r="L612" s="2">
        <v>613346.32999999996</v>
      </c>
      <c r="M612" s="19">
        <f t="shared" si="38"/>
        <v>2.35E-2</v>
      </c>
      <c r="O612" s="19">
        <f t="shared" si="39"/>
        <v>0</v>
      </c>
    </row>
    <row r="613" spans="1:15">
      <c r="A613" s="1">
        <v>4</v>
      </c>
      <c r="B613" s="22">
        <v>124150004</v>
      </c>
      <c r="C613" s="1" t="s">
        <v>706</v>
      </c>
      <c r="D613" s="1" t="s">
        <v>493</v>
      </c>
      <c r="E613" s="2">
        <v>48678182</v>
      </c>
      <c r="F613" s="2">
        <v>0</v>
      </c>
      <c r="G613" s="2">
        <v>46136197</v>
      </c>
      <c r="H613" s="2">
        <v>46136197</v>
      </c>
      <c r="I613" s="19">
        <f t="shared" si="36"/>
        <v>0.94779999999999998</v>
      </c>
      <c r="J613" s="2">
        <v>51967</v>
      </c>
      <c r="K613" s="19">
        <f t="shared" si="37"/>
        <v>1.1000000000000001E-3</v>
      </c>
      <c r="L613" s="2">
        <v>989205</v>
      </c>
      <c r="M613" s="19">
        <f t="shared" si="38"/>
        <v>2.0299999999999999E-2</v>
      </c>
      <c r="N613" s="2">
        <v>1500813</v>
      </c>
      <c r="O613" s="19">
        <f t="shared" si="39"/>
        <v>3.0800000000000001E-2</v>
      </c>
    </row>
    <row r="614" spans="1:15">
      <c r="A614" s="1">
        <v>4</v>
      </c>
      <c r="B614" s="22">
        <v>124153350</v>
      </c>
      <c r="C614" s="1" t="s">
        <v>711</v>
      </c>
      <c r="D614" s="1" t="s">
        <v>493</v>
      </c>
      <c r="E614" s="2">
        <v>17627950</v>
      </c>
      <c r="F614" s="2">
        <v>0</v>
      </c>
      <c r="G614" s="2">
        <v>17420183</v>
      </c>
      <c r="H614" s="2">
        <v>17420183</v>
      </c>
      <c r="I614" s="19">
        <f t="shared" si="36"/>
        <v>0.98819999999999997</v>
      </c>
      <c r="J614" s="2">
        <v>14465</v>
      </c>
      <c r="K614" s="19">
        <f t="shared" si="37"/>
        <v>8.0000000000000004E-4</v>
      </c>
      <c r="L614" s="2">
        <v>193302</v>
      </c>
      <c r="M614" s="19">
        <f t="shared" si="38"/>
        <v>1.0999999999999999E-2</v>
      </c>
      <c r="O614" s="19">
        <f t="shared" si="39"/>
        <v>0</v>
      </c>
    </row>
    <row r="615" spans="1:15">
      <c r="A615" s="1">
        <v>4</v>
      </c>
      <c r="B615" s="22">
        <v>101833400</v>
      </c>
      <c r="C615" s="1" t="s">
        <v>579</v>
      </c>
      <c r="D615" s="1" t="s">
        <v>30</v>
      </c>
      <c r="E615" s="2">
        <v>9126475.7799999993</v>
      </c>
      <c r="F615" s="2">
        <v>0</v>
      </c>
      <c r="G615" s="2">
        <v>8664440.6399999987</v>
      </c>
      <c r="H615" s="2">
        <v>8664440.6400000006</v>
      </c>
      <c r="I615" s="19">
        <f t="shared" si="36"/>
        <v>0.94940000000000002</v>
      </c>
      <c r="J615" s="2">
        <v>61754.06</v>
      </c>
      <c r="K615" s="19">
        <f t="shared" si="37"/>
        <v>6.7999999999999996E-3</v>
      </c>
      <c r="L615" s="2">
        <v>400281.08</v>
      </c>
      <c r="M615" s="19">
        <f t="shared" si="38"/>
        <v>4.3900000000000002E-2</v>
      </c>
      <c r="O615" s="19">
        <f t="shared" si="39"/>
        <v>0</v>
      </c>
    </row>
    <row r="616" spans="1:15">
      <c r="A616" s="1">
        <v>4</v>
      </c>
      <c r="B616" s="22">
        <v>116493130</v>
      </c>
      <c r="C616" s="1" t="s">
        <v>665</v>
      </c>
      <c r="D616" s="1" t="s">
        <v>345</v>
      </c>
      <c r="F616" s="2">
        <v>0</v>
      </c>
      <c r="G616" s="2">
        <v>0</v>
      </c>
    </row>
    <row r="617" spans="1:15">
      <c r="A617" s="1">
        <v>4</v>
      </c>
      <c r="B617" s="22">
        <v>115227010</v>
      </c>
      <c r="C617" s="1" t="s">
        <v>662</v>
      </c>
      <c r="D617" s="1" t="s">
        <v>327</v>
      </c>
      <c r="E617" s="2">
        <v>2938986</v>
      </c>
      <c r="F617" s="2">
        <v>0</v>
      </c>
      <c r="G617" s="2">
        <v>2908763</v>
      </c>
      <c r="H617" s="2">
        <v>2908763</v>
      </c>
      <c r="I617" s="19">
        <f t="shared" si="36"/>
        <v>0.98970000000000002</v>
      </c>
      <c r="J617" s="2">
        <v>30223</v>
      </c>
      <c r="K617" s="19">
        <f t="shared" si="37"/>
        <v>1.03E-2</v>
      </c>
      <c r="M617" s="19">
        <f t="shared" si="38"/>
        <v>0</v>
      </c>
      <c r="O617" s="19">
        <f t="shared" si="39"/>
        <v>0</v>
      </c>
    </row>
    <row r="618" spans="1:15">
      <c r="A618" s="1">
        <v>4</v>
      </c>
      <c r="B618" s="22">
        <v>115220002</v>
      </c>
      <c r="C618" s="1" t="s">
        <v>657</v>
      </c>
      <c r="D618" s="1" t="s">
        <v>327</v>
      </c>
      <c r="E618" s="2">
        <v>143271399.62</v>
      </c>
      <c r="F618" s="2">
        <v>0</v>
      </c>
      <c r="G618" s="2">
        <v>138594861</v>
      </c>
      <c r="H618" s="2">
        <v>138594861</v>
      </c>
      <c r="I618" s="19">
        <f t="shared" si="36"/>
        <v>0.96740000000000004</v>
      </c>
      <c r="J618" s="2">
        <v>418157.59</v>
      </c>
      <c r="K618" s="19">
        <f t="shared" si="37"/>
        <v>2.8999999999999998E-3</v>
      </c>
      <c r="L618" s="2">
        <v>4190106.47</v>
      </c>
      <c r="M618" s="19">
        <f t="shared" si="38"/>
        <v>2.92E-2</v>
      </c>
      <c r="N618" s="2">
        <v>68274.559999999998</v>
      </c>
      <c r="O618" s="19">
        <f t="shared" si="39"/>
        <v>5.0000000000000001E-4</v>
      </c>
    </row>
    <row r="619" spans="1:15">
      <c r="A619" s="1">
        <v>4</v>
      </c>
      <c r="B619" s="22">
        <v>115220001</v>
      </c>
      <c r="C619" s="1" t="s">
        <v>656</v>
      </c>
      <c r="D619" s="1" t="s">
        <v>327</v>
      </c>
      <c r="E619" s="2">
        <v>2897579</v>
      </c>
      <c r="F619" s="2">
        <v>0</v>
      </c>
      <c r="G619" s="2">
        <v>2878546</v>
      </c>
      <c r="H619" s="2">
        <v>2878546</v>
      </c>
      <c r="I619" s="19">
        <f t="shared" si="36"/>
        <v>0.99339999999999995</v>
      </c>
      <c r="J619" s="2">
        <v>4982</v>
      </c>
      <c r="K619" s="19">
        <f t="shared" si="37"/>
        <v>1.6999999999999999E-3</v>
      </c>
      <c r="L619" s="2">
        <v>14051</v>
      </c>
      <c r="M619" s="19">
        <f t="shared" si="38"/>
        <v>4.7999999999999996E-3</v>
      </c>
      <c r="O619" s="19">
        <f t="shared" si="39"/>
        <v>0</v>
      </c>
    </row>
    <row r="620" spans="1:15">
      <c r="A620" s="1">
        <v>4</v>
      </c>
      <c r="B620" s="22">
        <v>115222343</v>
      </c>
      <c r="C620" s="1" t="s">
        <v>660</v>
      </c>
      <c r="D620" s="1" t="s">
        <v>327</v>
      </c>
      <c r="E620" s="2">
        <v>3796940.81</v>
      </c>
      <c r="F620" s="2">
        <v>0</v>
      </c>
      <c r="G620" s="2">
        <v>3529622.5</v>
      </c>
      <c r="H620" s="2">
        <v>3529622.5</v>
      </c>
      <c r="I620" s="19">
        <f t="shared" si="36"/>
        <v>0.92959999999999998</v>
      </c>
      <c r="J620" s="2">
        <v>30639.3</v>
      </c>
      <c r="K620" s="19">
        <f t="shared" si="37"/>
        <v>8.0999999999999996E-3</v>
      </c>
      <c r="L620" s="2">
        <v>236679.01</v>
      </c>
      <c r="M620" s="19">
        <f t="shared" si="38"/>
        <v>6.2300000000000001E-2</v>
      </c>
      <c r="O620" s="19">
        <f t="shared" si="39"/>
        <v>0</v>
      </c>
    </row>
    <row r="621" spans="1:15">
      <c r="A621" s="1">
        <v>4</v>
      </c>
      <c r="B621" s="22">
        <v>115227871</v>
      </c>
      <c r="C621" s="1" t="s">
        <v>663</v>
      </c>
      <c r="D621" s="1" t="s">
        <v>327</v>
      </c>
      <c r="E621" s="2">
        <v>43314802</v>
      </c>
      <c r="F621" s="2">
        <v>0</v>
      </c>
      <c r="G621" s="2">
        <v>41910021</v>
      </c>
      <c r="H621" s="2">
        <v>41910021</v>
      </c>
      <c r="I621" s="19">
        <f t="shared" si="36"/>
        <v>0.96760000000000002</v>
      </c>
      <c r="J621" s="2">
        <v>1427</v>
      </c>
      <c r="K621" s="19">
        <f t="shared" si="37"/>
        <v>0</v>
      </c>
      <c r="L621" s="2">
        <v>1403354</v>
      </c>
      <c r="M621" s="19">
        <f t="shared" si="38"/>
        <v>3.2399999999999998E-2</v>
      </c>
      <c r="O621" s="19">
        <f t="shared" si="39"/>
        <v>0</v>
      </c>
    </row>
    <row r="622" spans="1:15">
      <c r="A622" s="1">
        <v>4</v>
      </c>
      <c r="B622" s="22">
        <v>115223050</v>
      </c>
      <c r="C622" s="1" t="s">
        <v>661</v>
      </c>
      <c r="D622" s="1" t="s">
        <v>327</v>
      </c>
      <c r="E622" s="2">
        <v>3092906</v>
      </c>
      <c r="F622" s="2">
        <v>0</v>
      </c>
      <c r="G622" s="2">
        <v>2898897</v>
      </c>
      <c r="H622" s="2">
        <v>2898897</v>
      </c>
      <c r="I622" s="19">
        <f t="shared" si="36"/>
        <v>0.93730000000000002</v>
      </c>
      <c r="J622" s="2">
        <v>25295</v>
      </c>
      <c r="K622" s="19">
        <f t="shared" si="37"/>
        <v>8.2000000000000007E-3</v>
      </c>
      <c r="L622" s="2">
        <v>168714</v>
      </c>
      <c r="M622" s="19">
        <f t="shared" si="38"/>
        <v>5.45E-2</v>
      </c>
      <c r="O622" s="19">
        <f t="shared" si="39"/>
        <v>0</v>
      </c>
    </row>
    <row r="623" spans="1:15">
      <c r="A623" s="1">
        <v>4</v>
      </c>
      <c r="B623" s="22">
        <v>125236827</v>
      </c>
      <c r="C623" s="1" t="s">
        <v>835</v>
      </c>
      <c r="D623" s="1" t="s">
        <v>506</v>
      </c>
      <c r="E623" s="2">
        <v>10258667.289999999</v>
      </c>
      <c r="F623" s="2">
        <v>0</v>
      </c>
      <c r="G623" s="2">
        <v>9060015.2399999984</v>
      </c>
      <c r="H623" s="2">
        <v>9060015.2400000002</v>
      </c>
      <c r="I623" s="19">
        <f t="shared" si="36"/>
        <v>0.88319999999999999</v>
      </c>
      <c r="J623" s="2">
        <v>137850.07</v>
      </c>
      <c r="K623" s="19">
        <f t="shared" si="37"/>
        <v>1.34E-2</v>
      </c>
      <c r="L623" s="2">
        <v>925645.98</v>
      </c>
      <c r="M623" s="19">
        <f t="shared" si="38"/>
        <v>9.0200000000000002E-2</v>
      </c>
      <c r="N623" s="2">
        <v>135156</v>
      </c>
      <c r="O623" s="19">
        <f t="shared" si="39"/>
        <v>1.32E-2</v>
      </c>
    </row>
    <row r="624" spans="1:15">
      <c r="A624" s="1">
        <v>4</v>
      </c>
      <c r="B624" s="22">
        <v>125232950</v>
      </c>
      <c r="C624" s="1" t="s">
        <v>715</v>
      </c>
      <c r="D624" s="1" t="s">
        <v>506</v>
      </c>
      <c r="E624" s="2">
        <v>71704078.939999998</v>
      </c>
      <c r="F624" s="2">
        <v>0</v>
      </c>
      <c r="G624" s="2">
        <v>61767438.18</v>
      </c>
      <c r="H624" s="2">
        <v>61767438.18</v>
      </c>
      <c r="I624" s="19">
        <f t="shared" si="36"/>
        <v>0.86140000000000005</v>
      </c>
      <c r="J624" s="2">
        <v>1127482.3400000001</v>
      </c>
      <c r="K624" s="19">
        <f t="shared" si="37"/>
        <v>1.5699999999999999E-2</v>
      </c>
      <c r="L624" s="2">
        <v>6309158.4199999999</v>
      </c>
      <c r="M624" s="19">
        <f t="shared" si="38"/>
        <v>8.7999999999999995E-2</v>
      </c>
      <c r="N624" s="2">
        <v>2500000</v>
      </c>
      <c r="O624" s="19">
        <f t="shared" si="39"/>
        <v>3.49E-2</v>
      </c>
    </row>
    <row r="625" spans="1:15">
      <c r="A625" s="1">
        <v>4</v>
      </c>
      <c r="B625" s="22">
        <v>125233517</v>
      </c>
      <c r="C625" s="1" t="s">
        <v>716</v>
      </c>
      <c r="D625" s="1" t="s">
        <v>506</v>
      </c>
      <c r="E625" s="2">
        <v>4849804.54</v>
      </c>
      <c r="F625" s="2">
        <v>0</v>
      </c>
      <c r="G625" s="2">
        <v>4437646</v>
      </c>
      <c r="H625" s="2">
        <v>4437646</v>
      </c>
      <c r="I625" s="19">
        <f t="shared" si="36"/>
        <v>0.91500000000000004</v>
      </c>
      <c r="J625" s="2">
        <v>45050.54</v>
      </c>
      <c r="K625" s="19">
        <f t="shared" si="37"/>
        <v>9.2999999999999992E-3</v>
      </c>
      <c r="L625" s="2">
        <v>367108</v>
      </c>
      <c r="M625" s="19">
        <f t="shared" si="38"/>
        <v>7.5700000000000003E-2</v>
      </c>
      <c r="O625" s="19">
        <f t="shared" si="39"/>
        <v>0</v>
      </c>
    </row>
    <row r="626" spans="1:15">
      <c r="A626" s="1">
        <v>4</v>
      </c>
      <c r="B626" s="22">
        <v>125230002</v>
      </c>
      <c r="C626" s="1" t="s">
        <v>713</v>
      </c>
      <c r="D626" s="1" t="s">
        <v>506</v>
      </c>
      <c r="E626" s="2">
        <v>6185032.6500000004</v>
      </c>
      <c r="F626" s="2">
        <v>0</v>
      </c>
      <c r="G626" s="2">
        <v>5939111.0199999996</v>
      </c>
      <c r="H626" s="2">
        <v>5939111.0199999996</v>
      </c>
      <c r="I626" s="19">
        <f t="shared" si="36"/>
        <v>0.96020000000000005</v>
      </c>
      <c r="J626" s="2">
        <v>43641.120000000003</v>
      </c>
      <c r="K626" s="19">
        <f t="shared" si="37"/>
        <v>7.1000000000000004E-3</v>
      </c>
      <c r="L626" s="2">
        <v>202280.51</v>
      </c>
      <c r="M626" s="19">
        <f t="shared" si="38"/>
        <v>3.27E-2</v>
      </c>
      <c r="O626" s="19">
        <f t="shared" si="39"/>
        <v>0</v>
      </c>
    </row>
    <row r="627" spans="1:15">
      <c r="A627" s="1">
        <v>4</v>
      </c>
      <c r="B627" s="22">
        <v>105257512</v>
      </c>
      <c r="C627" s="1" t="s">
        <v>613</v>
      </c>
      <c r="D627" s="1" t="s">
        <v>105</v>
      </c>
      <c r="E627" s="2">
        <v>6747855</v>
      </c>
      <c r="F627" s="2">
        <v>0</v>
      </c>
      <c r="G627" s="2">
        <v>5327757</v>
      </c>
      <c r="H627" s="2">
        <v>5327757</v>
      </c>
      <c r="I627" s="19">
        <f t="shared" si="36"/>
        <v>0.78949999999999998</v>
      </c>
      <c r="J627" s="2">
        <v>113966</v>
      </c>
      <c r="K627" s="19">
        <f t="shared" si="37"/>
        <v>1.6899999999999998E-2</v>
      </c>
      <c r="L627" s="2">
        <v>1306132</v>
      </c>
      <c r="M627" s="19">
        <f t="shared" si="38"/>
        <v>0.19359999999999999</v>
      </c>
      <c r="O627" s="19">
        <f t="shared" si="39"/>
        <v>0</v>
      </c>
    </row>
    <row r="628" spans="1:15">
      <c r="A628" s="1">
        <v>4</v>
      </c>
      <c r="B628" s="22">
        <v>105250004</v>
      </c>
      <c r="C628" s="1" t="s">
        <v>610</v>
      </c>
      <c r="D628" s="1" t="s">
        <v>105</v>
      </c>
      <c r="E628" s="2">
        <v>6202681</v>
      </c>
      <c r="F628" s="2">
        <v>0</v>
      </c>
      <c r="G628" s="2">
        <v>5803879</v>
      </c>
      <c r="H628" s="2">
        <v>5803879</v>
      </c>
      <c r="I628" s="19">
        <f t="shared" si="36"/>
        <v>0.93569999999999998</v>
      </c>
      <c r="J628" s="2">
        <v>76505</v>
      </c>
      <c r="K628" s="19">
        <f t="shared" si="37"/>
        <v>1.23E-2</v>
      </c>
      <c r="L628" s="2">
        <v>322297</v>
      </c>
      <c r="M628" s="19">
        <f t="shared" si="38"/>
        <v>5.1999999999999998E-2</v>
      </c>
      <c r="O628" s="19">
        <f t="shared" si="39"/>
        <v>0</v>
      </c>
    </row>
    <row r="629" spans="1:15">
      <c r="A629" s="1">
        <v>4</v>
      </c>
      <c r="B629" s="22">
        <v>105250001</v>
      </c>
      <c r="C629" s="1" t="s">
        <v>609</v>
      </c>
      <c r="D629" s="1" t="s">
        <v>105</v>
      </c>
      <c r="E629" s="2">
        <v>8729298</v>
      </c>
      <c r="F629" s="2">
        <v>0</v>
      </c>
      <c r="G629" s="2">
        <v>7498793</v>
      </c>
      <c r="H629" s="2">
        <v>7498793</v>
      </c>
      <c r="I629" s="19">
        <f t="shared" si="36"/>
        <v>0.85899999999999999</v>
      </c>
      <c r="J629" s="2">
        <v>283194</v>
      </c>
      <c r="K629" s="19">
        <f t="shared" si="37"/>
        <v>3.2399999999999998E-2</v>
      </c>
      <c r="L629" s="2">
        <v>947311</v>
      </c>
      <c r="M629" s="19">
        <f t="shared" si="38"/>
        <v>0.1085</v>
      </c>
      <c r="O629" s="19">
        <f t="shared" si="39"/>
        <v>0</v>
      </c>
    </row>
    <row r="630" spans="1:15">
      <c r="A630" s="1">
        <v>4</v>
      </c>
      <c r="B630" s="22">
        <v>105252920</v>
      </c>
      <c r="C630" s="1" t="s">
        <v>612</v>
      </c>
      <c r="D630" s="1" t="s">
        <v>105</v>
      </c>
      <c r="E630" s="2">
        <v>5822607.0899999999</v>
      </c>
      <c r="F630" s="2">
        <v>0</v>
      </c>
      <c r="G630" s="2">
        <v>5638610.0300000003</v>
      </c>
      <c r="H630" s="2">
        <v>5638610.0300000003</v>
      </c>
      <c r="I630" s="19">
        <f t="shared" si="36"/>
        <v>0.96840000000000004</v>
      </c>
      <c r="J630" s="2">
        <v>96417.09</v>
      </c>
      <c r="K630" s="19">
        <f t="shared" si="37"/>
        <v>1.66E-2</v>
      </c>
      <c r="L630" s="2">
        <v>87579.97</v>
      </c>
      <c r="M630" s="19">
        <f t="shared" si="38"/>
        <v>1.4999999999999999E-2</v>
      </c>
      <c r="O630" s="19">
        <f t="shared" si="39"/>
        <v>0</v>
      </c>
    </row>
    <row r="631" spans="1:15">
      <c r="A631" s="1">
        <v>4</v>
      </c>
      <c r="B631" s="22">
        <v>111440001</v>
      </c>
      <c r="C631" s="1" t="s">
        <v>640</v>
      </c>
      <c r="D631" s="1" t="s">
        <v>242</v>
      </c>
      <c r="E631" s="2">
        <v>2983554.86</v>
      </c>
      <c r="F631" s="2">
        <v>0</v>
      </c>
      <c r="G631" s="2">
        <v>2793198.93</v>
      </c>
      <c r="H631" s="2">
        <v>2793198.93</v>
      </c>
      <c r="I631" s="19">
        <f t="shared" si="36"/>
        <v>0.93620000000000003</v>
      </c>
      <c r="J631" s="2">
        <v>29453.93</v>
      </c>
      <c r="K631" s="19">
        <f t="shared" si="37"/>
        <v>9.9000000000000008E-3</v>
      </c>
      <c r="L631" s="2">
        <v>160902</v>
      </c>
      <c r="M631" s="19">
        <f t="shared" si="38"/>
        <v>5.3900000000000003E-2</v>
      </c>
      <c r="O631" s="19">
        <f t="shared" si="39"/>
        <v>0</v>
      </c>
    </row>
    <row r="632" spans="1:15">
      <c r="A632" s="1">
        <v>4</v>
      </c>
      <c r="B632" s="22">
        <v>111315438</v>
      </c>
      <c r="C632" s="1" t="s">
        <v>639</v>
      </c>
      <c r="D632" s="1" t="s">
        <v>242</v>
      </c>
      <c r="E632" s="2">
        <v>1142040.08</v>
      </c>
      <c r="F632" s="2">
        <v>0</v>
      </c>
      <c r="G632" s="2">
        <v>1064263.74</v>
      </c>
      <c r="H632" s="2">
        <v>1064263.74</v>
      </c>
      <c r="I632" s="19">
        <f t="shared" si="36"/>
        <v>0.93189999999999995</v>
      </c>
      <c r="J632" s="2">
        <v>8371.8799999999992</v>
      </c>
      <c r="K632" s="19">
        <f t="shared" si="37"/>
        <v>7.3000000000000001E-3</v>
      </c>
      <c r="L632" s="2">
        <v>69404.460000000006</v>
      </c>
      <c r="M632" s="19">
        <f t="shared" si="38"/>
        <v>6.08E-2</v>
      </c>
      <c r="O632" s="19">
        <f t="shared" si="39"/>
        <v>0</v>
      </c>
    </row>
    <row r="633" spans="1:15">
      <c r="A633" s="1">
        <v>4</v>
      </c>
      <c r="B633" s="22">
        <v>119350001</v>
      </c>
      <c r="C633" s="1" t="s">
        <v>673</v>
      </c>
      <c r="D633" s="1" t="s">
        <v>402</v>
      </c>
      <c r="E633" s="2">
        <v>2322005</v>
      </c>
      <c r="F633" s="2">
        <v>0</v>
      </c>
      <c r="G633" s="2">
        <v>2161573</v>
      </c>
      <c r="H633" s="2">
        <v>2161573</v>
      </c>
      <c r="I633" s="19">
        <f t="shared" si="36"/>
        <v>0.93089999999999995</v>
      </c>
      <c r="J633" s="2">
        <v>15567</v>
      </c>
      <c r="K633" s="19">
        <f t="shared" si="37"/>
        <v>6.7000000000000002E-3</v>
      </c>
      <c r="L633" s="2">
        <v>144865</v>
      </c>
      <c r="M633" s="19">
        <f t="shared" si="38"/>
        <v>6.2399999999999997E-2</v>
      </c>
      <c r="O633" s="19">
        <f t="shared" si="39"/>
        <v>0</v>
      </c>
    </row>
    <row r="634" spans="1:15">
      <c r="A634" s="1">
        <v>4</v>
      </c>
      <c r="B634" s="22">
        <v>119355028</v>
      </c>
      <c r="C634" s="1" t="s">
        <v>675</v>
      </c>
      <c r="D634" s="1" t="s">
        <v>402</v>
      </c>
      <c r="E634" s="2">
        <v>3633283.2</v>
      </c>
      <c r="F634" s="2">
        <v>0</v>
      </c>
      <c r="G634" s="2">
        <v>3431546.8799999999</v>
      </c>
      <c r="H634" s="2">
        <v>3431546.8799999999</v>
      </c>
      <c r="I634" s="19">
        <f t="shared" si="36"/>
        <v>0.94450000000000001</v>
      </c>
      <c r="J634" s="2">
        <v>12236.47</v>
      </c>
      <c r="K634" s="19">
        <f t="shared" si="37"/>
        <v>3.3999999999999998E-3</v>
      </c>
      <c r="L634" s="2">
        <v>189499.85</v>
      </c>
      <c r="M634" s="19">
        <f t="shared" si="38"/>
        <v>5.2200000000000003E-2</v>
      </c>
      <c r="O634" s="19">
        <f t="shared" si="39"/>
        <v>0</v>
      </c>
    </row>
    <row r="635" spans="1:15">
      <c r="A635" s="1">
        <v>4</v>
      </c>
      <c r="B635" s="22">
        <v>113362940</v>
      </c>
      <c r="C635" s="1" t="s">
        <v>647</v>
      </c>
      <c r="D635" s="1" t="s">
        <v>276</v>
      </c>
      <c r="E635" s="2">
        <v>4570808.53</v>
      </c>
      <c r="F635" s="2">
        <v>0</v>
      </c>
      <c r="G635" s="2">
        <v>3932655.17</v>
      </c>
      <c r="H635" s="2">
        <v>3932655.17</v>
      </c>
      <c r="I635" s="19">
        <f t="shared" si="36"/>
        <v>0.86040000000000005</v>
      </c>
      <c r="J635" s="2">
        <v>51929.599999999999</v>
      </c>
      <c r="K635" s="19">
        <f t="shared" si="37"/>
        <v>1.14E-2</v>
      </c>
      <c r="L635" s="2">
        <v>586223.76</v>
      </c>
      <c r="M635" s="19">
        <f t="shared" si="38"/>
        <v>0.1283</v>
      </c>
      <c r="O635" s="19">
        <f t="shared" si="39"/>
        <v>0</v>
      </c>
    </row>
    <row r="636" spans="1:15">
      <c r="A636" s="1">
        <v>4</v>
      </c>
      <c r="B636" s="22">
        <v>121395927</v>
      </c>
      <c r="C636" s="1" t="s">
        <v>689</v>
      </c>
      <c r="D636" s="1" t="s">
        <v>440</v>
      </c>
      <c r="E636" s="2">
        <v>5321831.8099999996</v>
      </c>
      <c r="F636" s="2">
        <v>0</v>
      </c>
      <c r="G636" s="2">
        <v>5121556.91</v>
      </c>
      <c r="H636" s="2">
        <v>5121556.91</v>
      </c>
      <c r="I636" s="19">
        <f t="shared" si="36"/>
        <v>0.96240000000000003</v>
      </c>
      <c r="J636" s="2">
        <v>34499.9</v>
      </c>
      <c r="K636" s="19">
        <f t="shared" si="37"/>
        <v>6.4999999999999997E-3</v>
      </c>
      <c r="L636" s="2">
        <v>165775</v>
      </c>
      <c r="M636" s="19">
        <f t="shared" si="38"/>
        <v>3.1099999999999999E-2</v>
      </c>
      <c r="O636" s="19">
        <f t="shared" si="39"/>
        <v>0</v>
      </c>
    </row>
    <row r="637" spans="1:15">
      <c r="A637" s="1">
        <v>4</v>
      </c>
      <c r="B637" s="22">
        <v>121399898</v>
      </c>
      <c r="C637" s="1" t="s">
        <v>691</v>
      </c>
      <c r="D637" s="1" t="s">
        <v>440</v>
      </c>
      <c r="E637" s="2">
        <v>5799787.9900000002</v>
      </c>
      <c r="F637" s="2">
        <v>0</v>
      </c>
      <c r="G637" s="2">
        <v>5423846.3600000003</v>
      </c>
      <c r="H637" s="2">
        <v>5423846.3600000003</v>
      </c>
      <c r="I637" s="19">
        <f t="shared" si="36"/>
        <v>0.93520000000000003</v>
      </c>
      <c r="J637" s="2">
        <v>58343.63</v>
      </c>
      <c r="K637" s="19">
        <f t="shared" si="37"/>
        <v>1.01E-2</v>
      </c>
      <c r="L637" s="2">
        <v>317598</v>
      </c>
      <c r="M637" s="19">
        <f t="shared" si="38"/>
        <v>5.4800000000000001E-2</v>
      </c>
      <c r="O637" s="19">
        <f t="shared" si="39"/>
        <v>0</v>
      </c>
    </row>
    <row r="638" spans="1:15">
      <c r="A638" s="1">
        <v>4</v>
      </c>
      <c r="B638" s="22">
        <v>121394017</v>
      </c>
      <c r="C638" s="1" t="s">
        <v>687</v>
      </c>
      <c r="D638" s="1" t="s">
        <v>440</v>
      </c>
      <c r="E638" s="2">
        <v>8336555.4800000004</v>
      </c>
      <c r="F638" s="2">
        <v>0</v>
      </c>
      <c r="G638" s="2">
        <v>6093778.5899999999</v>
      </c>
      <c r="H638" s="2">
        <v>6093778.5899999999</v>
      </c>
      <c r="I638" s="19">
        <f t="shared" si="36"/>
        <v>0.73099999999999998</v>
      </c>
      <c r="J638" s="2">
        <v>23149.89</v>
      </c>
      <c r="K638" s="19">
        <f t="shared" si="37"/>
        <v>2.8E-3</v>
      </c>
      <c r="L638" s="2">
        <v>84627</v>
      </c>
      <c r="M638" s="19">
        <f t="shared" si="38"/>
        <v>1.0200000000000001E-2</v>
      </c>
      <c r="N638" s="2">
        <v>2135000</v>
      </c>
      <c r="O638" s="19">
        <f t="shared" si="39"/>
        <v>0.25609999999999999</v>
      </c>
    </row>
    <row r="639" spans="1:15">
      <c r="A639" s="1">
        <v>4</v>
      </c>
      <c r="B639" s="22">
        <v>121398065</v>
      </c>
      <c r="C639" s="1" t="s">
        <v>690</v>
      </c>
      <c r="D639" s="1" t="s">
        <v>440</v>
      </c>
      <c r="E639" s="2">
        <v>17315911</v>
      </c>
      <c r="F639" s="2">
        <v>0</v>
      </c>
      <c r="G639" s="2">
        <v>16235136</v>
      </c>
      <c r="H639" s="2">
        <v>16235136</v>
      </c>
      <c r="I639" s="19">
        <f t="shared" si="36"/>
        <v>0.93759999999999999</v>
      </c>
      <c r="J639" s="2">
        <v>189335</v>
      </c>
      <c r="K639" s="19">
        <f t="shared" si="37"/>
        <v>1.09E-2</v>
      </c>
      <c r="L639" s="2">
        <v>891440</v>
      </c>
      <c r="M639" s="19">
        <f t="shared" si="38"/>
        <v>5.1499999999999997E-2</v>
      </c>
      <c r="O639" s="19">
        <f t="shared" si="39"/>
        <v>0</v>
      </c>
    </row>
    <row r="640" spans="1:15">
      <c r="A640" s="1">
        <v>4</v>
      </c>
      <c r="B640" s="22">
        <v>121395526</v>
      </c>
      <c r="C640" s="1" t="s">
        <v>688</v>
      </c>
      <c r="D640" s="1" t="s">
        <v>440</v>
      </c>
      <c r="E640" s="2">
        <v>7548394.7199999997</v>
      </c>
      <c r="F640" s="2">
        <v>0</v>
      </c>
      <c r="G640" s="2">
        <v>7233664.7200000007</v>
      </c>
      <c r="H640" s="2">
        <v>7233664.7199999997</v>
      </c>
      <c r="I640" s="19">
        <f t="shared" si="36"/>
        <v>0.95830000000000004</v>
      </c>
      <c r="K640" s="19">
        <f t="shared" si="37"/>
        <v>0</v>
      </c>
      <c r="L640" s="2">
        <v>314730</v>
      </c>
      <c r="M640" s="19">
        <f t="shared" si="38"/>
        <v>4.1700000000000001E-2</v>
      </c>
      <c r="O640" s="19">
        <f t="shared" si="39"/>
        <v>0</v>
      </c>
    </row>
    <row r="641" spans="1:15">
      <c r="A641" s="1">
        <v>4</v>
      </c>
      <c r="B641" s="22">
        <v>175390169</v>
      </c>
      <c r="C641" s="1" t="s">
        <v>802</v>
      </c>
      <c r="D641" s="1" t="s">
        <v>440</v>
      </c>
      <c r="E641" s="2">
        <v>10600057.6</v>
      </c>
      <c r="F641" s="2">
        <v>0</v>
      </c>
      <c r="G641" s="2">
        <v>9693334.0800000001</v>
      </c>
      <c r="H641" s="2">
        <v>9693334.0800000001</v>
      </c>
      <c r="I641" s="19">
        <f t="shared" si="36"/>
        <v>0.91449999999999998</v>
      </c>
      <c r="J641" s="2">
        <v>163102.29999999999</v>
      </c>
      <c r="K641" s="19">
        <f t="shared" si="37"/>
        <v>1.54E-2</v>
      </c>
      <c r="L641" s="2">
        <v>743621.22</v>
      </c>
      <c r="M641" s="19">
        <f t="shared" si="38"/>
        <v>7.0199999999999999E-2</v>
      </c>
      <c r="O641" s="19">
        <f t="shared" si="39"/>
        <v>0</v>
      </c>
    </row>
    <row r="642" spans="1:15">
      <c r="A642" s="1">
        <v>4</v>
      </c>
      <c r="B642" s="22">
        <v>121393330</v>
      </c>
      <c r="C642" s="1" t="s">
        <v>686</v>
      </c>
      <c r="D642" s="1" t="s">
        <v>440</v>
      </c>
      <c r="E642" s="2">
        <v>8119715</v>
      </c>
      <c r="F642" s="2">
        <v>0</v>
      </c>
      <c r="G642" s="2">
        <v>7026158</v>
      </c>
      <c r="H642" s="2">
        <v>7026158</v>
      </c>
      <c r="I642" s="19">
        <f t="shared" si="36"/>
        <v>0.86529999999999996</v>
      </c>
      <c r="J642" s="2">
        <v>130767</v>
      </c>
      <c r="K642" s="19">
        <f t="shared" si="37"/>
        <v>1.61E-2</v>
      </c>
      <c r="L642" s="2">
        <v>962790</v>
      </c>
      <c r="M642" s="19">
        <f t="shared" si="38"/>
        <v>0.1186</v>
      </c>
      <c r="O642" s="19">
        <f t="shared" si="39"/>
        <v>0</v>
      </c>
    </row>
    <row r="643" spans="1:15">
      <c r="A643" s="1">
        <v>4</v>
      </c>
      <c r="B643" s="22">
        <v>188392660</v>
      </c>
      <c r="C643" s="1" t="s">
        <v>807</v>
      </c>
      <c r="D643" s="1" t="s">
        <v>440</v>
      </c>
      <c r="E643" s="2">
        <v>4552986.6900000004</v>
      </c>
      <c r="F643" s="2">
        <v>0</v>
      </c>
      <c r="G643" s="2">
        <v>4294264.2</v>
      </c>
      <c r="H643" s="2">
        <v>4294264.2</v>
      </c>
      <c r="I643" s="19">
        <f t="shared" ref="I643:I706" si="40">ROUND(H643/E643,4)</f>
        <v>0.94320000000000004</v>
      </c>
      <c r="J643" s="2">
        <v>37705.07</v>
      </c>
      <c r="K643" s="19">
        <f t="shared" ref="K643:K706" si="41">ROUND(J643/E643,4)</f>
        <v>8.3000000000000001E-3</v>
      </c>
      <c r="L643" s="2">
        <v>221017.42</v>
      </c>
      <c r="M643" s="19">
        <f t="shared" ref="M643:M706" si="42">ROUND(L643/E643,4)</f>
        <v>4.8500000000000001E-2</v>
      </c>
      <c r="O643" s="19">
        <f t="shared" ref="O643:O706" si="43">ROUND(N643/E643,4)</f>
        <v>0</v>
      </c>
    </row>
    <row r="644" spans="1:15">
      <c r="A644" s="1">
        <v>4</v>
      </c>
      <c r="B644" s="22">
        <v>118400001</v>
      </c>
      <c r="C644" s="1" t="s">
        <v>670</v>
      </c>
      <c r="D644" s="1" t="s">
        <v>388</v>
      </c>
      <c r="E644" s="2">
        <v>7147611.9500000002</v>
      </c>
      <c r="F644" s="2">
        <v>0</v>
      </c>
      <c r="G644" s="2">
        <v>6649692.5500000007</v>
      </c>
      <c r="H644" s="2">
        <v>6649692.5499999998</v>
      </c>
      <c r="I644" s="19">
        <f t="shared" si="40"/>
        <v>0.93030000000000002</v>
      </c>
      <c r="J644" s="2">
        <v>90841.279999999999</v>
      </c>
      <c r="K644" s="19">
        <f t="shared" si="41"/>
        <v>1.2699999999999999E-2</v>
      </c>
      <c r="L644" s="2">
        <v>407078.12</v>
      </c>
      <c r="M644" s="19">
        <f t="shared" si="42"/>
        <v>5.7000000000000002E-2</v>
      </c>
      <c r="O644" s="19">
        <f t="shared" si="43"/>
        <v>0</v>
      </c>
    </row>
    <row r="645" spans="1:15">
      <c r="A645" s="1">
        <v>4</v>
      </c>
      <c r="B645" s="22">
        <v>104432830</v>
      </c>
      <c r="C645" s="1" t="s">
        <v>605</v>
      </c>
      <c r="D645" s="1" t="s">
        <v>76</v>
      </c>
      <c r="E645" s="2">
        <v>4261633.3099999996</v>
      </c>
      <c r="F645" s="2">
        <v>0</v>
      </c>
      <c r="G645" s="2">
        <v>3808288.02</v>
      </c>
      <c r="H645" s="2">
        <v>3808288.02</v>
      </c>
      <c r="I645" s="19">
        <f t="shared" si="40"/>
        <v>0.89359999999999995</v>
      </c>
      <c r="J645" s="2">
        <v>51996.29</v>
      </c>
      <c r="K645" s="19">
        <f t="shared" si="41"/>
        <v>1.2200000000000001E-2</v>
      </c>
      <c r="L645" s="2">
        <v>400949</v>
      </c>
      <c r="M645" s="19">
        <f t="shared" si="42"/>
        <v>9.4100000000000003E-2</v>
      </c>
      <c r="N645" s="2">
        <v>400</v>
      </c>
      <c r="O645" s="19">
        <f t="shared" si="43"/>
        <v>1E-4</v>
      </c>
    </row>
    <row r="646" spans="1:15">
      <c r="A646" s="1">
        <v>4</v>
      </c>
      <c r="B646" s="22">
        <v>120450003</v>
      </c>
      <c r="C646" s="1" t="s">
        <v>677</v>
      </c>
      <c r="D646" s="1" t="s">
        <v>426</v>
      </c>
      <c r="E646" s="2">
        <v>1784748</v>
      </c>
      <c r="F646" s="2">
        <v>0</v>
      </c>
      <c r="G646" s="2">
        <v>1752131</v>
      </c>
      <c r="H646" s="2">
        <v>1752131</v>
      </c>
      <c r="I646" s="19">
        <f t="shared" si="40"/>
        <v>0.98170000000000002</v>
      </c>
      <c r="J646" s="2">
        <v>12049</v>
      </c>
      <c r="K646" s="19">
        <f t="shared" si="41"/>
        <v>6.7999999999999996E-3</v>
      </c>
      <c r="L646" s="2">
        <v>20568</v>
      </c>
      <c r="M646" s="19">
        <f t="shared" si="42"/>
        <v>1.15E-2</v>
      </c>
      <c r="O646" s="19">
        <f t="shared" si="43"/>
        <v>0</v>
      </c>
    </row>
    <row r="647" spans="1:15">
      <c r="A647" s="1">
        <v>4</v>
      </c>
      <c r="B647" s="22">
        <v>126510020</v>
      </c>
      <c r="C647" s="1" t="s">
        <v>732</v>
      </c>
      <c r="D647" s="1" t="s">
        <v>470</v>
      </c>
      <c r="E647" s="2">
        <v>96452512</v>
      </c>
      <c r="F647" s="2">
        <v>0</v>
      </c>
      <c r="G647" s="2">
        <v>92576451</v>
      </c>
      <c r="H647" s="2">
        <v>92576451</v>
      </c>
      <c r="I647" s="19">
        <f t="shared" si="40"/>
        <v>0.95979999999999999</v>
      </c>
      <c r="J647" s="2">
        <v>297616</v>
      </c>
      <c r="K647" s="19">
        <f t="shared" si="41"/>
        <v>3.0999999999999999E-3</v>
      </c>
      <c r="L647" s="2">
        <v>3478445</v>
      </c>
      <c r="M647" s="19">
        <f t="shared" si="42"/>
        <v>3.61E-2</v>
      </c>
      <c r="N647" s="2">
        <v>100000</v>
      </c>
      <c r="O647" s="19">
        <f t="shared" si="43"/>
        <v>1E-3</v>
      </c>
    </row>
    <row r="648" spans="1:15">
      <c r="A648" s="1">
        <v>4</v>
      </c>
      <c r="B648" s="22">
        <v>123460001</v>
      </c>
      <c r="C648" s="1" t="s">
        <v>698</v>
      </c>
      <c r="D648" s="1" t="s">
        <v>470</v>
      </c>
      <c r="E648" s="2">
        <v>31706702.300000001</v>
      </c>
      <c r="F648" s="2">
        <v>0</v>
      </c>
      <c r="G648" s="2">
        <v>30709994.079999998</v>
      </c>
      <c r="H648" s="2">
        <v>30709994.079999998</v>
      </c>
      <c r="I648" s="19">
        <f t="shared" si="40"/>
        <v>0.96860000000000002</v>
      </c>
      <c r="J648" s="2">
        <v>178483.22</v>
      </c>
      <c r="K648" s="19">
        <f t="shared" si="41"/>
        <v>5.5999999999999999E-3</v>
      </c>
      <c r="L648" s="2">
        <v>818225</v>
      </c>
      <c r="M648" s="19">
        <f t="shared" si="42"/>
        <v>2.58E-2</v>
      </c>
      <c r="O648" s="19">
        <f t="shared" si="43"/>
        <v>0</v>
      </c>
    </row>
    <row r="649" spans="1:15">
      <c r="A649" s="1">
        <v>4</v>
      </c>
      <c r="B649" s="22">
        <v>123463370</v>
      </c>
      <c r="C649" s="1" t="s">
        <v>700</v>
      </c>
      <c r="D649" s="1" t="s">
        <v>470</v>
      </c>
      <c r="E649" s="2">
        <v>3993441</v>
      </c>
      <c r="F649" s="2">
        <v>0</v>
      </c>
      <c r="G649" s="2">
        <v>3930382</v>
      </c>
      <c r="H649" s="2">
        <v>3930382</v>
      </c>
      <c r="I649" s="19">
        <f t="shared" si="40"/>
        <v>0.98419999999999996</v>
      </c>
      <c r="J649" s="2">
        <v>39735</v>
      </c>
      <c r="K649" s="19">
        <f t="shared" si="41"/>
        <v>0.01</v>
      </c>
      <c r="L649" s="2">
        <v>23324</v>
      </c>
      <c r="M649" s="19">
        <f t="shared" si="42"/>
        <v>5.7999999999999996E-3</v>
      </c>
      <c r="O649" s="19">
        <f t="shared" si="43"/>
        <v>0</v>
      </c>
    </row>
    <row r="650" spans="1:15">
      <c r="A650" s="1">
        <v>4</v>
      </c>
      <c r="B650" s="22">
        <v>120486892</v>
      </c>
      <c r="C650" s="1" t="s">
        <v>683</v>
      </c>
      <c r="D650" s="1" t="s">
        <v>425</v>
      </c>
      <c r="E650" s="2">
        <v>5851378</v>
      </c>
      <c r="F650" s="2">
        <v>0</v>
      </c>
      <c r="G650" s="2">
        <v>5505638</v>
      </c>
      <c r="H650" s="2">
        <v>5505638</v>
      </c>
      <c r="I650" s="19">
        <f t="shared" si="40"/>
        <v>0.94089999999999996</v>
      </c>
      <c r="J650" s="2">
        <v>72598</v>
      </c>
      <c r="K650" s="19">
        <f t="shared" si="41"/>
        <v>1.24E-2</v>
      </c>
      <c r="L650" s="2">
        <v>173142</v>
      </c>
      <c r="M650" s="19">
        <f t="shared" si="42"/>
        <v>2.9600000000000001E-2</v>
      </c>
      <c r="N650" s="2">
        <v>100000</v>
      </c>
      <c r="O650" s="19">
        <f t="shared" si="43"/>
        <v>1.7100000000000001E-2</v>
      </c>
    </row>
    <row r="651" spans="1:15">
      <c r="A651" s="1">
        <v>4</v>
      </c>
      <c r="B651" s="22">
        <v>120480002</v>
      </c>
      <c r="C651" s="1" t="s">
        <v>679</v>
      </c>
      <c r="D651" s="1" t="s">
        <v>425</v>
      </c>
      <c r="E651" s="2">
        <v>25565920</v>
      </c>
      <c r="F651" s="2">
        <v>0</v>
      </c>
      <c r="G651" s="2">
        <v>24414323</v>
      </c>
      <c r="H651" s="2">
        <v>24414323</v>
      </c>
      <c r="I651" s="19">
        <f t="shared" si="40"/>
        <v>0.95499999999999996</v>
      </c>
      <c r="J651" s="2">
        <v>220466</v>
      </c>
      <c r="K651" s="19">
        <f t="shared" si="41"/>
        <v>8.6E-3</v>
      </c>
      <c r="L651" s="2">
        <v>753837</v>
      </c>
      <c r="M651" s="19">
        <f t="shared" si="42"/>
        <v>2.9499999999999998E-2</v>
      </c>
      <c r="N651" s="2">
        <v>177294</v>
      </c>
      <c r="O651" s="19">
        <f t="shared" si="43"/>
        <v>6.8999999999999999E-3</v>
      </c>
    </row>
    <row r="652" spans="1:15">
      <c r="A652" s="1">
        <v>4</v>
      </c>
      <c r="B652" s="22">
        <v>120483170</v>
      </c>
      <c r="C652" s="1" t="s">
        <v>682</v>
      </c>
      <c r="D652" s="1" t="s">
        <v>425</v>
      </c>
      <c r="E652" s="2">
        <v>9419609.1600000001</v>
      </c>
      <c r="F652" s="2">
        <v>0</v>
      </c>
      <c r="G652" s="2">
        <v>9071355.9300000016</v>
      </c>
      <c r="H652" s="2">
        <v>9071355.9299999997</v>
      </c>
      <c r="I652" s="19">
        <f t="shared" si="40"/>
        <v>0.96299999999999997</v>
      </c>
      <c r="J652" s="2">
        <v>164056.5</v>
      </c>
      <c r="K652" s="19">
        <f t="shared" si="41"/>
        <v>1.7399999999999999E-2</v>
      </c>
      <c r="L652" s="2">
        <v>123361.15</v>
      </c>
      <c r="M652" s="19">
        <f t="shared" si="42"/>
        <v>1.3100000000000001E-2</v>
      </c>
      <c r="N652" s="2">
        <v>60835.58</v>
      </c>
      <c r="O652" s="19">
        <f t="shared" si="43"/>
        <v>6.4999999999999997E-3</v>
      </c>
    </row>
    <row r="653" spans="1:15">
      <c r="A653" s="1">
        <v>4</v>
      </c>
      <c r="B653" s="22">
        <v>139481451</v>
      </c>
      <c r="C653" s="1" t="s">
        <v>794</v>
      </c>
      <c r="D653" s="1" t="s">
        <v>425</v>
      </c>
      <c r="E653" s="2">
        <v>5817553.9000000004</v>
      </c>
      <c r="F653" s="2">
        <v>0</v>
      </c>
      <c r="G653" s="2">
        <v>5464651.2299999995</v>
      </c>
      <c r="H653" s="2">
        <v>5464651.2300000004</v>
      </c>
      <c r="I653" s="19">
        <f t="shared" si="40"/>
        <v>0.93930000000000002</v>
      </c>
      <c r="J653" s="2">
        <v>65664.67</v>
      </c>
      <c r="K653" s="19">
        <f t="shared" si="41"/>
        <v>1.1299999999999999E-2</v>
      </c>
      <c r="L653" s="2">
        <v>287238</v>
      </c>
      <c r="M653" s="19">
        <f t="shared" si="42"/>
        <v>4.9399999999999999E-2</v>
      </c>
      <c r="O653" s="19">
        <f t="shared" si="43"/>
        <v>0</v>
      </c>
    </row>
    <row r="654" spans="1:15">
      <c r="A654" s="1">
        <v>4</v>
      </c>
      <c r="B654" s="22">
        <v>126514368</v>
      </c>
      <c r="C654" s="1" t="s">
        <v>771</v>
      </c>
      <c r="D654" s="1" t="s">
        <v>1</v>
      </c>
      <c r="F654" s="2">
        <v>0</v>
      </c>
      <c r="G654" s="2">
        <v>0</v>
      </c>
    </row>
    <row r="655" spans="1:15">
      <c r="A655" s="1">
        <v>4</v>
      </c>
      <c r="B655" s="22">
        <v>126510015</v>
      </c>
      <c r="C655" s="1" t="s">
        <v>728</v>
      </c>
      <c r="D655" s="1" t="s">
        <v>1</v>
      </c>
      <c r="E655" s="2">
        <v>9570429</v>
      </c>
      <c r="F655" s="2">
        <v>0</v>
      </c>
      <c r="G655" s="2">
        <v>8785473</v>
      </c>
      <c r="H655" s="2">
        <v>8785473</v>
      </c>
      <c r="I655" s="19">
        <f t="shared" si="40"/>
        <v>0.91800000000000004</v>
      </c>
      <c r="J655" s="2">
        <v>105831</v>
      </c>
      <c r="K655" s="19">
        <f t="shared" si="41"/>
        <v>1.11E-2</v>
      </c>
      <c r="L655" s="2">
        <v>679125</v>
      </c>
      <c r="M655" s="19">
        <f t="shared" si="42"/>
        <v>7.0999999999999994E-2</v>
      </c>
      <c r="O655" s="19">
        <f t="shared" si="43"/>
        <v>0</v>
      </c>
    </row>
    <row r="656" spans="1:15">
      <c r="A656" s="1">
        <v>4</v>
      </c>
      <c r="B656" s="22">
        <v>126512990</v>
      </c>
      <c r="C656" s="1" t="s">
        <v>746</v>
      </c>
      <c r="D656" s="1" t="s">
        <v>1</v>
      </c>
      <c r="E656" s="2">
        <v>7027599</v>
      </c>
      <c r="F656" s="2">
        <v>0</v>
      </c>
      <c r="G656" s="2">
        <v>6204680</v>
      </c>
      <c r="H656" s="2">
        <v>6204680</v>
      </c>
      <c r="I656" s="19">
        <f t="shared" si="40"/>
        <v>0.88290000000000002</v>
      </c>
      <c r="J656" s="2">
        <v>117707</v>
      </c>
      <c r="K656" s="19">
        <f t="shared" si="41"/>
        <v>1.67E-2</v>
      </c>
      <c r="L656" s="2">
        <v>705212</v>
      </c>
      <c r="M656" s="19">
        <f t="shared" si="42"/>
        <v>0.1003</v>
      </c>
      <c r="O656" s="19">
        <f t="shared" si="43"/>
        <v>0</v>
      </c>
    </row>
    <row r="657" spans="1:15">
      <c r="A657" s="1">
        <v>4</v>
      </c>
      <c r="B657" s="22">
        <v>104510394</v>
      </c>
      <c r="C657" s="1" t="s">
        <v>607</v>
      </c>
      <c r="D657" s="1" t="s">
        <v>1</v>
      </c>
      <c r="E657" s="2">
        <v>12770591</v>
      </c>
      <c r="F657" s="2">
        <v>0</v>
      </c>
      <c r="G657" s="2">
        <v>11265037</v>
      </c>
      <c r="H657" s="2">
        <v>11265037</v>
      </c>
      <c r="I657" s="19">
        <f t="shared" si="40"/>
        <v>0.8821</v>
      </c>
      <c r="J657" s="2">
        <v>34344</v>
      </c>
      <c r="K657" s="19">
        <f t="shared" si="41"/>
        <v>2.7000000000000001E-3</v>
      </c>
      <c r="L657" s="2">
        <v>1471210</v>
      </c>
      <c r="M657" s="19">
        <f t="shared" si="42"/>
        <v>0.1152</v>
      </c>
      <c r="O657" s="19">
        <f t="shared" si="43"/>
        <v>0</v>
      </c>
    </row>
    <row r="658" spans="1:15">
      <c r="A658" s="1">
        <v>4</v>
      </c>
      <c r="B658" s="22">
        <v>181519176</v>
      </c>
      <c r="C658" s="1" t="s">
        <v>804</v>
      </c>
      <c r="D658" s="1" t="s">
        <v>1</v>
      </c>
      <c r="E658" s="2">
        <v>8900526</v>
      </c>
      <c r="F658" s="2">
        <v>0</v>
      </c>
      <c r="G658" s="2">
        <v>8047841</v>
      </c>
      <c r="H658" s="2">
        <v>8047841</v>
      </c>
      <c r="I658" s="19">
        <f t="shared" si="40"/>
        <v>0.9042</v>
      </c>
      <c r="J658" s="2">
        <v>5440</v>
      </c>
      <c r="K658" s="19">
        <f t="shared" si="41"/>
        <v>5.9999999999999995E-4</v>
      </c>
      <c r="L658" s="2">
        <v>847245</v>
      </c>
      <c r="M658" s="19">
        <f t="shared" si="42"/>
        <v>9.5200000000000007E-2</v>
      </c>
      <c r="O658" s="19">
        <f t="shared" si="43"/>
        <v>0</v>
      </c>
    </row>
    <row r="659" spans="1:15">
      <c r="A659" s="1">
        <v>4</v>
      </c>
      <c r="B659" s="22">
        <v>126510010</v>
      </c>
      <c r="C659" s="1" t="s">
        <v>724</v>
      </c>
      <c r="D659" s="1" t="s">
        <v>1</v>
      </c>
      <c r="E659" s="2">
        <v>14144587.23</v>
      </c>
      <c r="F659" s="2">
        <v>0</v>
      </c>
      <c r="G659" s="2">
        <v>12992243.479999999</v>
      </c>
      <c r="H659" s="2">
        <v>12992243.48</v>
      </c>
      <c r="I659" s="19">
        <f t="shared" si="40"/>
        <v>0.91849999999999998</v>
      </c>
      <c r="J659" s="2">
        <v>154326.32999999999</v>
      </c>
      <c r="K659" s="19">
        <f t="shared" si="41"/>
        <v>1.09E-2</v>
      </c>
      <c r="L659" s="2">
        <v>998017.42</v>
      </c>
      <c r="M659" s="19">
        <f t="shared" si="42"/>
        <v>7.0599999999999996E-2</v>
      </c>
      <c r="O659" s="19">
        <f t="shared" si="43"/>
        <v>0</v>
      </c>
    </row>
    <row r="660" spans="1:15">
      <c r="A660" s="1">
        <v>4</v>
      </c>
      <c r="B660" s="22">
        <v>185515523</v>
      </c>
      <c r="C660" s="1" t="s">
        <v>806</v>
      </c>
      <c r="D660" s="1" t="s">
        <v>1</v>
      </c>
      <c r="E660" s="2">
        <v>13365193.300000001</v>
      </c>
      <c r="F660" s="2">
        <v>0</v>
      </c>
      <c r="G660" s="2">
        <v>11236550.619999999</v>
      </c>
      <c r="H660" s="2">
        <v>11236550.619999999</v>
      </c>
      <c r="I660" s="19">
        <f t="shared" si="40"/>
        <v>0.8407</v>
      </c>
      <c r="J660" s="2">
        <v>193178.6</v>
      </c>
      <c r="K660" s="19">
        <f t="shared" si="41"/>
        <v>1.4500000000000001E-2</v>
      </c>
      <c r="L660" s="2">
        <v>1337299.08</v>
      </c>
      <c r="M660" s="19">
        <f t="shared" si="42"/>
        <v>0.10009999999999999</v>
      </c>
      <c r="N660" s="2">
        <v>598165</v>
      </c>
      <c r="O660" s="19">
        <f t="shared" si="43"/>
        <v>4.48E-2</v>
      </c>
    </row>
    <row r="661" spans="1:15">
      <c r="A661" s="1">
        <v>4</v>
      </c>
      <c r="B661" s="22">
        <v>126513190</v>
      </c>
      <c r="C661" s="1" t="s">
        <v>754</v>
      </c>
      <c r="D661" s="1" t="s">
        <v>1</v>
      </c>
      <c r="E661" s="2">
        <v>8682160</v>
      </c>
      <c r="F661" s="2">
        <v>0</v>
      </c>
      <c r="G661" s="2">
        <v>7610223</v>
      </c>
      <c r="H661" s="2">
        <v>7610223</v>
      </c>
      <c r="I661" s="19">
        <f t="shared" si="40"/>
        <v>0.87649999999999995</v>
      </c>
      <c r="J661" s="2">
        <v>165611</v>
      </c>
      <c r="K661" s="19">
        <f t="shared" si="41"/>
        <v>1.9099999999999999E-2</v>
      </c>
      <c r="L661" s="2">
        <v>885473</v>
      </c>
      <c r="M661" s="19">
        <f t="shared" si="42"/>
        <v>0.10199999999999999</v>
      </c>
      <c r="N661" s="2">
        <v>20853</v>
      </c>
      <c r="O661" s="19">
        <f t="shared" si="43"/>
        <v>2.3999999999999998E-3</v>
      </c>
    </row>
    <row r="662" spans="1:15">
      <c r="A662" s="1">
        <v>4</v>
      </c>
      <c r="B662" s="22">
        <v>126513160</v>
      </c>
      <c r="C662" s="1" t="s">
        <v>753</v>
      </c>
      <c r="D662" s="1" t="s">
        <v>1</v>
      </c>
      <c r="E662" s="2">
        <v>12034061.33</v>
      </c>
      <c r="F662" s="2">
        <v>0</v>
      </c>
      <c r="G662" s="2">
        <v>10927004.289999999</v>
      </c>
      <c r="H662" s="2">
        <v>10927004.289999999</v>
      </c>
      <c r="I662" s="19">
        <f t="shared" si="40"/>
        <v>0.90800000000000003</v>
      </c>
      <c r="J662" s="2">
        <v>78770</v>
      </c>
      <c r="K662" s="19">
        <f t="shared" si="41"/>
        <v>6.4999999999999997E-3</v>
      </c>
      <c r="L662" s="2">
        <v>1028287.04</v>
      </c>
      <c r="M662" s="19">
        <f t="shared" si="42"/>
        <v>8.5400000000000004E-2</v>
      </c>
      <c r="O662" s="19">
        <f t="shared" si="43"/>
        <v>0</v>
      </c>
    </row>
    <row r="663" spans="1:15">
      <c r="A663" s="1">
        <v>4</v>
      </c>
      <c r="B663" s="22">
        <v>126512840</v>
      </c>
      <c r="C663" s="1" t="s">
        <v>741</v>
      </c>
      <c r="D663" s="1" t="s">
        <v>1</v>
      </c>
      <c r="E663" s="2">
        <v>20256231.760000002</v>
      </c>
      <c r="F663" s="2">
        <v>0</v>
      </c>
      <c r="G663" s="2">
        <v>18388121.760000002</v>
      </c>
      <c r="H663" s="2">
        <v>18388121.760000002</v>
      </c>
      <c r="I663" s="19">
        <f t="shared" si="40"/>
        <v>0.90780000000000005</v>
      </c>
      <c r="J663" s="2">
        <v>308188</v>
      </c>
      <c r="K663" s="19">
        <f t="shared" si="41"/>
        <v>1.52E-2</v>
      </c>
      <c r="L663" s="2">
        <v>1370448</v>
      </c>
      <c r="M663" s="19">
        <f t="shared" si="42"/>
        <v>6.7699999999999996E-2</v>
      </c>
      <c r="N663" s="2">
        <v>189474</v>
      </c>
      <c r="O663" s="19">
        <f t="shared" si="43"/>
        <v>9.4000000000000004E-3</v>
      </c>
    </row>
    <row r="664" spans="1:15">
      <c r="A664" s="1">
        <v>4</v>
      </c>
      <c r="B664" s="22">
        <v>126516724</v>
      </c>
      <c r="C664" s="1" t="s">
        <v>836</v>
      </c>
      <c r="D664" s="1" t="s">
        <v>1</v>
      </c>
      <c r="E664" s="2">
        <v>4752599</v>
      </c>
      <c r="F664" s="2">
        <v>0</v>
      </c>
      <c r="G664" s="2">
        <v>3948084</v>
      </c>
      <c r="H664" s="2">
        <v>3948084</v>
      </c>
      <c r="I664" s="19">
        <f t="shared" si="40"/>
        <v>0.83069999999999999</v>
      </c>
      <c r="J664" s="2">
        <v>33000</v>
      </c>
      <c r="K664" s="19">
        <f t="shared" si="41"/>
        <v>6.8999999999999999E-3</v>
      </c>
      <c r="L664" s="2">
        <v>167929</v>
      </c>
      <c r="M664" s="19">
        <f t="shared" si="42"/>
        <v>3.5299999999999998E-2</v>
      </c>
      <c r="N664" s="2">
        <v>603586</v>
      </c>
      <c r="O664" s="19">
        <f t="shared" si="43"/>
        <v>0.127</v>
      </c>
    </row>
    <row r="665" spans="1:15">
      <c r="A665" s="1">
        <v>4</v>
      </c>
      <c r="B665" s="22">
        <v>126510011</v>
      </c>
      <c r="C665" s="1" t="s">
        <v>725</v>
      </c>
      <c r="D665" s="1" t="s">
        <v>1</v>
      </c>
      <c r="E665" s="2">
        <v>8733444</v>
      </c>
      <c r="F665" s="2">
        <v>0</v>
      </c>
      <c r="G665" s="2">
        <v>7934998</v>
      </c>
      <c r="H665" s="2">
        <v>7934998</v>
      </c>
      <c r="I665" s="19">
        <f t="shared" si="40"/>
        <v>0.90859999999999996</v>
      </c>
      <c r="J665" s="2">
        <v>69160</v>
      </c>
      <c r="K665" s="19">
        <f t="shared" si="41"/>
        <v>7.9000000000000008E-3</v>
      </c>
      <c r="L665" s="2">
        <v>729286</v>
      </c>
      <c r="M665" s="19">
        <f t="shared" si="42"/>
        <v>8.3500000000000005E-2</v>
      </c>
      <c r="O665" s="19">
        <f t="shared" si="43"/>
        <v>0</v>
      </c>
    </row>
    <row r="666" spans="1:15">
      <c r="A666" s="1">
        <v>4</v>
      </c>
      <c r="B666" s="22">
        <v>177518712</v>
      </c>
      <c r="C666" s="1" t="s">
        <v>803</v>
      </c>
      <c r="D666" s="1" t="s">
        <v>1</v>
      </c>
      <c r="F666" s="2">
        <v>0</v>
      </c>
      <c r="G666" s="2">
        <v>0</v>
      </c>
    </row>
    <row r="667" spans="1:15">
      <c r="A667" s="1">
        <v>4</v>
      </c>
      <c r="B667" s="22">
        <v>126513440</v>
      </c>
      <c r="C667" s="1" t="s">
        <v>764</v>
      </c>
      <c r="D667" s="1" t="s">
        <v>1</v>
      </c>
      <c r="E667" s="2">
        <v>24337247</v>
      </c>
      <c r="F667" s="2">
        <v>0</v>
      </c>
      <c r="G667" s="2">
        <v>20669226</v>
      </c>
      <c r="H667" s="2">
        <v>20669226</v>
      </c>
      <c r="I667" s="19">
        <f t="shared" si="40"/>
        <v>0.84930000000000005</v>
      </c>
      <c r="J667" s="2">
        <v>343296</v>
      </c>
      <c r="K667" s="19">
        <f t="shared" si="41"/>
        <v>1.41E-2</v>
      </c>
      <c r="L667" s="2">
        <v>3113454</v>
      </c>
      <c r="M667" s="19">
        <f t="shared" si="42"/>
        <v>0.12790000000000001</v>
      </c>
      <c r="N667" s="2">
        <v>211271</v>
      </c>
      <c r="O667" s="19">
        <f t="shared" si="43"/>
        <v>8.6999999999999994E-3</v>
      </c>
    </row>
    <row r="668" spans="1:15">
      <c r="A668" s="1">
        <v>4</v>
      </c>
      <c r="B668" s="22">
        <v>126511563</v>
      </c>
      <c r="C668" s="1" t="s">
        <v>737</v>
      </c>
      <c r="D668" s="1" t="s">
        <v>1</v>
      </c>
      <c r="E668" s="2">
        <v>5720411</v>
      </c>
      <c r="F668" s="2">
        <v>0</v>
      </c>
      <c r="G668" s="2">
        <v>5334908</v>
      </c>
      <c r="H668" s="2">
        <v>5334908</v>
      </c>
      <c r="I668" s="19">
        <f t="shared" si="40"/>
        <v>0.93259999999999998</v>
      </c>
      <c r="J668" s="2">
        <v>15398</v>
      </c>
      <c r="K668" s="19">
        <f t="shared" si="41"/>
        <v>2.7000000000000001E-3</v>
      </c>
      <c r="L668" s="2">
        <v>370105</v>
      </c>
      <c r="M668" s="19">
        <f t="shared" si="42"/>
        <v>6.4699999999999994E-2</v>
      </c>
      <c r="O668" s="19">
        <f t="shared" si="43"/>
        <v>0</v>
      </c>
    </row>
    <row r="669" spans="1:15">
      <c r="A669" s="1">
        <v>4</v>
      </c>
      <c r="B669" s="22">
        <v>126513100</v>
      </c>
      <c r="C669" s="1" t="s">
        <v>750</v>
      </c>
      <c r="D669" s="1" t="s">
        <v>1</v>
      </c>
      <c r="E669" s="2">
        <v>9822687</v>
      </c>
      <c r="F669" s="2">
        <v>0</v>
      </c>
      <c r="G669" s="2">
        <v>8361886</v>
      </c>
      <c r="H669" s="2">
        <v>8361886</v>
      </c>
      <c r="I669" s="19">
        <f t="shared" si="40"/>
        <v>0.85129999999999995</v>
      </c>
      <c r="J669" s="2">
        <v>39722</v>
      </c>
      <c r="K669" s="19">
        <f t="shared" si="41"/>
        <v>4.0000000000000001E-3</v>
      </c>
      <c r="L669" s="2">
        <v>1421079</v>
      </c>
      <c r="M669" s="19">
        <f t="shared" si="42"/>
        <v>0.1447</v>
      </c>
      <c r="O669" s="19">
        <f t="shared" si="43"/>
        <v>0</v>
      </c>
    </row>
    <row r="670" spans="1:15">
      <c r="A670" s="1">
        <v>4</v>
      </c>
      <c r="B670" s="22">
        <v>100510000</v>
      </c>
      <c r="C670" s="1" t="s">
        <v>573</v>
      </c>
      <c r="D670" s="1" t="s">
        <v>1</v>
      </c>
      <c r="E670" s="2">
        <v>27240639</v>
      </c>
      <c r="F670" s="2">
        <v>0</v>
      </c>
      <c r="G670" s="2">
        <v>24936368</v>
      </c>
      <c r="H670" s="2">
        <v>24936368</v>
      </c>
      <c r="I670" s="19">
        <f t="shared" si="40"/>
        <v>0.91539999999999999</v>
      </c>
      <c r="J670" s="2">
        <v>375923</v>
      </c>
      <c r="K670" s="19">
        <f t="shared" si="41"/>
        <v>1.38E-2</v>
      </c>
      <c r="L670" s="2">
        <v>1928348</v>
      </c>
      <c r="M670" s="19">
        <f t="shared" si="42"/>
        <v>7.0800000000000002E-2</v>
      </c>
      <c r="O670" s="19">
        <f t="shared" si="43"/>
        <v>0</v>
      </c>
    </row>
    <row r="671" spans="1:15">
      <c r="A671" s="1">
        <v>4</v>
      </c>
      <c r="B671" s="22">
        <v>126510021</v>
      </c>
      <c r="C671" s="1" t="s">
        <v>733</v>
      </c>
      <c r="D671" s="1" t="s">
        <v>1</v>
      </c>
      <c r="E671" s="2">
        <v>7316574</v>
      </c>
      <c r="F671" s="2">
        <v>0</v>
      </c>
      <c r="G671" s="2">
        <v>6701425</v>
      </c>
      <c r="H671" s="2">
        <v>6701425</v>
      </c>
      <c r="I671" s="19">
        <f t="shared" si="40"/>
        <v>0.91590000000000005</v>
      </c>
      <c r="J671" s="2">
        <v>51389</v>
      </c>
      <c r="K671" s="19">
        <f t="shared" si="41"/>
        <v>7.0000000000000001E-3</v>
      </c>
      <c r="L671" s="2">
        <v>563760</v>
      </c>
      <c r="M671" s="19">
        <f t="shared" si="42"/>
        <v>7.7100000000000002E-2</v>
      </c>
      <c r="O671" s="19">
        <f t="shared" si="43"/>
        <v>0</v>
      </c>
    </row>
    <row r="672" spans="1:15">
      <c r="A672" s="1">
        <v>4</v>
      </c>
      <c r="B672" s="22">
        <v>147513703</v>
      </c>
      <c r="C672" s="1" t="s">
        <v>796</v>
      </c>
      <c r="D672" s="1" t="s">
        <v>1</v>
      </c>
      <c r="E672" s="2">
        <v>13049717</v>
      </c>
      <c r="F672" s="2">
        <v>0</v>
      </c>
      <c r="G672" s="2">
        <v>11891523</v>
      </c>
      <c r="H672" s="2">
        <v>11891523</v>
      </c>
      <c r="I672" s="19">
        <f t="shared" si="40"/>
        <v>0.91120000000000001</v>
      </c>
      <c r="J672" s="2">
        <v>89180</v>
      </c>
      <c r="K672" s="19">
        <f t="shared" si="41"/>
        <v>6.7999999999999996E-3</v>
      </c>
      <c r="L672" s="2">
        <v>1069014</v>
      </c>
      <c r="M672" s="19">
        <f t="shared" si="42"/>
        <v>8.1900000000000001E-2</v>
      </c>
      <c r="O672" s="19">
        <f t="shared" si="43"/>
        <v>0</v>
      </c>
    </row>
    <row r="673" spans="1:15">
      <c r="A673" s="1">
        <v>4</v>
      </c>
      <c r="B673" s="22">
        <v>126513450</v>
      </c>
      <c r="C673" s="1" t="s">
        <v>765</v>
      </c>
      <c r="D673" s="1" t="s">
        <v>1</v>
      </c>
      <c r="E673" s="2">
        <v>16560928</v>
      </c>
      <c r="F673" s="2">
        <v>0</v>
      </c>
      <c r="G673" s="2">
        <v>15082693</v>
      </c>
      <c r="H673" s="2">
        <v>15082693</v>
      </c>
      <c r="I673" s="19">
        <f t="shared" si="40"/>
        <v>0.91069999999999995</v>
      </c>
      <c r="J673" s="2">
        <v>100243</v>
      </c>
      <c r="K673" s="19">
        <f t="shared" si="41"/>
        <v>6.1000000000000004E-3</v>
      </c>
      <c r="L673" s="2">
        <v>1377992</v>
      </c>
      <c r="M673" s="19">
        <f t="shared" si="42"/>
        <v>8.3199999999999996E-2</v>
      </c>
      <c r="O673" s="19">
        <f t="shared" si="43"/>
        <v>0</v>
      </c>
    </row>
    <row r="674" spans="1:15">
      <c r="A674" s="1">
        <v>4</v>
      </c>
      <c r="B674" s="22">
        <v>126518547</v>
      </c>
      <c r="C674" s="1" t="s">
        <v>780</v>
      </c>
      <c r="D674" s="1" t="s">
        <v>1</v>
      </c>
      <c r="E674" s="2">
        <v>11111022</v>
      </c>
      <c r="F674" s="2">
        <v>0</v>
      </c>
      <c r="G674" s="2">
        <v>9889120</v>
      </c>
      <c r="H674" s="2">
        <v>9889120</v>
      </c>
      <c r="I674" s="19">
        <f t="shared" si="40"/>
        <v>0.89</v>
      </c>
      <c r="J674" s="2">
        <v>84083</v>
      </c>
      <c r="K674" s="19">
        <f t="shared" si="41"/>
        <v>7.6E-3</v>
      </c>
      <c r="L674" s="2">
        <v>1137819</v>
      </c>
      <c r="M674" s="19">
        <f t="shared" si="42"/>
        <v>0.1024</v>
      </c>
      <c r="O674" s="19">
        <f t="shared" si="43"/>
        <v>0</v>
      </c>
    </row>
    <row r="675" spans="1:15">
      <c r="A675" s="1">
        <v>4</v>
      </c>
      <c r="B675" s="22">
        <v>126513270</v>
      </c>
      <c r="C675" s="1" t="s">
        <v>758</v>
      </c>
      <c r="D675" s="1" t="s">
        <v>1</v>
      </c>
      <c r="E675" s="2">
        <v>17542157</v>
      </c>
      <c r="F675" s="2">
        <v>0</v>
      </c>
      <c r="G675" s="2">
        <v>13978875</v>
      </c>
      <c r="H675" s="2">
        <v>13978875</v>
      </c>
      <c r="I675" s="19">
        <f t="shared" si="40"/>
        <v>0.79690000000000005</v>
      </c>
      <c r="J675" s="2">
        <v>228091</v>
      </c>
      <c r="K675" s="19">
        <f t="shared" si="41"/>
        <v>1.2999999999999999E-2</v>
      </c>
      <c r="L675" s="2">
        <v>1549496</v>
      </c>
      <c r="M675" s="19">
        <f t="shared" si="42"/>
        <v>8.8300000000000003E-2</v>
      </c>
      <c r="N675" s="2">
        <v>1785695</v>
      </c>
      <c r="O675" s="19">
        <f t="shared" si="43"/>
        <v>0.1018</v>
      </c>
    </row>
    <row r="676" spans="1:15">
      <c r="A676" s="1">
        <v>4</v>
      </c>
      <c r="B676" s="22">
        <v>126513380</v>
      </c>
      <c r="C676" s="1" t="s">
        <v>760</v>
      </c>
      <c r="D676" s="1" t="s">
        <v>1</v>
      </c>
      <c r="E676" s="2">
        <v>9681494</v>
      </c>
      <c r="F676" s="2">
        <v>0</v>
      </c>
      <c r="G676" s="2">
        <v>8776572</v>
      </c>
      <c r="H676" s="2">
        <v>8776572</v>
      </c>
      <c r="I676" s="19">
        <f t="shared" si="40"/>
        <v>0.90649999999999997</v>
      </c>
      <c r="J676" s="2">
        <v>69414</v>
      </c>
      <c r="K676" s="19">
        <f t="shared" si="41"/>
        <v>7.1999999999999998E-3</v>
      </c>
      <c r="L676" s="2">
        <v>695373</v>
      </c>
      <c r="M676" s="19">
        <f t="shared" si="42"/>
        <v>7.1800000000000003E-2</v>
      </c>
      <c r="N676" s="2">
        <v>140135</v>
      </c>
      <c r="O676" s="19">
        <f t="shared" si="43"/>
        <v>1.4500000000000001E-2</v>
      </c>
    </row>
    <row r="677" spans="1:15">
      <c r="A677" s="1">
        <v>4</v>
      </c>
      <c r="B677" s="22">
        <v>126518004</v>
      </c>
      <c r="C677" s="1" t="s">
        <v>778</v>
      </c>
      <c r="D677" s="1" t="s">
        <v>1</v>
      </c>
      <c r="E677" s="2">
        <v>8571193</v>
      </c>
      <c r="F677" s="2">
        <v>0</v>
      </c>
      <c r="G677" s="2">
        <v>7768978</v>
      </c>
      <c r="H677" s="2">
        <v>7768978</v>
      </c>
      <c r="I677" s="19">
        <f t="shared" si="40"/>
        <v>0.90639999999999998</v>
      </c>
      <c r="J677" s="2">
        <v>10500</v>
      </c>
      <c r="K677" s="19">
        <f t="shared" si="41"/>
        <v>1.1999999999999999E-3</v>
      </c>
      <c r="L677" s="2">
        <v>791715</v>
      </c>
      <c r="M677" s="19">
        <f t="shared" si="42"/>
        <v>9.2399999999999996E-2</v>
      </c>
      <c r="O677" s="19">
        <f t="shared" si="43"/>
        <v>0</v>
      </c>
    </row>
    <row r="678" spans="1:15">
      <c r="A678" s="1">
        <v>4</v>
      </c>
      <c r="B678" s="22">
        <v>126510005</v>
      </c>
      <c r="C678" s="1" t="s">
        <v>719</v>
      </c>
      <c r="D678" s="1" t="s">
        <v>1</v>
      </c>
      <c r="E678" s="2">
        <v>8733213</v>
      </c>
      <c r="F678" s="2">
        <v>0</v>
      </c>
      <c r="G678" s="2">
        <v>7977387</v>
      </c>
      <c r="H678" s="2">
        <v>7977387</v>
      </c>
      <c r="I678" s="19">
        <f t="shared" si="40"/>
        <v>0.91349999999999998</v>
      </c>
      <c r="J678" s="2">
        <v>38575</v>
      </c>
      <c r="K678" s="19">
        <f t="shared" si="41"/>
        <v>4.4000000000000003E-3</v>
      </c>
      <c r="L678" s="2">
        <v>717251</v>
      </c>
      <c r="M678" s="19">
        <f t="shared" si="42"/>
        <v>8.2100000000000006E-2</v>
      </c>
      <c r="O678" s="19">
        <f t="shared" si="43"/>
        <v>0</v>
      </c>
    </row>
    <row r="679" spans="1:15">
      <c r="A679" s="1">
        <v>4</v>
      </c>
      <c r="B679" s="22">
        <v>126512850</v>
      </c>
      <c r="C679" s="1" t="s">
        <v>742</v>
      </c>
      <c r="D679" s="1" t="s">
        <v>1</v>
      </c>
      <c r="E679" s="2">
        <v>7052994</v>
      </c>
      <c r="F679" s="2">
        <v>0</v>
      </c>
      <c r="G679" s="2">
        <v>6050007</v>
      </c>
      <c r="H679" s="2">
        <v>6050007</v>
      </c>
      <c r="I679" s="19">
        <f t="shared" si="40"/>
        <v>0.85780000000000001</v>
      </c>
      <c r="J679" s="2">
        <v>114510</v>
      </c>
      <c r="K679" s="19">
        <f t="shared" si="41"/>
        <v>1.6199999999999999E-2</v>
      </c>
      <c r="L679" s="2">
        <v>888477</v>
      </c>
      <c r="M679" s="19">
        <f t="shared" si="42"/>
        <v>0.126</v>
      </c>
      <c r="O679" s="19">
        <f t="shared" si="43"/>
        <v>0</v>
      </c>
    </row>
    <row r="680" spans="1:15">
      <c r="A680" s="1">
        <v>4</v>
      </c>
      <c r="B680" s="22">
        <v>126512980</v>
      </c>
      <c r="C680" s="1" t="s">
        <v>745</v>
      </c>
      <c r="D680" s="1" t="s">
        <v>1</v>
      </c>
      <c r="E680" s="2">
        <v>8392634</v>
      </c>
      <c r="F680" s="2">
        <v>0</v>
      </c>
      <c r="G680" s="2">
        <v>7533010</v>
      </c>
      <c r="H680" s="2">
        <v>7533010</v>
      </c>
      <c r="I680" s="19">
        <f t="shared" si="40"/>
        <v>0.89759999999999995</v>
      </c>
      <c r="J680" s="2">
        <v>69550</v>
      </c>
      <c r="K680" s="19">
        <f t="shared" si="41"/>
        <v>8.3000000000000001E-3</v>
      </c>
      <c r="L680" s="2">
        <v>790074</v>
      </c>
      <c r="M680" s="19">
        <f t="shared" si="42"/>
        <v>9.4100000000000003E-2</v>
      </c>
      <c r="O680" s="19">
        <f t="shared" si="43"/>
        <v>0</v>
      </c>
    </row>
    <row r="681" spans="1:15">
      <c r="A681" s="1">
        <v>4</v>
      </c>
      <c r="B681" s="22">
        <v>126513510</v>
      </c>
      <c r="C681" s="1" t="s">
        <v>768</v>
      </c>
      <c r="D681" s="1" t="s">
        <v>1</v>
      </c>
      <c r="E681" s="2">
        <v>12358834</v>
      </c>
      <c r="F681" s="2">
        <v>0</v>
      </c>
      <c r="G681" s="2">
        <v>11077899</v>
      </c>
      <c r="H681" s="2">
        <v>11077899</v>
      </c>
      <c r="I681" s="19">
        <f t="shared" si="40"/>
        <v>0.89639999999999997</v>
      </c>
      <c r="J681" s="2">
        <v>195763</v>
      </c>
      <c r="K681" s="19">
        <f t="shared" si="41"/>
        <v>1.5800000000000002E-2</v>
      </c>
      <c r="L681" s="2">
        <v>1085172</v>
      </c>
      <c r="M681" s="19">
        <f t="shared" si="42"/>
        <v>8.7800000000000003E-2</v>
      </c>
      <c r="O681" s="19">
        <f t="shared" si="43"/>
        <v>0</v>
      </c>
    </row>
    <row r="682" spans="1:15">
      <c r="A682" s="1">
        <v>4</v>
      </c>
      <c r="B682" s="22">
        <v>126512039</v>
      </c>
      <c r="C682" s="1" t="s">
        <v>739</v>
      </c>
      <c r="D682" s="1" t="s">
        <v>1</v>
      </c>
      <c r="E682" s="2">
        <v>7986071</v>
      </c>
      <c r="F682" s="2">
        <v>0</v>
      </c>
      <c r="G682" s="2">
        <v>7051444</v>
      </c>
      <c r="H682" s="2">
        <v>7051444</v>
      </c>
      <c r="I682" s="19">
        <f t="shared" si="40"/>
        <v>0.88300000000000001</v>
      </c>
      <c r="J682" s="2">
        <v>69148</v>
      </c>
      <c r="K682" s="19">
        <f t="shared" si="41"/>
        <v>8.6999999999999994E-3</v>
      </c>
      <c r="L682" s="2">
        <v>865479</v>
      </c>
      <c r="M682" s="19">
        <f t="shared" si="42"/>
        <v>0.1084</v>
      </c>
      <c r="O682" s="19">
        <f t="shared" si="43"/>
        <v>0</v>
      </c>
    </row>
    <row r="683" spans="1:15">
      <c r="A683" s="1">
        <v>4</v>
      </c>
      <c r="B683" s="22">
        <v>126513070</v>
      </c>
      <c r="C683" s="1" t="s">
        <v>749</v>
      </c>
      <c r="D683" s="1" t="s">
        <v>1</v>
      </c>
      <c r="E683" s="2">
        <v>4474903.9400000004</v>
      </c>
      <c r="F683" s="2">
        <v>0</v>
      </c>
      <c r="G683" s="2">
        <v>4101255.5000000005</v>
      </c>
      <c r="H683" s="2">
        <v>4101255.5</v>
      </c>
      <c r="I683" s="19">
        <f t="shared" si="40"/>
        <v>0.91649999999999998</v>
      </c>
      <c r="J683" s="2">
        <v>10144</v>
      </c>
      <c r="K683" s="19">
        <f t="shared" si="41"/>
        <v>2.3E-3</v>
      </c>
      <c r="L683" s="2">
        <v>293769.44</v>
      </c>
      <c r="M683" s="19">
        <f t="shared" si="42"/>
        <v>6.5600000000000006E-2</v>
      </c>
      <c r="N683" s="2">
        <v>69735</v>
      </c>
      <c r="O683" s="19">
        <f t="shared" si="43"/>
        <v>1.5599999999999999E-2</v>
      </c>
    </row>
    <row r="684" spans="1:15">
      <c r="A684" s="1">
        <v>4</v>
      </c>
      <c r="B684" s="22">
        <v>133513315</v>
      </c>
      <c r="C684" s="1" t="s">
        <v>793</v>
      </c>
      <c r="D684" s="1" t="s">
        <v>1</v>
      </c>
      <c r="E684" s="2">
        <v>16045386</v>
      </c>
      <c r="F684" s="2">
        <v>0</v>
      </c>
      <c r="G684" s="2">
        <v>13843898</v>
      </c>
      <c r="H684" s="2">
        <v>13843898</v>
      </c>
      <c r="I684" s="19">
        <f t="shared" si="40"/>
        <v>0.86280000000000001</v>
      </c>
      <c r="J684" s="2">
        <v>41470</v>
      </c>
      <c r="K684" s="19">
        <f t="shared" si="41"/>
        <v>2.5999999999999999E-3</v>
      </c>
      <c r="L684" s="2">
        <v>2160018</v>
      </c>
      <c r="M684" s="19">
        <f t="shared" si="42"/>
        <v>0.1346</v>
      </c>
      <c r="O684" s="19">
        <f t="shared" si="43"/>
        <v>0</v>
      </c>
    </row>
    <row r="685" spans="1:15">
      <c r="A685" s="1">
        <v>4</v>
      </c>
      <c r="B685" s="22">
        <v>182514568</v>
      </c>
      <c r="C685" s="1" t="s">
        <v>805</v>
      </c>
      <c r="D685" s="1" t="s">
        <v>1</v>
      </c>
      <c r="E685" s="2">
        <v>10258795</v>
      </c>
      <c r="F685" s="2">
        <v>0</v>
      </c>
      <c r="G685" s="2">
        <v>9288016</v>
      </c>
      <c r="H685" s="2">
        <v>9288016</v>
      </c>
      <c r="I685" s="19">
        <f t="shared" si="40"/>
        <v>0.90539999999999998</v>
      </c>
      <c r="J685" s="2">
        <v>148927</v>
      </c>
      <c r="K685" s="19">
        <f t="shared" si="41"/>
        <v>1.4500000000000001E-2</v>
      </c>
      <c r="L685" s="2">
        <v>821852</v>
      </c>
      <c r="M685" s="19">
        <f t="shared" si="42"/>
        <v>8.0100000000000005E-2</v>
      </c>
      <c r="O685" s="19">
        <f t="shared" si="43"/>
        <v>0</v>
      </c>
    </row>
    <row r="686" spans="1:15">
      <c r="A686" s="1">
        <v>4</v>
      </c>
      <c r="B686" s="22">
        <v>126510017</v>
      </c>
      <c r="C686" s="1" t="s">
        <v>730</v>
      </c>
      <c r="D686" s="1" t="s">
        <v>1</v>
      </c>
      <c r="F686" s="2">
        <v>0</v>
      </c>
      <c r="G686" s="2">
        <v>0</v>
      </c>
    </row>
    <row r="687" spans="1:15">
      <c r="A687" s="1">
        <v>4</v>
      </c>
      <c r="B687" s="22">
        <v>126514864</v>
      </c>
      <c r="C687" s="1" t="s">
        <v>772</v>
      </c>
      <c r="D687" s="1" t="s">
        <v>1</v>
      </c>
      <c r="E687" s="2">
        <v>8563856</v>
      </c>
      <c r="F687" s="2">
        <v>0</v>
      </c>
      <c r="G687" s="2">
        <v>7814127</v>
      </c>
      <c r="H687" s="2">
        <v>7814127</v>
      </c>
      <c r="I687" s="19">
        <f t="shared" si="40"/>
        <v>0.91249999999999998</v>
      </c>
      <c r="J687" s="2">
        <v>95807</v>
      </c>
      <c r="K687" s="19">
        <f t="shared" si="41"/>
        <v>1.12E-2</v>
      </c>
      <c r="L687" s="2">
        <v>653922</v>
      </c>
      <c r="M687" s="19">
        <f t="shared" si="42"/>
        <v>7.6399999999999996E-2</v>
      </c>
      <c r="O687" s="19">
        <f t="shared" si="43"/>
        <v>0</v>
      </c>
    </row>
    <row r="688" spans="1:15">
      <c r="A688" s="1">
        <v>4</v>
      </c>
      <c r="B688" s="22">
        <v>126514059</v>
      </c>
      <c r="C688" s="1" t="s">
        <v>837</v>
      </c>
      <c r="D688" s="1" t="s">
        <v>1</v>
      </c>
      <c r="E688" s="2">
        <v>2795921</v>
      </c>
      <c r="F688" s="2">
        <v>0</v>
      </c>
      <c r="G688" s="2">
        <v>2565985</v>
      </c>
      <c r="H688" s="2">
        <v>2565985</v>
      </c>
      <c r="I688" s="19">
        <f t="shared" si="40"/>
        <v>0.91779999999999995</v>
      </c>
      <c r="J688" s="2">
        <v>24012</v>
      </c>
      <c r="K688" s="19">
        <f t="shared" si="41"/>
        <v>8.6E-3</v>
      </c>
      <c r="L688" s="2">
        <v>205924</v>
      </c>
      <c r="M688" s="19">
        <f t="shared" si="42"/>
        <v>7.3700000000000002E-2</v>
      </c>
      <c r="O688" s="19">
        <f t="shared" si="43"/>
        <v>0</v>
      </c>
    </row>
    <row r="689" spans="1:15">
      <c r="A689" s="1">
        <v>4</v>
      </c>
      <c r="B689" s="22">
        <v>126510013</v>
      </c>
      <c r="C689" s="1" t="s">
        <v>726</v>
      </c>
      <c r="D689" s="1" t="s">
        <v>1</v>
      </c>
      <c r="E689" s="2">
        <v>13753063</v>
      </c>
      <c r="F689" s="2">
        <v>0</v>
      </c>
      <c r="G689" s="2">
        <v>12445500</v>
      </c>
      <c r="H689" s="2">
        <v>12445500</v>
      </c>
      <c r="I689" s="19">
        <f t="shared" si="40"/>
        <v>0.90490000000000004</v>
      </c>
      <c r="J689" s="2">
        <v>93416</v>
      </c>
      <c r="K689" s="19">
        <f t="shared" si="41"/>
        <v>6.7999999999999996E-3</v>
      </c>
      <c r="L689" s="2">
        <v>1135113</v>
      </c>
      <c r="M689" s="19">
        <f t="shared" si="42"/>
        <v>8.2500000000000004E-2</v>
      </c>
      <c r="N689" s="2">
        <v>79034</v>
      </c>
      <c r="O689" s="19">
        <f t="shared" si="43"/>
        <v>5.7000000000000002E-3</v>
      </c>
    </row>
    <row r="690" spans="1:15">
      <c r="A690" s="1">
        <v>4</v>
      </c>
      <c r="B690" s="22">
        <v>126515492</v>
      </c>
      <c r="C690" s="1" t="s">
        <v>773</v>
      </c>
      <c r="D690" s="1" t="s">
        <v>1</v>
      </c>
      <c r="E690" s="2">
        <v>4377107</v>
      </c>
      <c r="F690" s="2">
        <v>0</v>
      </c>
      <c r="G690" s="2">
        <v>4010490</v>
      </c>
      <c r="H690" s="2">
        <v>4010490</v>
      </c>
      <c r="I690" s="19">
        <f t="shared" si="40"/>
        <v>0.91620000000000001</v>
      </c>
      <c r="J690" s="2">
        <v>39940</v>
      </c>
      <c r="K690" s="19">
        <f t="shared" si="41"/>
        <v>9.1000000000000004E-3</v>
      </c>
      <c r="L690" s="2">
        <v>326677</v>
      </c>
      <c r="M690" s="19">
        <f t="shared" si="42"/>
        <v>7.46E-2</v>
      </c>
      <c r="O690" s="19">
        <f t="shared" si="43"/>
        <v>0</v>
      </c>
    </row>
    <row r="691" spans="1:15">
      <c r="A691" s="1">
        <v>4</v>
      </c>
      <c r="B691" s="22">
        <v>172510793</v>
      </c>
      <c r="C691" s="1" t="s">
        <v>800</v>
      </c>
      <c r="D691" s="1" t="s">
        <v>1</v>
      </c>
      <c r="E691" s="2">
        <v>5358153</v>
      </c>
      <c r="F691" s="2">
        <v>0</v>
      </c>
      <c r="G691" s="2">
        <v>4849981</v>
      </c>
      <c r="H691" s="2">
        <v>4849981</v>
      </c>
      <c r="I691" s="19">
        <f t="shared" si="40"/>
        <v>0.9052</v>
      </c>
      <c r="J691" s="2">
        <v>86410</v>
      </c>
      <c r="K691" s="19">
        <f t="shared" si="41"/>
        <v>1.61E-2</v>
      </c>
      <c r="L691" s="2">
        <v>421762</v>
      </c>
      <c r="M691" s="19">
        <f t="shared" si="42"/>
        <v>7.8700000000000006E-2</v>
      </c>
      <c r="O691" s="19">
        <f t="shared" si="43"/>
        <v>0</v>
      </c>
    </row>
    <row r="692" spans="1:15">
      <c r="A692" s="1">
        <v>4</v>
      </c>
      <c r="B692" s="22">
        <v>126513110</v>
      </c>
      <c r="C692" s="1" t="s">
        <v>751</v>
      </c>
      <c r="D692" s="1" t="s">
        <v>1</v>
      </c>
      <c r="E692" s="2">
        <v>7076642</v>
      </c>
      <c r="F692" s="2">
        <v>0</v>
      </c>
      <c r="G692" s="2">
        <v>6323298</v>
      </c>
      <c r="H692" s="2">
        <v>6323298</v>
      </c>
      <c r="I692" s="19">
        <f t="shared" si="40"/>
        <v>0.89349999999999996</v>
      </c>
      <c r="J692" s="2">
        <v>112629</v>
      </c>
      <c r="K692" s="19">
        <f t="shared" si="41"/>
        <v>1.5900000000000001E-2</v>
      </c>
      <c r="L692" s="2">
        <v>628172</v>
      </c>
      <c r="M692" s="19">
        <f t="shared" si="42"/>
        <v>8.8800000000000004E-2</v>
      </c>
      <c r="N692" s="2">
        <v>12543</v>
      </c>
      <c r="O692" s="19">
        <f t="shared" si="43"/>
        <v>1.8E-3</v>
      </c>
    </row>
    <row r="693" spans="1:15">
      <c r="A693" s="1">
        <v>4</v>
      </c>
      <c r="B693" s="22">
        <v>126519476</v>
      </c>
      <c r="C693" s="1" t="s">
        <v>784</v>
      </c>
      <c r="D693" s="1" t="s">
        <v>1</v>
      </c>
      <c r="E693" s="2">
        <v>10706105</v>
      </c>
      <c r="F693" s="2">
        <v>0</v>
      </c>
      <c r="G693" s="2">
        <v>9801335</v>
      </c>
      <c r="H693" s="2">
        <v>9801335</v>
      </c>
      <c r="I693" s="19">
        <f t="shared" si="40"/>
        <v>0.91549999999999998</v>
      </c>
      <c r="J693" s="2">
        <v>66271</v>
      </c>
      <c r="K693" s="19">
        <f t="shared" si="41"/>
        <v>6.1999999999999998E-3</v>
      </c>
      <c r="L693" s="2">
        <v>754377</v>
      </c>
      <c r="M693" s="19">
        <f t="shared" si="42"/>
        <v>7.0499999999999993E-2</v>
      </c>
      <c r="N693" s="2">
        <v>84122</v>
      </c>
      <c r="O693" s="19">
        <f t="shared" si="43"/>
        <v>7.9000000000000008E-3</v>
      </c>
    </row>
    <row r="694" spans="1:15">
      <c r="A694" s="1">
        <v>4</v>
      </c>
      <c r="B694" s="22">
        <v>126513480</v>
      </c>
      <c r="C694" s="1" t="s">
        <v>767</v>
      </c>
      <c r="D694" s="1" t="s">
        <v>1</v>
      </c>
      <c r="E694" s="2">
        <v>17692935</v>
      </c>
      <c r="F694" s="2">
        <v>0</v>
      </c>
      <c r="G694" s="2">
        <v>16165870</v>
      </c>
      <c r="H694" s="2">
        <v>16165870</v>
      </c>
      <c r="I694" s="19">
        <f t="shared" si="40"/>
        <v>0.91369999999999996</v>
      </c>
      <c r="J694" s="2">
        <v>292175</v>
      </c>
      <c r="K694" s="19">
        <f t="shared" si="41"/>
        <v>1.6500000000000001E-2</v>
      </c>
      <c r="L694" s="2">
        <v>1234890</v>
      </c>
      <c r="M694" s="19">
        <f t="shared" si="42"/>
        <v>6.9800000000000001E-2</v>
      </c>
      <c r="O694" s="19">
        <f t="shared" si="43"/>
        <v>0</v>
      </c>
    </row>
    <row r="695" spans="1:15">
      <c r="A695" s="1">
        <v>4</v>
      </c>
      <c r="B695" s="22">
        <v>126510014</v>
      </c>
      <c r="C695" s="1" t="s">
        <v>727</v>
      </c>
      <c r="D695" s="1" t="s">
        <v>1</v>
      </c>
      <c r="E695" s="2">
        <v>11956085.66</v>
      </c>
      <c r="F695" s="2">
        <v>0</v>
      </c>
      <c r="G695" s="2">
        <v>9866034.209999999</v>
      </c>
      <c r="H695" s="2">
        <v>9866034.2100000009</v>
      </c>
      <c r="I695" s="19">
        <f t="shared" si="40"/>
        <v>0.82520000000000004</v>
      </c>
      <c r="J695" s="2">
        <v>98111.98</v>
      </c>
      <c r="K695" s="19">
        <f t="shared" si="41"/>
        <v>8.2000000000000007E-3</v>
      </c>
      <c r="L695" s="2">
        <v>1991939.47</v>
      </c>
      <c r="M695" s="19">
        <f t="shared" si="42"/>
        <v>0.1666</v>
      </c>
      <c r="O695" s="19">
        <f t="shared" si="43"/>
        <v>0</v>
      </c>
    </row>
    <row r="696" spans="1:15">
      <c r="A696" s="1">
        <v>4</v>
      </c>
      <c r="B696" s="22">
        <v>126513150</v>
      </c>
      <c r="C696" s="1" t="s">
        <v>838</v>
      </c>
      <c r="D696" s="1" t="s">
        <v>1</v>
      </c>
      <c r="E696" s="2">
        <v>20817276</v>
      </c>
      <c r="F696" s="2">
        <v>0</v>
      </c>
      <c r="G696" s="2">
        <v>19107061</v>
      </c>
      <c r="H696" s="2">
        <v>19107061</v>
      </c>
      <c r="I696" s="19">
        <f t="shared" si="40"/>
        <v>0.91779999999999995</v>
      </c>
      <c r="J696" s="2">
        <v>328831</v>
      </c>
      <c r="K696" s="19">
        <f t="shared" si="41"/>
        <v>1.5800000000000002E-2</v>
      </c>
      <c r="L696" s="2">
        <v>1381384</v>
      </c>
      <c r="M696" s="19">
        <f t="shared" si="42"/>
        <v>6.6400000000000001E-2</v>
      </c>
      <c r="O696" s="19">
        <f t="shared" si="43"/>
        <v>0</v>
      </c>
    </row>
    <row r="697" spans="1:15">
      <c r="A697" s="1">
        <v>4</v>
      </c>
      <c r="B697" s="22">
        <v>126513117</v>
      </c>
      <c r="C697" s="1" t="s">
        <v>752</v>
      </c>
      <c r="D697" s="1" t="s">
        <v>1</v>
      </c>
      <c r="E697" s="2">
        <v>9069220</v>
      </c>
      <c r="F697" s="2">
        <v>0</v>
      </c>
      <c r="G697" s="2">
        <v>8119618</v>
      </c>
      <c r="H697" s="2">
        <v>8119618</v>
      </c>
      <c r="I697" s="19">
        <f t="shared" si="40"/>
        <v>0.89529999999999998</v>
      </c>
      <c r="J697" s="2">
        <v>97219</v>
      </c>
      <c r="K697" s="19">
        <f t="shared" si="41"/>
        <v>1.0699999999999999E-2</v>
      </c>
      <c r="L697" s="2">
        <v>852383</v>
      </c>
      <c r="M697" s="19">
        <f t="shared" si="42"/>
        <v>9.4E-2</v>
      </c>
      <c r="O697" s="19">
        <f t="shared" si="43"/>
        <v>0</v>
      </c>
    </row>
    <row r="698" spans="1:15">
      <c r="A698" s="1">
        <v>4</v>
      </c>
      <c r="B698" s="22">
        <v>126510002</v>
      </c>
      <c r="C698" s="1" t="s">
        <v>839</v>
      </c>
      <c r="D698" s="1" t="s">
        <v>1</v>
      </c>
      <c r="E698" s="2">
        <v>9316281</v>
      </c>
      <c r="F698" s="2">
        <v>0</v>
      </c>
      <c r="G698" s="2">
        <v>8520735</v>
      </c>
      <c r="H698" s="2">
        <v>8520735</v>
      </c>
      <c r="I698" s="19">
        <f t="shared" si="40"/>
        <v>0.91459999999999997</v>
      </c>
      <c r="J698" s="2">
        <v>66660</v>
      </c>
      <c r="K698" s="19">
        <f t="shared" si="41"/>
        <v>7.1999999999999998E-3</v>
      </c>
      <c r="L698" s="2">
        <v>728886</v>
      </c>
      <c r="M698" s="19">
        <f t="shared" si="42"/>
        <v>7.8200000000000006E-2</v>
      </c>
      <c r="O698" s="19">
        <f t="shared" si="43"/>
        <v>0</v>
      </c>
    </row>
    <row r="699" spans="1:15">
      <c r="A699" s="1">
        <v>4</v>
      </c>
      <c r="B699" s="22">
        <v>126518118</v>
      </c>
      <c r="C699" s="1" t="s">
        <v>779</v>
      </c>
      <c r="D699" s="1" t="s">
        <v>1</v>
      </c>
      <c r="E699" s="2">
        <v>7714205</v>
      </c>
      <c r="F699" s="2">
        <v>0</v>
      </c>
      <c r="G699" s="2">
        <v>7005464</v>
      </c>
      <c r="H699" s="2">
        <v>7005464</v>
      </c>
      <c r="I699" s="19">
        <f t="shared" si="40"/>
        <v>0.90810000000000002</v>
      </c>
      <c r="J699" s="2">
        <v>9409</v>
      </c>
      <c r="K699" s="19">
        <f t="shared" si="41"/>
        <v>1.1999999999999999E-3</v>
      </c>
      <c r="L699" s="2">
        <v>699332</v>
      </c>
      <c r="M699" s="19">
        <f t="shared" si="42"/>
        <v>9.0700000000000003E-2</v>
      </c>
      <c r="O699" s="19">
        <f t="shared" si="43"/>
        <v>0</v>
      </c>
    </row>
    <row r="700" spans="1:15">
      <c r="A700" s="1">
        <v>4</v>
      </c>
      <c r="B700" s="22">
        <v>126519644</v>
      </c>
      <c r="C700" s="1" t="s">
        <v>840</v>
      </c>
      <c r="D700" s="1" t="s">
        <v>1</v>
      </c>
      <c r="E700" s="2">
        <v>11560124</v>
      </c>
      <c r="F700" s="2">
        <v>0</v>
      </c>
      <c r="G700" s="2">
        <v>10067734</v>
      </c>
      <c r="H700" s="2">
        <v>10067734</v>
      </c>
      <c r="I700" s="19">
        <f t="shared" si="40"/>
        <v>0.87090000000000001</v>
      </c>
      <c r="J700" s="2">
        <v>100113</v>
      </c>
      <c r="K700" s="19">
        <f t="shared" si="41"/>
        <v>8.6999999999999994E-3</v>
      </c>
      <c r="L700" s="2">
        <v>1392277</v>
      </c>
      <c r="M700" s="19">
        <f t="shared" si="42"/>
        <v>0.12039999999999999</v>
      </c>
      <c r="O700" s="19">
        <f t="shared" si="43"/>
        <v>0</v>
      </c>
    </row>
    <row r="701" spans="1:15">
      <c r="A701" s="1">
        <v>4</v>
      </c>
      <c r="B701" s="22">
        <v>126511748</v>
      </c>
      <c r="C701" s="1" t="s">
        <v>738</v>
      </c>
      <c r="D701" s="1" t="s">
        <v>1</v>
      </c>
      <c r="E701" s="2">
        <v>8782037</v>
      </c>
      <c r="F701" s="2">
        <v>0</v>
      </c>
      <c r="G701" s="2">
        <v>8007806</v>
      </c>
      <c r="H701" s="2">
        <v>8007806</v>
      </c>
      <c r="I701" s="19">
        <f t="shared" si="40"/>
        <v>0.91180000000000005</v>
      </c>
      <c r="J701" s="2">
        <v>59883</v>
      </c>
      <c r="K701" s="19">
        <f t="shared" si="41"/>
        <v>6.7999999999999996E-3</v>
      </c>
      <c r="L701" s="2">
        <v>714348</v>
      </c>
      <c r="M701" s="19">
        <f t="shared" si="42"/>
        <v>8.1299999999999997E-2</v>
      </c>
      <c r="O701" s="19">
        <f t="shared" si="43"/>
        <v>0</v>
      </c>
    </row>
    <row r="702" spans="1:15">
      <c r="A702" s="1">
        <v>4</v>
      </c>
      <c r="B702" s="22">
        <v>126518795</v>
      </c>
      <c r="C702" s="1" t="s">
        <v>841</v>
      </c>
      <c r="D702" s="1" t="s">
        <v>1</v>
      </c>
      <c r="E702" s="2">
        <v>9771917</v>
      </c>
      <c r="F702" s="2">
        <v>0</v>
      </c>
      <c r="G702" s="2">
        <v>8651923</v>
      </c>
      <c r="H702" s="2">
        <v>8651923</v>
      </c>
      <c r="I702" s="19">
        <f t="shared" si="40"/>
        <v>0.88539999999999996</v>
      </c>
      <c r="J702" s="2">
        <v>29035</v>
      </c>
      <c r="K702" s="19">
        <f t="shared" si="41"/>
        <v>3.0000000000000001E-3</v>
      </c>
      <c r="L702" s="2">
        <v>1090959</v>
      </c>
      <c r="M702" s="19">
        <f t="shared" si="42"/>
        <v>0.1116</v>
      </c>
      <c r="O702" s="19">
        <f t="shared" si="43"/>
        <v>0</v>
      </c>
    </row>
    <row r="703" spans="1:15">
      <c r="A703" s="1">
        <v>4</v>
      </c>
      <c r="B703" s="22">
        <v>126513734</v>
      </c>
      <c r="C703" s="1" t="s">
        <v>769</v>
      </c>
      <c r="D703" s="1" t="s">
        <v>1</v>
      </c>
      <c r="E703" s="2">
        <v>25512576</v>
      </c>
      <c r="F703" s="2">
        <v>0</v>
      </c>
      <c r="G703" s="2">
        <v>21629871</v>
      </c>
      <c r="H703" s="2">
        <v>21629871</v>
      </c>
      <c r="I703" s="19">
        <f t="shared" si="40"/>
        <v>0.8478</v>
      </c>
      <c r="J703" s="2">
        <v>166213</v>
      </c>
      <c r="K703" s="19">
        <f t="shared" si="41"/>
        <v>6.4999999999999997E-3</v>
      </c>
      <c r="L703" s="2">
        <v>3716492</v>
      </c>
      <c r="M703" s="19">
        <f t="shared" si="42"/>
        <v>0.1457</v>
      </c>
      <c r="O703" s="19">
        <f t="shared" si="43"/>
        <v>0</v>
      </c>
    </row>
    <row r="704" spans="1:15">
      <c r="A704" s="1">
        <v>4</v>
      </c>
      <c r="B704" s="22">
        <v>126513290</v>
      </c>
      <c r="C704" s="1" t="s">
        <v>842</v>
      </c>
      <c r="D704" s="1" t="s">
        <v>1</v>
      </c>
      <c r="E704" s="2">
        <v>20030149</v>
      </c>
      <c r="F704" s="2">
        <v>0</v>
      </c>
      <c r="G704" s="2">
        <v>16485745</v>
      </c>
      <c r="H704" s="2">
        <v>16485745</v>
      </c>
      <c r="I704" s="19">
        <f t="shared" si="40"/>
        <v>0.82299999999999995</v>
      </c>
      <c r="J704" s="2">
        <v>277353</v>
      </c>
      <c r="K704" s="19">
        <f t="shared" si="41"/>
        <v>1.38E-2</v>
      </c>
      <c r="L704" s="2">
        <v>3267051</v>
      </c>
      <c r="M704" s="19">
        <f t="shared" si="42"/>
        <v>0.16309999999999999</v>
      </c>
      <c r="O704" s="19">
        <f t="shared" si="43"/>
        <v>0</v>
      </c>
    </row>
    <row r="705" spans="1:15">
      <c r="A705" s="1">
        <v>4</v>
      </c>
      <c r="B705" s="22">
        <v>126516457</v>
      </c>
      <c r="C705" s="1" t="s">
        <v>775</v>
      </c>
      <c r="D705" s="1" t="s">
        <v>1</v>
      </c>
      <c r="E705" s="2">
        <v>12350708</v>
      </c>
      <c r="F705" s="2">
        <v>0</v>
      </c>
      <c r="G705" s="2">
        <v>11248779</v>
      </c>
      <c r="H705" s="2">
        <v>11248779</v>
      </c>
      <c r="I705" s="19">
        <f t="shared" si="40"/>
        <v>0.91080000000000005</v>
      </c>
      <c r="J705" s="2">
        <v>88082</v>
      </c>
      <c r="K705" s="19">
        <f t="shared" si="41"/>
        <v>7.1000000000000004E-3</v>
      </c>
      <c r="L705" s="2">
        <v>1013847</v>
      </c>
      <c r="M705" s="19">
        <f t="shared" si="42"/>
        <v>8.2100000000000006E-2</v>
      </c>
      <c r="O705" s="19">
        <f t="shared" si="43"/>
        <v>0</v>
      </c>
    </row>
    <row r="706" spans="1:15">
      <c r="A706" s="1">
        <v>4</v>
      </c>
      <c r="B706" s="22">
        <v>126519433</v>
      </c>
      <c r="C706" s="1" t="s">
        <v>782</v>
      </c>
      <c r="D706" s="1" t="s">
        <v>1</v>
      </c>
      <c r="E706" s="2">
        <v>7817848</v>
      </c>
      <c r="F706" s="2">
        <v>0</v>
      </c>
      <c r="G706" s="2">
        <v>7106125</v>
      </c>
      <c r="H706" s="2">
        <v>7106125</v>
      </c>
      <c r="I706" s="19">
        <f t="shared" si="40"/>
        <v>0.90900000000000003</v>
      </c>
      <c r="J706" s="2">
        <v>61178</v>
      </c>
      <c r="K706" s="19">
        <f t="shared" si="41"/>
        <v>7.7999999999999996E-3</v>
      </c>
      <c r="L706" s="2">
        <v>650545</v>
      </c>
      <c r="M706" s="19">
        <f t="shared" si="42"/>
        <v>8.3199999999999996E-2</v>
      </c>
      <c r="O706" s="19">
        <f t="shared" si="43"/>
        <v>0</v>
      </c>
    </row>
    <row r="707" spans="1:15">
      <c r="A707" s="1">
        <v>4</v>
      </c>
      <c r="B707" s="22">
        <v>151514721</v>
      </c>
      <c r="C707" s="1" t="s">
        <v>797</v>
      </c>
      <c r="D707" s="1" t="s">
        <v>1</v>
      </c>
      <c r="E707" s="2">
        <v>13847622</v>
      </c>
      <c r="F707" s="2">
        <v>0</v>
      </c>
      <c r="G707" s="2">
        <v>12532071</v>
      </c>
      <c r="H707" s="2">
        <v>12532071</v>
      </c>
      <c r="I707" s="19">
        <f t="shared" ref="I707:I749" si="44">ROUND(H707/E707,4)</f>
        <v>0.90500000000000003</v>
      </c>
      <c r="J707" s="2">
        <v>216344</v>
      </c>
      <c r="K707" s="19">
        <f t="shared" ref="K707:K749" si="45">ROUND(J707/E707,4)</f>
        <v>1.5599999999999999E-2</v>
      </c>
      <c r="L707" s="2">
        <v>1099207</v>
      </c>
      <c r="M707" s="19">
        <f t="shared" ref="M707:M749" si="46">ROUND(L707/E707,4)</f>
        <v>7.9399999999999998E-2</v>
      </c>
      <c r="O707" s="19">
        <f t="shared" ref="O707:O749" si="47">ROUND(N707/E707,4)</f>
        <v>0</v>
      </c>
    </row>
    <row r="708" spans="1:15">
      <c r="A708" s="1">
        <v>4</v>
      </c>
      <c r="B708" s="22">
        <v>126510022</v>
      </c>
      <c r="C708" s="1" t="s">
        <v>734</v>
      </c>
      <c r="D708" s="1" t="s">
        <v>1</v>
      </c>
      <c r="E708" s="2">
        <v>12401735</v>
      </c>
      <c r="F708" s="2">
        <v>0</v>
      </c>
      <c r="G708" s="2">
        <v>11225054</v>
      </c>
      <c r="H708" s="2">
        <v>11225054</v>
      </c>
      <c r="I708" s="19">
        <f t="shared" si="44"/>
        <v>0.90510000000000002</v>
      </c>
      <c r="J708" s="2">
        <v>205895</v>
      </c>
      <c r="K708" s="19">
        <f t="shared" si="45"/>
        <v>1.66E-2</v>
      </c>
      <c r="L708" s="2">
        <v>970786</v>
      </c>
      <c r="M708" s="19">
        <f t="shared" si="46"/>
        <v>7.8299999999999995E-2</v>
      </c>
      <c r="O708" s="19">
        <f t="shared" si="47"/>
        <v>0</v>
      </c>
    </row>
    <row r="709" spans="1:15">
      <c r="A709" s="1">
        <v>4</v>
      </c>
      <c r="B709" s="22">
        <v>126517286</v>
      </c>
      <c r="C709" s="1" t="s">
        <v>776</v>
      </c>
      <c r="D709" s="1" t="s">
        <v>1</v>
      </c>
      <c r="E709" s="2">
        <v>12548094</v>
      </c>
      <c r="F709" s="2">
        <v>0</v>
      </c>
      <c r="G709" s="2">
        <v>10734836</v>
      </c>
      <c r="H709" s="2">
        <v>10734836</v>
      </c>
      <c r="I709" s="19">
        <f t="shared" si="44"/>
        <v>0.85550000000000004</v>
      </c>
      <c r="J709" s="2">
        <v>114930</v>
      </c>
      <c r="K709" s="19">
        <f t="shared" si="45"/>
        <v>9.1999999999999998E-3</v>
      </c>
      <c r="L709" s="2">
        <v>1698328</v>
      </c>
      <c r="M709" s="19">
        <f t="shared" si="46"/>
        <v>0.1353</v>
      </c>
      <c r="O709" s="19">
        <f t="shared" si="47"/>
        <v>0</v>
      </c>
    </row>
    <row r="710" spans="1:15">
      <c r="A710" s="1">
        <v>4</v>
      </c>
      <c r="B710" s="22">
        <v>126510023</v>
      </c>
      <c r="C710" s="1" t="s">
        <v>735</v>
      </c>
      <c r="D710" s="1" t="s">
        <v>1</v>
      </c>
      <c r="E710" s="2">
        <v>19347278</v>
      </c>
      <c r="F710" s="2">
        <v>0</v>
      </c>
      <c r="G710" s="2">
        <v>17427118</v>
      </c>
      <c r="H710" s="2">
        <v>17427118</v>
      </c>
      <c r="I710" s="19">
        <f t="shared" si="44"/>
        <v>0.90080000000000005</v>
      </c>
      <c r="J710" s="2">
        <v>271497</v>
      </c>
      <c r="K710" s="19">
        <f t="shared" si="45"/>
        <v>1.4E-2</v>
      </c>
      <c r="L710" s="2">
        <v>1648663</v>
      </c>
      <c r="M710" s="19">
        <f t="shared" si="46"/>
        <v>8.5199999999999998E-2</v>
      </c>
      <c r="O710" s="19">
        <f t="shared" si="47"/>
        <v>0</v>
      </c>
    </row>
    <row r="711" spans="1:15">
      <c r="A711" s="1">
        <v>4</v>
      </c>
      <c r="B711" s="22">
        <v>126517643</v>
      </c>
      <c r="C711" s="1" t="s">
        <v>843</v>
      </c>
      <c r="D711" s="1" t="s">
        <v>1</v>
      </c>
      <c r="E711" s="2">
        <v>4747944</v>
      </c>
      <c r="F711" s="2">
        <v>0</v>
      </c>
      <c r="G711" s="2">
        <v>3491560</v>
      </c>
      <c r="H711" s="2">
        <v>3491560</v>
      </c>
      <c r="I711" s="19">
        <f t="shared" si="44"/>
        <v>0.73540000000000005</v>
      </c>
      <c r="J711" s="2">
        <v>28453</v>
      </c>
      <c r="K711" s="19">
        <f t="shared" si="45"/>
        <v>6.0000000000000001E-3</v>
      </c>
      <c r="L711" s="2">
        <v>227931</v>
      </c>
      <c r="M711" s="19">
        <f t="shared" si="46"/>
        <v>4.8000000000000001E-2</v>
      </c>
      <c r="N711" s="2">
        <v>1000000</v>
      </c>
      <c r="O711" s="19">
        <f t="shared" si="47"/>
        <v>0.21060000000000001</v>
      </c>
    </row>
    <row r="712" spans="1:15">
      <c r="A712" s="1">
        <v>4</v>
      </c>
      <c r="B712" s="22">
        <v>126513230</v>
      </c>
      <c r="C712" s="1" t="s">
        <v>756</v>
      </c>
      <c r="D712" s="1" t="s">
        <v>1</v>
      </c>
      <c r="E712" s="2">
        <v>11632538</v>
      </c>
      <c r="F712" s="2">
        <v>0</v>
      </c>
      <c r="G712" s="2">
        <v>10302602</v>
      </c>
      <c r="H712" s="2">
        <v>10302602</v>
      </c>
      <c r="I712" s="19">
        <f t="shared" si="44"/>
        <v>0.88570000000000004</v>
      </c>
      <c r="J712" s="2">
        <v>257096</v>
      </c>
      <c r="K712" s="19">
        <f t="shared" si="45"/>
        <v>2.2100000000000002E-2</v>
      </c>
      <c r="L712" s="2">
        <v>1072840</v>
      </c>
      <c r="M712" s="19">
        <f t="shared" si="46"/>
        <v>9.2200000000000004E-2</v>
      </c>
      <c r="O712" s="19">
        <f t="shared" si="47"/>
        <v>0</v>
      </c>
    </row>
    <row r="713" spans="1:15">
      <c r="A713" s="1">
        <v>4</v>
      </c>
      <c r="B713" s="22">
        <v>126519392</v>
      </c>
      <c r="C713" s="1" t="s">
        <v>781</v>
      </c>
      <c r="D713" s="1" t="s">
        <v>1</v>
      </c>
      <c r="E713" s="2">
        <v>12174147</v>
      </c>
      <c r="F713" s="2">
        <v>0</v>
      </c>
      <c r="G713" s="2">
        <v>10561230</v>
      </c>
      <c r="H713" s="2">
        <v>10561230</v>
      </c>
      <c r="I713" s="19">
        <f t="shared" si="44"/>
        <v>0.86750000000000005</v>
      </c>
      <c r="J713" s="2">
        <v>79770</v>
      </c>
      <c r="K713" s="19">
        <f t="shared" si="45"/>
        <v>6.6E-3</v>
      </c>
      <c r="L713" s="2">
        <v>1533147</v>
      </c>
      <c r="M713" s="19">
        <f t="shared" si="46"/>
        <v>0.12590000000000001</v>
      </c>
      <c r="O713" s="19">
        <f t="shared" si="47"/>
        <v>0</v>
      </c>
    </row>
    <row r="714" spans="1:15">
      <c r="A714" s="1">
        <v>4</v>
      </c>
      <c r="B714" s="22">
        <v>126513000</v>
      </c>
      <c r="C714" s="1" t="s">
        <v>747</v>
      </c>
      <c r="D714" s="1" t="s">
        <v>1</v>
      </c>
      <c r="E714" s="2">
        <v>3441707</v>
      </c>
      <c r="F714" s="2">
        <v>0</v>
      </c>
      <c r="G714" s="2">
        <v>3065392</v>
      </c>
      <c r="H714" s="2">
        <v>3065392</v>
      </c>
      <c r="I714" s="19">
        <f t="shared" si="44"/>
        <v>0.89070000000000005</v>
      </c>
      <c r="J714" s="2">
        <v>70994</v>
      </c>
      <c r="K714" s="19">
        <f t="shared" si="45"/>
        <v>2.06E-2</v>
      </c>
      <c r="L714" s="2">
        <v>305321</v>
      </c>
      <c r="M714" s="19">
        <f t="shared" si="46"/>
        <v>8.8700000000000001E-2</v>
      </c>
      <c r="O714" s="19">
        <f t="shared" si="47"/>
        <v>0</v>
      </c>
    </row>
    <row r="715" spans="1:15">
      <c r="A715" s="1">
        <v>4</v>
      </c>
      <c r="B715" s="22">
        <v>126513420</v>
      </c>
      <c r="C715" s="1" t="s">
        <v>763</v>
      </c>
      <c r="D715" s="1" t="s">
        <v>1</v>
      </c>
      <c r="E715" s="2">
        <v>19552384</v>
      </c>
      <c r="F715" s="2">
        <v>0</v>
      </c>
      <c r="G715" s="2">
        <v>17849389</v>
      </c>
      <c r="H715" s="2">
        <v>17849389</v>
      </c>
      <c r="I715" s="19">
        <f t="shared" si="44"/>
        <v>0.91290000000000004</v>
      </c>
      <c r="J715" s="2">
        <v>336218</v>
      </c>
      <c r="K715" s="19">
        <f t="shared" si="45"/>
        <v>1.72E-2</v>
      </c>
      <c r="L715" s="2">
        <v>1366777</v>
      </c>
      <c r="M715" s="19">
        <f t="shared" si="46"/>
        <v>6.9900000000000004E-2</v>
      </c>
      <c r="O715" s="19">
        <f t="shared" si="47"/>
        <v>0</v>
      </c>
    </row>
    <row r="716" spans="1:15">
      <c r="A716" s="1">
        <v>4</v>
      </c>
      <c r="B716" s="22">
        <v>126510019</v>
      </c>
      <c r="C716" s="1" t="s">
        <v>731</v>
      </c>
      <c r="D716" s="1" t="s">
        <v>1</v>
      </c>
      <c r="E716" s="2">
        <v>10959659.800000001</v>
      </c>
      <c r="F716" s="2">
        <v>0</v>
      </c>
      <c r="G716" s="2">
        <v>9965371.6599999983</v>
      </c>
      <c r="H716" s="2">
        <v>9965371.6600000001</v>
      </c>
      <c r="I716" s="19">
        <f t="shared" si="44"/>
        <v>0.9093</v>
      </c>
      <c r="J716" s="2">
        <v>76712</v>
      </c>
      <c r="K716" s="19">
        <f t="shared" si="45"/>
        <v>7.0000000000000001E-3</v>
      </c>
      <c r="L716" s="2">
        <v>917576.14</v>
      </c>
      <c r="M716" s="19">
        <f t="shared" si="46"/>
        <v>8.3699999999999997E-2</v>
      </c>
      <c r="O716" s="19">
        <f t="shared" si="47"/>
        <v>0</v>
      </c>
    </row>
    <row r="717" spans="1:15">
      <c r="A717" s="1">
        <v>4</v>
      </c>
      <c r="B717" s="22">
        <v>126513452</v>
      </c>
      <c r="C717" s="1" t="s">
        <v>766</v>
      </c>
      <c r="D717" s="1" t="s">
        <v>1</v>
      </c>
      <c r="E717" s="2">
        <v>31921611</v>
      </c>
      <c r="F717" s="2">
        <v>0</v>
      </c>
      <c r="G717" s="2">
        <v>28218521</v>
      </c>
      <c r="H717" s="2">
        <v>28218521</v>
      </c>
      <c r="I717" s="19">
        <f t="shared" si="44"/>
        <v>0.88400000000000001</v>
      </c>
      <c r="J717" s="2">
        <v>69763</v>
      </c>
      <c r="K717" s="19">
        <f t="shared" si="45"/>
        <v>2.2000000000000001E-3</v>
      </c>
      <c r="L717" s="2">
        <v>3633327</v>
      </c>
      <c r="M717" s="19">
        <f t="shared" si="46"/>
        <v>0.1138</v>
      </c>
      <c r="O717" s="19">
        <f t="shared" si="47"/>
        <v>0</v>
      </c>
    </row>
    <row r="718" spans="1:15">
      <c r="A718" s="1">
        <v>4</v>
      </c>
      <c r="B718" s="22">
        <v>173515368</v>
      </c>
      <c r="C718" s="1" t="s">
        <v>801</v>
      </c>
      <c r="D718" s="1" t="s">
        <v>1</v>
      </c>
      <c r="E718" s="2">
        <v>13087075</v>
      </c>
      <c r="F718" s="2">
        <v>0</v>
      </c>
      <c r="G718" s="2">
        <v>11005126</v>
      </c>
      <c r="H718" s="2">
        <v>11005126</v>
      </c>
      <c r="I718" s="19">
        <f t="shared" si="44"/>
        <v>0.84089999999999998</v>
      </c>
      <c r="J718" s="2">
        <v>162219</v>
      </c>
      <c r="K718" s="19">
        <f t="shared" si="45"/>
        <v>1.24E-2</v>
      </c>
      <c r="L718" s="2">
        <v>948751</v>
      </c>
      <c r="M718" s="19">
        <f t="shared" si="46"/>
        <v>7.2499999999999995E-2</v>
      </c>
      <c r="N718" s="2">
        <v>970979</v>
      </c>
      <c r="O718" s="19">
        <f t="shared" si="47"/>
        <v>7.4200000000000002E-2</v>
      </c>
    </row>
    <row r="719" spans="1:15">
      <c r="A719" s="1">
        <v>4</v>
      </c>
      <c r="B719" s="22">
        <v>126510004</v>
      </c>
      <c r="C719" s="1" t="s">
        <v>718</v>
      </c>
      <c r="D719" s="1" t="s">
        <v>1</v>
      </c>
      <c r="E719" s="2">
        <v>10640112</v>
      </c>
      <c r="F719" s="2">
        <v>0</v>
      </c>
      <c r="G719" s="2">
        <v>7889294</v>
      </c>
      <c r="H719" s="2">
        <v>7889294</v>
      </c>
      <c r="I719" s="19">
        <f t="shared" si="44"/>
        <v>0.74150000000000005</v>
      </c>
      <c r="J719" s="2">
        <v>107621</v>
      </c>
      <c r="K719" s="19">
        <f t="shared" si="45"/>
        <v>1.01E-2</v>
      </c>
      <c r="L719" s="2">
        <v>2643197</v>
      </c>
      <c r="M719" s="19">
        <f t="shared" si="46"/>
        <v>0.24840000000000001</v>
      </c>
      <c r="O719" s="19">
        <f t="shared" si="47"/>
        <v>0</v>
      </c>
    </row>
    <row r="720" spans="1:15">
      <c r="A720" s="1">
        <v>4</v>
      </c>
      <c r="B720" s="22">
        <v>126513280</v>
      </c>
      <c r="C720" s="1" t="s">
        <v>759</v>
      </c>
      <c r="D720" s="1" t="s">
        <v>1</v>
      </c>
      <c r="E720" s="2">
        <v>18509527</v>
      </c>
      <c r="F720" s="2">
        <v>0</v>
      </c>
      <c r="G720" s="2">
        <v>16710966</v>
      </c>
      <c r="H720" s="2">
        <v>16710966</v>
      </c>
      <c r="I720" s="19">
        <f t="shared" si="44"/>
        <v>0.90280000000000005</v>
      </c>
      <c r="J720" s="2">
        <v>285709</v>
      </c>
      <c r="K720" s="19">
        <f t="shared" si="45"/>
        <v>1.54E-2</v>
      </c>
      <c r="L720" s="2">
        <v>1512852</v>
      </c>
      <c r="M720" s="19">
        <f t="shared" si="46"/>
        <v>8.1699999999999995E-2</v>
      </c>
      <c r="O720" s="19">
        <f t="shared" si="47"/>
        <v>0</v>
      </c>
    </row>
    <row r="721" spans="1:15">
      <c r="A721" s="1">
        <v>4</v>
      </c>
      <c r="B721" s="22">
        <v>126510009</v>
      </c>
      <c r="C721" s="1" t="s">
        <v>723</v>
      </c>
      <c r="D721" s="1" t="s">
        <v>1</v>
      </c>
      <c r="E721" s="2">
        <v>9402028.9499999993</v>
      </c>
      <c r="F721" s="2">
        <v>0</v>
      </c>
      <c r="G721" s="2">
        <v>8138596.71</v>
      </c>
      <c r="H721" s="2">
        <v>8138596.71</v>
      </c>
      <c r="I721" s="19">
        <f t="shared" si="44"/>
        <v>0.86560000000000004</v>
      </c>
      <c r="J721" s="2">
        <v>161609.67000000001</v>
      </c>
      <c r="K721" s="19">
        <f t="shared" si="45"/>
        <v>1.72E-2</v>
      </c>
      <c r="L721" s="2">
        <v>1101822.57</v>
      </c>
      <c r="M721" s="19">
        <f t="shared" si="46"/>
        <v>0.1172</v>
      </c>
      <c r="O721" s="19">
        <f t="shared" si="47"/>
        <v>0</v>
      </c>
    </row>
    <row r="722" spans="1:15">
      <c r="A722" s="1">
        <v>4</v>
      </c>
      <c r="B722" s="22">
        <v>126510016</v>
      </c>
      <c r="C722" s="1" t="s">
        <v>729</v>
      </c>
      <c r="D722" s="1" t="s">
        <v>1</v>
      </c>
      <c r="E722" s="2">
        <v>2971703</v>
      </c>
      <c r="F722" s="2">
        <v>0</v>
      </c>
      <c r="G722" s="2">
        <v>2717753</v>
      </c>
      <c r="H722" s="2">
        <v>2717753</v>
      </c>
      <c r="I722" s="19">
        <f t="shared" si="44"/>
        <v>0.91449999999999998</v>
      </c>
      <c r="J722" s="2">
        <v>39161</v>
      </c>
      <c r="K722" s="19">
        <f t="shared" si="45"/>
        <v>1.32E-2</v>
      </c>
      <c r="L722" s="2">
        <v>214789</v>
      </c>
      <c r="M722" s="19">
        <f t="shared" si="46"/>
        <v>7.2300000000000003E-2</v>
      </c>
      <c r="O722" s="19">
        <f t="shared" si="47"/>
        <v>0</v>
      </c>
    </row>
    <row r="723" spans="1:15">
      <c r="A723" s="1">
        <v>4</v>
      </c>
      <c r="B723" s="22">
        <v>126513400</v>
      </c>
      <c r="C723" s="1" t="s">
        <v>761</v>
      </c>
      <c r="D723" s="1" t="s">
        <v>1</v>
      </c>
      <c r="E723" s="2">
        <v>35377829</v>
      </c>
      <c r="F723" s="2">
        <v>0</v>
      </c>
      <c r="G723" s="2">
        <v>32407471</v>
      </c>
      <c r="H723" s="2">
        <v>32407471</v>
      </c>
      <c r="I723" s="19">
        <f t="shared" si="44"/>
        <v>0.91600000000000004</v>
      </c>
      <c r="J723" s="2">
        <v>477635</v>
      </c>
      <c r="K723" s="19">
        <f t="shared" si="45"/>
        <v>1.35E-2</v>
      </c>
      <c r="L723" s="2">
        <v>2492723</v>
      </c>
      <c r="M723" s="19">
        <f t="shared" si="46"/>
        <v>7.0499999999999993E-2</v>
      </c>
      <c r="O723" s="19">
        <f t="shared" si="47"/>
        <v>0</v>
      </c>
    </row>
    <row r="724" spans="1:15">
      <c r="A724" s="1">
        <v>4</v>
      </c>
      <c r="B724" s="22">
        <v>126512960</v>
      </c>
      <c r="C724" s="1" t="s">
        <v>744</v>
      </c>
      <c r="D724" s="1" t="s">
        <v>1</v>
      </c>
      <c r="E724" s="2">
        <v>8088017.96</v>
      </c>
      <c r="F724" s="2">
        <v>0</v>
      </c>
      <c r="G724" s="2">
        <v>7218618.0800000001</v>
      </c>
      <c r="H724" s="2">
        <v>7218618.0800000001</v>
      </c>
      <c r="I724" s="19">
        <f t="shared" si="44"/>
        <v>0.89249999999999996</v>
      </c>
      <c r="J724" s="2">
        <v>160870.39999999999</v>
      </c>
      <c r="K724" s="19">
        <f t="shared" si="45"/>
        <v>1.9900000000000001E-2</v>
      </c>
      <c r="L724" s="2">
        <v>708529.48</v>
      </c>
      <c r="M724" s="19">
        <f t="shared" si="46"/>
        <v>8.7599999999999997E-2</v>
      </c>
      <c r="O724" s="19">
        <f t="shared" si="47"/>
        <v>0</v>
      </c>
    </row>
    <row r="725" spans="1:15">
      <c r="A725" s="1">
        <v>4</v>
      </c>
      <c r="B725" s="22">
        <v>126510008</v>
      </c>
      <c r="C725" s="1" t="s">
        <v>722</v>
      </c>
      <c r="D725" s="1" t="s">
        <v>1</v>
      </c>
      <c r="E725" s="2">
        <v>6576670.6200000001</v>
      </c>
      <c r="F725" s="2">
        <v>0</v>
      </c>
      <c r="G725" s="2">
        <v>5606973.6200000001</v>
      </c>
      <c r="H725" s="2">
        <v>5606973.6200000001</v>
      </c>
      <c r="I725" s="19">
        <f t="shared" si="44"/>
        <v>0.85260000000000002</v>
      </c>
      <c r="J725" s="2">
        <v>113213</v>
      </c>
      <c r="K725" s="19">
        <f t="shared" si="45"/>
        <v>1.72E-2</v>
      </c>
      <c r="L725" s="2">
        <v>856484</v>
      </c>
      <c r="M725" s="19">
        <f t="shared" si="46"/>
        <v>0.13020000000000001</v>
      </c>
      <c r="O725" s="19">
        <f t="shared" si="47"/>
        <v>0</v>
      </c>
    </row>
    <row r="726" spans="1:15">
      <c r="A726" s="1">
        <v>4</v>
      </c>
      <c r="B726" s="22">
        <v>126510001</v>
      </c>
      <c r="C726" s="1" t="s">
        <v>717</v>
      </c>
      <c r="D726" s="1" t="s">
        <v>1</v>
      </c>
      <c r="E726" s="2">
        <v>10680129</v>
      </c>
      <c r="F726" s="2">
        <v>0</v>
      </c>
      <c r="G726" s="2">
        <v>9473553</v>
      </c>
      <c r="H726" s="2">
        <v>9473553</v>
      </c>
      <c r="I726" s="19">
        <f t="shared" si="44"/>
        <v>0.88700000000000001</v>
      </c>
      <c r="J726" s="2">
        <v>124496</v>
      </c>
      <c r="K726" s="19">
        <f t="shared" si="45"/>
        <v>1.17E-2</v>
      </c>
      <c r="L726" s="2">
        <v>1082080</v>
      </c>
      <c r="M726" s="19">
        <f t="shared" si="46"/>
        <v>0.1013</v>
      </c>
      <c r="O726" s="19">
        <f t="shared" si="47"/>
        <v>0</v>
      </c>
    </row>
    <row r="727" spans="1:15">
      <c r="A727" s="1">
        <v>4</v>
      </c>
      <c r="B727" s="22">
        <v>114514135</v>
      </c>
      <c r="C727" s="1" t="s">
        <v>654</v>
      </c>
      <c r="D727" s="1" t="s">
        <v>1</v>
      </c>
      <c r="E727" s="2">
        <v>9272581</v>
      </c>
      <c r="F727" s="2">
        <v>0</v>
      </c>
      <c r="G727" s="2">
        <v>8470876</v>
      </c>
      <c r="H727" s="2">
        <v>8470876</v>
      </c>
      <c r="I727" s="19">
        <f t="shared" si="44"/>
        <v>0.91349999999999998</v>
      </c>
      <c r="J727" s="2">
        <v>59506</v>
      </c>
      <c r="K727" s="19">
        <f t="shared" si="45"/>
        <v>6.4000000000000003E-3</v>
      </c>
      <c r="L727" s="2">
        <v>742199</v>
      </c>
      <c r="M727" s="19">
        <f t="shared" si="46"/>
        <v>0.08</v>
      </c>
      <c r="O727" s="19">
        <f t="shared" si="47"/>
        <v>0</v>
      </c>
    </row>
    <row r="728" spans="1:15">
      <c r="A728" s="1">
        <v>4</v>
      </c>
      <c r="B728" s="22">
        <v>108515107</v>
      </c>
      <c r="C728" s="1" t="s">
        <v>628</v>
      </c>
      <c r="D728" s="1" t="s">
        <v>1</v>
      </c>
      <c r="E728" s="2">
        <v>9239761</v>
      </c>
      <c r="F728" s="2">
        <v>0</v>
      </c>
      <c r="G728" s="2">
        <v>8436428</v>
      </c>
      <c r="H728" s="2">
        <v>8436428</v>
      </c>
      <c r="I728" s="19">
        <f t="shared" si="44"/>
        <v>0.91310000000000002</v>
      </c>
      <c r="J728" s="2">
        <v>143785</v>
      </c>
      <c r="K728" s="19">
        <f t="shared" si="45"/>
        <v>1.5599999999999999E-2</v>
      </c>
      <c r="L728" s="2">
        <v>659548</v>
      </c>
      <c r="M728" s="19">
        <f t="shared" si="46"/>
        <v>7.1400000000000005E-2</v>
      </c>
      <c r="O728" s="19">
        <f t="shared" si="47"/>
        <v>0</v>
      </c>
    </row>
    <row r="729" spans="1:15">
      <c r="A729" s="1">
        <v>4</v>
      </c>
      <c r="B729" s="22">
        <v>192518422</v>
      </c>
      <c r="C729" s="1" t="s">
        <v>809</v>
      </c>
      <c r="D729" s="1" t="s">
        <v>1</v>
      </c>
      <c r="E729" s="2">
        <v>15361146</v>
      </c>
      <c r="F729" s="2">
        <v>0</v>
      </c>
      <c r="G729" s="2">
        <v>13965619</v>
      </c>
      <c r="H729" s="2">
        <v>13965619</v>
      </c>
      <c r="I729" s="19">
        <f t="shared" si="44"/>
        <v>0.90920000000000001</v>
      </c>
      <c r="J729" s="2">
        <v>239903</v>
      </c>
      <c r="K729" s="19">
        <f t="shared" si="45"/>
        <v>1.5599999999999999E-2</v>
      </c>
      <c r="L729" s="2">
        <v>1113563</v>
      </c>
      <c r="M729" s="19">
        <f t="shared" si="46"/>
        <v>7.2499999999999995E-2</v>
      </c>
      <c r="N729" s="2">
        <v>42061</v>
      </c>
      <c r="O729" s="19">
        <f t="shared" si="47"/>
        <v>2.7000000000000001E-3</v>
      </c>
    </row>
    <row r="730" spans="1:15">
      <c r="A730" s="1">
        <v>4</v>
      </c>
      <c r="B730" s="22">
        <v>126511530</v>
      </c>
      <c r="C730" s="1" t="s">
        <v>736</v>
      </c>
      <c r="D730" s="1" t="s">
        <v>1</v>
      </c>
      <c r="E730" s="2">
        <v>7434345</v>
      </c>
      <c r="F730" s="2">
        <v>0</v>
      </c>
      <c r="G730" s="2">
        <v>6531507</v>
      </c>
      <c r="H730" s="2">
        <v>6531507</v>
      </c>
      <c r="I730" s="19">
        <f t="shared" si="44"/>
        <v>0.87860000000000005</v>
      </c>
      <c r="J730" s="2">
        <v>88702</v>
      </c>
      <c r="K730" s="19">
        <f t="shared" si="45"/>
        <v>1.1900000000000001E-2</v>
      </c>
      <c r="L730" s="2">
        <v>814136</v>
      </c>
      <c r="M730" s="19">
        <f t="shared" si="46"/>
        <v>0.1095</v>
      </c>
      <c r="O730" s="19">
        <f t="shared" si="47"/>
        <v>0</v>
      </c>
    </row>
    <row r="731" spans="1:15">
      <c r="A731" s="1">
        <v>4</v>
      </c>
      <c r="B731" s="22">
        <v>126515691</v>
      </c>
      <c r="C731" s="1" t="s">
        <v>774</v>
      </c>
      <c r="D731" s="1" t="s">
        <v>1</v>
      </c>
      <c r="E731" s="2">
        <v>16506845</v>
      </c>
      <c r="F731" s="2">
        <v>0</v>
      </c>
      <c r="G731" s="2">
        <v>15012386</v>
      </c>
      <c r="H731" s="2">
        <v>15012386</v>
      </c>
      <c r="I731" s="19">
        <f t="shared" si="44"/>
        <v>0.90949999999999998</v>
      </c>
      <c r="J731" s="2">
        <v>92429</v>
      </c>
      <c r="K731" s="19">
        <f t="shared" si="45"/>
        <v>5.5999999999999999E-3</v>
      </c>
      <c r="L731" s="2">
        <v>1180099</v>
      </c>
      <c r="M731" s="19">
        <f t="shared" si="46"/>
        <v>7.1499999999999994E-2</v>
      </c>
      <c r="N731" s="2">
        <v>221931</v>
      </c>
      <c r="O731" s="19">
        <f t="shared" si="47"/>
        <v>1.34E-2</v>
      </c>
    </row>
    <row r="732" spans="1:15">
      <c r="A732" s="1">
        <v>4</v>
      </c>
      <c r="B732" s="22">
        <v>126512674</v>
      </c>
      <c r="C732" s="1" t="s">
        <v>740</v>
      </c>
      <c r="D732" s="1" t="s">
        <v>1</v>
      </c>
      <c r="E732" s="2">
        <v>7894468</v>
      </c>
      <c r="F732" s="2">
        <v>0</v>
      </c>
      <c r="G732" s="2">
        <v>7130258</v>
      </c>
      <c r="H732" s="2">
        <v>7130258</v>
      </c>
      <c r="I732" s="19">
        <f t="shared" si="44"/>
        <v>0.9032</v>
      </c>
      <c r="J732" s="2">
        <v>10029</v>
      </c>
      <c r="K732" s="19">
        <f t="shared" si="45"/>
        <v>1.2999999999999999E-3</v>
      </c>
      <c r="L732" s="2">
        <v>754181</v>
      </c>
      <c r="M732" s="19">
        <f t="shared" si="46"/>
        <v>9.5500000000000002E-2</v>
      </c>
      <c r="O732" s="19">
        <f t="shared" si="47"/>
        <v>0</v>
      </c>
    </row>
    <row r="733" spans="1:15">
      <c r="A733" s="1">
        <v>4</v>
      </c>
      <c r="B733" s="22">
        <v>126519434</v>
      </c>
      <c r="C733" s="1" t="s">
        <v>783</v>
      </c>
      <c r="D733" s="1" t="s">
        <v>1</v>
      </c>
      <c r="E733" s="2">
        <v>10568149</v>
      </c>
      <c r="F733" s="2">
        <v>0</v>
      </c>
      <c r="G733" s="2">
        <v>7709076</v>
      </c>
      <c r="H733" s="2">
        <v>7709076</v>
      </c>
      <c r="I733" s="19">
        <f t="shared" si="44"/>
        <v>0.72950000000000004</v>
      </c>
      <c r="J733" s="2">
        <v>364838</v>
      </c>
      <c r="K733" s="19">
        <f t="shared" si="45"/>
        <v>3.4500000000000003E-2</v>
      </c>
      <c r="L733" s="2">
        <v>2494235</v>
      </c>
      <c r="M733" s="19">
        <f t="shared" si="46"/>
        <v>0.23599999999999999</v>
      </c>
      <c r="O733" s="19">
        <f t="shared" si="47"/>
        <v>0</v>
      </c>
    </row>
    <row r="734" spans="1:15">
      <c r="A734" s="1">
        <v>4</v>
      </c>
      <c r="B734" s="22">
        <v>168513758</v>
      </c>
      <c r="C734" s="1" t="s">
        <v>799</v>
      </c>
      <c r="D734" s="1" t="s">
        <v>1</v>
      </c>
      <c r="E734" s="2">
        <v>8319803</v>
      </c>
      <c r="F734" s="2">
        <v>0</v>
      </c>
      <c r="G734" s="2">
        <v>7286598</v>
      </c>
      <c r="H734" s="2">
        <v>7286598</v>
      </c>
      <c r="I734" s="19">
        <f t="shared" si="44"/>
        <v>0.87580000000000002</v>
      </c>
      <c r="J734" s="2">
        <v>49806</v>
      </c>
      <c r="K734" s="19">
        <f t="shared" si="45"/>
        <v>6.0000000000000001E-3</v>
      </c>
      <c r="L734" s="2">
        <v>883918</v>
      </c>
      <c r="M734" s="19">
        <f t="shared" si="46"/>
        <v>0.1062</v>
      </c>
      <c r="N734" s="2">
        <v>99481</v>
      </c>
      <c r="O734" s="19">
        <f t="shared" si="47"/>
        <v>1.2E-2</v>
      </c>
    </row>
    <row r="735" spans="1:15">
      <c r="A735" s="1">
        <v>4</v>
      </c>
      <c r="B735" s="22">
        <v>126517442</v>
      </c>
      <c r="C735" s="1" t="s">
        <v>777</v>
      </c>
      <c r="D735" s="1" t="s">
        <v>1</v>
      </c>
      <c r="E735" s="2">
        <v>10773332</v>
      </c>
      <c r="F735" s="2">
        <v>0</v>
      </c>
      <c r="G735" s="2">
        <v>9630245</v>
      </c>
      <c r="H735" s="2">
        <v>9630245</v>
      </c>
      <c r="I735" s="19">
        <f t="shared" si="44"/>
        <v>0.89390000000000003</v>
      </c>
      <c r="J735" s="2">
        <v>76935</v>
      </c>
      <c r="K735" s="19">
        <f t="shared" si="45"/>
        <v>7.1000000000000004E-3</v>
      </c>
      <c r="L735" s="2">
        <v>1066152</v>
      </c>
      <c r="M735" s="19">
        <f t="shared" si="46"/>
        <v>9.9000000000000005E-2</v>
      </c>
      <c r="O735" s="19">
        <f t="shared" si="47"/>
        <v>0</v>
      </c>
    </row>
    <row r="736" spans="1:15">
      <c r="A736" s="1">
        <v>4</v>
      </c>
      <c r="B736" s="22">
        <v>103519376</v>
      </c>
      <c r="C736" s="1" t="s">
        <v>602</v>
      </c>
      <c r="D736" s="1" t="s">
        <v>1</v>
      </c>
      <c r="E736" s="2">
        <v>11124549</v>
      </c>
      <c r="F736" s="2">
        <v>0</v>
      </c>
      <c r="G736" s="2">
        <v>9723543</v>
      </c>
      <c r="H736" s="2">
        <v>9723543</v>
      </c>
      <c r="I736" s="19">
        <f t="shared" si="44"/>
        <v>0.87409999999999999</v>
      </c>
      <c r="J736" s="2">
        <v>66724</v>
      </c>
      <c r="K736" s="19">
        <f t="shared" si="45"/>
        <v>6.0000000000000001E-3</v>
      </c>
      <c r="L736" s="2">
        <v>1334282</v>
      </c>
      <c r="M736" s="19">
        <f t="shared" si="46"/>
        <v>0.11990000000000001</v>
      </c>
      <c r="O736" s="19">
        <f t="shared" si="47"/>
        <v>0</v>
      </c>
    </row>
    <row r="737" spans="1:15">
      <c r="A737" s="1">
        <v>4</v>
      </c>
      <c r="B737" s="22">
        <v>126513210</v>
      </c>
      <c r="C737" s="1" t="s">
        <v>755</v>
      </c>
      <c r="D737" s="1" t="s">
        <v>1</v>
      </c>
      <c r="E737" s="2">
        <v>9336420</v>
      </c>
      <c r="F737" s="2">
        <v>0</v>
      </c>
      <c r="G737" s="2">
        <v>8348183</v>
      </c>
      <c r="H737" s="2">
        <v>8348183</v>
      </c>
      <c r="I737" s="19">
        <f t="shared" si="44"/>
        <v>0.89419999999999999</v>
      </c>
      <c r="J737" s="2">
        <v>144096</v>
      </c>
      <c r="K737" s="19">
        <f t="shared" si="45"/>
        <v>1.54E-2</v>
      </c>
      <c r="L737" s="2">
        <v>742748</v>
      </c>
      <c r="M737" s="19">
        <f t="shared" si="46"/>
        <v>7.9600000000000004E-2</v>
      </c>
      <c r="N737" s="2">
        <v>101393</v>
      </c>
      <c r="O737" s="19">
        <f t="shared" si="47"/>
        <v>1.09E-2</v>
      </c>
    </row>
    <row r="738" spans="1:15">
      <c r="A738" s="1">
        <v>4</v>
      </c>
      <c r="B738" s="22">
        <v>126513415</v>
      </c>
      <c r="C738" s="1" t="s">
        <v>762</v>
      </c>
      <c r="D738" s="1" t="s">
        <v>1</v>
      </c>
      <c r="E738" s="2">
        <v>5280083</v>
      </c>
      <c r="F738" s="2">
        <v>0</v>
      </c>
      <c r="G738" s="2">
        <v>4669285</v>
      </c>
      <c r="H738" s="2">
        <v>4669285</v>
      </c>
      <c r="I738" s="19">
        <f t="shared" si="44"/>
        <v>0.88429999999999997</v>
      </c>
      <c r="J738" s="2">
        <v>40034</v>
      </c>
      <c r="K738" s="19">
        <f t="shared" si="45"/>
        <v>7.6E-3</v>
      </c>
      <c r="L738" s="2">
        <v>570764</v>
      </c>
      <c r="M738" s="19">
        <f t="shared" si="46"/>
        <v>0.1081</v>
      </c>
      <c r="O738" s="19">
        <f t="shared" si="47"/>
        <v>0</v>
      </c>
    </row>
    <row r="739" spans="1:15">
      <c r="A739" s="1">
        <v>4</v>
      </c>
      <c r="B739" s="22">
        <v>126513020</v>
      </c>
      <c r="C739" s="1" t="s">
        <v>748</v>
      </c>
      <c r="D739" s="1" t="s">
        <v>1</v>
      </c>
      <c r="E739" s="2">
        <v>14659005</v>
      </c>
      <c r="F739" s="2">
        <v>0</v>
      </c>
      <c r="G739" s="2">
        <v>12606410</v>
      </c>
      <c r="H739" s="2">
        <v>12606410</v>
      </c>
      <c r="I739" s="19">
        <f t="shared" si="44"/>
        <v>0.86</v>
      </c>
      <c r="J739" s="2">
        <v>241988</v>
      </c>
      <c r="K739" s="19">
        <f t="shared" si="45"/>
        <v>1.6500000000000001E-2</v>
      </c>
      <c r="L739" s="2">
        <v>1810607</v>
      </c>
      <c r="M739" s="19">
        <f t="shared" si="46"/>
        <v>0.1235</v>
      </c>
      <c r="O739" s="19">
        <f t="shared" si="47"/>
        <v>0</v>
      </c>
    </row>
    <row r="740" spans="1:15">
      <c r="A740" s="1">
        <v>4</v>
      </c>
      <c r="B740" s="22">
        <v>126510006</v>
      </c>
      <c r="C740" s="1" t="s">
        <v>720</v>
      </c>
      <c r="D740" s="1" t="s">
        <v>1</v>
      </c>
      <c r="E740" s="2">
        <v>8816914</v>
      </c>
      <c r="F740" s="2">
        <v>0</v>
      </c>
      <c r="G740" s="2">
        <v>5180982</v>
      </c>
      <c r="H740" s="2">
        <v>5180982</v>
      </c>
      <c r="I740" s="19">
        <f t="shared" si="44"/>
        <v>0.58760000000000001</v>
      </c>
      <c r="J740" s="2">
        <v>2524193</v>
      </c>
      <c r="K740" s="19">
        <f t="shared" si="45"/>
        <v>0.2863</v>
      </c>
      <c r="L740" s="2">
        <v>1111739</v>
      </c>
      <c r="M740" s="19">
        <f t="shared" si="46"/>
        <v>0.12609999999999999</v>
      </c>
      <c r="O740" s="19">
        <f t="shared" si="47"/>
        <v>0</v>
      </c>
    </row>
    <row r="741" spans="1:15">
      <c r="A741" s="1">
        <v>4</v>
      </c>
      <c r="B741" s="22">
        <v>126510007</v>
      </c>
      <c r="C741" s="1" t="s">
        <v>721</v>
      </c>
      <c r="D741" s="1" t="s">
        <v>1</v>
      </c>
      <c r="E741" s="2">
        <v>16520945</v>
      </c>
      <c r="F741" s="2">
        <v>0</v>
      </c>
      <c r="G741" s="2">
        <v>14747228</v>
      </c>
      <c r="H741" s="2">
        <v>14747228</v>
      </c>
      <c r="I741" s="19">
        <f t="shared" si="44"/>
        <v>0.89259999999999995</v>
      </c>
      <c r="J741" s="2">
        <v>218600</v>
      </c>
      <c r="K741" s="19">
        <f t="shared" si="45"/>
        <v>1.32E-2</v>
      </c>
      <c r="L741" s="2">
        <v>1555117</v>
      </c>
      <c r="M741" s="19">
        <f t="shared" si="46"/>
        <v>9.4100000000000003E-2</v>
      </c>
      <c r="O741" s="19">
        <f t="shared" si="47"/>
        <v>0</v>
      </c>
    </row>
    <row r="742" spans="1:15">
      <c r="A742" s="1">
        <v>4</v>
      </c>
      <c r="B742" s="22">
        <v>126513250</v>
      </c>
      <c r="C742" s="1" t="s">
        <v>757</v>
      </c>
      <c r="D742" s="1" t="s">
        <v>1</v>
      </c>
      <c r="E742" s="2">
        <v>5314595</v>
      </c>
      <c r="F742" s="2">
        <v>0</v>
      </c>
      <c r="G742" s="2">
        <v>4896627</v>
      </c>
      <c r="H742" s="2">
        <v>4896627</v>
      </c>
      <c r="I742" s="19">
        <f t="shared" si="44"/>
        <v>0.9214</v>
      </c>
      <c r="J742" s="2">
        <v>94964</v>
      </c>
      <c r="K742" s="19">
        <f t="shared" si="45"/>
        <v>1.7899999999999999E-2</v>
      </c>
      <c r="L742" s="2">
        <v>323004</v>
      </c>
      <c r="M742" s="19">
        <f t="shared" si="46"/>
        <v>6.08E-2</v>
      </c>
      <c r="O742" s="19">
        <f t="shared" si="47"/>
        <v>0</v>
      </c>
    </row>
    <row r="743" spans="1:15">
      <c r="A743" s="1">
        <v>4</v>
      </c>
      <c r="B743" s="22">
        <v>126512870</v>
      </c>
      <c r="C743" s="1" t="s">
        <v>743</v>
      </c>
      <c r="D743" s="1" t="s">
        <v>1</v>
      </c>
      <c r="E743" s="2">
        <v>7424582</v>
      </c>
      <c r="F743" s="2">
        <v>0</v>
      </c>
      <c r="G743" s="2">
        <v>4507140</v>
      </c>
      <c r="H743" s="2">
        <v>4507140</v>
      </c>
      <c r="I743" s="19">
        <f t="shared" si="44"/>
        <v>0.60709999999999997</v>
      </c>
      <c r="J743" s="2">
        <v>61069</v>
      </c>
      <c r="K743" s="19">
        <f t="shared" si="45"/>
        <v>8.2000000000000007E-3</v>
      </c>
      <c r="L743" s="2">
        <v>2856373</v>
      </c>
      <c r="M743" s="19">
        <f t="shared" si="46"/>
        <v>0.38469999999999999</v>
      </c>
      <c r="O743" s="19">
        <f t="shared" si="47"/>
        <v>0</v>
      </c>
    </row>
    <row r="744" spans="1:15">
      <c r="A744" s="1">
        <v>4</v>
      </c>
      <c r="B744" s="22">
        <v>129544907</v>
      </c>
      <c r="C744" s="1" t="s">
        <v>791</v>
      </c>
      <c r="D744" s="1" t="s">
        <v>551</v>
      </c>
      <c r="E744" s="2">
        <v>3849901</v>
      </c>
      <c r="F744" s="2">
        <v>0</v>
      </c>
      <c r="G744" s="2">
        <v>3583885</v>
      </c>
      <c r="H744" s="2">
        <v>3583885</v>
      </c>
      <c r="I744" s="19">
        <f t="shared" si="44"/>
        <v>0.93089999999999995</v>
      </c>
      <c r="J744" s="2">
        <v>46730</v>
      </c>
      <c r="K744" s="19">
        <f t="shared" si="45"/>
        <v>1.21E-2</v>
      </c>
      <c r="L744" s="2">
        <v>219286</v>
      </c>
      <c r="M744" s="19">
        <f t="shared" si="46"/>
        <v>5.7000000000000002E-2</v>
      </c>
      <c r="O744" s="19">
        <f t="shared" si="47"/>
        <v>0</v>
      </c>
    </row>
    <row r="745" spans="1:15">
      <c r="A745" s="1">
        <v>4</v>
      </c>
      <c r="B745" s="22">
        <v>105620001</v>
      </c>
      <c r="C745" s="1" t="s">
        <v>614</v>
      </c>
      <c r="D745" s="1" t="s">
        <v>123</v>
      </c>
      <c r="E745" s="2">
        <v>4804963.88</v>
      </c>
      <c r="F745" s="2">
        <v>0</v>
      </c>
      <c r="G745" s="2">
        <v>4593051.0000000009</v>
      </c>
      <c r="H745" s="2">
        <v>4593051</v>
      </c>
      <c r="I745" s="19">
        <f t="shared" si="44"/>
        <v>0.95589999999999997</v>
      </c>
      <c r="J745" s="2">
        <v>28280.62</v>
      </c>
      <c r="K745" s="19">
        <f t="shared" si="45"/>
        <v>5.8999999999999999E-3</v>
      </c>
      <c r="L745" s="2">
        <v>183632.26</v>
      </c>
      <c r="M745" s="19">
        <f t="shared" si="46"/>
        <v>3.8199999999999998E-2</v>
      </c>
      <c r="O745" s="19">
        <f t="shared" si="47"/>
        <v>0</v>
      </c>
    </row>
    <row r="746" spans="1:15">
      <c r="A746" s="1">
        <v>4</v>
      </c>
      <c r="B746" s="22">
        <v>107653040</v>
      </c>
      <c r="C746" s="1" t="s">
        <v>620</v>
      </c>
      <c r="D746" s="1" t="s">
        <v>146</v>
      </c>
      <c r="E746" s="2">
        <v>5498172</v>
      </c>
      <c r="F746" s="2">
        <v>0</v>
      </c>
      <c r="G746" s="2">
        <v>4746439</v>
      </c>
      <c r="H746" s="2">
        <v>4746439</v>
      </c>
      <c r="I746" s="19">
        <f t="shared" si="44"/>
        <v>0.86329999999999996</v>
      </c>
      <c r="J746" s="2">
        <v>29819</v>
      </c>
      <c r="K746" s="19">
        <f t="shared" si="45"/>
        <v>5.4000000000000003E-3</v>
      </c>
      <c r="L746" s="2">
        <v>721914</v>
      </c>
      <c r="M746" s="19">
        <f t="shared" si="46"/>
        <v>0.1313</v>
      </c>
      <c r="O746" s="19">
        <f t="shared" si="47"/>
        <v>0</v>
      </c>
    </row>
    <row r="747" spans="1:15">
      <c r="A747" s="1">
        <v>4</v>
      </c>
      <c r="B747" s="22">
        <v>112673300</v>
      </c>
      <c r="C747" s="1" t="s">
        <v>643</v>
      </c>
      <c r="D747" s="1" t="s">
        <v>262</v>
      </c>
      <c r="E747" s="2">
        <v>2068593</v>
      </c>
      <c r="F747" s="2">
        <v>0</v>
      </c>
      <c r="G747" s="2">
        <v>1393683</v>
      </c>
      <c r="H747" s="2">
        <v>1393683</v>
      </c>
      <c r="I747" s="19">
        <f t="shared" si="44"/>
        <v>0.67369999999999997</v>
      </c>
      <c r="J747" s="2">
        <v>11721</v>
      </c>
      <c r="K747" s="19">
        <f t="shared" si="45"/>
        <v>5.7000000000000002E-3</v>
      </c>
      <c r="L747" s="2">
        <v>663189</v>
      </c>
      <c r="M747" s="19">
        <f t="shared" si="46"/>
        <v>0.3206</v>
      </c>
      <c r="O747" s="19">
        <f t="shared" si="47"/>
        <v>0</v>
      </c>
    </row>
    <row r="748" spans="1:15">
      <c r="A748" s="1">
        <v>4</v>
      </c>
      <c r="B748" s="22">
        <v>112673500</v>
      </c>
      <c r="C748" s="1" t="s">
        <v>644</v>
      </c>
      <c r="D748" s="1" t="s">
        <v>262</v>
      </c>
      <c r="E748" s="2">
        <v>10817874.130000001</v>
      </c>
      <c r="F748" s="2">
        <v>0</v>
      </c>
      <c r="G748" s="2">
        <v>9065879.370000001</v>
      </c>
      <c r="H748" s="2">
        <v>9065879.3699999992</v>
      </c>
      <c r="I748" s="19">
        <f t="shared" si="44"/>
        <v>0.83799999999999997</v>
      </c>
      <c r="J748" s="2">
        <v>230674.83</v>
      </c>
      <c r="K748" s="19">
        <f t="shared" si="45"/>
        <v>2.1299999999999999E-2</v>
      </c>
      <c r="L748" s="2">
        <v>1521319.93</v>
      </c>
      <c r="M748" s="19">
        <f t="shared" si="46"/>
        <v>0.1406</v>
      </c>
      <c r="O748" s="19">
        <f t="shared" si="47"/>
        <v>0</v>
      </c>
    </row>
    <row r="749" spans="1:15">
      <c r="A749" s="1">
        <v>4</v>
      </c>
      <c r="B749" s="22">
        <v>189670676</v>
      </c>
      <c r="C749" s="1" t="s">
        <v>808</v>
      </c>
      <c r="D749" s="1" t="s">
        <v>262</v>
      </c>
      <c r="E749" s="2">
        <v>11286408.83</v>
      </c>
      <c r="F749" s="2">
        <v>0</v>
      </c>
      <c r="G749" s="2">
        <v>10592965.309999999</v>
      </c>
      <c r="H749" s="2">
        <v>10592965.310000001</v>
      </c>
      <c r="I749" s="19">
        <f t="shared" si="44"/>
        <v>0.93859999999999999</v>
      </c>
      <c r="J749" s="2">
        <v>97449.99</v>
      </c>
      <c r="K749" s="19">
        <f t="shared" si="45"/>
        <v>8.6E-3</v>
      </c>
      <c r="L749" s="2">
        <v>595993.53</v>
      </c>
      <c r="M749" s="19">
        <f t="shared" si="46"/>
        <v>5.28E-2</v>
      </c>
      <c r="O749" s="19">
        <f t="shared" si="47"/>
        <v>0</v>
      </c>
    </row>
    <row r="750" spans="1:15">
      <c r="A750" s="1">
        <v>6</v>
      </c>
      <c r="B750" s="22">
        <v>113363705</v>
      </c>
      <c r="C750" s="1" t="s">
        <v>648</v>
      </c>
      <c r="D750" s="1" t="s">
        <v>276</v>
      </c>
      <c r="F750" s="2">
        <v>0</v>
      </c>
      <c r="G750" s="2">
        <v>0</v>
      </c>
      <c r="J750" s="2">
        <v>0</v>
      </c>
      <c r="L750" s="2">
        <v>0</v>
      </c>
    </row>
    <row r="751" spans="1:15">
      <c r="A751" s="1">
        <v>6</v>
      </c>
      <c r="B751" s="22">
        <v>112679205</v>
      </c>
      <c r="C751" s="1" t="s">
        <v>646</v>
      </c>
      <c r="D751" s="1" t="s">
        <v>262</v>
      </c>
      <c r="F751" s="2">
        <v>0</v>
      </c>
      <c r="G751" s="2">
        <v>0</v>
      </c>
      <c r="J751" s="2">
        <v>0</v>
      </c>
      <c r="L751" s="2">
        <v>0</v>
      </c>
    </row>
    <row r="753" spans="3:15">
      <c r="C753" s="13" t="s">
        <v>564</v>
      </c>
      <c r="E753" s="14">
        <f>SUMIF($A2:$A751,"=1",E2:E751)</f>
        <v>31415233571.749996</v>
      </c>
      <c r="F753" s="14">
        <f t="shared" ref="F753:N753" si="48">SUMIF($A2:$A751,"=1",F2:F751)</f>
        <v>17149489063.61001</v>
      </c>
      <c r="G753" s="14">
        <f t="shared" si="48"/>
        <v>1006183560.3599999</v>
      </c>
      <c r="H753" s="14">
        <f t="shared" si="48"/>
        <v>18155672623.970013</v>
      </c>
      <c r="I753" s="17">
        <f>ROUND(H753/$E753,4)</f>
        <v>0.57789999999999997</v>
      </c>
      <c r="J753" s="14">
        <f t="shared" si="48"/>
        <v>11786687140.049997</v>
      </c>
      <c r="K753" s="17">
        <f>ROUND(J753/$E753,4)</f>
        <v>0.37519999999999998</v>
      </c>
      <c r="L753" s="14">
        <f t="shared" si="48"/>
        <v>926416806.83000052</v>
      </c>
      <c r="M753" s="17">
        <f>ROUND(L753/$E753,4)</f>
        <v>2.9499999999999998E-2</v>
      </c>
      <c r="N753" s="14">
        <f t="shared" si="48"/>
        <v>546457000.89999986</v>
      </c>
      <c r="O753" s="17">
        <f>ROUND(N753/$E753,4)</f>
        <v>1.7399999999999999E-2</v>
      </c>
    </row>
    <row r="754" spans="3:15">
      <c r="C754" s="13" t="s">
        <v>824</v>
      </c>
      <c r="E754" s="14">
        <f>SUMIF($A2:$A751,"=3",E2:E751)</f>
        <v>632162672.97000003</v>
      </c>
      <c r="F754" s="14">
        <f t="shared" ref="F754:N754" si="49">SUMIF($A2:$A751,"=3",F2:F751)</f>
        <v>0</v>
      </c>
      <c r="G754" s="14">
        <f t="shared" si="49"/>
        <v>482612137.23999977</v>
      </c>
      <c r="H754" s="14">
        <f t="shared" si="49"/>
        <v>482612137.23999989</v>
      </c>
      <c r="I754" s="17">
        <f t="shared" ref="I754:K757" si="50">ROUND(H754/$E754,4)</f>
        <v>0.76339999999999997</v>
      </c>
      <c r="J754" s="14">
        <f t="shared" si="49"/>
        <v>116849418.83000001</v>
      </c>
      <c r="K754" s="17">
        <f t="shared" si="50"/>
        <v>0.18479999999999999</v>
      </c>
      <c r="L754" s="14">
        <f t="shared" si="49"/>
        <v>31059385.060000006</v>
      </c>
      <c r="M754" s="17">
        <f t="shared" ref="M754" si="51">ROUND(L754/$E754,4)</f>
        <v>4.9099999999999998E-2</v>
      </c>
      <c r="N754" s="14">
        <f t="shared" si="49"/>
        <v>1641731.8400000003</v>
      </c>
      <c r="O754" s="17">
        <f t="shared" ref="O754:O757" si="52">ROUND(N754/$E754,4)</f>
        <v>2.5999999999999999E-3</v>
      </c>
    </row>
    <row r="755" spans="3:15">
      <c r="C755" s="13" t="s">
        <v>825</v>
      </c>
      <c r="E755" s="14">
        <f>SUMIF($A2:$A751,"=4",E2:E751)</f>
        <v>2278086900.9400005</v>
      </c>
      <c r="F755" s="14">
        <f t="shared" ref="F755:N755" si="53">SUMIF($A2:$A751,"=4",F2:F751)</f>
        <v>0</v>
      </c>
      <c r="G755" s="14">
        <f t="shared" si="53"/>
        <v>2086036545.1399996</v>
      </c>
      <c r="H755" s="14">
        <f t="shared" si="53"/>
        <v>2086036545.1399996</v>
      </c>
      <c r="I755" s="17">
        <f t="shared" si="50"/>
        <v>0.91569999999999996</v>
      </c>
      <c r="J755" s="14">
        <f t="shared" si="53"/>
        <v>21481287.869999997</v>
      </c>
      <c r="K755" s="17">
        <f t="shared" si="50"/>
        <v>9.4000000000000004E-3</v>
      </c>
      <c r="L755" s="14">
        <f t="shared" si="53"/>
        <v>148917934.17999998</v>
      </c>
      <c r="M755" s="17">
        <f t="shared" ref="M755" si="54">ROUND(L755/$E755,4)</f>
        <v>6.54E-2</v>
      </c>
      <c r="N755" s="14">
        <f t="shared" si="53"/>
        <v>21651133.75</v>
      </c>
      <c r="O755" s="17">
        <f t="shared" si="52"/>
        <v>9.4999999999999998E-3</v>
      </c>
    </row>
    <row r="756" spans="3:15">
      <c r="C756" s="13" t="s">
        <v>826</v>
      </c>
      <c r="E756" s="14">
        <f>SUMIF($A2:$A751,"=6",E2:E751)</f>
        <v>0</v>
      </c>
      <c r="F756" s="14">
        <f t="shared" ref="F756:N756" si="55">SUMIF($A2:$A751,"=6",F2:F751)</f>
        <v>0</v>
      </c>
      <c r="G756" s="14">
        <f t="shared" si="55"/>
        <v>0</v>
      </c>
      <c r="H756" s="14">
        <f t="shared" si="55"/>
        <v>0</v>
      </c>
      <c r="I756" s="17">
        <v>0</v>
      </c>
      <c r="J756" s="14">
        <f t="shared" si="55"/>
        <v>0</v>
      </c>
      <c r="K756" s="17">
        <v>0</v>
      </c>
      <c r="L756" s="14">
        <f t="shared" si="55"/>
        <v>0</v>
      </c>
      <c r="M756" s="17">
        <v>0</v>
      </c>
      <c r="N756" s="14">
        <f t="shared" si="55"/>
        <v>0</v>
      </c>
      <c r="O756" s="17">
        <v>0</v>
      </c>
    </row>
    <row r="757" spans="3:15">
      <c r="C757" s="15" t="s">
        <v>827</v>
      </c>
      <c r="E757" s="16">
        <f>SUM(E753:E756)</f>
        <v>34325483145.659996</v>
      </c>
      <c r="F757" s="16">
        <f t="shared" ref="F757:N757" si="56">SUM(F753:F756)</f>
        <v>17149489063.61001</v>
      </c>
      <c r="G757" s="16">
        <f t="shared" si="56"/>
        <v>3574832242.7399993</v>
      </c>
      <c r="H757" s="16">
        <f t="shared" si="56"/>
        <v>20724321306.350014</v>
      </c>
      <c r="I757" s="17">
        <f t="shared" si="50"/>
        <v>0.6038</v>
      </c>
      <c r="J757" s="16">
        <f t="shared" si="56"/>
        <v>11925017846.749998</v>
      </c>
      <c r="K757" s="17">
        <f t="shared" si="50"/>
        <v>0.34739999999999999</v>
      </c>
      <c r="L757" s="16">
        <f t="shared" si="56"/>
        <v>1106394126.0700006</v>
      </c>
      <c r="M757" s="17">
        <f t="shared" ref="M757" si="57">ROUND(L757/$E757,4)</f>
        <v>3.2199999999999999E-2</v>
      </c>
      <c r="N757" s="16">
        <f t="shared" si="56"/>
        <v>569749866.48999989</v>
      </c>
      <c r="O757" s="17">
        <f t="shared" si="52"/>
        <v>1.66E-2</v>
      </c>
    </row>
  </sheetData>
  <pageMargins left="0.7" right="0.7" top="0.75" bottom="0.75" header="0.3" footer="0.3"/>
  <ignoredErrors>
    <ignoredError sqref="I753:I755 I757 J753:J757 M753:M757 K753:K757 L753:L757 N753:N75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9561-1657-4298-A2CE-4809EBFD8566}">
  <dimension ref="A1:N509"/>
  <sheetViews>
    <sheetView workbookViewId="0">
      <pane xSplit="2" ySplit="1" topLeftCell="C2" activePane="bottomRight" state="frozen"/>
      <selection pane="topRight" activeCell="D1" sqref="D1"/>
      <selection pane="bottomLeft" activeCell="A2" sqref="A2"/>
      <selection pane="bottomRight"/>
    </sheetView>
  </sheetViews>
  <sheetFormatPr defaultColWidth="6.85546875" defaultRowHeight="15"/>
  <cols>
    <col min="1" max="1" width="8.7109375" style="22" bestFit="1" customWidth="1"/>
    <col min="2" max="2" width="23.5703125" style="1" bestFit="1" customWidth="1"/>
    <col min="3" max="3" width="11.85546875" style="1" bestFit="1" customWidth="1"/>
    <col min="4" max="4" width="11.5703125" style="25" bestFit="1" customWidth="1"/>
    <col min="5" max="5" width="8.7109375" style="2" customWidth="1"/>
    <col min="6" max="6" width="4.85546875" style="28" bestFit="1" customWidth="1"/>
    <col min="7" max="7" width="8.7109375" style="2" bestFit="1" customWidth="1"/>
    <col min="8" max="8" width="4.85546875" style="2" bestFit="1" customWidth="1"/>
    <col min="9" max="9" width="8.7109375" style="2" bestFit="1" customWidth="1"/>
    <col min="10" max="10" width="4.85546875" style="19" bestFit="1" customWidth="1"/>
    <col min="11" max="11" width="7.85546875" style="2" bestFit="1" customWidth="1"/>
    <col min="12" max="12" width="4.85546875" style="19" bestFit="1" customWidth="1"/>
    <col min="13" max="13" width="8.7109375" style="2" bestFit="1" customWidth="1"/>
    <col min="14" max="14" width="4.85546875" style="19" bestFit="1" customWidth="1"/>
    <col min="15" max="16384" width="6.85546875" style="1"/>
  </cols>
  <sheetData>
    <row r="1" spans="1:14" ht="33.75">
      <c r="A1" s="8" t="s">
        <v>0</v>
      </c>
      <c r="B1" s="9" t="s">
        <v>812</v>
      </c>
      <c r="C1" s="9" t="s">
        <v>565</v>
      </c>
      <c r="D1" s="23" t="s">
        <v>846</v>
      </c>
      <c r="E1" s="10" t="s">
        <v>848</v>
      </c>
      <c r="F1" s="27" t="s">
        <v>847</v>
      </c>
      <c r="G1" s="10" t="s">
        <v>849</v>
      </c>
      <c r="H1" s="27" t="s">
        <v>847</v>
      </c>
      <c r="I1" s="10" t="s">
        <v>850</v>
      </c>
      <c r="J1" s="27" t="s">
        <v>847</v>
      </c>
      <c r="K1" s="10" t="s">
        <v>851</v>
      </c>
      <c r="L1" s="27" t="s">
        <v>847</v>
      </c>
      <c r="M1" s="10" t="s">
        <v>852</v>
      </c>
      <c r="N1" s="27" t="s">
        <v>847</v>
      </c>
    </row>
    <row r="2" spans="1:14" ht="11.25" customHeight="1">
      <c r="A2" s="22">
        <v>112011103</v>
      </c>
      <c r="B2" s="1" t="s">
        <v>249</v>
      </c>
      <c r="C2" s="1" t="s">
        <v>112</v>
      </c>
      <c r="D2" s="24">
        <v>2030.636</v>
      </c>
      <c r="E2" s="2">
        <v>17794.66</v>
      </c>
      <c r="F2" s="28">
        <v>246</v>
      </c>
      <c r="G2" s="2">
        <v>8447.2099999999991</v>
      </c>
      <c r="H2" s="28">
        <v>281</v>
      </c>
      <c r="I2" s="2">
        <v>6447.91</v>
      </c>
      <c r="J2" s="28">
        <v>312</v>
      </c>
      <c r="K2" s="2">
        <v>189.99</v>
      </c>
      <c r="L2" s="28">
        <v>407</v>
      </c>
      <c r="M2" s="2">
        <v>2709.56</v>
      </c>
      <c r="N2" s="28">
        <v>21</v>
      </c>
    </row>
    <row r="3" spans="1:14" ht="11.25" customHeight="1">
      <c r="A3" s="22">
        <v>112011603</v>
      </c>
      <c r="B3" s="1" t="s">
        <v>250</v>
      </c>
      <c r="C3" s="1" t="s">
        <v>112</v>
      </c>
      <c r="D3" s="24">
        <v>4054.6849999999999</v>
      </c>
      <c r="E3" s="2">
        <v>14734.03</v>
      </c>
      <c r="F3" s="28">
        <v>469</v>
      </c>
      <c r="G3" s="2">
        <v>9436.5300000000007</v>
      </c>
      <c r="H3" s="28">
        <v>234</v>
      </c>
      <c r="I3" s="2">
        <v>4981.62</v>
      </c>
      <c r="J3" s="28">
        <v>392</v>
      </c>
      <c r="K3" s="2">
        <v>315.87</v>
      </c>
      <c r="L3" s="28">
        <v>279</v>
      </c>
      <c r="M3" s="2">
        <v>0</v>
      </c>
      <c r="N3" s="28">
        <v>271</v>
      </c>
    </row>
    <row r="4" spans="1:14" ht="11.25" customHeight="1">
      <c r="A4" s="22">
        <v>112013054</v>
      </c>
      <c r="B4" s="1" t="s">
        <v>251</v>
      </c>
      <c r="C4" s="1" t="s">
        <v>112</v>
      </c>
      <c r="D4" s="24">
        <v>1010.789</v>
      </c>
      <c r="E4" s="2">
        <v>18904.310000000001</v>
      </c>
      <c r="F4" s="28">
        <v>182</v>
      </c>
      <c r="G4" s="2">
        <v>11799.76</v>
      </c>
      <c r="H4" s="28">
        <v>153</v>
      </c>
      <c r="I4" s="2">
        <v>6917.84</v>
      </c>
      <c r="J4" s="28">
        <v>285</v>
      </c>
      <c r="K4" s="2">
        <v>186.71</v>
      </c>
      <c r="L4" s="28">
        <v>409</v>
      </c>
      <c r="M4" s="2">
        <v>0</v>
      </c>
      <c r="N4" s="28">
        <v>271</v>
      </c>
    </row>
    <row r="5" spans="1:14" ht="11.25" customHeight="1">
      <c r="A5" s="22">
        <v>112013753</v>
      </c>
      <c r="B5" s="1" t="s">
        <v>252</v>
      </c>
      <c r="C5" s="1" t="s">
        <v>112</v>
      </c>
      <c r="D5" s="24">
        <v>3191.6669999999999</v>
      </c>
      <c r="E5" s="2">
        <v>19715.28</v>
      </c>
      <c r="F5" s="28">
        <v>133</v>
      </c>
      <c r="G5" s="2">
        <v>13637.92</v>
      </c>
      <c r="H5" s="28">
        <v>90</v>
      </c>
      <c r="I5" s="2">
        <v>5737.26</v>
      </c>
      <c r="J5" s="28">
        <v>355</v>
      </c>
      <c r="K5" s="2">
        <v>332.4</v>
      </c>
      <c r="L5" s="28">
        <v>259</v>
      </c>
      <c r="M5" s="2">
        <v>7.69</v>
      </c>
      <c r="N5" s="28">
        <v>169</v>
      </c>
    </row>
    <row r="6" spans="1:14" ht="11.25" customHeight="1">
      <c r="A6" s="22">
        <v>112015203</v>
      </c>
      <c r="B6" s="1" t="s">
        <v>253</v>
      </c>
      <c r="C6" s="1" t="s">
        <v>112</v>
      </c>
      <c r="D6" s="24">
        <v>2071.3319999999999</v>
      </c>
      <c r="E6" s="2">
        <v>16098.99</v>
      </c>
      <c r="F6" s="28">
        <v>382</v>
      </c>
      <c r="G6" s="2">
        <v>9721.1</v>
      </c>
      <c r="H6" s="28">
        <v>223</v>
      </c>
      <c r="I6" s="2">
        <v>6196.36</v>
      </c>
      <c r="J6" s="28">
        <v>330</v>
      </c>
      <c r="K6" s="2">
        <v>181.53</v>
      </c>
      <c r="L6" s="28">
        <v>417</v>
      </c>
      <c r="M6" s="2">
        <v>0</v>
      </c>
      <c r="N6" s="28">
        <v>271</v>
      </c>
    </row>
    <row r="7" spans="1:14" ht="11.25" customHeight="1">
      <c r="A7" s="22">
        <v>112018523</v>
      </c>
      <c r="B7" s="1" t="s">
        <v>254</v>
      </c>
      <c r="C7" s="1" t="s">
        <v>112</v>
      </c>
      <c r="D7" s="24">
        <v>1772.441</v>
      </c>
      <c r="E7" s="2">
        <v>16696.39</v>
      </c>
      <c r="F7" s="28">
        <v>331</v>
      </c>
      <c r="G7" s="2">
        <v>9351.5300000000007</v>
      </c>
      <c r="H7" s="28">
        <v>239</v>
      </c>
      <c r="I7" s="2">
        <v>7136.62</v>
      </c>
      <c r="J7" s="28">
        <v>268</v>
      </c>
      <c r="K7" s="2">
        <v>208.24</v>
      </c>
      <c r="L7" s="28">
        <v>383</v>
      </c>
      <c r="M7" s="2">
        <v>0</v>
      </c>
      <c r="N7" s="28">
        <v>271</v>
      </c>
    </row>
    <row r="8" spans="1:14" ht="11.25" customHeight="1">
      <c r="A8" s="22">
        <v>103020603</v>
      </c>
      <c r="B8" s="1" t="s">
        <v>33</v>
      </c>
      <c r="C8" s="1" t="s">
        <v>31</v>
      </c>
      <c r="D8" s="24">
        <v>912.56299999999999</v>
      </c>
      <c r="E8" s="2">
        <v>26206.66</v>
      </c>
      <c r="F8" s="28">
        <v>16</v>
      </c>
      <c r="G8" s="2">
        <v>19003.38</v>
      </c>
      <c r="H8" s="28">
        <v>16</v>
      </c>
      <c r="I8" s="2">
        <v>6870.77</v>
      </c>
      <c r="J8" s="28">
        <v>289</v>
      </c>
      <c r="K8" s="2">
        <v>332.51</v>
      </c>
      <c r="L8" s="28">
        <v>257</v>
      </c>
      <c r="M8" s="2">
        <v>0</v>
      </c>
      <c r="N8" s="28">
        <v>271</v>
      </c>
    </row>
    <row r="9" spans="1:14" ht="11.25" customHeight="1">
      <c r="A9" s="22">
        <v>103020753</v>
      </c>
      <c r="B9" s="1" t="s">
        <v>34</v>
      </c>
      <c r="C9" s="1" t="s">
        <v>31</v>
      </c>
      <c r="D9" s="24">
        <v>1845.7909999999999</v>
      </c>
      <c r="E9" s="2">
        <v>17724.52</v>
      </c>
      <c r="F9" s="28">
        <v>249</v>
      </c>
      <c r="G9" s="2">
        <v>13750.44</v>
      </c>
      <c r="H9" s="28">
        <v>88</v>
      </c>
      <c r="I9" s="2">
        <v>3908.29</v>
      </c>
      <c r="J9" s="28">
        <v>475</v>
      </c>
      <c r="K9" s="2">
        <v>65.790000000000006</v>
      </c>
      <c r="L9" s="28">
        <v>489</v>
      </c>
      <c r="M9" s="2">
        <v>0</v>
      </c>
      <c r="N9" s="28">
        <v>271</v>
      </c>
    </row>
    <row r="10" spans="1:14" ht="11.25" customHeight="1">
      <c r="A10" s="22">
        <v>103021102</v>
      </c>
      <c r="B10" s="1" t="s">
        <v>36</v>
      </c>
      <c r="C10" s="1" t="s">
        <v>31</v>
      </c>
      <c r="D10" s="24">
        <v>4495.7110000000002</v>
      </c>
      <c r="E10" s="2">
        <v>15759.87</v>
      </c>
      <c r="F10" s="28">
        <v>402</v>
      </c>
      <c r="G10" s="2">
        <v>10010.39</v>
      </c>
      <c r="H10" s="28">
        <v>213</v>
      </c>
      <c r="I10" s="2">
        <v>5316.13</v>
      </c>
      <c r="J10" s="28">
        <v>377</v>
      </c>
      <c r="K10" s="2">
        <v>433.35</v>
      </c>
      <c r="L10" s="28">
        <v>173</v>
      </c>
      <c r="M10" s="2">
        <v>0</v>
      </c>
      <c r="N10" s="28">
        <v>271</v>
      </c>
    </row>
    <row r="11" spans="1:14" ht="11.25" customHeight="1">
      <c r="A11" s="22">
        <v>103021252</v>
      </c>
      <c r="B11" s="1" t="s">
        <v>37</v>
      </c>
      <c r="C11" s="1" t="s">
        <v>31</v>
      </c>
      <c r="D11" s="24">
        <v>4155.6409999999996</v>
      </c>
      <c r="E11" s="2">
        <v>21175.47</v>
      </c>
      <c r="F11" s="28">
        <v>84</v>
      </c>
      <c r="G11" s="2">
        <v>15392.42</v>
      </c>
      <c r="H11" s="28">
        <v>47</v>
      </c>
      <c r="I11" s="2">
        <v>5700.55</v>
      </c>
      <c r="J11" s="28">
        <v>360</v>
      </c>
      <c r="K11" s="2">
        <v>81.06</v>
      </c>
      <c r="L11" s="28">
        <v>486</v>
      </c>
      <c r="M11" s="2">
        <v>1.45</v>
      </c>
      <c r="N11" s="28">
        <v>230</v>
      </c>
    </row>
    <row r="12" spans="1:14" ht="11.25" customHeight="1">
      <c r="A12" s="22">
        <v>103021453</v>
      </c>
      <c r="B12" s="1" t="s">
        <v>38</v>
      </c>
      <c r="C12" s="1" t="s">
        <v>31</v>
      </c>
      <c r="D12" s="24">
        <v>1257.8430000000001</v>
      </c>
      <c r="E12" s="2">
        <v>18420.34</v>
      </c>
      <c r="F12" s="28">
        <v>207</v>
      </c>
      <c r="G12" s="2">
        <v>10362.25</v>
      </c>
      <c r="H12" s="28">
        <v>199</v>
      </c>
      <c r="I12" s="2">
        <v>7802.65</v>
      </c>
      <c r="J12" s="28">
        <v>236</v>
      </c>
      <c r="K12" s="2">
        <v>255.44</v>
      </c>
      <c r="L12" s="28">
        <v>340</v>
      </c>
      <c r="M12" s="2">
        <v>0</v>
      </c>
      <c r="N12" s="28">
        <v>271</v>
      </c>
    </row>
    <row r="13" spans="1:14" ht="11.25" customHeight="1">
      <c r="A13" s="22">
        <v>103021603</v>
      </c>
      <c r="B13" s="1" t="s">
        <v>39</v>
      </c>
      <c r="C13" s="1" t="s">
        <v>31</v>
      </c>
      <c r="D13" s="24">
        <v>1428.8969999999999</v>
      </c>
      <c r="E13" s="2">
        <v>20131.5</v>
      </c>
      <c r="F13" s="28">
        <v>115</v>
      </c>
      <c r="G13" s="2">
        <v>13084.98</v>
      </c>
      <c r="H13" s="28">
        <v>105</v>
      </c>
      <c r="I13" s="2">
        <v>6333.07</v>
      </c>
      <c r="J13" s="28">
        <v>320</v>
      </c>
      <c r="K13" s="2">
        <v>713.45</v>
      </c>
      <c r="L13" s="28">
        <v>64</v>
      </c>
      <c r="M13" s="2">
        <v>0</v>
      </c>
      <c r="N13" s="28">
        <v>271</v>
      </c>
    </row>
    <row r="14" spans="1:14" ht="11.25" customHeight="1">
      <c r="A14" s="22">
        <v>103021752</v>
      </c>
      <c r="B14" s="1" t="s">
        <v>40</v>
      </c>
      <c r="C14" s="1" t="s">
        <v>31</v>
      </c>
      <c r="D14" s="24">
        <v>3361.78</v>
      </c>
      <c r="E14" s="2">
        <v>19495.740000000002</v>
      </c>
      <c r="F14" s="28">
        <v>144</v>
      </c>
      <c r="G14" s="2">
        <v>14155.11</v>
      </c>
      <c r="H14" s="28">
        <v>76</v>
      </c>
      <c r="I14" s="2">
        <v>4686</v>
      </c>
      <c r="J14" s="28">
        <v>415</v>
      </c>
      <c r="K14" s="2">
        <v>258.38</v>
      </c>
      <c r="L14" s="28">
        <v>337</v>
      </c>
      <c r="M14" s="2">
        <v>396.25</v>
      </c>
      <c r="N14" s="28">
        <v>49</v>
      </c>
    </row>
    <row r="15" spans="1:14" ht="11.25" customHeight="1">
      <c r="A15" s="22">
        <v>103021903</v>
      </c>
      <c r="B15" s="1" t="s">
        <v>41</v>
      </c>
      <c r="C15" s="1" t="s">
        <v>31</v>
      </c>
      <c r="D15" s="24">
        <v>974.29100000000005</v>
      </c>
      <c r="E15" s="2">
        <v>16993.93</v>
      </c>
      <c r="F15" s="28">
        <v>301</v>
      </c>
      <c r="G15" s="2">
        <v>3926.18</v>
      </c>
      <c r="H15" s="28">
        <v>484</v>
      </c>
      <c r="I15" s="2">
        <v>12043.48</v>
      </c>
      <c r="J15" s="28">
        <v>49</v>
      </c>
      <c r="K15" s="2">
        <v>1024.27</v>
      </c>
      <c r="L15" s="28">
        <v>26</v>
      </c>
      <c r="M15" s="2">
        <v>0</v>
      </c>
      <c r="N15" s="28">
        <v>271</v>
      </c>
    </row>
    <row r="16" spans="1:14" ht="11.25" customHeight="1">
      <c r="A16" s="22">
        <v>103022103</v>
      </c>
      <c r="B16" s="1" t="s">
        <v>43</v>
      </c>
      <c r="C16" s="1" t="s">
        <v>31</v>
      </c>
      <c r="D16" s="24">
        <v>607.62800000000004</v>
      </c>
      <c r="E16" s="2">
        <v>23971.73</v>
      </c>
      <c r="F16" s="28">
        <v>36</v>
      </c>
      <c r="G16" s="2">
        <v>15728.49</v>
      </c>
      <c r="H16" s="28">
        <v>43</v>
      </c>
      <c r="I16" s="2">
        <v>6966.44</v>
      </c>
      <c r="J16" s="28">
        <v>280</v>
      </c>
      <c r="K16" s="2">
        <v>1276.8</v>
      </c>
      <c r="L16" s="28">
        <v>13</v>
      </c>
      <c r="M16" s="2">
        <v>0</v>
      </c>
      <c r="N16" s="28">
        <v>271</v>
      </c>
    </row>
    <row r="17" spans="1:14" ht="11.25" customHeight="1">
      <c r="A17" s="22">
        <v>103022253</v>
      </c>
      <c r="B17" s="1" t="s">
        <v>44</v>
      </c>
      <c r="C17" s="1" t="s">
        <v>31</v>
      </c>
      <c r="D17" s="24">
        <v>1902.1790000000001</v>
      </c>
      <c r="E17" s="2">
        <v>19505.509999999998</v>
      </c>
      <c r="F17" s="28">
        <v>143</v>
      </c>
      <c r="G17" s="2">
        <v>12241.26</v>
      </c>
      <c r="H17" s="28">
        <v>138</v>
      </c>
      <c r="I17" s="2">
        <v>7073.32</v>
      </c>
      <c r="J17" s="28">
        <v>273</v>
      </c>
      <c r="K17" s="2">
        <v>190.85</v>
      </c>
      <c r="L17" s="28">
        <v>406</v>
      </c>
      <c r="M17" s="2">
        <v>0.08</v>
      </c>
      <c r="N17" s="28">
        <v>265</v>
      </c>
    </row>
    <row r="18" spans="1:14" ht="11.25" customHeight="1">
      <c r="A18" s="22">
        <v>103022503</v>
      </c>
      <c r="B18" s="1" t="s">
        <v>45</v>
      </c>
      <c r="C18" s="1" t="s">
        <v>31</v>
      </c>
      <c r="D18" s="24">
        <v>880.04499999999996</v>
      </c>
      <c r="E18" s="2">
        <v>23124.54</v>
      </c>
      <c r="F18" s="28">
        <v>43</v>
      </c>
      <c r="G18" s="2">
        <v>2403.31</v>
      </c>
      <c r="H18" s="28">
        <v>500</v>
      </c>
      <c r="I18" s="2">
        <v>18819.64</v>
      </c>
      <c r="J18" s="28">
        <v>2</v>
      </c>
      <c r="K18" s="2">
        <v>1901.58</v>
      </c>
      <c r="L18" s="28">
        <v>1</v>
      </c>
      <c r="M18" s="2">
        <v>0</v>
      </c>
      <c r="N18" s="28">
        <v>271</v>
      </c>
    </row>
    <row r="19" spans="1:14" ht="11.25" customHeight="1">
      <c r="A19" s="22">
        <v>103022803</v>
      </c>
      <c r="B19" s="1" t="s">
        <v>46</v>
      </c>
      <c r="C19" s="1" t="s">
        <v>31</v>
      </c>
      <c r="D19" s="24">
        <v>1810.3050000000001</v>
      </c>
      <c r="E19" s="2">
        <v>19290.61</v>
      </c>
      <c r="F19" s="28">
        <v>154</v>
      </c>
      <c r="G19" s="2">
        <v>9776.35</v>
      </c>
      <c r="H19" s="28">
        <v>220</v>
      </c>
      <c r="I19" s="2">
        <v>9079.07</v>
      </c>
      <c r="J19" s="28">
        <v>177</v>
      </c>
      <c r="K19" s="2">
        <v>435.18</v>
      </c>
      <c r="L19" s="28">
        <v>172</v>
      </c>
      <c r="M19" s="2">
        <v>0</v>
      </c>
      <c r="N19" s="28">
        <v>271</v>
      </c>
    </row>
    <row r="20" spans="1:14" ht="11.25" customHeight="1">
      <c r="A20" s="22">
        <v>103023153</v>
      </c>
      <c r="B20" s="1" t="s">
        <v>47</v>
      </c>
      <c r="C20" s="1" t="s">
        <v>31</v>
      </c>
      <c r="D20" s="24">
        <v>2367.7869999999998</v>
      </c>
      <c r="E20" s="2">
        <v>18192.29</v>
      </c>
      <c r="F20" s="28">
        <v>222</v>
      </c>
      <c r="G20" s="2">
        <v>9791.4500000000007</v>
      </c>
      <c r="H20" s="28">
        <v>219</v>
      </c>
      <c r="I20" s="2">
        <v>8216.2099999999991</v>
      </c>
      <c r="J20" s="28">
        <v>220</v>
      </c>
      <c r="K20" s="2">
        <v>184.64</v>
      </c>
      <c r="L20" s="28">
        <v>414</v>
      </c>
      <c r="M20" s="2">
        <v>0</v>
      </c>
      <c r="N20" s="28">
        <v>271</v>
      </c>
    </row>
    <row r="21" spans="1:14" ht="11.25" customHeight="1">
      <c r="A21" s="22">
        <v>103023912</v>
      </c>
      <c r="B21" s="1" t="s">
        <v>48</v>
      </c>
      <c r="C21" s="1" t="s">
        <v>31</v>
      </c>
      <c r="D21" s="24">
        <v>4094.4839999999999</v>
      </c>
      <c r="E21" s="2">
        <v>24105.759999999998</v>
      </c>
      <c r="F21" s="28">
        <v>35</v>
      </c>
      <c r="G21" s="2">
        <v>19026.18</v>
      </c>
      <c r="H21" s="28">
        <v>15</v>
      </c>
      <c r="I21" s="2">
        <v>4712.79</v>
      </c>
      <c r="J21" s="28">
        <v>412</v>
      </c>
      <c r="K21" s="2">
        <v>259.92</v>
      </c>
      <c r="L21" s="28">
        <v>333</v>
      </c>
      <c r="M21" s="2">
        <v>106.86</v>
      </c>
      <c r="N21" s="28">
        <v>91</v>
      </c>
    </row>
    <row r="22" spans="1:14" ht="11.25" customHeight="1">
      <c r="A22" s="22">
        <v>103024102</v>
      </c>
      <c r="B22" s="1" t="s">
        <v>49</v>
      </c>
      <c r="C22" s="1" t="s">
        <v>31</v>
      </c>
      <c r="D22" s="24">
        <v>3545.8220000000001</v>
      </c>
      <c r="E22" s="2">
        <v>20877.259999999998</v>
      </c>
      <c r="F22" s="28">
        <v>97</v>
      </c>
      <c r="G22" s="2">
        <v>15006.84</v>
      </c>
      <c r="H22" s="28">
        <v>57</v>
      </c>
      <c r="I22" s="2">
        <v>5499.46</v>
      </c>
      <c r="J22" s="28">
        <v>370</v>
      </c>
      <c r="K22" s="2">
        <v>370.97</v>
      </c>
      <c r="L22" s="28">
        <v>229</v>
      </c>
      <c r="M22" s="2">
        <v>0</v>
      </c>
      <c r="N22" s="28">
        <v>271</v>
      </c>
    </row>
    <row r="23" spans="1:14" ht="11.25" customHeight="1">
      <c r="A23" s="22">
        <v>103024603</v>
      </c>
      <c r="B23" s="1" t="s">
        <v>50</v>
      </c>
      <c r="C23" s="1" t="s">
        <v>31</v>
      </c>
      <c r="D23" s="24">
        <v>2831.7280000000001</v>
      </c>
      <c r="E23" s="2">
        <v>18352.919999999998</v>
      </c>
      <c r="F23" s="28">
        <v>211</v>
      </c>
      <c r="G23" s="2">
        <v>13189.6</v>
      </c>
      <c r="H23" s="28">
        <v>99</v>
      </c>
      <c r="I23" s="2">
        <v>5060.55</v>
      </c>
      <c r="J23" s="28">
        <v>388</v>
      </c>
      <c r="K23" s="2">
        <v>101.3</v>
      </c>
      <c r="L23" s="28">
        <v>476</v>
      </c>
      <c r="M23" s="2">
        <v>1.47</v>
      </c>
      <c r="N23" s="28">
        <v>229</v>
      </c>
    </row>
    <row r="24" spans="1:14" ht="11.25" customHeight="1">
      <c r="A24" s="22">
        <v>103024753</v>
      </c>
      <c r="B24" s="1" t="s">
        <v>51</v>
      </c>
      <c r="C24" s="1" t="s">
        <v>31</v>
      </c>
      <c r="D24" s="24">
        <v>2457.547</v>
      </c>
      <c r="E24" s="2">
        <v>18732.46</v>
      </c>
      <c r="F24" s="28">
        <v>192</v>
      </c>
      <c r="G24" s="2">
        <v>9013.24</v>
      </c>
      <c r="H24" s="28">
        <v>259</v>
      </c>
      <c r="I24" s="2">
        <v>9272.18</v>
      </c>
      <c r="J24" s="28">
        <v>169</v>
      </c>
      <c r="K24" s="2">
        <v>447.04</v>
      </c>
      <c r="L24" s="28">
        <v>163</v>
      </c>
      <c r="M24" s="2">
        <v>0</v>
      </c>
      <c r="N24" s="28">
        <v>271</v>
      </c>
    </row>
    <row r="25" spans="1:14" ht="11.25" customHeight="1">
      <c r="A25" s="22">
        <v>103025002</v>
      </c>
      <c r="B25" s="1" t="s">
        <v>52</v>
      </c>
      <c r="C25" s="1" t="s">
        <v>31</v>
      </c>
      <c r="D25" s="24">
        <v>1971.6610000000001</v>
      </c>
      <c r="E25" s="2">
        <v>28411.46</v>
      </c>
      <c r="F25" s="28">
        <v>9</v>
      </c>
      <c r="G25" s="2">
        <v>15497.8</v>
      </c>
      <c r="H25" s="28">
        <v>46</v>
      </c>
      <c r="I25" s="2">
        <v>6251.8</v>
      </c>
      <c r="J25" s="28">
        <v>327</v>
      </c>
      <c r="K25" s="2">
        <v>342.51</v>
      </c>
      <c r="L25" s="28">
        <v>245</v>
      </c>
      <c r="M25" s="2">
        <v>6319.35</v>
      </c>
      <c r="N25" s="28">
        <v>11</v>
      </c>
    </row>
    <row r="26" spans="1:14" ht="11.25" customHeight="1">
      <c r="A26" s="22">
        <v>103026002</v>
      </c>
      <c r="B26" s="1" t="s">
        <v>53</v>
      </c>
      <c r="C26" s="1" t="s">
        <v>31</v>
      </c>
      <c r="D26" s="24">
        <v>3838.5749999999998</v>
      </c>
      <c r="E26" s="2">
        <v>17487.63</v>
      </c>
      <c r="F26" s="28">
        <v>260</v>
      </c>
      <c r="G26" s="2">
        <v>4720.4799999999996</v>
      </c>
      <c r="H26" s="28">
        <v>452</v>
      </c>
      <c r="I26" s="2">
        <v>11553.96</v>
      </c>
      <c r="J26" s="28">
        <v>58</v>
      </c>
      <c r="K26" s="2">
        <v>1188.06</v>
      </c>
      <c r="L26" s="28">
        <v>17</v>
      </c>
      <c r="M26" s="2">
        <v>25.13</v>
      </c>
      <c r="N26" s="28">
        <v>129</v>
      </c>
    </row>
    <row r="27" spans="1:14" ht="11.25" customHeight="1">
      <c r="A27" s="22">
        <v>103026303</v>
      </c>
      <c r="B27" s="1" t="s">
        <v>54</v>
      </c>
      <c r="C27" s="1" t="s">
        <v>31</v>
      </c>
      <c r="D27" s="24">
        <v>2961.4180000000001</v>
      </c>
      <c r="E27" s="2">
        <v>24654.45</v>
      </c>
      <c r="F27" s="28">
        <v>30</v>
      </c>
      <c r="G27" s="2">
        <v>19608.75</v>
      </c>
      <c r="H27" s="28">
        <v>14</v>
      </c>
      <c r="I27" s="2">
        <v>4714.03</v>
      </c>
      <c r="J27" s="28">
        <v>411</v>
      </c>
      <c r="K27" s="2">
        <v>320.04000000000002</v>
      </c>
      <c r="L27" s="28">
        <v>276</v>
      </c>
      <c r="M27" s="2">
        <v>11.63</v>
      </c>
      <c r="N27" s="28">
        <v>155</v>
      </c>
    </row>
    <row r="28" spans="1:14" ht="11.25" customHeight="1">
      <c r="A28" s="22">
        <v>103026343</v>
      </c>
      <c r="B28" s="1" t="s">
        <v>55</v>
      </c>
      <c r="C28" s="1" t="s">
        <v>31</v>
      </c>
      <c r="D28" s="24">
        <v>3996.2379999999998</v>
      </c>
      <c r="E28" s="2">
        <v>19801.93</v>
      </c>
      <c r="F28" s="28">
        <v>126</v>
      </c>
      <c r="G28" s="2">
        <v>14879.54</v>
      </c>
      <c r="H28" s="28">
        <v>58</v>
      </c>
      <c r="I28" s="2">
        <v>4451.58</v>
      </c>
      <c r="J28" s="28">
        <v>434</v>
      </c>
      <c r="K28" s="2">
        <v>404.95</v>
      </c>
      <c r="L28" s="28">
        <v>197</v>
      </c>
      <c r="M28" s="2">
        <v>65.87</v>
      </c>
      <c r="N28" s="28">
        <v>100</v>
      </c>
    </row>
    <row r="29" spans="1:14" ht="11.25" customHeight="1">
      <c r="A29" s="22">
        <v>103026402</v>
      </c>
      <c r="B29" s="1" t="s">
        <v>56</v>
      </c>
      <c r="C29" s="1" t="s">
        <v>31</v>
      </c>
      <c r="D29" s="24">
        <v>5539.0450000000001</v>
      </c>
      <c r="E29" s="2">
        <v>17820.82</v>
      </c>
      <c r="F29" s="28">
        <v>245</v>
      </c>
      <c r="G29" s="2">
        <v>13846.09</v>
      </c>
      <c r="H29" s="28">
        <v>86</v>
      </c>
      <c r="I29" s="2">
        <v>3829.04</v>
      </c>
      <c r="J29" s="28">
        <v>479</v>
      </c>
      <c r="K29" s="2">
        <v>145.69</v>
      </c>
      <c r="L29" s="28">
        <v>450</v>
      </c>
      <c r="M29" s="2">
        <v>0</v>
      </c>
      <c r="N29" s="28">
        <v>271</v>
      </c>
    </row>
    <row r="30" spans="1:14" ht="11.25" customHeight="1">
      <c r="A30" s="22">
        <v>103026852</v>
      </c>
      <c r="B30" s="1" t="s">
        <v>57</v>
      </c>
      <c r="C30" s="1" t="s">
        <v>31</v>
      </c>
      <c r="D30" s="24">
        <v>8655.5460000000003</v>
      </c>
      <c r="E30" s="2">
        <v>19461.82</v>
      </c>
      <c r="F30" s="28">
        <v>145</v>
      </c>
      <c r="G30" s="2">
        <v>14667.45</v>
      </c>
      <c r="H30" s="28">
        <v>67</v>
      </c>
      <c r="I30" s="2">
        <v>4137.1400000000003</v>
      </c>
      <c r="J30" s="28">
        <v>458</v>
      </c>
      <c r="K30" s="2">
        <v>147.28</v>
      </c>
      <c r="L30" s="28">
        <v>446</v>
      </c>
      <c r="M30" s="2">
        <v>509.94</v>
      </c>
      <c r="N30" s="28">
        <v>41</v>
      </c>
    </row>
    <row r="31" spans="1:14" ht="11.25" customHeight="1">
      <c r="A31" s="22">
        <v>103026902</v>
      </c>
      <c r="B31" s="1" t="s">
        <v>59</v>
      </c>
      <c r="C31" s="1" t="s">
        <v>31</v>
      </c>
      <c r="D31" s="24">
        <v>4518.4009999999998</v>
      </c>
      <c r="E31" s="2">
        <v>17926.16</v>
      </c>
      <c r="F31" s="28">
        <v>239</v>
      </c>
      <c r="G31" s="2">
        <v>13427.27</v>
      </c>
      <c r="H31" s="28">
        <v>95</v>
      </c>
      <c r="I31" s="2">
        <v>4304.08</v>
      </c>
      <c r="J31" s="28">
        <v>449</v>
      </c>
      <c r="K31" s="2">
        <v>194.82</v>
      </c>
      <c r="L31" s="28">
        <v>397</v>
      </c>
      <c r="M31" s="2">
        <v>0</v>
      </c>
      <c r="N31" s="28">
        <v>271</v>
      </c>
    </row>
    <row r="32" spans="1:14" ht="11.25" customHeight="1">
      <c r="A32" s="22">
        <v>103026873</v>
      </c>
      <c r="B32" s="1" t="s">
        <v>58</v>
      </c>
      <c r="C32" s="1" t="s">
        <v>31</v>
      </c>
      <c r="D32" s="24">
        <v>1125.7339999999999</v>
      </c>
      <c r="E32" s="2">
        <v>21067.98</v>
      </c>
      <c r="F32" s="28">
        <v>88</v>
      </c>
      <c r="G32" s="2">
        <v>12566.8</v>
      </c>
      <c r="H32" s="28">
        <v>123</v>
      </c>
      <c r="I32" s="2">
        <v>8020.49</v>
      </c>
      <c r="J32" s="28">
        <v>230</v>
      </c>
      <c r="K32" s="2">
        <v>480.69</v>
      </c>
      <c r="L32" s="28">
        <v>142</v>
      </c>
      <c r="M32" s="2">
        <v>0</v>
      </c>
      <c r="N32" s="28">
        <v>271</v>
      </c>
    </row>
    <row r="33" spans="1:14" ht="11.25" customHeight="1">
      <c r="A33" s="22">
        <v>103027352</v>
      </c>
      <c r="B33" s="1" t="s">
        <v>60</v>
      </c>
      <c r="C33" s="1" t="s">
        <v>31</v>
      </c>
      <c r="D33" s="24">
        <v>4208.2489999999998</v>
      </c>
      <c r="E33" s="2">
        <v>22276.93</v>
      </c>
      <c r="F33" s="28">
        <v>59</v>
      </c>
      <c r="G33" s="2">
        <v>11767.94</v>
      </c>
      <c r="H33" s="28">
        <v>155</v>
      </c>
      <c r="I33" s="2">
        <v>8590.42</v>
      </c>
      <c r="J33" s="28">
        <v>204</v>
      </c>
      <c r="K33" s="2">
        <v>1216.06</v>
      </c>
      <c r="L33" s="28">
        <v>15</v>
      </c>
      <c r="M33" s="2">
        <v>702.51</v>
      </c>
      <c r="N33" s="28">
        <v>36</v>
      </c>
    </row>
    <row r="34" spans="1:14" ht="11.25" customHeight="1">
      <c r="A34" s="22">
        <v>103021003</v>
      </c>
      <c r="B34" s="1" t="s">
        <v>35</v>
      </c>
      <c r="C34" s="1" t="s">
        <v>31</v>
      </c>
      <c r="D34" s="24">
        <v>4694.527</v>
      </c>
      <c r="E34" s="2">
        <v>20753</v>
      </c>
      <c r="F34" s="28">
        <v>100</v>
      </c>
      <c r="G34" s="2">
        <v>14641.58</v>
      </c>
      <c r="H34" s="28">
        <v>68</v>
      </c>
      <c r="I34" s="2">
        <v>3829.42</v>
      </c>
      <c r="J34" s="28">
        <v>478</v>
      </c>
      <c r="K34" s="2">
        <v>126.69</v>
      </c>
      <c r="L34" s="28">
        <v>463</v>
      </c>
      <c r="M34" s="2">
        <v>2155.31</v>
      </c>
      <c r="N34" s="28">
        <v>25</v>
      </c>
    </row>
    <row r="35" spans="1:14" ht="11.25" customHeight="1">
      <c r="A35" s="22">
        <v>102027451</v>
      </c>
      <c r="B35" s="1" t="s">
        <v>32</v>
      </c>
      <c r="C35" s="1" t="s">
        <v>31</v>
      </c>
      <c r="D35" s="24">
        <v>26036.562999999998</v>
      </c>
      <c r="E35" s="2">
        <v>26069.42</v>
      </c>
      <c r="F35" s="28">
        <v>17</v>
      </c>
      <c r="G35" s="2">
        <v>13248.9</v>
      </c>
      <c r="H35" s="28">
        <v>96</v>
      </c>
      <c r="I35" s="2">
        <v>10922.09</v>
      </c>
      <c r="J35" s="28">
        <v>87</v>
      </c>
      <c r="K35" s="2">
        <v>1888.45</v>
      </c>
      <c r="L35" s="28">
        <v>2</v>
      </c>
      <c r="M35" s="2">
        <v>9.9700000000000006</v>
      </c>
      <c r="N35" s="28">
        <v>161</v>
      </c>
    </row>
    <row r="36" spans="1:14" ht="11.25" customHeight="1">
      <c r="A36" s="22">
        <v>103027503</v>
      </c>
      <c r="B36" s="1" t="s">
        <v>61</v>
      </c>
      <c r="C36" s="1" t="s">
        <v>31</v>
      </c>
      <c r="D36" s="24">
        <v>3736.2020000000002</v>
      </c>
      <c r="E36" s="2">
        <v>17221.38</v>
      </c>
      <c r="F36" s="28">
        <v>279</v>
      </c>
      <c r="G36" s="2">
        <v>9771.74</v>
      </c>
      <c r="H36" s="28">
        <v>221</v>
      </c>
      <c r="I36" s="2">
        <v>7201.5</v>
      </c>
      <c r="J36" s="28">
        <v>261</v>
      </c>
      <c r="K36" s="2">
        <v>248.15</v>
      </c>
      <c r="L36" s="28">
        <v>346</v>
      </c>
      <c r="M36" s="2">
        <v>0</v>
      </c>
      <c r="N36" s="28">
        <v>271</v>
      </c>
    </row>
    <row r="37" spans="1:14" ht="11.25" customHeight="1">
      <c r="A37" s="22">
        <v>103027753</v>
      </c>
      <c r="B37" s="1" t="s">
        <v>62</v>
      </c>
      <c r="C37" s="1" t="s">
        <v>31</v>
      </c>
      <c r="D37" s="24">
        <v>2014.7449999999999</v>
      </c>
      <c r="E37" s="2">
        <v>25047.119999999999</v>
      </c>
      <c r="F37" s="28">
        <v>25</v>
      </c>
      <c r="G37" s="2">
        <v>20766.73</v>
      </c>
      <c r="H37" s="28">
        <v>7</v>
      </c>
      <c r="I37" s="2">
        <v>3773.54</v>
      </c>
      <c r="J37" s="28">
        <v>483</v>
      </c>
      <c r="K37" s="2">
        <v>506.85</v>
      </c>
      <c r="L37" s="28">
        <v>132</v>
      </c>
      <c r="M37" s="2">
        <v>0</v>
      </c>
      <c r="N37" s="28">
        <v>271</v>
      </c>
    </row>
    <row r="38" spans="1:14" ht="11.25" customHeight="1">
      <c r="A38" s="22">
        <v>103028203</v>
      </c>
      <c r="B38" s="1" t="s">
        <v>63</v>
      </c>
      <c r="C38" s="1" t="s">
        <v>31</v>
      </c>
      <c r="D38" s="24">
        <v>1016.318</v>
      </c>
      <c r="E38" s="2">
        <v>23041.51</v>
      </c>
      <c r="F38" s="28">
        <v>45</v>
      </c>
      <c r="G38" s="2">
        <v>16296.52</v>
      </c>
      <c r="H38" s="28">
        <v>36</v>
      </c>
      <c r="I38" s="2">
        <v>6417.63</v>
      </c>
      <c r="J38" s="28">
        <v>317</v>
      </c>
      <c r="K38" s="2">
        <v>327.37</v>
      </c>
      <c r="L38" s="28">
        <v>267</v>
      </c>
      <c r="M38" s="2">
        <v>0</v>
      </c>
      <c r="N38" s="28">
        <v>271</v>
      </c>
    </row>
    <row r="39" spans="1:14" ht="11.25" customHeight="1">
      <c r="A39" s="22">
        <v>103028302</v>
      </c>
      <c r="B39" s="1" t="s">
        <v>64</v>
      </c>
      <c r="C39" s="1" t="s">
        <v>31</v>
      </c>
      <c r="D39" s="24">
        <v>4293.0129999999999</v>
      </c>
      <c r="E39" s="2">
        <v>19562.86</v>
      </c>
      <c r="F39" s="28">
        <v>141</v>
      </c>
      <c r="G39" s="2">
        <v>12835.52</v>
      </c>
      <c r="H39" s="28">
        <v>118</v>
      </c>
      <c r="I39" s="2">
        <v>6481.47</v>
      </c>
      <c r="J39" s="28">
        <v>309</v>
      </c>
      <c r="K39" s="2">
        <v>242.31</v>
      </c>
      <c r="L39" s="28">
        <v>352</v>
      </c>
      <c r="M39" s="2">
        <v>3.56</v>
      </c>
      <c r="N39" s="28">
        <v>199</v>
      </c>
    </row>
    <row r="40" spans="1:14" ht="11.25" customHeight="1">
      <c r="A40" s="22">
        <v>103028653</v>
      </c>
      <c r="B40" s="1" t="s">
        <v>65</v>
      </c>
      <c r="C40" s="1" t="s">
        <v>31</v>
      </c>
      <c r="D40" s="24">
        <v>1599.249</v>
      </c>
      <c r="E40" s="2">
        <v>15681</v>
      </c>
      <c r="F40" s="28">
        <v>408</v>
      </c>
      <c r="G40" s="2">
        <v>4797.38</v>
      </c>
      <c r="H40" s="28">
        <v>449</v>
      </c>
      <c r="I40" s="2">
        <v>10291.07</v>
      </c>
      <c r="J40" s="28">
        <v>116</v>
      </c>
      <c r="K40" s="2">
        <v>592.54999999999995</v>
      </c>
      <c r="L40" s="28">
        <v>103</v>
      </c>
      <c r="M40" s="2">
        <v>0</v>
      </c>
      <c r="N40" s="28">
        <v>271</v>
      </c>
    </row>
    <row r="41" spans="1:14" ht="11.25" customHeight="1">
      <c r="A41" s="22">
        <v>103028703</v>
      </c>
      <c r="B41" s="1" t="s">
        <v>66</v>
      </c>
      <c r="C41" s="1" t="s">
        <v>31</v>
      </c>
      <c r="D41" s="24">
        <v>3413.1680000000001</v>
      </c>
      <c r="E41" s="2">
        <v>16709.240000000002</v>
      </c>
      <c r="F41" s="28">
        <v>329</v>
      </c>
      <c r="G41" s="2">
        <v>12564.98</v>
      </c>
      <c r="H41" s="28">
        <v>124</v>
      </c>
      <c r="I41" s="2">
        <v>3578.2</v>
      </c>
      <c r="J41" s="28">
        <v>487</v>
      </c>
      <c r="K41" s="2">
        <v>448.63</v>
      </c>
      <c r="L41" s="28">
        <v>161</v>
      </c>
      <c r="M41" s="2">
        <v>117.42</v>
      </c>
      <c r="N41" s="28">
        <v>87</v>
      </c>
    </row>
    <row r="42" spans="1:14" ht="11.25" customHeight="1">
      <c r="A42" s="22">
        <v>103028753</v>
      </c>
      <c r="B42" s="1" t="s">
        <v>67</v>
      </c>
      <c r="C42" s="1" t="s">
        <v>31</v>
      </c>
      <c r="D42" s="24">
        <v>1831.373</v>
      </c>
      <c r="E42" s="2">
        <v>19069.97</v>
      </c>
      <c r="F42" s="28">
        <v>168</v>
      </c>
      <c r="G42" s="2">
        <v>11782.61</v>
      </c>
      <c r="H42" s="28">
        <v>154</v>
      </c>
      <c r="I42" s="2">
        <v>7087.72</v>
      </c>
      <c r="J42" s="28">
        <v>270</v>
      </c>
      <c r="K42" s="2">
        <v>199.64</v>
      </c>
      <c r="L42" s="28">
        <v>391</v>
      </c>
      <c r="M42" s="2">
        <v>0</v>
      </c>
      <c r="N42" s="28">
        <v>271</v>
      </c>
    </row>
    <row r="43" spans="1:14" ht="11.25" customHeight="1">
      <c r="A43" s="22">
        <v>103028833</v>
      </c>
      <c r="B43" s="1" t="s">
        <v>68</v>
      </c>
      <c r="C43" s="1" t="s">
        <v>31</v>
      </c>
      <c r="D43" s="24">
        <v>1687.41</v>
      </c>
      <c r="E43" s="2">
        <v>23759.68</v>
      </c>
      <c r="F43" s="28">
        <v>39</v>
      </c>
      <c r="G43" s="2">
        <v>13044.95</v>
      </c>
      <c r="H43" s="28">
        <v>112</v>
      </c>
      <c r="I43" s="2">
        <v>9185.26</v>
      </c>
      <c r="J43" s="28">
        <v>173</v>
      </c>
      <c r="K43" s="2">
        <v>558.45000000000005</v>
      </c>
      <c r="L43" s="28">
        <v>116</v>
      </c>
      <c r="M43" s="2">
        <v>971.02</v>
      </c>
      <c r="N43" s="28">
        <v>31</v>
      </c>
    </row>
    <row r="44" spans="1:14" ht="11.25" customHeight="1">
      <c r="A44" s="22">
        <v>103028853</v>
      </c>
      <c r="B44" s="1" t="s">
        <v>69</v>
      </c>
      <c r="C44" s="1" t="s">
        <v>31</v>
      </c>
      <c r="D44" s="24">
        <v>1790.204</v>
      </c>
      <c r="E44" s="2">
        <v>16550</v>
      </c>
      <c r="F44" s="28">
        <v>345</v>
      </c>
      <c r="G44" s="2">
        <v>4873.09</v>
      </c>
      <c r="H44" s="28">
        <v>445</v>
      </c>
      <c r="I44" s="2">
        <v>8875.52</v>
      </c>
      <c r="J44" s="28">
        <v>187</v>
      </c>
      <c r="K44" s="2">
        <v>846.3</v>
      </c>
      <c r="L44" s="28">
        <v>39</v>
      </c>
      <c r="M44" s="2">
        <v>1955.08</v>
      </c>
      <c r="N44" s="28">
        <v>27</v>
      </c>
    </row>
    <row r="45" spans="1:14" ht="11.25" customHeight="1">
      <c r="A45" s="22">
        <v>103029203</v>
      </c>
      <c r="B45" s="1" t="s">
        <v>70</v>
      </c>
      <c r="C45" s="1" t="s">
        <v>31</v>
      </c>
      <c r="D45" s="24">
        <v>4129.6530000000002</v>
      </c>
      <c r="E45" s="2">
        <v>34904.61</v>
      </c>
      <c r="F45" s="28">
        <v>3</v>
      </c>
      <c r="G45" s="2">
        <v>15866.16</v>
      </c>
      <c r="H45" s="28">
        <v>40</v>
      </c>
      <c r="I45" s="2">
        <v>4254.3999999999996</v>
      </c>
      <c r="J45" s="28">
        <v>454</v>
      </c>
      <c r="K45" s="2">
        <v>449.76</v>
      </c>
      <c r="L45" s="28">
        <v>160</v>
      </c>
      <c r="M45" s="2">
        <v>14334.3</v>
      </c>
      <c r="N45" s="28">
        <v>2</v>
      </c>
    </row>
    <row r="46" spans="1:14" ht="11.25" customHeight="1">
      <c r="A46" s="22">
        <v>103029403</v>
      </c>
      <c r="B46" s="1" t="s">
        <v>71</v>
      </c>
      <c r="C46" s="1" t="s">
        <v>31</v>
      </c>
      <c r="D46" s="24">
        <v>3399.56</v>
      </c>
      <c r="E46" s="2">
        <v>18832.27</v>
      </c>
      <c r="F46" s="28">
        <v>184</v>
      </c>
      <c r="G46" s="2">
        <v>13954.55</v>
      </c>
      <c r="H46" s="28">
        <v>82</v>
      </c>
      <c r="I46" s="2">
        <v>4779.99</v>
      </c>
      <c r="J46" s="28">
        <v>407</v>
      </c>
      <c r="K46" s="2">
        <v>97.73</v>
      </c>
      <c r="L46" s="28">
        <v>481</v>
      </c>
      <c r="M46" s="2">
        <v>0</v>
      </c>
      <c r="N46" s="28">
        <v>271</v>
      </c>
    </row>
    <row r="47" spans="1:14" ht="11.25" customHeight="1">
      <c r="A47" s="22">
        <v>103029553</v>
      </c>
      <c r="B47" s="1" t="s">
        <v>72</v>
      </c>
      <c r="C47" s="1" t="s">
        <v>31</v>
      </c>
      <c r="D47" s="24">
        <v>3133.4189999999999</v>
      </c>
      <c r="E47" s="2">
        <v>16858.650000000001</v>
      </c>
      <c r="F47" s="28">
        <v>313</v>
      </c>
      <c r="G47" s="2">
        <v>11999.91</v>
      </c>
      <c r="H47" s="28">
        <v>147</v>
      </c>
      <c r="I47" s="2">
        <v>4689.24</v>
      </c>
      <c r="J47" s="28">
        <v>414</v>
      </c>
      <c r="K47" s="2">
        <v>169.5</v>
      </c>
      <c r="L47" s="28">
        <v>432</v>
      </c>
      <c r="M47" s="2">
        <v>0</v>
      </c>
      <c r="N47" s="28">
        <v>271</v>
      </c>
    </row>
    <row r="48" spans="1:14" ht="11.25" customHeight="1">
      <c r="A48" s="22">
        <v>103029603</v>
      </c>
      <c r="B48" s="1" t="s">
        <v>73</v>
      </c>
      <c r="C48" s="1" t="s">
        <v>31</v>
      </c>
      <c r="D48" s="24">
        <v>2576.1550000000002</v>
      </c>
      <c r="E48" s="2">
        <v>25432.22</v>
      </c>
      <c r="F48" s="28">
        <v>23</v>
      </c>
      <c r="G48" s="2">
        <v>13191.32</v>
      </c>
      <c r="H48" s="28">
        <v>98</v>
      </c>
      <c r="I48" s="2">
        <v>7478.39</v>
      </c>
      <c r="J48" s="28">
        <v>246</v>
      </c>
      <c r="K48" s="2">
        <v>618.94000000000005</v>
      </c>
      <c r="L48" s="28">
        <v>93</v>
      </c>
      <c r="M48" s="2">
        <v>4143.57</v>
      </c>
      <c r="N48" s="28">
        <v>15</v>
      </c>
    </row>
    <row r="49" spans="1:14" ht="11.25" customHeight="1">
      <c r="A49" s="22">
        <v>103029803</v>
      </c>
      <c r="B49" s="1" t="s">
        <v>74</v>
      </c>
      <c r="C49" s="1" t="s">
        <v>31</v>
      </c>
      <c r="D49" s="24">
        <v>1100.4580000000001</v>
      </c>
      <c r="E49" s="2">
        <v>28793.13</v>
      </c>
      <c r="F49" s="28">
        <v>8</v>
      </c>
      <c r="G49" s="2">
        <v>12244.08</v>
      </c>
      <c r="H49" s="28">
        <v>137</v>
      </c>
      <c r="I49" s="2">
        <v>14626.94</v>
      </c>
      <c r="J49" s="28">
        <v>10</v>
      </c>
      <c r="K49" s="2">
        <v>1786.61</v>
      </c>
      <c r="L49" s="28">
        <v>3</v>
      </c>
      <c r="M49" s="2">
        <v>135.49</v>
      </c>
      <c r="N49" s="28">
        <v>81</v>
      </c>
    </row>
    <row r="50" spans="1:14" ht="11.25" customHeight="1">
      <c r="A50" s="22">
        <v>103029902</v>
      </c>
      <c r="B50" s="1" t="s">
        <v>75</v>
      </c>
      <c r="C50" s="1" t="s">
        <v>31</v>
      </c>
      <c r="D50" s="24">
        <v>4543.8180000000002</v>
      </c>
      <c r="E50" s="2">
        <v>20780.03</v>
      </c>
      <c r="F50" s="28">
        <v>99</v>
      </c>
      <c r="G50" s="2">
        <v>12467.11</v>
      </c>
      <c r="H50" s="28">
        <v>129</v>
      </c>
      <c r="I50" s="2">
        <v>7578.3</v>
      </c>
      <c r="J50" s="28">
        <v>244</v>
      </c>
      <c r="K50" s="2">
        <v>666.31</v>
      </c>
      <c r="L50" s="28">
        <v>77</v>
      </c>
      <c r="M50" s="2">
        <v>68.319999999999993</v>
      </c>
      <c r="N50" s="28">
        <v>99</v>
      </c>
    </row>
    <row r="51" spans="1:14" ht="11.25" customHeight="1">
      <c r="A51" s="22">
        <v>128030603</v>
      </c>
      <c r="B51" s="1" t="s">
        <v>539</v>
      </c>
      <c r="C51" s="1" t="s">
        <v>540</v>
      </c>
      <c r="D51" s="24">
        <v>1234.751</v>
      </c>
      <c r="E51" s="2">
        <v>19301.990000000002</v>
      </c>
      <c r="F51" s="28">
        <v>153</v>
      </c>
      <c r="G51" s="2">
        <v>6946.45</v>
      </c>
      <c r="H51" s="28">
        <v>358</v>
      </c>
      <c r="I51" s="2">
        <v>11904.64</v>
      </c>
      <c r="J51" s="28">
        <v>52</v>
      </c>
      <c r="K51" s="2">
        <v>450.89</v>
      </c>
      <c r="L51" s="28">
        <v>159</v>
      </c>
      <c r="M51" s="2">
        <v>0</v>
      </c>
      <c r="N51" s="28">
        <v>271</v>
      </c>
    </row>
    <row r="52" spans="1:14" ht="11.25" customHeight="1">
      <c r="A52" s="22">
        <v>128030852</v>
      </c>
      <c r="B52" s="1" t="s">
        <v>541</v>
      </c>
      <c r="C52" s="1" t="s">
        <v>540</v>
      </c>
      <c r="D52" s="24">
        <v>5437.259</v>
      </c>
      <c r="E52" s="2">
        <v>18286.07</v>
      </c>
      <c r="F52" s="28">
        <v>216</v>
      </c>
      <c r="G52" s="2">
        <v>7082.31</v>
      </c>
      <c r="H52" s="28">
        <v>348</v>
      </c>
      <c r="I52" s="2">
        <v>10360.82</v>
      </c>
      <c r="J52" s="28">
        <v>113</v>
      </c>
      <c r="K52" s="2">
        <v>842.17</v>
      </c>
      <c r="L52" s="28">
        <v>41</v>
      </c>
      <c r="M52" s="2">
        <v>0.76</v>
      </c>
      <c r="N52" s="28">
        <v>239</v>
      </c>
    </row>
    <row r="53" spans="1:14" ht="11.25" customHeight="1">
      <c r="A53" s="22">
        <v>128033053</v>
      </c>
      <c r="B53" s="1" t="s">
        <v>542</v>
      </c>
      <c r="C53" s="1" t="s">
        <v>540</v>
      </c>
      <c r="D53" s="24">
        <v>1917.2950000000001</v>
      </c>
      <c r="E53" s="2">
        <v>16428.25</v>
      </c>
      <c r="F53" s="28">
        <v>356</v>
      </c>
      <c r="G53" s="2">
        <v>9296.83</v>
      </c>
      <c r="H53" s="28">
        <v>245</v>
      </c>
      <c r="I53" s="2">
        <v>6917.75</v>
      </c>
      <c r="J53" s="28">
        <v>286</v>
      </c>
      <c r="K53" s="2">
        <v>211.37</v>
      </c>
      <c r="L53" s="28">
        <v>376</v>
      </c>
      <c r="M53" s="2">
        <v>2.2999999999999998</v>
      </c>
      <c r="N53" s="28">
        <v>213</v>
      </c>
    </row>
    <row r="54" spans="1:14" ht="11.25" customHeight="1">
      <c r="A54" s="22">
        <v>128034503</v>
      </c>
      <c r="B54" s="1" t="s">
        <v>543</v>
      </c>
      <c r="C54" s="1" t="s">
        <v>540</v>
      </c>
      <c r="D54" s="24">
        <v>751.84199999999998</v>
      </c>
      <c r="E54" s="2">
        <v>20007.04</v>
      </c>
      <c r="F54" s="28">
        <v>119</v>
      </c>
      <c r="G54" s="2">
        <v>9348.83</v>
      </c>
      <c r="H54" s="28">
        <v>241</v>
      </c>
      <c r="I54" s="2">
        <v>10267.049999999999</v>
      </c>
      <c r="J54" s="28">
        <v>119</v>
      </c>
      <c r="K54" s="2">
        <v>369.95</v>
      </c>
      <c r="L54" s="28">
        <v>232</v>
      </c>
      <c r="M54" s="2">
        <v>21.21</v>
      </c>
      <c r="N54" s="28">
        <v>138</v>
      </c>
    </row>
    <row r="55" spans="1:14" ht="11.25" customHeight="1">
      <c r="A55" s="22">
        <v>127040503</v>
      </c>
      <c r="B55" s="1" t="s">
        <v>524</v>
      </c>
      <c r="C55" s="1" t="s">
        <v>523</v>
      </c>
      <c r="D55" s="24">
        <v>1216.0170000000001</v>
      </c>
      <c r="E55" s="2">
        <v>40551.83</v>
      </c>
      <c r="F55" s="28">
        <v>2</v>
      </c>
      <c r="G55" s="2">
        <v>5841.12</v>
      </c>
      <c r="H55" s="28">
        <v>408</v>
      </c>
      <c r="I55" s="2">
        <v>12120.83</v>
      </c>
      <c r="J55" s="28">
        <v>44</v>
      </c>
      <c r="K55" s="2">
        <v>1072.92</v>
      </c>
      <c r="L55" s="28">
        <v>23</v>
      </c>
      <c r="M55" s="2">
        <v>21516.97</v>
      </c>
      <c r="N55" s="28">
        <v>1</v>
      </c>
    </row>
    <row r="56" spans="1:14" ht="11.25" customHeight="1">
      <c r="A56" s="22">
        <v>127040703</v>
      </c>
      <c r="B56" s="1" t="s">
        <v>525</v>
      </c>
      <c r="C56" s="1" t="s">
        <v>523</v>
      </c>
      <c r="D56" s="24">
        <v>2797.9740000000002</v>
      </c>
      <c r="E56" s="2">
        <v>17496.12</v>
      </c>
      <c r="F56" s="28">
        <v>259</v>
      </c>
      <c r="G56" s="2">
        <v>9613.2000000000007</v>
      </c>
      <c r="H56" s="28">
        <v>230</v>
      </c>
      <c r="I56" s="2">
        <v>7362.93</v>
      </c>
      <c r="J56" s="28">
        <v>253</v>
      </c>
      <c r="K56" s="2">
        <v>340.75</v>
      </c>
      <c r="L56" s="28">
        <v>249</v>
      </c>
      <c r="M56" s="2">
        <v>179.25</v>
      </c>
      <c r="N56" s="28">
        <v>68</v>
      </c>
    </row>
    <row r="57" spans="1:14" ht="11.25" customHeight="1">
      <c r="A57" s="22">
        <v>127041203</v>
      </c>
      <c r="B57" s="1" t="s">
        <v>526</v>
      </c>
      <c r="C57" s="1" t="s">
        <v>523</v>
      </c>
      <c r="D57" s="24">
        <v>2075.364</v>
      </c>
      <c r="E57" s="2">
        <v>16041.59</v>
      </c>
      <c r="F57" s="28">
        <v>384</v>
      </c>
      <c r="G57" s="2">
        <v>10253.43</v>
      </c>
      <c r="H57" s="28">
        <v>201</v>
      </c>
      <c r="I57" s="2">
        <v>5489.79</v>
      </c>
      <c r="J57" s="28">
        <v>371</v>
      </c>
      <c r="K57" s="2">
        <v>292.8</v>
      </c>
      <c r="L57" s="28">
        <v>304</v>
      </c>
      <c r="M57" s="2">
        <v>5.58</v>
      </c>
      <c r="N57" s="28">
        <v>183</v>
      </c>
    </row>
    <row r="58" spans="1:14" ht="11.25" customHeight="1">
      <c r="A58" s="22">
        <v>127041503</v>
      </c>
      <c r="B58" s="1" t="s">
        <v>527</v>
      </c>
      <c r="C58" s="1" t="s">
        <v>523</v>
      </c>
      <c r="D58" s="24">
        <v>1810.181</v>
      </c>
      <c r="E58" s="2">
        <v>16456.060000000001</v>
      </c>
      <c r="F58" s="28">
        <v>354</v>
      </c>
      <c r="G58" s="2">
        <v>4847.8</v>
      </c>
      <c r="H58" s="28">
        <v>447</v>
      </c>
      <c r="I58" s="2">
        <v>10775.41</v>
      </c>
      <c r="J58" s="28">
        <v>93</v>
      </c>
      <c r="K58" s="2">
        <v>815.16</v>
      </c>
      <c r="L58" s="28">
        <v>45</v>
      </c>
      <c r="M58" s="2">
        <v>17.690000000000001</v>
      </c>
      <c r="N58" s="28">
        <v>143</v>
      </c>
    </row>
    <row r="59" spans="1:14" ht="11.25" customHeight="1">
      <c r="A59" s="22">
        <v>127041603</v>
      </c>
      <c r="B59" s="1" t="s">
        <v>528</v>
      </c>
      <c r="C59" s="1" t="s">
        <v>523</v>
      </c>
      <c r="D59" s="24">
        <v>2401.0369999999998</v>
      </c>
      <c r="E59" s="2">
        <v>16152.47</v>
      </c>
      <c r="F59" s="28">
        <v>379</v>
      </c>
      <c r="G59" s="2">
        <v>8513.07</v>
      </c>
      <c r="H59" s="28">
        <v>273</v>
      </c>
      <c r="I59" s="2">
        <v>7410.03</v>
      </c>
      <c r="J59" s="28">
        <v>251</v>
      </c>
      <c r="K59" s="2">
        <v>229.37</v>
      </c>
      <c r="L59" s="28">
        <v>363</v>
      </c>
      <c r="M59" s="2">
        <v>0</v>
      </c>
      <c r="N59" s="28">
        <v>271</v>
      </c>
    </row>
    <row r="60" spans="1:14" ht="11.25" customHeight="1">
      <c r="A60" s="22">
        <v>127042003</v>
      </c>
      <c r="B60" s="1" t="s">
        <v>529</v>
      </c>
      <c r="C60" s="1" t="s">
        <v>523</v>
      </c>
      <c r="D60" s="24">
        <v>2359.904</v>
      </c>
      <c r="E60" s="2">
        <v>15474.89</v>
      </c>
      <c r="F60" s="28">
        <v>421</v>
      </c>
      <c r="G60" s="2">
        <v>8494.3799999999992</v>
      </c>
      <c r="H60" s="28">
        <v>275</v>
      </c>
      <c r="I60" s="2">
        <v>6712.04</v>
      </c>
      <c r="J60" s="28">
        <v>294</v>
      </c>
      <c r="K60" s="2">
        <v>268.47000000000003</v>
      </c>
      <c r="L60" s="28">
        <v>328</v>
      </c>
      <c r="M60" s="2">
        <v>0</v>
      </c>
      <c r="N60" s="28">
        <v>271</v>
      </c>
    </row>
    <row r="61" spans="1:14" ht="11.25" customHeight="1">
      <c r="A61" s="22">
        <v>127042853</v>
      </c>
      <c r="B61" s="1" t="s">
        <v>530</v>
      </c>
      <c r="C61" s="1" t="s">
        <v>523</v>
      </c>
      <c r="D61" s="24">
        <v>1410.309</v>
      </c>
      <c r="E61" s="2">
        <v>16754.45</v>
      </c>
      <c r="F61" s="28">
        <v>321</v>
      </c>
      <c r="G61" s="2">
        <v>7002.83</v>
      </c>
      <c r="H61" s="28">
        <v>354</v>
      </c>
      <c r="I61" s="2">
        <v>9382.89</v>
      </c>
      <c r="J61" s="28">
        <v>163</v>
      </c>
      <c r="K61" s="2">
        <v>360.55</v>
      </c>
      <c r="L61" s="28">
        <v>238</v>
      </c>
      <c r="M61" s="2">
        <v>8.18</v>
      </c>
      <c r="N61" s="28">
        <v>168</v>
      </c>
    </row>
    <row r="62" spans="1:14" ht="11.25" customHeight="1">
      <c r="A62" s="22">
        <v>127044103</v>
      </c>
      <c r="B62" s="1" t="s">
        <v>531</v>
      </c>
      <c r="C62" s="1" t="s">
        <v>523</v>
      </c>
      <c r="D62" s="24">
        <v>2191.616</v>
      </c>
      <c r="E62" s="2">
        <v>18220.75</v>
      </c>
      <c r="F62" s="28">
        <v>219</v>
      </c>
      <c r="G62" s="2">
        <v>9327.51</v>
      </c>
      <c r="H62" s="28">
        <v>242</v>
      </c>
      <c r="I62" s="2">
        <v>8710.94</v>
      </c>
      <c r="J62" s="28">
        <v>196</v>
      </c>
      <c r="K62" s="2">
        <v>178.3</v>
      </c>
      <c r="L62" s="28">
        <v>422</v>
      </c>
      <c r="M62" s="2">
        <v>4</v>
      </c>
      <c r="N62" s="28">
        <v>194</v>
      </c>
    </row>
    <row r="63" spans="1:14" ht="11.25" customHeight="1">
      <c r="A63" s="22">
        <v>127045303</v>
      </c>
      <c r="B63" s="1" t="s">
        <v>532</v>
      </c>
      <c r="C63" s="1" t="s">
        <v>523</v>
      </c>
      <c r="D63" s="24">
        <v>378.55799999999999</v>
      </c>
      <c r="E63" s="2">
        <v>15599.01</v>
      </c>
      <c r="F63" s="28">
        <v>412</v>
      </c>
      <c r="G63" s="2">
        <v>3026.46</v>
      </c>
      <c r="H63" s="28">
        <v>497</v>
      </c>
      <c r="I63" s="2">
        <v>11952.58</v>
      </c>
      <c r="J63" s="28">
        <v>51</v>
      </c>
      <c r="K63" s="2">
        <v>619.97</v>
      </c>
      <c r="L63" s="28">
        <v>92</v>
      </c>
      <c r="M63" s="2">
        <v>0</v>
      </c>
      <c r="N63" s="28">
        <v>271</v>
      </c>
    </row>
    <row r="64" spans="1:14" ht="11.25" customHeight="1">
      <c r="A64" s="22">
        <v>127045653</v>
      </c>
      <c r="B64" s="1" t="s">
        <v>533</v>
      </c>
      <c r="C64" s="1" t="s">
        <v>523</v>
      </c>
      <c r="D64" s="24">
        <v>1437.33</v>
      </c>
      <c r="E64" s="2">
        <v>17750.400000000001</v>
      </c>
      <c r="F64" s="28">
        <v>247</v>
      </c>
      <c r="G64" s="2">
        <v>5321.19</v>
      </c>
      <c r="H64" s="28">
        <v>428</v>
      </c>
      <c r="I64" s="2">
        <v>11852.95</v>
      </c>
      <c r="J64" s="28">
        <v>53</v>
      </c>
      <c r="K64" s="2">
        <v>576.26</v>
      </c>
      <c r="L64" s="28">
        <v>108</v>
      </c>
      <c r="M64" s="2">
        <v>0</v>
      </c>
      <c r="N64" s="28">
        <v>271</v>
      </c>
    </row>
    <row r="65" spans="1:14" ht="11.25" customHeight="1">
      <c r="A65" s="22">
        <v>127045853</v>
      </c>
      <c r="B65" s="1" t="s">
        <v>534</v>
      </c>
      <c r="C65" s="1" t="s">
        <v>523</v>
      </c>
      <c r="D65" s="24">
        <v>1492.4349999999999</v>
      </c>
      <c r="E65" s="2">
        <v>16983.97</v>
      </c>
      <c r="F65" s="28">
        <v>303</v>
      </c>
      <c r="G65" s="2">
        <v>7245.37</v>
      </c>
      <c r="H65" s="28">
        <v>343</v>
      </c>
      <c r="I65" s="2">
        <v>9305.19</v>
      </c>
      <c r="J65" s="28">
        <v>167</v>
      </c>
      <c r="K65" s="2">
        <v>322.87</v>
      </c>
      <c r="L65" s="28">
        <v>274</v>
      </c>
      <c r="M65" s="2">
        <v>110.55</v>
      </c>
      <c r="N65" s="28">
        <v>88</v>
      </c>
    </row>
    <row r="66" spans="1:14" ht="11.25" customHeight="1">
      <c r="A66" s="22">
        <v>127046903</v>
      </c>
      <c r="B66" s="1" t="s">
        <v>535</v>
      </c>
      <c r="C66" s="1" t="s">
        <v>523</v>
      </c>
      <c r="D66" s="24">
        <v>792.02200000000005</v>
      </c>
      <c r="E66" s="2">
        <v>21687.72</v>
      </c>
      <c r="F66" s="28">
        <v>77</v>
      </c>
      <c r="G66" s="2">
        <v>7225.8</v>
      </c>
      <c r="H66" s="28">
        <v>345</v>
      </c>
      <c r="I66" s="2">
        <v>13440.33</v>
      </c>
      <c r="J66" s="28">
        <v>18</v>
      </c>
      <c r="K66" s="2">
        <v>794.63</v>
      </c>
      <c r="L66" s="28">
        <v>47</v>
      </c>
      <c r="M66" s="2">
        <v>226.96</v>
      </c>
      <c r="N66" s="28">
        <v>60</v>
      </c>
    </row>
    <row r="67" spans="1:14" ht="11.25" customHeight="1">
      <c r="A67" s="22">
        <v>127047404</v>
      </c>
      <c r="B67" s="1" t="s">
        <v>536</v>
      </c>
      <c r="C67" s="1" t="s">
        <v>523</v>
      </c>
      <c r="D67" s="24">
        <v>1045.45</v>
      </c>
      <c r="E67" s="2">
        <v>22781.38</v>
      </c>
      <c r="F67" s="28">
        <v>50</v>
      </c>
      <c r="G67" s="2">
        <v>8688.06</v>
      </c>
      <c r="H67" s="28">
        <v>267</v>
      </c>
      <c r="I67" s="2">
        <v>13902.16</v>
      </c>
      <c r="J67" s="28">
        <v>17</v>
      </c>
      <c r="K67" s="2">
        <v>191.16</v>
      </c>
      <c r="L67" s="28">
        <v>405</v>
      </c>
      <c r="M67" s="2">
        <v>0</v>
      </c>
      <c r="N67" s="28">
        <v>271</v>
      </c>
    </row>
    <row r="68" spans="1:14" ht="11.25" customHeight="1">
      <c r="A68" s="22">
        <v>127049303</v>
      </c>
      <c r="B68" s="1" t="s">
        <v>537</v>
      </c>
      <c r="C68" s="1" t="s">
        <v>523</v>
      </c>
      <c r="D68" s="24">
        <v>724.98</v>
      </c>
      <c r="E68" s="2">
        <v>19360.740000000002</v>
      </c>
      <c r="F68" s="28">
        <v>149</v>
      </c>
      <c r="G68" s="2">
        <v>6452.2</v>
      </c>
      <c r="H68" s="28">
        <v>380</v>
      </c>
      <c r="I68" s="2">
        <v>12729.95</v>
      </c>
      <c r="J68" s="28">
        <v>30</v>
      </c>
      <c r="K68" s="2">
        <v>178.6</v>
      </c>
      <c r="L68" s="28">
        <v>421</v>
      </c>
      <c r="M68" s="2">
        <v>0</v>
      </c>
      <c r="N68" s="28">
        <v>271</v>
      </c>
    </row>
    <row r="69" spans="1:14" ht="11.25" customHeight="1">
      <c r="A69" s="22">
        <v>108051003</v>
      </c>
      <c r="B69" s="1" t="s">
        <v>167</v>
      </c>
      <c r="C69" s="1" t="s">
        <v>168</v>
      </c>
      <c r="D69" s="24">
        <v>1958.479</v>
      </c>
      <c r="E69" s="2">
        <v>15084.43</v>
      </c>
      <c r="F69" s="28">
        <v>450</v>
      </c>
      <c r="G69" s="2">
        <v>7255.01</v>
      </c>
      <c r="H69" s="28">
        <v>342</v>
      </c>
      <c r="I69" s="2">
        <v>7251.06</v>
      </c>
      <c r="J69" s="28">
        <v>258</v>
      </c>
      <c r="K69" s="2">
        <v>559.35</v>
      </c>
      <c r="L69" s="28">
        <v>115</v>
      </c>
      <c r="M69" s="2">
        <v>19.010000000000002</v>
      </c>
      <c r="N69" s="28">
        <v>142</v>
      </c>
    </row>
    <row r="70" spans="1:14" ht="11.25" customHeight="1">
      <c r="A70" s="22">
        <v>108051503</v>
      </c>
      <c r="B70" s="1" t="s">
        <v>169</v>
      </c>
      <c r="C70" s="1" t="s">
        <v>168</v>
      </c>
      <c r="D70" s="24">
        <v>1352.7439999999999</v>
      </c>
      <c r="E70" s="2">
        <v>15976.15</v>
      </c>
      <c r="F70" s="28">
        <v>386</v>
      </c>
      <c r="G70" s="2">
        <v>5082.47</v>
      </c>
      <c r="H70" s="28">
        <v>438</v>
      </c>
      <c r="I70" s="2">
        <v>10565.46</v>
      </c>
      <c r="J70" s="28">
        <v>102</v>
      </c>
      <c r="K70" s="2">
        <v>328.22</v>
      </c>
      <c r="L70" s="28">
        <v>264</v>
      </c>
      <c r="M70" s="2">
        <v>0</v>
      </c>
      <c r="N70" s="28">
        <v>271</v>
      </c>
    </row>
    <row r="71" spans="1:14" ht="11.25" customHeight="1">
      <c r="A71" s="22">
        <v>108053003</v>
      </c>
      <c r="B71" s="1" t="s">
        <v>170</v>
      </c>
      <c r="C71" s="1" t="s">
        <v>168</v>
      </c>
      <c r="D71" s="24">
        <v>1268.8040000000001</v>
      </c>
      <c r="E71" s="2">
        <v>16605.509999999998</v>
      </c>
      <c r="F71" s="28">
        <v>340</v>
      </c>
      <c r="G71" s="2">
        <v>7067.12</v>
      </c>
      <c r="H71" s="28">
        <v>351</v>
      </c>
      <c r="I71" s="2">
        <v>8809.9699999999993</v>
      </c>
      <c r="J71" s="28">
        <v>189</v>
      </c>
      <c r="K71" s="2">
        <v>703.95</v>
      </c>
      <c r="L71" s="28">
        <v>66</v>
      </c>
      <c r="M71" s="2">
        <v>24.47</v>
      </c>
      <c r="N71" s="28">
        <v>131</v>
      </c>
    </row>
    <row r="72" spans="1:14" ht="11.25" customHeight="1">
      <c r="A72" s="22">
        <v>108056004</v>
      </c>
      <c r="B72" s="1" t="s">
        <v>171</v>
      </c>
      <c r="C72" s="1" t="s">
        <v>168</v>
      </c>
      <c r="D72" s="24">
        <v>890.19899999999996</v>
      </c>
      <c r="E72" s="2">
        <v>15534.21</v>
      </c>
      <c r="F72" s="28">
        <v>417</v>
      </c>
      <c r="G72" s="2">
        <v>4805.67</v>
      </c>
      <c r="H72" s="28">
        <v>448</v>
      </c>
      <c r="I72" s="2">
        <v>10403.9</v>
      </c>
      <c r="J72" s="28">
        <v>112</v>
      </c>
      <c r="K72" s="2">
        <v>324.64999999999998</v>
      </c>
      <c r="L72" s="28">
        <v>271</v>
      </c>
      <c r="M72" s="2">
        <v>0</v>
      </c>
      <c r="N72" s="28">
        <v>271</v>
      </c>
    </row>
    <row r="73" spans="1:14" ht="11.25" customHeight="1">
      <c r="A73" s="22">
        <v>108058003</v>
      </c>
      <c r="B73" s="1" t="s">
        <v>172</v>
      </c>
      <c r="C73" s="1" t="s">
        <v>168</v>
      </c>
      <c r="D73" s="24">
        <v>918.77599999999995</v>
      </c>
      <c r="E73" s="2">
        <v>19004.669999999998</v>
      </c>
      <c r="F73" s="28">
        <v>175</v>
      </c>
      <c r="G73" s="2">
        <v>5378.52</v>
      </c>
      <c r="H73" s="28">
        <v>426</v>
      </c>
      <c r="I73" s="2">
        <v>13173.75</v>
      </c>
      <c r="J73" s="28">
        <v>24</v>
      </c>
      <c r="K73" s="2">
        <v>452.4</v>
      </c>
      <c r="L73" s="28">
        <v>158</v>
      </c>
      <c r="M73" s="2">
        <v>0</v>
      </c>
      <c r="N73" s="28">
        <v>271</v>
      </c>
    </row>
    <row r="74" spans="1:14" ht="11.25" customHeight="1">
      <c r="A74" s="22">
        <v>114060503</v>
      </c>
      <c r="B74" s="1" t="s">
        <v>300</v>
      </c>
      <c r="C74" s="1" t="s">
        <v>299</v>
      </c>
      <c r="D74" s="24">
        <v>1162.729</v>
      </c>
      <c r="E74" s="2">
        <v>16555.79</v>
      </c>
      <c r="F74" s="28">
        <v>343</v>
      </c>
      <c r="G74" s="2">
        <v>9688.25</v>
      </c>
      <c r="H74" s="28">
        <v>226</v>
      </c>
      <c r="I74" s="2">
        <v>6328.72</v>
      </c>
      <c r="J74" s="28">
        <v>322</v>
      </c>
      <c r="K74" s="2">
        <v>346.57</v>
      </c>
      <c r="L74" s="28">
        <v>244</v>
      </c>
      <c r="M74" s="2">
        <v>192.26</v>
      </c>
      <c r="N74" s="28">
        <v>67</v>
      </c>
    </row>
    <row r="75" spans="1:14" ht="11.25" customHeight="1">
      <c r="A75" s="22">
        <v>114060753</v>
      </c>
      <c r="B75" s="1" t="s">
        <v>301</v>
      </c>
      <c r="C75" s="1" t="s">
        <v>299</v>
      </c>
      <c r="D75" s="24">
        <v>7072.4110000000001</v>
      </c>
      <c r="E75" s="2">
        <v>16735.439999999999</v>
      </c>
      <c r="F75" s="28">
        <v>322</v>
      </c>
      <c r="G75" s="2">
        <v>11368.41</v>
      </c>
      <c r="H75" s="28">
        <v>162</v>
      </c>
      <c r="I75" s="2">
        <v>5181.32</v>
      </c>
      <c r="J75" s="28">
        <v>383</v>
      </c>
      <c r="K75" s="2">
        <v>170.23</v>
      </c>
      <c r="L75" s="28">
        <v>430</v>
      </c>
      <c r="M75" s="2">
        <v>15.47</v>
      </c>
      <c r="N75" s="28">
        <v>147</v>
      </c>
    </row>
    <row r="76" spans="1:14" ht="11.25" customHeight="1">
      <c r="A76" s="22">
        <v>114060853</v>
      </c>
      <c r="B76" s="1" t="s">
        <v>302</v>
      </c>
      <c r="C76" s="1" t="s">
        <v>299</v>
      </c>
      <c r="D76" s="24">
        <v>1438.3109999999999</v>
      </c>
      <c r="E76" s="2">
        <v>22061.78</v>
      </c>
      <c r="F76" s="28">
        <v>65</v>
      </c>
      <c r="G76" s="2">
        <v>15231.14</v>
      </c>
      <c r="H76" s="28">
        <v>52</v>
      </c>
      <c r="I76" s="2">
        <v>6647.73</v>
      </c>
      <c r="J76" s="28">
        <v>300</v>
      </c>
      <c r="K76" s="2">
        <v>182.47</v>
      </c>
      <c r="L76" s="28">
        <v>416</v>
      </c>
      <c r="M76" s="2">
        <v>0.44</v>
      </c>
      <c r="N76" s="28">
        <v>251</v>
      </c>
    </row>
    <row r="77" spans="1:14" ht="11.25" customHeight="1">
      <c r="A77" s="22">
        <v>114061103</v>
      </c>
      <c r="B77" s="1" t="s">
        <v>303</v>
      </c>
      <c r="C77" s="1" t="s">
        <v>299</v>
      </c>
      <c r="D77" s="24">
        <v>2515.9650000000001</v>
      </c>
      <c r="E77" s="2">
        <v>20273.93</v>
      </c>
      <c r="F77" s="28">
        <v>112</v>
      </c>
      <c r="G77" s="2">
        <v>13197.25</v>
      </c>
      <c r="H77" s="28">
        <v>97</v>
      </c>
      <c r="I77" s="2">
        <v>6283.3</v>
      </c>
      <c r="J77" s="28">
        <v>324</v>
      </c>
      <c r="K77" s="2">
        <v>793.38</v>
      </c>
      <c r="L77" s="28">
        <v>49</v>
      </c>
      <c r="M77" s="2">
        <v>0</v>
      </c>
      <c r="N77" s="28">
        <v>271</v>
      </c>
    </row>
    <row r="78" spans="1:14" ht="11.25" customHeight="1">
      <c r="A78" s="22">
        <v>114061503</v>
      </c>
      <c r="B78" s="1" t="s">
        <v>304</v>
      </c>
      <c r="C78" s="1" t="s">
        <v>299</v>
      </c>
      <c r="D78" s="24">
        <v>3418.768</v>
      </c>
      <c r="E78" s="2">
        <v>17083.47</v>
      </c>
      <c r="F78" s="28">
        <v>295</v>
      </c>
      <c r="G78" s="2">
        <v>11170.51</v>
      </c>
      <c r="H78" s="28">
        <v>170</v>
      </c>
      <c r="I78" s="2">
        <v>5727.4</v>
      </c>
      <c r="J78" s="28">
        <v>357</v>
      </c>
      <c r="K78" s="2">
        <v>185.52</v>
      </c>
      <c r="L78" s="28">
        <v>411</v>
      </c>
      <c r="M78" s="2">
        <v>0.03</v>
      </c>
      <c r="N78" s="28">
        <v>267</v>
      </c>
    </row>
    <row r="79" spans="1:14" ht="11.25" customHeight="1">
      <c r="A79" s="22">
        <v>114062003</v>
      </c>
      <c r="B79" s="1" t="s">
        <v>305</v>
      </c>
      <c r="C79" s="1" t="s">
        <v>299</v>
      </c>
      <c r="D79" s="24">
        <v>3954.0650000000001</v>
      </c>
      <c r="E79" s="2">
        <v>21122.44</v>
      </c>
      <c r="F79" s="28">
        <v>85</v>
      </c>
      <c r="G79" s="2">
        <v>13126.53</v>
      </c>
      <c r="H79" s="28">
        <v>101</v>
      </c>
      <c r="I79" s="2">
        <v>5664</v>
      </c>
      <c r="J79" s="28">
        <v>363</v>
      </c>
      <c r="K79" s="2">
        <v>226.23</v>
      </c>
      <c r="L79" s="28">
        <v>366</v>
      </c>
      <c r="M79" s="2">
        <v>2105.6799999999998</v>
      </c>
      <c r="N79" s="28">
        <v>26</v>
      </c>
    </row>
    <row r="80" spans="1:14" ht="11.25" customHeight="1">
      <c r="A80" s="22">
        <v>114062503</v>
      </c>
      <c r="B80" s="1" t="s">
        <v>306</v>
      </c>
      <c r="C80" s="1" t="s">
        <v>299</v>
      </c>
      <c r="D80" s="24">
        <v>2490.6509999999998</v>
      </c>
      <c r="E80" s="2">
        <v>18796.830000000002</v>
      </c>
      <c r="F80" s="28">
        <v>188</v>
      </c>
      <c r="G80" s="2">
        <v>12527.08</v>
      </c>
      <c r="H80" s="28">
        <v>125</v>
      </c>
      <c r="I80" s="2">
        <v>6015.46</v>
      </c>
      <c r="J80" s="28">
        <v>340</v>
      </c>
      <c r="K80" s="2">
        <v>252.24</v>
      </c>
      <c r="L80" s="28">
        <v>344</v>
      </c>
      <c r="M80" s="2">
        <v>2.06</v>
      </c>
      <c r="N80" s="28">
        <v>216</v>
      </c>
    </row>
    <row r="81" spans="1:14" ht="11.25" customHeight="1">
      <c r="A81" s="22">
        <v>114063003</v>
      </c>
      <c r="B81" s="1" t="s">
        <v>307</v>
      </c>
      <c r="C81" s="1" t="s">
        <v>299</v>
      </c>
      <c r="D81" s="24">
        <v>4129.2190000000001</v>
      </c>
      <c r="E81" s="2">
        <v>17210.53</v>
      </c>
      <c r="F81" s="28">
        <v>280</v>
      </c>
      <c r="G81" s="2">
        <v>12463.52</v>
      </c>
      <c r="H81" s="28">
        <v>130</v>
      </c>
      <c r="I81" s="2">
        <v>4485.25</v>
      </c>
      <c r="J81" s="28">
        <v>431</v>
      </c>
      <c r="K81" s="2">
        <v>255.01</v>
      </c>
      <c r="L81" s="28">
        <v>341</v>
      </c>
      <c r="M81" s="2">
        <v>6.75</v>
      </c>
      <c r="N81" s="28">
        <v>176</v>
      </c>
    </row>
    <row r="82" spans="1:14" ht="11.25" customHeight="1">
      <c r="A82" s="22">
        <v>114063503</v>
      </c>
      <c r="B82" s="1" t="s">
        <v>308</v>
      </c>
      <c r="C82" s="1" t="s">
        <v>299</v>
      </c>
      <c r="D82" s="24">
        <v>2201.3939999999998</v>
      </c>
      <c r="E82" s="2">
        <v>18941.05</v>
      </c>
      <c r="F82" s="28">
        <v>181</v>
      </c>
      <c r="G82" s="2">
        <v>11988.45</v>
      </c>
      <c r="H82" s="28">
        <v>148</v>
      </c>
      <c r="I82" s="2">
        <v>6687.36</v>
      </c>
      <c r="J82" s="28">
        <v>295</v>
      </c>
      <c r="K82" s="2">
        <v>264.98</v>
      </c>
      <c r="L82" s="28">
        <v>330</v>
      </c>
      <c r="M82" s="2">
        <v>0.25</v>
      </c>
      <c r="N82" s="28">
        <v>258</v>
      </c>
    </row>
    <row r="83" spans="1:14" ht="11.25" customHeight="1">
      <c r="A83" s="22">
        <v>114064003</v>
      </c>
      <c r="B83" s="1" t="s">
        <v>309</v>
      </c>
      <c r="C83" s="1" t="s">
        <v>299</v>
      </c>
      <c r="D83" s="24">
        <v>1393.3579999999999</v>
      </c>
      <c r="E83" s="2">
        <v>23487.29</v>
      </c>
      <c r="F83" s="28">
        <v>41</v>
      </c>
      <c r="G83" s="2">
        <v>16635.57</v>
      </c>
      <c r="H83" s="28">
        <v>34</v>
      </c>
      <c r="I83" s="2">
        <v>6489.58</v>
      </c>
      <c r="J83" s="28">
        <v>308</v>
      </c>
      <c r="K83" s="2">
        <v>299.82</v>
      </c>
      <c r="L83" s="28">
        <v>297</v>
      </c>
      <c r="M83" s="2">
        <v>62.33</v>
      </c>
      <c r="N83" s="28">
        <v>103</v>
      </c>
    </row>
    <row r="84" spans="1:14" ht="11.25" customHeight="1">
      <c r="A84" s="22">
        <v>114065503</v>
      </c>
      <c r="B84" s="1" t="s">
        <v>310</v>
      </c>
      <c r="C84" s="1" t="s">
        <v>299</v>
      </c>
      <c r="D84" s="24">
        <v>4048.3560000000002</v>
      </c>
      <c r="E84" s="2">
        <v>15108.27</v>
      </c>
      <c r="F84" s="28">
        <v>447</v>
      </c>
      <c r="G84" s="2">
        <v>10430.82</v>
      </c>
      <c r="H84" s="28">
        <v>196</v>
      </c>
      <c r="I84" s="2">
        <v>4306.6499999999996</v>
      </c>
      <c r="J84" s="28">
        <v>448</v>
      </c>
      <c r="K84" s="2">
        <v>370.8</v>
      </c>
      <c r="L84" s="28">
        <v>230</v>
      </c>
      <c r="M84" s="2">
        <v>0</v>
      </c>
      <c r="N84" s="28">
        <v>271</v>
      </c>
    </row>
    <row r="85" spans="1:14" ht="11.25" customHeight="1">
      <c r="A85" s="22">
        <v>114066503</v>
      </c>
      <c r="B85" s="1" t="s">
        <v>311</v>
      </c>
      <c r="C85" s="1" t="s">
        <v>299</v>
      </c>
      <c r="D85" s="24">
        <v>1665.886</v>
      </c>
      <c r="E85" s="2">
        <v>19781.89</v>
      </c>
      <c r="F85" s="28">
        <v>130</v>
      </c>
      <c r="G85" s="2">
        <v>13606.5</v>
      </c>
      <c r="H85" s="28">
        <v>91</v>
      </c>
      <c r="I85" s="2">
        <v>5870.14</v>
      </c>
      <c r="J85" s="28">
        <v>347</v>
      </c>
      <c r="K85" s="2">
        <v>303.39</v>
      </c>
      <c r="L85" s="28">
        <v>293</v>
      </c>
      <c r="M85" s="2">
        <v>1.86</v>
      </c>
      <c r="N85" s="28">
        <v>222</v>
      </c>
    </row>
    <row r="86" spans="1:14" ht="11.25" customHeight="1">
      <c r="A86" s="22">
        <v>114067002</v>
      </c>
      <c r="B86" s="1" t="s">
        <v>312</v>
      </c>
      <c r="C86" s="1" t="s">
        <v>299</v>
      </c>
      <c r="D86" s="24">
        <v>18871.16</v>
      </c>
      <c r="E86" s="2">
        <v>14424.29</v>
      </c>
      <c r="F86" s="28">
        <v>480</v>
      </c>
      <c r="G86" s="2">
        <v>2542.09</v>
      </c>
      <c r="H86" s="28">
        <v>499</v>
      </c>
      <c r="I86" s="2">
        <v>10713.83</v>
      </c>
      <c r="J86" s="28">
        <v>95</v>
      </c>
      <c r="K86" s="2">
        <v>1134.06</v>
      </c>
      <c r="L86" s="28">
        <v>18</v>
      </c>
      <c r="M86" s="2">
        <v>34.31</v>
      </c>
      <c r="N86" s="28">
        <v>118</v>
      </c>
    </row>
    <row r="87" spans="1:14" ht="11.25" customHeight="1">
      <c r="A87" s="22">
        <v>114067503</v>
      </c>
      <c r="B87" s="1" t="s">
        <v>313</v>
      </c>
      <c r="C87" s="1" t="s">
        <v>299</v>
      </c>
      <c r="D87" s="24">
        <v>2101.2579999999998</v>
      </c>
      <c r="E87" s="2">
        <v>18506.669999999998</v>
      </c>
      <c r="F87" s="28">
        <v>200</v>
      </c>
      <c r="G87" s="2">
        <v>13801.93</v>
      </c>
      <c r="H87" s="28">
        <v>87</v>
      </c>
      <c r="I87" s="2">
        <v>4422.18</v>
      </c>
      <c r="J87" s="28">
        <v>435</v>
      </c>
      <c r="K87" s="2">
        <v>282.56</v>
      </c>
      <c r="L87" s="28">
        <v>318</v>
      </c>
      <c r="M87" s="2">
        <v>0</v>
      </c>
      <c r="N87" s="28">
        <v>271</v>
      </c>
    </row>
    <row r="88" spans="1:14" ht="11.25" customHeight="1">
      <c r="A88" s="22">
        <v>114068003</v>
      </c>
      <c r="B88" s="1" t="s">
        <v>314</v>
      </c>
      <c r="C88" s="1" t="s">
        <v>299</v>
      </c>
      <c r="D88" s="24">
        <v>1452.1220000000001</v>
      </c>
      <c r="E88" s="2">
        <v>22274.52</v>
      </c>
      <c r="F88" s="28">
        <v>60</v>
      </c>
      <c r="G88" s="2">
        <v>14714.77</v>
      </c>
      <c r="H88" s="28">
        <v>61</v>
      </c>
      <c r="I88" s="2">
        <v>7152.89</v>
      </c>
      <c r="J88" s="28">
        <v>265</v>
      </c>
      <c r="K88" s="2">
        <v>406.86</v>
      </c>
      <c r="L88" s="28">
        <v>195</v>
      </c>
      <c r="M88" s="2">
        <v>0</v>
      </c>
      <c r="N88" s="28">
        <v>271</v>
      </c>
    </row>
    <row r="89" spans="1:14" ht="11.25" customHeight="1">
      <c r="A89" s="22">
        <v>114068103</v>
      </c>
      <c r="B89" s="1" t="s">
        <v>315</v>
      </c>
      <c r="C89" s="1" t="s">
        <v>299</v>
      </c>
      <c r="D89" s="24">
        <v>3347.0990000000002</v>
      </c>
      <c r="E89" s="2">
        <v>22166.61</v>
      </c>
      <c r="F89" s="28">
        <v>61</v>
      </c>
      <c r="G89" s="2">
        <v>14088.52</v>
      </c>
      <c r="H89" s="28">
        <v>78</v>
      </c>
      <c r="I89" s="2">
        <v>4877.6499999999996</v>
      </c>
      <c r="J89" s="28">
        <v>398</v>
      </c>
      <c r="K89" s="2">
        <v>292.48</v>
      </c>
      <c r="L89" s="28">
        <v>306</v>
      </c>
      <c r="M89" s="2">
        <v>2907.96</v>
      </c>
      <c r="N89" s="28">
        <v>19</v>
      </c>
    </row>
    <row r="90" spans="1:14" ht="11.25" customHeight="1">
      <c r="A90" s="22">
        <v>114069103</v>
      </c>
      <c r="B90" s="1" t="s">
        <v>829</v>
      </c>
      <c r="C90" s="1" t="s">
        <v>299</v>
      </c>
      <c r="D90" s="24">
        <v>6140.2340000000004</v>
      </c>
      <c r="E90" s="2">
        <v>17264.95</v>
      </c>
      <c r="F90" s="28">
        <v>273</v>
      </c>
      <c r="G90" s="2">
        <v>13041.68</v>
      </c>
      <c r="H90" s="28">
        <v>113</v>
      </c>
      <c r="I90" s="2">
        <v>3980.69</v>
      </c>
      <c r="J90" s="28">
        <v>471</v>
      </c>
      <c r="K90" s="2">
        <v>212.13</v>
      </c>
      <c r="L90" s="28">
        <v>375</v>
      </c>
      <c r="M90" s="2">
        <v>30.44</v>
      </c>
      <c r="N90" s="28">
        <v>120</v>
      </c>
    </row>
    <row r="91" spans="1:14" ht="11.25" customHeight="1">
      <c r="A91" s="22">
        <v>114069353</v>
      </c>
      <c r="B91" s="1" t="s">
        <v>316</v>
      </c>
      <c r="C91" s="1" t="s">
        <v>299</v>
      </c>
      <c r="D91" s="24">
        <v>1975.0409999999999</v>
      </c>
      <c r="E91" s="2">
        <v>18560.89</v>
      </c>
      <c r="F91" s="28">
        <v>198</v>
      </c>
      <c r="G91" s="2">
        <v>14629.9</v>
      </c>
      <c r="H91" s="28">
        <v>69</v>
      </c>
      <c r="I91" s="2">
        <v>3532.2</v>
      </c>
      <c r="J91" s="28">
        <v>488</v>
      </c>
      <c r="K91" s="2">
        <v>397.2</v>
      </c>
      <c r="L91" s="28">
        <v>205</v>
      </c>
      <c r="M91" s="2">
        <v>1.6</v>
      </c>
      <c r="N91" s="28">
        <v>226</v>
      </c>
    </row>
    <row r="92" spans="1:14" ht="11.25" customHeight="1">
      <c r="A92" s="22">
        <v>108070502</v>
      </c>
      <c r="B92" s="1" t="s">
        <v>173</v>
      </c>
      <c r="C92" s="1" t="s">
        <v>166</v>
      </c>
      <c r="D92" s="24">
        <v>7728.0159999999996</v>
      </c>
      <c r="E92" s="2">
        <v>13479.73</v>
      </c>
      <c r="F92" s="28">
        <v>492</v>
      </c>
      <c r="G92" s="2">
        <v>4099.66</v>
      </c>
      <c r="H92" s="28">
        <v>479</v>
      </c>
      <c r="I92" s="2">
        <v>8644.73</v>
      </c>
      <c r="J92" s="28">
        <v>199</v>
      </c>
      <c r="K92" s="2">
        <v>735.34</v>
      </c>
      <c r="L92" s="28">
        <v>61</v>
      </c>
      <c r="M92" s="2">
        <v>0</v>
      </c>
      <c r="N92" s="28">
        <v>271</v>
      </c>
    </row>
    <row r="93" spans="1:14" ht="11.25" customHeight="1">
      <c r="A93" s="22">
        <v>108071003</v>
      </c>
      <c r="B93" s="1" t="s">
        <v>174</v>
      </c>
      <c r="C93" s="1" t="s">
        <v>166</v>
      </c>
      <c r="D93" s="24">
        <v>1267.5940000000001</v>
      </c>
      <c r="E93" s="2">
        <v>14374.9</v>
      </c>
      <c r="F93" s="28">
        <v>482</v>
      </c>
      <c r="G93" s="2">
        <v>5513.54</v>
      </c>
      <c r="H93" s="28">
        <v>418</v>
      </c>
      <c r="I93" s="2">
        <v>8711</v>
      </c>
      <c r="J93" s="28">
        <v>195</v>
      </c>
      <c r="K93" s="2">
        <v>150.36000000000001</v>
      </c>
      <c r="L93" s="28">
        <v>441</v>
      </c>
      <c r="M93" s="2">
        <v>0</v>
      </c>
      <c r="N93" s="28">
        <v>271</v>
      </c>
    </row>
    <row r="94" spans="1:14" ht="11.25" customHeight="1">
      <c r="A94" s="22">
        <v>108071504</v>
      </c>
      <c r="B94" s="1" t="s">
        <v>175</v>
      </c>
      <c r="C94" s="1" t="s">
        <v>166</v>
      </c>
      <c r="D94" s="24">
        <v>839.08900000000006</v>
      </c>
      <c r="E94" s="2">
        <v>15069.33</v>
      </c>
      <c r="F94" s="28">
        <v>452</v>
      </c>
      <c r="G94" s="2">
        <v>4192.6099999999997</v>
      </c>
      <c r="H94" s="28">
        <v>476</v>
      </c>
      <c r="I94" s="2">
        <v>10306.969999999999</v>
      </c>
      <c r="J94" s="28">
        <v>115</v>
      </c>
      <c r="K94" s="2">
        <v>569.75</v>
      </c>
      <c r="L94" s="28">
        <v>111</v>
      </c>
      <c r="M94" s="2">
        <v>0</v>
      </c>
      <c r="N94" s="28">
        <v>271</v>
      </c>
    </row>
    <row r="95" spans="1:14" ht="11.25" customHeight="1">
      <c r="A95" s="22">
        <v>108073503</v>
      </c>
      <c r="B95" s="1" t="s">
        <v>176</v>
      </c>
      <c r="C95" s="1" t="s">
        <v>166</v>
      </c>
      <c r="D95" s="24">
        <v>3398.1950000000002</v>
      </c>
      <c r="E95" s="2">
        <v>14704.4</v>
      </c>
      <c r="F95" s="28">
        <v>472</v>
      </c>
      <c r="G95" s="2">
        <v>7944.87</v>
      </c>
      <c r="H95" s="28">
        <v>304</v>
      </c>
      <c r="I95" s="2">
        <v>6421.98</v>
      </c>
      <c r="J95" s="28">
        <v>315</v>
      </c>
      <c r="K95" s="2">
        <v>315.54000000000002</v>
      </c>
      <c r="L95" s="28">
        <v>280</v>
      </c>
      <c r="M95" s="2">
        <v>22.01</v>
      </c>
      <c r="N95" s="28">
        <v>135</v>
      </c>
    </row>
    <row r="96" spans="1:14" ht="11.25" customHeight="1">
      <c r="A96" s="22">
        <v>108077503</v>
      </c>
      <c r="B96" s="1" t="s">
        <v>177</v>
      </c>
      <c r="C96" s="1" t="s">
        <v>166</v>
      </c>
      <c r="D96" s="24">
        <v>1779.94</v>
      </c>
      <c r="E96" s="2">
        <v>15244.38</v>
      </c>
      <c r="F96" s="28">
        <v>440</v>
      </c>
      <c r="G96" s="2">
        <v>7091.6</v>
      </c>
      <c r="H96" s="28">
        <v>347</v>
      </c>
      <c r="I96" s="2">
        <v>7744.42</v>
      </c>
      <c r="J96" s="28">
        <v>238</v>
      </c>
      <c r="K96" s="2">
        <v>408.36</v>
      </c>
      <c r="L96" s="28">
        <v>194</v>
      </c>
      <c r="M96" s="2">
        <v>0</v>
      </c>
      <c r="N96" s="28">
        <v>271</v>
      </c>
    </row>
    <row r="97" spans="1:14" ht="11.25" customHeight="1">
      <c r="A97" s="22">
        <v>108078003</v>
      </c>
      <c r="B97" s="1" t="s">
        <v>178</v>
      </c>
      <c r="C97" s="1" t="s">
        <v>166</v>
      </c>
      <c r="D97" s="24">
        <v>1847.299</v>
      </c>
      <c r="E97" s="2">
        <v>13442.95</v>
      </c>
      <c r="F97" s="28">
        <v>494</v>
      </c>
      <c r="G97" s="2">
        <v>4323.07</v>
      </c>
      <c r="H97" s="28">
        <v>470</v>
      </c>
      <c r="I97" s="2">
        <v>8739.1200000000008</v>
      </c>
      <c r="J97" s="28">
        <v>193</v>
      </c>
      <c r="K97" s="2">
        <v>380.77</v>
      </c>
      <c r="L97" s="28">
        <v>215</v>
      </c>
      <c r="M97" s="2">
        <v>0</v>
      </c>
      <c r="N97" s="28">
        <v>271</v>
      </c>
    </row>
    <row r="98" spans="1:14" ht="11.25" customHeight="1">
      <c r="A98" s="22">
        <v>108079004</v>
      </c>
      <c r="B98" s="1" t="s">
        <v>179</v>
      </c>
      <c r="C98" s="1" t="s">
        <v>166</v>
      </c>
      <c r="D98" s="24">
        <v>511.709</v>
      </c>
      <c r="E98" s="2">
        <v>15154.18</v>
      </c>
      <c r="F98" s="28">
        <v>444</v>
      </c>
      <c r="G98" s="2">
        <v>4466.38</v>
      </c>
      <c r="H98" s="28">
        <v>465</v>
      </c>
      <c r="I98" s="2">
        <v>10153.85</v>
      </c>
      <c r="J98" s="28">
        <v>127</v>
      </c>
      <c r="K98" s="2">
        <v>533.95000000000005</v>
      </c>
      <c r="L98" s="28">
        <v>122</v>
      </c>
      <c r="M98" s="2">
        <v>0</v>
      </c>
      <c r="N98" s="28">
        <v>271</v>
      </c>
    </row>
    <row r="99" spans="1:14" ht="11.25" customHeight="1">
      <c r="A99" s="22">
        <v>117080503</v>
      </c>
      <c r="B99" s="1" t="s">
        <v>366</v>
      </c>
      <c r="C99" s="1" t="s">
        <v>367</v>
      </c>
      <c r="D99" s="24">
        <v>2072.1860000000001</v>
      </c>
      <c r="E99" s="2">
        <v>18942.060000000001</v>
      </c>
      <c r="F99" s="28">
        <v>180</v>
      </c>
      <c r="G99" s="2">
        <v>8455.6</v>
      </c>
      <c r="H99" s="28">
        <v>280</v>
      </c>
      <c r="I99" s="2">
        <v>10129.09</v>
      </c>
      <c r="J99" s="28">
        <v>131</v>
      </c>
      <c r="K99" s="2">
        <v>357.37</v>
      </c>
      <c r="L99" s="28">
        <v>240</v>
      </c>
      <c r="M99" s="2">
        <v>0</v>
      </c>
      <c r="N99" s="28">
        <v>271</v>
      </c>
    </row>
    <row r="100" spans="1:14" ht="11.25" customHeight="1">
      <c r="A100" s="22">
        <v>117081003</v>
      </c>
      <c r="B100" s="1" t="s">
        <v>368</v>
      </c>
      <c r="C100" s="1" t="s">
        <v>367</v>
      </c>
      <c r="D100" s="24">
        <v>884.279</v>
      </c>
      <c r="E100" s="2">
        <v>18216.91</v>
      </c>
      <c r="F100" s="28">
        <v>221</v>
      </c>
      <c r="G100" s="2">
        <v>5186.47</v>
      </c>
      <c r="H100" s="28">
        <v>434</v>
      </c>
      <c r="I100" s="2">
        <v>12357.64</v>
      </c>
      <c r="J100" s="28">
        <v>37</v>
      </c>
      <c r="K100" s="2">
        <v>672.8</v>
      </c>
      <c r="L100" s="28">
        <v>74</v>
      </c>
      <c r="M100" s="2">
        <v>0</v>
      </c>
      <c r="N100" s="28">
        <v>271</v>
      </c>
    </row>
    <row r="101" spans="1:14" ht="11.25" customHeight="1">
      <c r="A101" s="22">
        <v>117083004</v>
      </c>
      <c r="B101" s="1" t="s">
        <v>369</v>
      </c>
      <c r="C101" s="1" t="s">
        <v>367</v>
      </c>
      <c r="D101" s="24">
        <v>745.62400000000002</v>
      </c>
      <c r="E101" s="2">
        <v>19057.400000000001</v>
      </c>
      <c r="F101" s="28">
        <v>171</v>
      </c>
      <c r="G101" s="2">
        <v>6539.96</v>
      </c>
      <c r="H101" s="28">
        <v>375</v>
      </c>
      <c r="I101" s="2">
        <v>12086.37</v>
      </c>
      <c r="J101" s="28">
        <v>46</v>
      </c>
      <c r="K101" s="2">
        <v>431.07</v>
      </c>
      <c r="L101" s="28">
        <v>175</v>
      </c>
      <c r="M101" s="2">
        <v>0</v>
      </c>
      <c r="N101" s="28">
        <v>271</v>
      </c>
    </row>
    <row r="102" spans="1:14" ht="11.25" customHeight="1">
      <c r="A102" s="22">
        <v>117086003</v>
      </c>
      <c r="B102" s="1" t="s">
        <v>370</v>
      </c>
      <c r="C102" s="1" t="s">
        <v>367</v>
      </c>
      <c r="D102" s="24">
        <v>1096.578</v>
      </c>
      <c r="E102" s="2">
        <v>17407.400000000001</v>
      </c>
      <c r="F102" s="28">
        <v>267</v>
      </c>
      <c r="G102" s="2">
        <v>7900.17</v>
      </c>
      <c r="H102" s="28">
        <v>307</v>
      </c>
      <c r="I102" s="2">
        <v>9254.2199999999993</v>
      </c>
      <c r="J102" s="28">
        <v>170</v>
      </c>
      <c r="K102" s="2">
        <v>253.01</v>
      </c>
      <c r="L102" s="28">
        <v>343</v>
      </c>
      <c r="M102" s="2">
        <v>0</v>
      </c>
      <c r="N102" s="28">
        <v>271</v>
      </c>
    </row>
    <row r="103" spans="1:14" ht="11.25" customHeight="1">
      <c r="A103" s="22">
        <v>117086503</v>
      </c>
      <c r="B103" s="1" t="s">
        <v>371</v>
      </c>
      <c r="C103" s="1" t="s">
        <v>367</v>
      </c>
      <c r="D103" s="24">
        <v>1578.28</v>
      </c>
      <c r="E103" s="2">
        <v>16701.55</v>
      </c>
      <c r="F103" s="28">
        <v>330</v>
      </c>
      <c r="G103" s="2">
        <v>7613.29</v>
      </c>
      <c r="H103" s="28">
        <v>320</v>
      </c>
      <c r="I103" s="2">
        <v>8716.31</v>
      </c>
      <c r="J103" s="28">
        <v>194</v>
      </c>
      <c r="K103" s="2">
        <v>366.32</v>
      </c>
      <c r="L103" s="28">
        <v>236</v>
      </c>
      <c r="M103" s="2">
        <v>5.63</v>
      </c>
      <c r="N103" s="28">
        <v>182</v>
      </c>
    </row>
    <row r="104" spans="1:14" ht="11.25" customHeight="1">
      <c r="A104" s="22">
        <v>117086653</v>
      </c>
      <c r="B104" s="1" t="s">
        <v>372</v>
      </c>
      <c r="C104" s="1" t="s">
        <v>367</v>
      </c>
      <c r="D104" s="24">
        <v>1493.18</v>
      </c>
      <c r="E104" s="2">
        <v>22650.34</v>
      </c>
      <c r="F104" s="28">
        <v>53</v>
      </c>
      <c r="G104" s="2">
        <v>6209.98</v>
      </c>
      <c r="H104" s="28">
        <v>393</v>
      </c>
      <c r="I104" s="2">
        <v>10159.01</v>
      </c>
      <c r="J104" s="28">
        <v>126</v>
      </c>
      <c r="K104" s="2">
        <v>307.52</v>
      </c>
      <c r="L104" s="28">
        <v>290</v>
      </c>
      <c r="M104" s="2">
        <v>5973.83</v>
      </c>
      <c r="N104" s="28">
        <v>12</v>
      </c>
    </row>
    <row r="105" spans="1:14" ht="11.25" customHeight="1">
      <c r="A105" s="22">
        <v>117089003</v>
      </c>
      <c r="B105" s="1" t="s">
        <v>373</v>
      </c>
      <c r="C105" s="1" t="s">
        <v>367</v>
      </c>
      <c r="D105" s="24">
        <v>1323.8489999999999</v>
      </c>
      <c r="E105" s="2">
        <v>25612.1</v>
      </c>
      <c r="F105" s="28">
        <v>21</v>
      </c>
      <c r="G105" s="2">
        <v>8570.7099999999991</v>
      </c>
      <c r="H105" s="28">
        <v>272</v>
      </c>
      <c r="I105" s="2">
        <v>9710.34</v>
      </c>
      <c r="J105" s="28">
        <v>146</v>
      </c>
      <c r="K105" s="2">
        <v>378.3</v>
      </c>
      <c r="L105" s="28">
        <v>218</v>
      </c>
      <c r="M105" s="2">
        <v>6952.74</v>
      </c>
      <c r="N105" s="28">
        <v>8</v>
      </c>
    </row>
    <row r="106" spans="1:14" ht="11.25" customHeight="1">
      <c r="A106" s="22">
        <v>122091002</v>
      </c>
      <c r="B106" s="1" t="s">
        <v>457</v>
      </c>
      <c r="C106" s="1" t="s">
        <v>456</v>
      </c>
      <c r="D106" s="24">
        <v>7871.64</v>
      </c>
      <c r="E106" s="2">
        <v>19677.830000000002</v>
      </c>
      <c r="F106" s="28">
        <v>135</v>
      </c>
      <c r="G106" s="2">
        <v>14321.68</v>
      </c>
      <c r="H106" s="28">
        <v>74</v>
      </c>
      <c r="I106" s="2">
        <v>4457.28</v>
      </c>
      <c r="J106" s="28">
        <v>433</v>
      </c>
      <c r="K106" s="2">
        <v>410.99</v>
      </c>
      <c r="L106" s="28">
        <v>193</v>
      </c>
      <c r="M106" s="2">
        <v>487.89</v>
      </c>
      <c r="N106" s="28">
        <v>43</v>
      </c>
    </row>
    <row r="107" spans="1:14" ht="11.25" customHeight="1">
      <c r="A107" s="22">
        <v>122091303</v>
      </c>
      <c r="B107" s="1" t="s">
        <v>458</v>
      </c>
      <c r="C107" s="1" t="s">
        <v>456</v>
      </c>
      <c r="D107" s="24">
        <v>1377.1510000000001</v>
      </c>
      <c r="E107" s="2">
        <v>18283.63</v>
      </c>
      <c r="F107" s="28">
        <v>217</v>
      </c>
      <c r="G107" s="2">
        <v>8818.19</v>
      </c>
      <c r="H107" s="28">
        <v>263</v>
      </c>
      <c r="I107" s="2">
        <v>8427.06</v>
      </c>
      <c r="J107" s="28">
        <v>211</v>
      </c>
      <c r="K107" s="2">
        <v>1038.3800000000001</v>
      </c>
      <c r="L107" s="28">
        <v>25</v>
      </c>
      <c r="M107" s="2">
        <v>0</v>
      </c>
      <c r="N107" s="28">
        <v>271</v>
      </c>
    </row>
    <row r="108" spans="1:14" ht="11.25" customHeight="1">
      <c r="A108" s="22">
        <v>122091352</v>
      </c>
      <c r="B108" s="1" t="s">
        <v>459</v>
      </c>
      <c r="C108" s="1" t="s">
        <v>456</v>
      </c>
      <c r="D108" s="24">
        <v>7241.7839999999997</v>
      </c>
      <c r="E108" s="2">
        <v>19784.98</v>
      </c>
      <c r="F108" s="28">
        <v>129</v>
      </c>
      <c r="G108" s="2">
        <v>13048.61</v>
      </c>
      <c r="H108" s="28">
        <v>111</v>
      </c>
      <c r="I108" s="2">
        <v>6394.67</v>
      </c>
      <c r="J108" s="28">
        <v>318</v>
      </c>
      <c r="K108" s="2">
        <v>341.7</v>
      </c>
      <c r="L108" s="28">
        <v>248</v>
      </c>
      <c r="M108" s="2">
        <v>0</v>
      </c>
      <c r="N108" s="28">
        <v>271</v>
      </c>
    </row>
    <row r="109" spans="1:14" ht="11.25" customHeight="1">
      <c r="A109" s="22">
        <v>122092002</v>
      </c>
      <c r="B109" s="1" t="s">
        <v>460</v>
      </c>
      <c r="C109" s="1" t="s">
        <v>456</v>
      </c>
      <c r="D109" s="24">
        <v>5562.2629999999999</v>
      </c>
      <c r="E109" s="2">
        <v>21829.58</v>
      </c>
      <c r="F109" s="28">
        <v>71</v>
      </c>
      <c r="G109" s="2">
        <v>15957.45</v>
      </c>
      <c r="H109" s="28">
        <v>38</v>
      </c>
      <c r="I109" s="2">
        <v>5649.11</v>
      </c>
      <c r="J109" s="28">
        <v>364</v>
      </c>
      <c r="K109" s="2">
        <v>223.01</v>
      </c>
      <c r="L109" s="28">
        <v>371</v>
      </c>
      <c r="M109" s="2">
        <v>0</v>
      </c>
      <c r="N109" s="28">
        <v>271</v>
      </c>
    </row>
    <row r="110" spans="1:14" ht="11.25" customHeight="1">
      <c r="A110" s="22">
        <v>122092102</v>
      </c>
      <c r="B110" s="1" t="s">
        <v>461</v>
      </c>
      <c r="C110" s="1" t="s">
        <v>456</v>
      </c>
      <c r="D110" s="24">
        <v>18364.715</v>
      </c>
      <c r="E110" s="2">
        <v>18317.41</v>
      </c>
      <c r="F110" s="28">
        <v>213</v>
      </c>
      <c r="G110" s="2">
        <v>14390.15</v>
      </c>
      <c r="H110" s="28">
        <v>72</v>
      </c>
      <c r="I110" s="2">
        <v>3818.67</v>
      </c>
      <c r="J110" s="28">
        <v>480</v>
      </c>
      <c r="K110" s="2">
        <v>108.48</v>
      </c>
      <c r="L110" s="28">
        <v>472</v>
      </c>
      <c r="M110" s="2">
        <v>0.1</v>
      </c>
      <c r="N110" s="28">
        <v>264</v>
      </c>
    </row>
    <row r="111" spans="1:14" ht="11.25" customHeight="1">
      <c r="A111" s="22">
        <v>122092353</v>
      </c>
      <c r="B111" s="1" t="s">
        <v>462</v>
      </c>
      <c r="C111" s="1" t="s">
        <v>456</v>
      </c>
      <c r="D111" s="24">
        <v>10880.532999999999</v>
      </c>
      <c r="E111" s="2">
        <v>21962.51</v>
      </c>
      <c r="F111" s="28">
        <v>68</v>
      </c>
      <c r="G111" s="2">
        <v>16923.23</v>
      </c>
      <c r="H111" s="28">
        <v>31</v>
      </c>
      <c r="I111" s="2">
        <v>4888.91</v>
      </c>
      <c r="J111" s="28">
        <v>397</v>
      </c>
      <c r="K111" s="2">
        <v>149.80000000000001</v>
      </c>
      <c r="L111" s="28">
        <v>442</v>
      </c>
      <c r="M111" s="2">
        <v>0.56999999999999995</v>
      </c>
      <c r="N111" s="28">
        <v>246</v>
      </c>
    </row>
    <row r="112" spans="1:14" ht="11.25" customHeight="1">
      <c r="A112" s="22">
        <v>122097203</v>
      </c>
      <c r="B112" s="1" t="s">
        <v>463</v>
      </c>
      <c r="C112" s="1" t="s">
        <v>456</v>
      </c>
      <c r="D112" s="24">
        <v>986.87300000000005</v>
      </c>
      <c r="E112" s="2">
        <v>22488.84</v>
      </c>
      <c r="F112" s="28">
        <v>56</v>
      </c>
      <c r="G112" s="2">
        <v>13642.73</v>
      </c>
      <c r="H112" s="28">
        <v>89</v>
      </c>
      <c r="I112" s="2">
        <v>7296.19</v>
      </c>
      <c r="J112" s="28">
        <v>256</v>
      </c>
      <c r="K112" s="2">
        <v>1523.39</v>
      </c>
      <c r="L112" s="28">
        <v>10</v>
      </c>
      <c r="M112" s="2">
        <v>26.54</v>
      </c>
      <c r="N112" s="28">
        <v>127</v>
      </c>
    </row>
    <row r="113" spans="1:14" ht="11.25" customHeight="1">
      <c r="A113" s="22">
        <v>122097502</v>
      </c>
      <c r="B113" s="1" t="s">
        <v>464</v>
      </c>
      <c r="C113" s="1" t="s">
        <v>456</v>
      </c>
      <c r="D113" s="24">
        <v>9370.8019999999997</v>
      </c>
      <c r="E113" s="2">
        <v>19265.38</v>
      </c>
      <c r="F113" s="28">
        <v>157</v>
      </c>
      <c r="G113" s="2">
        <v>14437.89</v>
      </c>
      <c r="H113" s="28">
        <v>71</v>
      </c>
      <c r="I113" s="2">
        <v>4634.42</v>
      </c>
      <c r="J113" s="28">
        <v>422</v>
      </c>
      <c r="K113" s="2">
        <v>193.06</v>
      </c>
      <c r="L113" s="28">
        <v>400</v>
      </c>
      <c r="M113" s="2">
        <v>0</v>
      </c>
      <c r="N113" s="28">
        <v>271</v>
      </c>
    </row>
    <row r="114" spans="1:14" ht="11.25" customHeight="1">
      <c r="A114" s="22">
        <v>122097604</v>
      </c>
      <c r="B114" s="1" t="s">
        <v>465</v>
      </c>
      <c r="C114" s="1" t="s">
        <v>456</v>
      </c>
      <c r="D114" s="24">
        <v>1385.588</v>
      </c>
      <c r="E114" s="2">
        <v>30169.8</v>
      </c>
      <c r="F114" s="28">
        <v>6</v>
      </c>
      <c r="G114" s="2">
        <v>25504.27</v>
      </c>
      <c r="H114" s="28">
        <v>3</v>
      </c>
      <c r="I114" s="2">
        <v>4639.66</v>
      </c>
      <c r="J114" s="28">
        <v>420</v>
      </c>
      <c r="K114" s="2">
        <v>22.24</v>
      </c>
      <c r="L114" s="28">
        <v>493</v>
      </c>
      <c r="M114" s="2">
        <v>3.62</v>
      </c>
      <c r="N114" s="28">
        <v>198</v>
      </c>
    </row>
    <row r="115" spans="1:14" ht="11.25" customHeight="1">
      <c r="A115" s="22">
        <v>122098003</v>
      </c>
      <c r="B115" s="1" t="s">
        <v>466</v>
      </c>
      <c r="C115" s="1" t="s">
        <v>456</v>
      </c>
      <c r="D115" s="24">
        <v>1624.902</v>
      </c>
      <c r="E115" s="2">
        <v>26741.17</v>
      </c>
      <c r="F115" s="28">
        <v>12</v>
      </c>
      <c r="G115" s="2">
        <v>20605.990000000002</v>
      </c>
      <c r="H115" s="28">
        <v>8</v>
      </c>
      <c r="I115" s="2">
        <v>5990.69</v>
      </c>
      <c r="J115" s="28">
        <v>341</v>
      </c>
      <c r="K115" s="2">
        <v>144.47999999999999</v>
      </c>
      <c r="L115" s="28">
        <v>453</v>
      </c>
      <c r="M115" s="2">
        <v>0</v>
      </c>
      <c r="N115" s="28">
        <v>271</v>
      </c>
    </row>
    <row r="116" spans="1:14" ht="11.25" customHeight="1">
      <c r="A116" s="22">
        <v>122098103</v>
      </c>
      <c r="B116" s="1" t="s">
        <v>467</v>
      </c>
      <c r="C116" s="1" t="s">
        <v>456</v>
      </c>
      <c r="D116" s="24">
        <v>7232.2879999999996</v>
      </c>
      <c r="E116" s="2">
        <v>19434.349999999999</v>
      </c>
      <c r="F116" s="28">
        <v>147</v>
      </c>
      <c r="G116" s="2">
        <v>14684.16</v>
      </c>
      <c r="H116" s="28">
        <v>64</v>
      </c>
      <c r="I116" s="2">
        <v>4561.91</v>
      </c>
      <c r="J116" s="28">
        <v>426</v>
      </c>
      <c r="K116" s="2">
        <v>188.29</v>
      </c>
      <c r="L116" s="28">
        <v>408</v>
      </c>
      <c r="M116" s="2">
        <v>0</v>
      </c>
      <c r="N116" s="28">
        <v>271</v>
      </c>
    </row>
    <row r="117" spans="1:14" ht="11.25" customHeight="1">
      <c r="A117" s="22">
        <v>122098202</v>
      </c>
      <c r="B117" s="1" t="s">
        <v>468</v>
      </c>
      <c r="C117" s="1" t="s">
        <v>456</v>
      </c>
      <c r="D117" s="24">
        <v>10638.414000000001</v>
      </c>
      <c r="E117" s="2">
        <v>20447</v>
      </c>
      <c r="F117" s="28">
        <v>104</v>
      </c>
      <c r="G117" s="2">
        <v>14627.63</v>
      </c>
      <c r="H117" s="28">
        <v>70</v>
      </c>
      <c r="I117" s="2">
        <v>4727.68</v>
      </c>
      <c r="J117" s="28">
        <v>410</v>
      </c>
      <c r="K117" s="2">
        <v>208.12</v>
      </c>
      <c r="L117" s="28">
        <v>384</v>
      </c>
      <c r="M117" s="2">
        <v>883.57</v>
      </c>
      <c r="N117" s="28">
        <v>33</v>
      </c>
    </row>
    <row r="118" spans="1:14" ht="11.25" customHeight="1">
      <c r="A118" s="22">
        <v>122098403</v>
      </c>
      <c r="B118" s="1" t="s">
        <v>469</v>
      </c>
      <c r="C118" s="1" t="s">
        <v>456</v>
      </c>
      <c r="D118" s="24">
        <v>5320.2709999999997</v>
      </c>
      <c r="E118" s="2">
        <v>20964.91</v>
      </c>
      <c r="F118" s="28">
        <v>93</v>
      </c>
      <c r="G118" s="2">
        <v>15323.08</v>
      </c>
      <c r="H118" s="28">
        <v>50</v>
      </c>
      <c r="I118" s="2">
        <v>5030.0600000000004</v>
      </c>
      <c r="J118" s="28">
        <v>390</v>
      </c>
      <c r="K118" s="2">
        <v>133.35</v>
      </c>
      <c r="L118" s="28">
        <v>461</v>
      </c>
      <c r="M118" s="2">
        <v>478.43</v>
      </c>
      <c r="N118" s="28">
        <v>44</v>
      </c>
    </row>
    <row r="119" spans="1:14" ht="11.25" customHeight="1">
      <c r="A119" s="22">
        <v>104101252</v>
      </c>
      <c r="B119" s="1" t="s">
        <v>77</v>
      </c>
      <c r="C119" s="1" t="s">
        <v>78</v>
      </c>
      <c r="D119" s="24">
        <v>6621.4780000000001</v>
      </c>
      <c r="E119" s="2">
        <v>15554.24</v>
      </c>
      <c r="F119" s="28">
        <v>415</v>
      </c>
      <c r="G119" s="2">
        <v>7971.5</v>
      </c>
      <c r="H119" s="28">
        <v>302</v>
      </c>
      <c r="I119" s="2">
        <v>7149.85</v>
      </c>
      <c r="J119" s="28">
        <v>266</v>
      </c>
      <c r="K119" s="2">
        <v>420</v>
      </c>
      <c r="L119" s="28">
        <v>184</v>
      </c>
      <c r="M119" s="2">
        <v>12.89</v>
      </c>
      <c r="N119" s="28">
        <v>153</v>
      </c>
    </row>
    <row r="120" spans="1:14" ht="11.25" customHeight="1">
      <c r="A120" s="22">
        <v>104103603</v>
      </c>
      <c r="B120" s="1" t="s">
        <v>79</v>
      </c>
      <c r="C120" s="1" t="s">
        <v>78</v>
      </c>
      <c r="D120" s="24">
        <v>1386.146</v>
      </c>
      <c r="E120" s="2">
        <v>17142.740000000002</v>
      </c>
      <c r="F120" s="28">
        <v>288</v>
      </c>
      <c r="G120" s="2">
        <v>5676.59</v>
      </c>
      <c r="H120" s="28">
        <v>412</v>
      </c>
      <c r="I120" s="2">
        <v>11413.39</v>
      </c>
      <c r="J120" s="28">
        <v>68</v>
      </c>
      <c r="K120" s="2">
        <v>52.76</v>
      </c>
      <c r="L120" s="28">
        <v>490</v>
      </c>
      <c r="M120" s="2">
        <v>0</v>
      </c>
      <c r="N120" s="28">
        <v>271</v>
      </c>
    </row>
    <row r="121" spans="1:14" ht="11.25" customHeight="1">
      <c r="A121" s="22">
        <v>104105003</v>
      </c>
      <c r="B121" s="1" t="s">
        <v>80</v>
      </c>
      <c r="C121" s="1" t="s">
        <v>78</v>
      </c>
      <c r="D121" s="24">
        <v>3366.9160000000002</v>
      </c>
      <c r="E121" s="2">
        <v>14537.39</v>
      </c>
      <c r="F121" s="28">
        <v>477</v>
      </c>
      <c r="G121" s="2">
        <v>10487.84</v>
      </c>
      <c r="H121" s="28">
        <v>193</v>
      </c>
      <c r="I121" s="2">
        <v>4049.55</v>
      </c>
      <c r="J121" s="28">
        <v>467</v>
      </c>
      <c r="K121" s="2">
        <v>0</v>
      </c>
      <c r="L121" s="28">
        <v>498</v>
      </c>
      <c r="M121" s="2">
        <v>0</v>
      </c>
      <c r="N121" s="28">
        <v>271</v>
      </c>
    </row>
    <row r="122" spans="1:14" ht="11.25" customHeight="1">
      <c r="A122" s="22">
        <v>104105353</v>
      </c>
      <c r="B122" s="1" t="s">
        <v>81</v>
      </c>
      <c r="C122" s="1" t="s">
        <v>78</v>
      </c>
      <c r="D122" s="24">
        <v>1275.4639999999999</v>
      </c>
      <c r="E122" s="2">
        <v>16900.16</v>
      </c>
      <c r="F122" s="28">
        <v>310</v>
      </c>
      <c r="G122" s="2">
        <v>5952.03</v>
      </c>
      <c r="H122" s="28">
        <v>402</v>
      </c>
      <c r="I122" s="2">
        <v>10840.63</v>
      </c>
      <c r="J122" s="28">
        <v>88</v>
      </c>
      <c r="K122" s="2">
        <v>29.63</v>
      </c>
      <c r="L122" s="28">
        <v>492</v>
      </c>
      <c r="M122" s="2">
        <v>77.88</v>
      </c>
      <c r="N122" s="28">
        <v>96</v>
      </c>
    </row>
    <row r="123" spans="1:14" ht="11.25" customHeight="1">
      <c r="A123" s="22">
        <v>104107903</v>
      </c>
      <c r="B123" s="1" t="s">
        <v>84</v>
      </c>
      <c r="C123" s="1" t="s">
        <v>78</v>
      </c>
      <c r="D123" s="24">
        <v>7414.7139999999999</v>
      </c>
      <c r="E123" s="2">
        <v>17866.45</v>
      </c>
      <c r="F123" s="28">
        <v>241</v>
      </c>
      <c r="G123" s="2">
        <v>12978.36</v>
      </c>
      <c r="H123" s="28">
        <v>114</v>
      </c>
      <c r="I123" s="2">
        <v>4753.9399999999996</v>
      </c>
      <c r="J123" s="28">
        <v>409</v>
      </c>
      <c r="K123" s="2">
        <v>134.15</v>
      </c>
      <c r="L123" s="28">
        <v>460</v>
      </c>
      <c r="M123" s="2">
        <v>0</v>
      </c>
      <c r="N123" s="28">
        <v>271</v>
      </c>
    </row>
    <row r="124" spans="1:14" ht="11.25" customHeight="1">
      <c r="A124" s="22">
        <v>104107503</v>
      </c>
      <c r="B124" s="1" t="s">
        <v>82</v>
      </c>
      <c r="C124" s="1" t="s">
        <v>78</v>
      </c>
      <c r="D124" s="24">
        <v>2044.646</v>
      </c>
      <c r="E124" s="2">
        <v>15812.59</v>
      </c>
      <c r="F124" s="28">
        <v>399</v>
      </c>
      <c r="G124" s="2">
        <v>8275.81</v>
      </c>
      <c r="H124" s="28">
        <v>289</v>
      </c>
      <c r="I124" s="2">
        <v>7536.77</v>
      </c>
      <c r="J124" s="28">
        <v>245</v>
      </c>
      <c r="K124" s="2">
        <v>0</v>
      </c>
      <c r="L124" s="28">
        <v>498</v>
      </c>
      <c r="M124" s="2">
        <v>0</v>
      </c>
      <c r="N124" s="28">
        <v>271</v>
      </c>
    </row>
    <row r="125" spans="1:14" ht="11.25" customHeight="1">
      <c r="A125" s="22">
        <v>104107803</v>
      </c>
      <c r="B125" s="1" t="s">
        <v>83</v>
      </c>
      <c r="C125" s="1" t="s">
        <v>78</v>
      </c>
      <c r="D125" s="24">
        <v>2282.6260000000002</v>
      </c>
      <c r="E125" s="2">
        <v>15582.77</v>
      </c>
      <c r="F125" s="28">
        <v>413</v>
      </c>
      <c r="G125" s="2">
        <v>8908.1299999999992</v>
      </c>
      <c r="H125" s="28">
        <v>260</v>
      </c>
      <c r="I125" s="2">
        <v>6672.29</v>
      </c>
      <c r="J125" s="28">
        <v>298</v>
      </c>
      <c r="K125" s="2">
        <v>2.34</v>
      </c>
      <c r="L125" s="28">
        <v>496</v>
      </c>
      <c r="M125" s="2">
        <v>0</v>
      </c>
      <c r="N125" s="28">
        <v>271</v>
      </c>
    </row>
    <row r="126" spans="1:14" ht="11.25" customHeight="1">
      <c r="A126" s="22">
        <v>108110603</v>
      </c>
      <c r="B126" s="1" t="s">
        <v>181</v>
      </c>
      <c r="C126" s="1" t="s">
        <v>180</v>
      </c>
      <c r="D126" s="24">
        <v>666.029</v>
      </c>
      <c r="E126" s="2">
        <v>27541.279999999999</v>
      </c>
      <c r="F126" s="28">
        <v>11</v>
      </c>
      <c r="G126" s="2">
        <v>3380.98</v>
      </c>
      <c r="H126" s="28">
        <v>492</v>
      </c>
      <c r="I126" s="2">
        <v>12424.21</v>
      </c>
      <c r="J126" s="28">
        <v>33</v>
      </c>
      <c r="K126" s="2">
        <v>671.84</v>
      </c>
      <c r="L126" s="28">
        <v>75</v>
      </c>
      <c r="M126" s="2">
        <v>11064.26</v>
      </c>
      <c r="N126" s="28">
        <v>3</v>
      </c>
    </row>
    <row r="127" spans="1:14" ht="11.25" customHeight="1">
      <c r="A127" s="22">
        <v>108111203</v>
      </c>
      <c r="B127" s="1" t="s">
        <v>182</v>
      </c>
      <c r="C127" s="1" t="s">
        <v>180</v>
      </c>
      <c r="D127" s="24">
        <v>1343.6880000000001</v>
      </c>
      <c r="E127" s="2">
        <v>15445.66</v>
      </c>
      <c r="F127" s="28">
        <v>424</v>
      </c>
      <c r="G127" s="2">
        <v>4617.8599999999997</v>
      </c>
      <c r="H127" s="28">
        <v>458</v>
      </c>
      <c r="I127" s="2">
        <v>10674.1</v>
      </c>
      <c r="J127" s="28">
        <v>97</v>
      </c>
      <c r="K127" s="2">
        <v>153.69999999999999</v>
      </c>
      <c r="L127" s="28">
        <v>440</v>
      </c>
      <c r="M127" s="2">
        <v>0</v>
      </c>
      <c r="N127" s="28">
        <v>271</v>
      </c>
    </row>
    <row r="128" spans="1:14" ht="11.25" customHeight="1">
      <c r="A128" s="22">
        <v>108111303</v>
      </c>
      <c r="B128" s="1" t="s">
        <v>183</v>
      </c>
      <c r="C128" s="1" t="s">
        <v>180</v>
      </c>
      <c r="D128" s="24">
        <v>1627.192</v>
      </c>
      <c r="E128" s="2">
        <v>14725.74</v>
      </c>
      <c r="F128" s="28">
        <v>470</v>
      </c>
      <c r="G128" s="2">
        <v>6777.07</v>
      </c>
      <c r="H128" s="28">
        <v>363</v>
      </c>
      <c r="I128" s="2">
        <v>7693.95</v>
      </c>
      <c r="J128" s="28">
        <v>241</v>
      </c>
      <c r="K128" s="2">
        <v>254.73</v>
      </c>
      <c r="L128" s="28">
        <v>342</v>
      </c>
      <c r="M128" s="2">
        <v>0</v>
      </c>
      <c r="N128" s="28">
        <v>271</v>
      </c>
    </row>
    <row r="129" spans="1:14" ht="11.25" customHeight="1">
      <c r="A129" s="22">
        <v>108111403</v>
      </c>
      <c r="B129" s="1" t="s">
        <v>184</v>
      </c>
      <c r="C129" s="1" t="s">
        <v>180</v>
      </c>
      <c r="D129" s="24">
        <v>746.476</v>
      </c>
      <c r="E129" s="2">
        <v>17201.169999999998</v>
      </c>
      <c r="F129" s="28">
        <v>282</v>
      </c>
      <c r="G129" s="2">
        <v>4337.29</v>
      </c>
      <c r="H129" s="28">
        <v>468</v>
      </c>
      <c r="I129" s="2">
        <v>12417.42</v>
      </c>
      <c r="J129" s="28">
        <v>34</v>
      </c>
      <c r="K129" s="2">
        <v>446.46</v>
      </c>
      <c r="L129" s="28">
        <v>164</v>
      </c>
      <c r="M129" s="2">
        <v>0</v>
      </c>
      <c r="N129" s="28">
        <v>271</v>
      </c>
    </row>
    <row r="130" spans="1:14" ht="11.25" customHeight="1">
      <c r="A130" s="22">
        <v>108112003</v>
      </c>
      <c r="B130" s="1" t="s">
        <v>185</v>
      </c>
      <c r="C130" s="1" t="s">
        <v>180</v>
      </c>
      <c r="D130" s="24">
        <v>686.03399999999999</v>
      </c>
      <c r="E130" s="2">
        <v>16721.95</v>
      </c>
      <c r="F130" s="28">
        <v>325</v>
      </c>
      <c r="G130" s="2">
        <v>3919.23</v>
      </c>
      <c r="H130" s="28">
        <v>485</v>
      </c>
      <c r="I130" s="2">
        <v>12226.79</v>
      </c>
      <c r="J130" s="28">
        <v>39</v>
      </c>
      <c r="K130" s="2">
        <v>575.94000000000005</v>
      </c>
      <c r="L130" s="28">
        <v>109</v>
      </c>
      <c r="M130" s="2">
        <v>0</v>
      </c>
      <c r="N130" s="28">
        <v>271</v>
      </c>
    </row>
    <row r="131" spans="1:14" ht="11.25" customHeight="1">
      <c r="A131" s="22">
        <v>108112203</v>
      </c>
      <c r="B131" s="1" t="s">
        <v>186</v>
      </c>
      <c r="C131" s="1" t="s">
        <v>180</v>
      </c>
      <c r="D131" s="24">
        <v>1843.0440000000001</v>
      </c>
      <c r="E131" s="2">
        <v>14536.93</v>
      </c>
      <c r="F131" s="28">
        <v>478</v>
      </c>
      <c r="G131" s="2">
        <v>3324.14</v>
      </c>
      <c r="H131" s="28">
        <v>494</v>
      </c>
      <c r="I131" s="2">
        <v>10553.45</v>
      </c>
      <c r="J131" s="28">
        <v>103</v>
      </c>
      <c r="K131" s="2">
        <v>371.7</v>
      </c>
      <c r="L131" s="28">
        <v>228</v>
      </c>
      <c r="M131" s="2">
        <v>287.64</v>
      </c>
      <c r="N131" s="28">
        <v>54</v>
      </c>
    </row>
    <row r="132" spans="1:14" ht="11.25" customHeight="1">
      <c r="A132" s="22">
        <v>108112502</v>
      </c>
      <c r="B132" s="1" t="s">
        <v>187</v>
      </c>
      <c r="C132" s="1" t="s">
        <v>180</v>
      </c>
      <c r="D132" s="24">
        <v>3052.8589999999999</v>
      </c>
      <c r="E132" s="2">
        <v>16575.509999999998</v>
      </c>
      <c r="F132" s="28">
        <v>342</v>
      </c>
      <c r="G132" s="2">
        <v>4068.73</v>
      </c>
      <c r="H132" s="28">
        <v>481</v>
      </c>
      <c r="I132" s="2">
        <v>10818.69</v>
      </c>
      <c r="J132" s="28">
        <v>90</v>
      </c>
      <c r="K132" s="2">
        <v>1627.59</v>
      </c>
      <c r="L132" s="28">
        <v>7</v>
      </c>
      <c r="M132" s="2">
        <v>60.5</v>
      </c>
      <c r="N132" s="28">
        <v>105</v>
      </c>
    </row>
    <row r="133" spans="1:14" ht="11.25" customHeight="1">
      <c r="A133" s="22">
        <v>108114503</v>
      </c>
      <c r="B133" s="1" t="s">
        <v>188</v>
      </c>
      <c r="C133" s="1" t="s">
        <v>180</v>
      </c>
      <c r="D133" s="24">
        <v>1046.165</v>
      </c>
      <c r="E133" s="2">
        <v>16987.98</v>
      </c>
      <c r="F133" s="28">
        <v>302</v>
      </c>
      <c r="G133" s="2">
        <v>3764.88</v>
      </c>
      <c r="H133" s="28">
        <v>487</v>
      </c>
      <c r="I133" s="2">
        <v>12938.32</v>
      </c>
      <c r="J133" s="28">
        <v>27</v>
      </c>
      <c r="K133" s="2">
        <v>284.77</v>
      </c>
      <c r="L133" s="28">
        <v>316</v>
      </c>
      <c r="M133" s="2">
        <v>0</v>
      </c>
      <c r="N133" s="28">
        <v>271</v>
      </c>
    </row>
    <row r="134" spans="1:14" ht="11.25" customHeight="1">
      <c r="A134" s="22">
        <v>108116003</v>
      </c>
      <c r="B134" s="1" t="s">
        <v>189</v>
      </c>
      <c r="C134" s="1" t="s">
        <v>180</v>
      </c>
      <c r="D134" s="24">
        <v>1684.683</v>
      </c>
      <c r="E134" s="2">
        <v>14390.09</v>
      </c>
      <c r="F134" s="28">
        <v>481</v>
      </c>
      <c r="G134" s="2">
        <v>4497.68</v>
      </c>
      <c r="H134" s="28">
        <v>464</v>
      </c>
      <c r="I134" s="2">
        <v>9590.99</v>
      </c>
      <c r="J134" s="28">
        <v>150</v>
      </c>
      <c r="K134" s="2">
        <v>297.27</v>
      </c>
      <c r="L134" s="28">
        <v>301</v>
      </c>
      <c r="M134" s="2">
        <v>4.16</v>
      </c>
      <c r="N134" s="28">
        <v>192</v>
      </c>
    </row>
    <row r="135" spans="1:14" ht="11.25" customHeight="1">
      <c r="A135" s="22">
        <v>108116303</v>
      </c>
      <c r="B135" s="1" t="s">
        <v>190</v>
      </c>
      <c r="C135" s="1" t="s">
        <v>180</v>
      </c>
      <c r="D135" s="24">
        <v>898.33799999999997</v>
      </c>
      <c r="E135" s="2">
        <v>15007.31</v>
      </c>
      <c r="F135" s="28">
        <v>456</v>
      </c>
      <c r="G135" s="2">
        <v>3184.92</v>
      </c>
      <c r="H135" s="28">
        <v>496</v>
      </c>
      <c r="I135" s="2">
        <v>11440.32</v>
      </c>
      <c r="J135" s="28">
        <v>66</v>
      </c>
      <c r="K135" s="2">
        <v>382.07</v>
      </c>
      <c r="L135" s="28">
        <v>213</v>
      </c>
      <c r="M135" s="2">
        <v>0</v>
      </c>
      <c r="N135" s="28">
        <v>271</v>
      </c>
    </row>
    <row r="136" spans="1:14" ht="11.25" customHeight="1">
      <c r="A136" s="22">
        <v>108116503</v>
      </c>
      <c r="B136" s="1" t="s">
        <v>191</v>
      </c>
      <c r="C136" s="1" t="s">
        <v>180</v>
      </c>
      <c r="D136" s="24">
        <v>1537.819</v>
      </c>
      <c r="E136" s="2">
        <v>14518.89</v>
      </c>
      <c r="F136" s="28">
        <v>479</v>
      </c>
      <c r="G136" s="2">
        <v>9689.15</v>
      </c>
      <c r="H136" s="28">
        <v>225</v>
      </c>
      <c r="I136" s="2">
        <v>4528.93</v>
      </c>
      <c r="J136" s="28">
        <v>428</v>
      </c>
      <c r="K136" s="2">
        <v>300.82</v>
      </c>
      <c r="L136" s="28">
        <v>296</v>
      </c>
      <c r="M136" s="2">
        <v>0</v>
      </c>
      <c r="N136" s="28">
        <v>271</v>
      </c>
    </row>
    <row r="137" spans="1:14" ht="11.25" customHeight="1">
      <c r="A137" s="22">
        <v>108118503</v>
      </c>
      <c r="B137" s="1" t="s">
        <v>192</v>
      </c>
      <c r="C137" s="1" t="s">
        <v>180</v>
      </c>
      <c r="D137" s="24">
        <v>1490.5150000000001</v>
      </c>
      <c r="E137" s="2">
        <v>14836.36</v>
      </c>
      <c r="F137" s="28">
        <v>463</v>
      </c>
      <c r="G137" s="2">
        <v>9188.59</v>
      </c>
      <c r="H137" s="28">
        <v>251</v>
      </c>
      <c r="I137" s="2">
        <v>5376.43</v>
      </c>
      <c r="J137" s="28">
        <v>376</v>
      </c>
      <c r="K137" s="2">
        <v>271.33999999999997</v>
      </c>
      <c r="L137" s="28">
        <v>325</v>
      </c>
      <c r="M137" s="2">
        <v>0</v>
      </c>
      <c r="N137" s="28">
        <v>271</v>
      </c>
    </row>
    <row r="138" spans="1:14" ht="11.25" customHeight="1">
      <c r="A138" s="22">
        <v>109122703</v>
      </c>
      <c r="B138" s="1" t="s">
        <v>206</v>
      </c>
      <c r="C138" s="1" t="s">
        <v>207</v>
      </c>
      <c r="D138" s="24">
        <v>555.07100000000003</v>
      </c>
      <c r="E138" s="2">
        <v>23033.18</v>
      </c>
      <c r="F138" s="28">
        <v>46</v>
      </c>
      <c r="G138" s="2">
        <v>7561.04</v>
      </c>
      <c r="H138" s="28">
        <v>322</v>
      </c>
      <c r="I138" s="2">
        <v>15449.89</v>
      </c>
      <c r="J138" s="28">
        <v>6</v>
      </c>
      <c r="K138" s="2">
        <v>8.6</v>
      </c>
      <c r="L138" s="28">
        <v>494</v>
      </c>
      <c r="M138" s="2">
        <v>13.65</v>
      </c>
      <c r="N138" s="28">
        <v>151</v>
      </c>
    </row>
    <row r="139" spans="1:14" ht="11.25" customHeight="1">
      <c r="A139" s="22">
        <v>121135003</v>
      </c>
      <c r="B139" s="1" t="s">
        <v>442</v>
      </c>
      <c r="C139" s="1" t="s">
        <v>441</v>
      </c>
      <c r="D139" s="24">
        <v>2252.5500000000002</v>
      </c>
      <c r="E139" s="2">
        <v>20167.89</v>
      </c>
      <c r="F139" s="28">
        <v>114</v>
      </c>
      <c r="G139" s="2">
        <v>14682.24</v>
      </c>
      <c r="H139" s="28">
        <v>65</v>
      </c>
      <c r="I139" s="2">
        <v>5206.96</v>
      </c>
      <c r="J139" s="28">
        <v>382</v>
      </c>
      <c r="K139" s="2">
        <v>277.91000000000003</v>
      </c>
      <c r="L139" s="28">
        <v>321</v>
      </c>
      <c r="M139" s="2">
        <v>0.77</v>
      </c>
      <c r="N139" s="28">
        <v>238</v>
      </c>
    </row>
    <row r="140" spans="1:14" ht="11.25" customHeight="1">
      <c r="A140" s="22">
        <v>121135503</v>
      </c>
      <c r="B140" s="1" t="s">
        <v>443</v>
      </c>
      <c r="C140" s="1" t="s">
        <v>441</v>
      </c>
      <c r="D140" s="24">
        <v>2456.2199999999998</v>
      </c>
      <c r="E140" s="2">
        <v>17150.43</v>
      </c>
      <c r="F140" s="28">
        <v>286</v>
      </c>
      <c r="G140" s="2">
        <v>8695.19</v>
      </c>
      <c r="H140" s="28">
        <v>266</v>
      </c>
      <c r="I140" s="2">
        <v>7795.7</v>
      </c>
      <c r="J140" s="28">
        <v>237</v>
      </c>
      <c r="K140" s="2">
        <v>373.71</v>
      </c>
      <c r="L140" s="28">
        <v>223</v>
      </c>
      <c r="M140" s="2">
        <v>285.83</v>
      </c>
      <c r="N140" s="28">
        <v>56</v>
      </c>
    </row>
    <row r="141" spans="1:14" ht="11.25" customHeight="1">
      <c r="A141" s="22">
        <v>121136503</v>
      </c>
      <c r="B141" s="1" t="s">
        <v>444</v>
      </c>
      <c r="C141" s="1" t="s">
        <v>441</v>
      </c>
      <c r="D141" s="24">
        <v>1914.1130000000001</v>
      </c>
      <c r="E141" s="2">
        <v>17024.57</v>
      </c>
      <c r="F141" s="28">
        <v>298</v>
      </c>
      <c r="G141" s="2">
        <v>10175.709999999999</v>
      </c>
      <c r="H141" s="28">
        <v>204</v>
      </c>
      <c r="I141" s="2">
        <v>6633.19</v>
      </c>
      <c r="J141" s="28">
        <v>303</v>
      </c>
      <c r="K141" s="2">
        <v>215.66</v>
      </c>
      <c r="L141" s="28">
        <v>374</v>
      </c>
      <c r="M141" s="2">
        <v>0.01</v>
      </c>
      <c r="N141" s="28">
        <v>270</v>
      </c>
    </row>
    <row r="142" spans="1:14" ht="11.25" customHeight="1">
      <c r="A142" s="22">
        <v>121136603</v>
      </c>
      <c r="B142" s="1" t="s">
        <v>445</v>
      </c>
      <c r="C142" s="1" t="s">
        <v>441</v>
      </c>
      <c r="D142" s="24">
        <v>1754.671</v>
      </c>
      <c r="E142" s="2">
        <v>15460.12</v>
      </c>
      <c r="F142" s="28">
        <v>422</v>
      </c>
      <c r="G142" s="2">
        <v>6495.05</v>
      </c>
      <c r="H142" s="28">
        <v>378</v>
      </c>
      <c r="I142" s="2">
        <v>8271.2000000000007</v>
      </c>
      <c r="J142" s="28">
        <v>219</v>
      </c>
      <c r="K142" s="2">
        <v>636.88</v>
      </c>
      <c r="L142" s="28">
        <v>85</v>
      </c>
      <c r="M142" s="2">
        <v>56.99</v>
      </c>
      <c r="N142" s="28">
        <v>107</v>
      </c>
    </row>
    <row r="143" spans="1:14" ht="11.25" customHeight="1">
      <c r="A143" s="22">
        <v>121139004</v>
      </c>
      <c r="B143" s="1" t="s">
        <v>446</v>
      </c>
      <c r="C143" s="1" t="s">
        <v>441</v>
      </c>
      <c r="D143" s="24">
        <v>667.32899999999995</v>
      </c>
      <c r="E143" s="2">
        <v>22781.66</v>
      </c>
      <c r="F143" s="28">
        <v>49</v>
      </c>
      <c r="G143" s="2">
        <v>10987.01</v>
      </c>
      <c r="H143" s="28">
        <v>179</v>
      </c>
      <c r="I143" s="2">
        <v>9459.5300000000007</v>
      </c>
      <c r="J143" s="28">
        <v>159</v>
      </c>
      <c r="K143" s="2">
        <v>487.24</v>
      </c>
      <c r="L143" s="28">
        <v>138</v>
      </c>
      <c r="M143" s="2">
        <v>1847.88</v>
      </c>
      <c r="N143" s="28">
        <v>28</v>
      </c>
    </row>
    <row r="144" spans="1:14" ht="11.25" customHeight="1">
      <c r="A144" s="22">
        <v>110141003</v>
      </c>
      <c r="B144" s="1" t="s">
        <v>224</v>
      </c>
      <c r="C144" s="1" t="s">
        <v>223</v>
      </c>
      <c r="D144" s="24">
        <v>1615.8389999999999</v>
      </c>
      <c r="E144" s="2">
        <v>20324.759999999998</v>
      </c>
      <c r="F144" s="28">
        <v>107</v>
      </c>
      <c r="G144" s="2">
        <v>10431.040000000001</v>
      </c>
      <c r="H144" s="28">
        <v>195</v>
      </c>
      <c r="I144" s="2">
        <v>9689.43</v>
      </c>
      <c r="J144" s="28">
        <v>147</v>
      </c>
      <c r="K144" s="2">
        <v>203.67</v>
      </c>
      <c r="L144" s="28">
        <v>387</v>
      </c>
      <c r="M144" s="2">
        <v>0.62</v>
      </c>
      <c r="N144" s="28">
        <v>243</v>
      </c>
    </row>
    <row r="145" spans="1:14" ht="11.25" customHeight="1">
      <c r="A145" s="22">
        <v>110141103</v>
      </c>
      <c r="B145" s="1" t="s">
        <v>225</v>
      </c>
      <c r="C145" s="1" t="s">
        <v>223</v>
      </c>
      <c r="D145" s="24">
        <v>2773.5909999999999</v>
      </c>
      <c r="E145" s="2">
        <v>19331.349999999999</v>
      </c>
      <c r="F145" s="28">
        <v>151</v>
      </c>
      <c r="G145" s="2">
        <v>11915.83</v>
      </c>
      <c r="H145" s="28">
        <v>151</v>
      </c>
      <c r="I145" s="2">
        <v>7156.17</v>
      </c>
      <c r="J145" s="28">
        <v>264</v>
      </c>
      <c r="K145" s="2">
        <v>259.35000000000002</v>
      </c>
      <c r="L145" s="28">
        <v>335</v>
      </c>
      <c r="M145" s="2">
        <v>0</v>
      </c>
      <c r="N145" s="28">
        <v>271</v>
      </c>
    </row>
    <row r="146" spans="1:14" ht="11.25" customHeight="1">
      <c r="A146" s="22">
        <v>110147003</v>
      </c>
      <c r="B146" s="1" t="s">
        <v>226</v>
      </c>
      <c r="C146" s="1" t="s">
        <v>223</v>
      </c>
      <c r="D146" s="24">
        <v>1507.5119999999999</v>
      </c>
      <c r="E146" s="2">
        <v>19156.03</v>
      </c>
      <c r="F146" s="28">
        <v>163</v>
      </c>
      <c r="G146" s="2">
        <v>11582.25</v>
      </c>
      <c r="H146" s="28">
        <v>158</v>
      </c>
      <c r="I146" s="2">
        <v>7158.08</v>
      </c>
      <c r="J146" s="28">
        <v>263</v>
      </c>
      <c r="K146" s="2">
        <v>415.41</v>
      </c>
      <c r="L146" s="28">
        <v>189</v>
      </c>
      <c r="M146" s="2">
        <v>0.28999999999999998</v>
      </c>
      <c r="N146" s="28">
        <v>256</v>
      </c>
    </row>
    <row r="147" spans="1:14" ht="11.25" customHeight="1">
      <c r="A147" s="22">
        <v>110148002</v>
      </c>
      <c r="B147" s="1" t="s">
        <v>227</v>
      </c>
      <c r="C147" s="1" t="s">
        <v>223</v>
      </c>
      <c r="D147" s="24">
        <v>7143.1580000000004</v>
      </c>
      <c r="E147" s="2">
        <v>23396.23</v>
      </c>
      <c r="F147" s="28">
        <v>42</v>
      </c>
      <c r="G147" s="2">
        <v>18219.63</v>
      </c>
      <c r="H147" s="28">
        <v>21</v>
      </c>
      <c r="I147" s="2">
        <v>4963.1499999999996</v>
      </c>
      <c r="J147" s="28">
        <v>393</v>
      </c>
      <c r="K147" s="2">
        <v>205.94</v>
      </c>
      <c r="L147" s="28">
        <v>386</v>
      </c>
      <c r="M147" s="2">
        <v>7.52</v>
      </c>
      <c r="N147" s="28">
        <v>173</v>
      </c>
    </row>
    <row r="148" spans="1:14" ht="11.25" customHeight="1">
      <c r="A148" s="22">
        <v>124150503</v>
      </c>
      <c r="B148" s="1" t="s">
        <v>494</v>
      </c>
      <c r="C148" s="1" t="s">
        <v>493</v>
      </c>
      <c r="D148" s="24">
        <v>5861.7340000000004</v>
      </c>
      <c r="E148" s="2">
        <v>15441.86</v>
      </c>
      <c r="F148" s="28">
        <v>426</v>
      </c>
      <c r="G148" s="2">
        <v>9973.84</v>
      </c>
      <c r="H148" s="28">
        <v>214</v>
      </c>
      <c r="I148" s="2">
        <v>5295.63</v>
      </c>
      <c r="J148" s="28">
        <v>378</v>
      </c>
      <c r="K148" s="2">
        <v>169.54</v>
      </c>
      <c r="L148" s="28">
        <v>431</v>
      </c>
      <c r="M148" s="2">
        <v>2.85</v>
      </c>
      <c r="N148" s="28">
        <v>209</v>
      </c>
    </row>
    <row r="149" spans="1:14" ht="11.25" customHeight="1">
      <c r="A149" s="22">
        <v>124151902</v>
      </c>
      <c r="B149" s="1" t="s">
        <v>495</v>
      </c>
      <c r="C149" s="1" t="s">
        <v>493</v>
      </c>
      <c r="D149" s="24">
        <v>8969.11</v>
      </c>
      <c r="E149" s="2">
        <v>19204.88</v>
      </c>
      <c r="F149" s="28">
        <v>160</v>
      </c>
      <c r="G149" s="2">
        <v>12938.63</v>
      </c>
      <c r="H149" s="28">
        <v>115</v>
      </c>
      <c r="I149" s="2">
        <v>5888.14</v>
      </c>
      <c r="J149" s="28">
        <v>346</v>
      </c>
      <c r="K149" s="2">
        <v>368.02</v>
      </c>
      <c r="L149" s="28">
        <v>234</v>
      </c>
      <c r="M149" s="2">
        <v>10.09</v>
      </c>
      <c r="N149" s="28">
        <v>159</v>
      </c>
    </row>
    <row r="150" spans="1:14" ht="11.25" customHeight="1">
      <c r="A150" s="22">
        <v>124152003</v>
      </c>
      <c r="B150" s="1" t="s">
        <v>496</v>
      </c>
      <c r="C150" s="1" t="s">
        <v>493</v>
      </c>
      <c r="D150" s="24">
        <v>13591.04</v>
      </c>
      <c r="E150" s="2">
        <v>16614.650000000001</v>
      </c>
      <c r="F150" s="28">
        <v>339</v>
      </c>
      <c r="G150" s="2">
        <v>12690.52</v>
      </c>
      <c r="H150" s="28">
        <v>119</v>
      </c>
      <c r="I150" s="2">
        <v>3699.95</v>
      </c>
      <c r="J150" s="28">
        <v>484</v>
      </c>
      <c r="K150" s="2">
        <v>220.93</v>
      </c>
      <c r="L150" s="28">
        <v>372</v>
      </c>
      <c r="M150" s="2">
        <v>3.26</v>
      </c>
      <c r="N150" s="28">
        <v>201</v>
      </c>
    </row>
    <row r="151" spans="1:14" ht="11.25" customHeight="1">
      <c r="A151" s="22">
        <v>124153503</v>
      </c>
      <c r="B151" s="1" t="s">
        <v>497</v>
      </c>
      <c r="C151" s="1" t="s">
        <v>493</v>
      </c>
      <c r="D151" s="24">
        <v>4416.3729999999996</v>
      </c>
      <c r="E151" s="2">
        <v>23946.560000000001</v>
      </c>
      <c r="F151" s="28">
        <v>37</v>
      </c>
      <c r="G151" s="2">
        <v>20017.21</v>
      </c>
      <c r="H151" s="28">
        <v>12</v>
      </c>
      <c r="I151" s="2">
        <v>3468.34</v>
      </c>
      <c r="J151" s="28">
        <v>491</v>
      </c>
      <c r="K151" s="2">
        <v>243.1</v>
      </c>
      <c r="L151" s="28">
        <v>351</v>
      </c>
      <c r="M151" s="2">
        <v>217.91</v>
      </c>
      <c r="N151" s="28">
        <v>64</v>
      </c>
    </row>
    <row r="152" spans="1:14" ht="11.25" customHeight="1">
      <c r="A152" s="22">
        <v>124154003</v>
      </c>
      <c r="B152" s="1" t="s">
        <v>498</v>
      </c>
      <c r="C152" s="1" t="s">
        <v>493</v>
      </c>
      <c r="D152" s="24">
        <v>4332.2250000000004</v>
      </c>
      <c r="E152" s="2">
        <v>24960.15</v>
      </c>
      <c r="F152" s="28">
        <v>27</v>
      </c>
      <c r="G152" s="2">
        <v>15818.55</v>
      </c>
      <c r="H152" s="28">
        <v>41</v>
      </c>
      <c r="I152" s="2">
        <v>4119.1099999999997</v>
      </c>
      <c r="J152" s="28">
        <v>459</v>
      </c>
      <c r="K152" s="2">
        <v>259.32</v>
      </c>
      <c r="L152" s="28">
        <v>336</v>
      </c>
      <c r="M152" s="2">
        <v>4763.17</v>
      </c>
      <c r="N152" s="28">
        <v>14</v>
      </c>
    </row>
    <row r="153" spans="1:14" ht="11.25" customHeight="1">
      <c r="A153" s="22">
        <v>124156503</v>
      </c>
      <c r="B153" s="1" t="s">
        <v>499</v>
      </c>
      <c r="C153" s="1" t="s">
        <v>493</v>
      </c>
      <c r="D153" s="24">
        <v>2478.732</v>
      </c>
      <c r="E153" s="2">
        <v>21621.45</v>
      </c>
      <c r="F153" s="28">
        <v>78</v>
      </c>
      <c r="G153" s="2">
        <v>15311.41</v>
      </c>
      <c r="H153" s="28">
        <v>51</v>
      </c>
      <c r="I153" s="2">
        <v>5958.8</v>
      </c>
      <c r="J153" s="28">
        <v>342</v>
      </c>
      <c r="K153" s="2">
        <v>351.23</v>
      </c>
      <c r="L153" s="28">
        <v>243</v>
      </c>
      <c r="M153" s="2">
        <v>0</v>
      </c>
      <c r="N153" s="28">
        <v>271</v>
      </c>
    </row>
    <row r="154" spans="1:14" ht="11.25" customHeight="1">
      <c r="A154" s="22">
        <v>124156603</v>
      </c>
      <c r="B154" s="1" t="s">
        <v>500</v>
      </c>
      <c r="C154" s="1" t="s">
        <v>493</v>
      </c>
      <c r="D154" s="24">
        <v>5720.9489999999996</v>
      </c>
      <c r="E154" s="2">
        <v>19342</v>
      </c>
      <c r="F154" s="28">
        <v>150</v>
      </c>
      <c r="G154" s="2">
        <v>15111.41</v>
      </c>
      <c r="H154" s="28">
        <v>56</v>
      </c>
      <c r="I154" s="2">
        <v>3868.19</v>
      </c>
      <c r="J154" s="28">
        <v>476</v>
      </c>
      <c r="K154" s="2">
        <v>201.64</v>
      </c>
      <c r="L154" s="28">
        <v>389</v>
      </c>
      <c r="M154" s="2">
        <v>160.77000000000001</v>
      </c>
      <c r="N154" s="28">
        <v>73</v>
      </c>
    </row>
    <row r="155" spans="1:14" ht="11.25" customHeight="1">
      <c r="A155" s="22">
        <v>124156703</v>
      </c>
      <c r="B155" s="1" t="s">
        <v>501</v>
      </c>
      <c r="C155" s="1" t="s">
        <v>493</v>
      </c>
      <c r="D155" s="24">
        <v>4170.5129999999999</v>
      </c>
      <c r="E155" s="2">
        <v>19012.52</v>
      </c>
      <c r="F155" s="28">
        <v>173</v>
      </c>
      <c r="G155" s="2">
        <v>9430.84</v>
      </c>
      <c r="H155" s="28">
        <v>235</v>
      </c>
      <c r="I155" s="2">
        <v>6075.87</v>
      </c>
      <c r="J155" s="28">
        <v>336</v>
      </c>
      <c r="K155" s="2">
        <v>332.33</v>
      </c>
      <c r="L155" s="28">
        <v>260</v>
      </c>
      <c r="M155" s="2">
        <v>3173.47</v>
      </c>
      <c r="N155" s="28">
        <v>18</v>
      </c>
    </row>
    <row r="156" spans="1:14" ht="11.25" customHeight="1">
      <c r="A156" s="22">
        <v>124157203</v>
      </c>
      <c r="B156" s="1" t="s">
        <v>502</v>
      </c>
      <c r="C156" s="1" t="s">
        <v>493</v>
      </c>
      <c r="D156" s="24">
        <v>4400.5190000000002</v>
      </c>
      <c r="E156" s="2">
        <v>21009.919999999998</v>
      </c>
      <c r="F156" s="28">
        <v>92</v>
      </c>
      <c r="G156" s="2">
        <v>16839.150000000001</v>
      </c>
      <c r="H156" s="28">
        <v>32</v>
      </c>
      <c r="I156" s="2">
        <v>3961.52</v>
      </c>
      <c r="J156" s="28">
        <v>472</v>
      </c>
      <c r="K156" s="2">
        <v>209.25</v>
      </c>
      <c r="L156" s="28">
        <v>380</v>
      </c>
      <c r="M156" s="2">
        <v>0</v>
      </c>
      <c r="N156" s="28">
        <v>271</v>
      </c>
    </row>
    <row r="157" spans="1:14" ht="11.25" customHeight="1">
      <c r="A157" s="22">
        <v>124157802</v>
      </c>
      <c r="B157" s="1" t="s">
        <v>503</v>
      </c>
      <c r="C157" s="1" t="s">
        <v>493</v>
      </c>
      <c r="D157" s="24">
        <v>7176.424</v>
      </c>
      <c r="E157" s="2">
        <v>19955.62</v>
      </c>
      <c r="F157" s="28">
        <v>121</v>
      </c>
      <c r="G157" s="2">
        <v>16693.87</v>
      </c>
      <c r="H157" s="28">
        <v>33</v>
      </c>
      <c r="I157" s="2">
        <v>3150.83</v>
      </c>
      <c r="J157" s="28">
        <v>500</v>
      </c>
      <c r="K157" s="2">
        <v>110.92</v>
      </c>
      <c r="L157" s="28">
        <v>469</v>
      </c>
      <c r="M157" s="2">
        <v>0</v>
      </c>
      <c r="N157" s="28">
        <v>271</v>
      </c>
    </row>
    <row r="158" spans="1:14" ht="11.25" customHeight="1">
      <c r="A158" s="22">
        <v>124158503</v>
      </c>
      <c r="B158" s="1" t="s">
        <v>504</v>
      </c>
      <c r="C158" s="1" t="s">
        <v>493</v>
      </c>
      <c r="D158" s="24">
        <v>4009.1579999999999</v>
      </c>
      <c r="E158" s="2">
        <v>21898.29</v>
      </c>
      <c r="F158" s="28">
        <v>70</v>
      </c>
      <c r="G158" s="2">
        <v>17777.419999999998</v>
      </c>
      <c r="H158" s="28">
        <v>23</v>
      </c>
      <c r="I158" s="2">
        <v>3956.84</v>
      </c>
      <c r="J158" s="28">
        <v>473</v>
      </c>
      <c r="K158" s="2">
        <v>161.22</v>
      </c>
      <c r="L158" s="28">
        <v>437</v>
      </c>
      <c r="M158" s="2">
        <v>2.82</v>
      </c>
      <c r="N158" s="28">
        <v>210</v>
      </c>
    </row>
    <row r="159" spans="1:14" ht="11.25" customHeight="1">
      <c r="A159" s="22">
        <v>124159002</v>
      </c>
      <c r="B159" s="1" t="s">
        <v>505</v>
      </c>
      <c r="C159" s="1" t="s">
        <v>493</v>
      </c>
      <c r="D159" s="24">
        <v>12606.874</v>
      </c>
      <c r="E159" s="2">
        <v>19792.509999999998</v>
      </c>
      <c r="F159" s="28">
        <v>128</v>
      </c>
      <c r="G159" s="2">
        <v>16221.72</v>
      </c>
      <c r="H159" s="28">
        <v>37</v>
      </c>
      <c r="I159" s="2">
        <v>3385.39</v>
      </c>
      <c r="J159" s="28">
        <v>494</v>
      </c>
      <c r="K159" s="2">
        <v>185.4</v>
      </c>
      <c r="L159" s="28">
        <v>412</v>
      </c>
      <c r="M159" s="2">
        <v>0</v>
      </c>
      <c r="N159" s="28">
        <v>271</v>
      </c>
    </row>
    <row r="160" spans="1:14" ht="11.25" customHeight="1">
      <c r="A160" s="22">
        <v>106160303</v>
      </c>
      <c r="B160" s="1" t="s">
        <v>126</v>
      </c>
      <c r="C160" s="1" t="s">
        <v>125</v>
      </c>
      <c r="D160" s="24">
        <v>688.81500000000005</v>
      </c>
      <c r="E160" s="2">
        <v>22438.33</v>
      </c>
      <c r="F160" s="28">
        <v>57</v>
      </c>
      <c r="G160" s="2">
        <v>7658.69</v>
      </c>
      <c r="H160" s="28">
        <v>317</v>
      </c>
      <c r="I160" s="2">
        <v>14055.6</v>
      </c>
      <c r="J160" s="28">
        <v>15</v>
      </c>
      <c r="K160" s="2">
        <v>685.13</v>
      </c>
      <c r="L160" s="28">
        <v>71</v>
      </c>
      <c r="M160" s="2">
        <v>38.909999999999997</v>
      </c>
      <c r="N160" s="28">
        <v>114</v>
      </c>
    </row>
    <row r="161" spans="1:14" ht="11.25" customHeight="1">
      <c r="A161" s="22">
        <v>106161203</v>
      </c>
      <c r="B161" s="1" t="s">
        <v>127</v>
      </c>
      <c r="C161" s="1" t="s">
        <v>125</v>
      </c>
      <c r="D161" s="24">
        <v>769.85</v>
      </c>
      <c r="E161" s="2">
        <v>21038.92</v>
      </c>
      <c r="F161" s="28">
        <v>90</v>
      </c>
      <c r="G161" s="2">
        <v>11358.17</v>
      </c>
      <c r="H161" s="28">
        <v>163</v>
      </c>
      <c r="I161" s="2">
        <v>9138.43</v>
      </c>
      <c r="J161" s="28">
        <v>175</v>
      </c>
      <c r="K161" s="2">
        <v>542.32000000000005</v>
      </c>
      <c r="L161" s="28">
        <v>121</v>
      </c>
      <c r="M161" s="2">
        <v>0</v>
      </c>
      <c r="N161" s="28">
        <v>271</v>
      </c>
    </row>
    <row r="162" spans="1:14" ht="11.25" customHeight="1">
      <c r="A162" s="22">
        <v>106161703</v>
      </c>
      <c r="B162" s="1" t="s">
        <v>128</v>
      </c>
      <c r="C162" s="1" t="s">
        <v>125</v>
      </c>
      <c r="D162" s="24">
        <v>856.71699999999998</v>
      </c>
      <c r="E162" s="2">
        <v>17398.03</v>
      </c>
      <c r="F162" s="28">
        <v>268</v>
      </c>
      <c r="G162" s="2">
        <v>6387.64</v>
      </c>
      <c r="H162" s="28">
        <v>387</v>
      </c>
      <c r="I162" s="2">
        <v>10570.61</v>
      </c>
      <c r="J162" s="28">
        <v>101</v>
      </c>
      <c r="K162" s="2">
        <v>439.77</v>
      </c>
      <c r="L162" s="28">
        <v>170</v>
      </c>
      <c r="M162" s="2">
        <v>0</v>
      </c>
      <c r="N162" s="28">
        <v>271</v>
      </c>
    </row>
    <row r="163" spans="1:14" ht="11.25" customHeight="1">
      <c r="A163" s="22">
        <v>106166503</v>
      </c>
      <c r="B163" s="1" t="s">
        <v>830</v>
      </c>
      <c r="C163" s="1" t="s">
        <v>125</v>
      </c>
      <c r="D163" s="24">
        <v>965.19899999999996</v>
      </c>
      <c r="E163" s="2">
        <v>17336.12</v>
      </c>
      <c r="F163" s="28">
        <v>272</v>
      </c>
      <c r="G163" s="2">
        <v>5439.46</v>
      </c>
      <c r="H163" s="28">
        <v>424</v>
      </c>
      <c r="I163" s="2">
        <v>11540.8</v>
      </c>
      <c r="J163" s="28">
        <v>60</v>
      </c>
      <c r="K163" s="2">
        <v>355.86</v>
      </c>
      <c r="L163" s="28">
        <v>241</v>
      </c>
      <c r="M163" s="2">
        <v>0</v>
      </c>
      <c r="N163" s="28">
        <v>271</v>
      </c>
    </row>
    <row r="164" spans="1:14" ht="11.25" customHeight="1">
      <c r="A164" s="22">
        <v>106167504</v>
      </c>
      <c r="B164" s="1" t="s">
        <v>129</v>
      </c>
      <c r="C164" s="1" t="s">
        <v>125</v>
      </c>
      <c r="D164" s="24">
        <v>613.91800000000001</v>
      </c>
      <c r="E164" s="2">
        <v>14844.29</v>
      </c>
      <c r="F164" s="28">
        <v>462</v>
      </c>
      <c r="G164" s="2">
        <v>5259.94</v>
      </c>
      <c r="H164" s="28">
        <v>431</v>
      </c>
      <c r="I164" s="2">
        <v>9242.4599999999991</v>
      </c>
      <c r="J164" s="28">
        <v>172</v>
      </c>
      <c r="K164" s="2">
        <v>341.89</v>
      </c>
      <c r="L164" s="28">
        <v>247</v>
      </c>
      <c r="M164" s="2">
        <v>0</v>
      </c>
      <c r="N164" s="28">
        <v>271</v>
      </c>
    </row>
    <row r="165" spans="1:14" ht="11.25" customHeight="1">
      <c r="A165" s="22">
        <v>106168003</v>
      </c>
      <c r="B165" s="1" t="s">
        <v>130</v>
      </c>
      <c r="C165" s="1" t="s">
        <v>125</v>
      </c>
      <c r="D165" s="24">
        <v>1165.604</v>
      </c>
      <c r="E165" s="2">
        <v>15109.24</v>
      </c>
      <c r="F165" s="28">
        <v>446</v>
      </c>
      <c r="G165" s="2">
        <v>3333.33</v>
      </c>
      <c r="H165" s="28">
        <v>493</v>
      </c>
      <c r="I165" s="2">
        <v>11215.48</v>
      </c>
      <c r="J165" s="28">
        <v>74</v>
      </c>
      <c r="K165" s="2">
        <v>560.44000000000005</v>
      </c>
      <c r="L165" s="28">
        <v>114</v>
      </c>
      <c r="M165" s="2">
        <v>0</v>
      </c>
      <c r="N165" s="28">
        <v>271</v>
      </c>
    </row>
    <row r="166" spans="1:14" ht="11.25" customHeight="1">
      <c r="A166" s="22">
        <v>106169003</v>
      </c>
      <c r="B166" s="1" t="s">
        <v>131</v>
      </c>
      <c r="C166" s="1" t="s">
        <v>125</v>
      </c>
      <c r="D166" s="24">
        <v>579.89200000000005</v>
      </c>
      <c r="E166" s="2">
        <v>19730.91</v>
      </c>
      <c r="F166" s="28">
        <v>132</v>
      </c>
      <c r="G166" s="2">
        <v>4581.6400000000003</v>
      </c>
      <c r="H166" s="28">
        <v>462</v>
      </c>
      <c r="I166" s="2">
        <v>14637.99</v>
      </c>
      <c r="J166" s="28">
        <v>9</v>
      </c>
      <c r="K166" s="2">
        <v>511.29</v>
      </c>
      <c r="L166" s="28">
        <v>128</v>
      </c>
      <c r="M166" s="2">
        <v>0</v>
      </c>
      <c r="N166" s="28">
        <v>271</v>
      </c>
    </row>
    <row r="167" spans="1:14" ht="11.25" customHeight="1">
      <c r="A167" s="22">
        <v>110171003</v>
      </c>
      <c r="B167" s="1" t="s">
        <v>228</v>
      </c>
      <c r="C167" s="1" t="s">
        <v>133</v>
      </c>
      <c r="D167" s="24">
        <v>2206.3319999999999</v>
      </c>
      <c r="E167" s="2">
        <v>18168.490000000002</v>
      </c>
      <c r="F167" s="28">
        <v>224</v>
      </c>
      <c r="G167" s="2">
        <v>7543.41</v>
      </c>
      <c r="H167" s="28">
        <v>325</v>
      </c>
      <c r="I167" s="2">
        <v>9960.2199999999993</v>
      </c>
      <c r="J167" s="28">
        <v>137</v>
      </c>
      <c r="K167" s="2">
        <v>604.41999999999996</v>
      </c>
      <c r="L167" s="28">
        <v>97</v>
      </c>
      <c r="M167" s="2">
        <v>60.44</v>
      </c>
      <c r="N167" s="28">
        <v>106</v>
      </c>
    </row>
    <row r="168" spans="1:14" ht="11.25" customHeight="1">
      <c r="A168" s="22">
        <v>110171803</v>
      </c>
      <c r="B168" s="1" t="s">
        <v>229</v>
      </c>
      <c r="C168" s="1" t="s">
        <v>133</v>
      </c>
      <c r="D168" s="24">
        <v>1027.3720000000001</v>
      </c>
      <c r="E168" s="2">
        <v>16913.400000000001</v>
      </c>
      <c r="F168" s="28">
        <v>307</v>
      </c>
      <c r="G168" s="2">
        <v>4615.1899999999996</v>
      </c>
      <c r="H168" s="28">
        <v>460</v>
      </c>
      <c r="I168" s="2">
        <v>11848.71</v>
      </c>
      <c r="J168" s="28">
        <v>54</v>
      </c>
      <c r="K168" s="2">
        <v>388.41</v>
      </c>
      <c r="L168" s="28">
        <v>210</v>
      </c>
      <c r="M168" s="2">
        <v>61.1</v>
      </c>
      <c r="N168" s="28">
        <v>104</v>
      </c>
    </row>
    <row r="169" spans="1:14" ht="11.25" customHeight="1">
      <c r="A169" s="22">
        <v>106172003</v>
      </c>
      <c r="B169" s="1" t="s">
        <v>132</v>
      </c>
      <c r="C169" s="1" t="s">
        <v>133</v>
      </c>
      <c r="D169" s="24">
        <v>3657</v>
      </c>
      <c r="E169" s="2">
        <v>16303.44</v>
      </c>
      <c r="F169" s="28">
        <v>368</v>
      </c>
      <c r="G169" s="2">
        <v>7404.22</v>
      </c>
      <c r="H169" s="28">
        <v>332</v>
      </c>
      <c r="I169" s="2">
        <v>8294.49</v>
      </c>
      <c r="J169" s="28">
        <v>218</v>
      </c>
      <c r="K169" s="2">
        <v>602.41</v>
      </c>
      <c r="L169" s="28">
        <v>100</v>
      </c>
      <c r="M169" s="2">
        <v>2.3199999999999998</v>
      </c>
      <c r="N169" s="28">
        <v>212</v>
      </c>
    </row>
    <row r="170" spans="1:14" ht="11.25" customHeight="1">
      <c r="A170" s="22">
        <v>110173003</v>
      </c>
      <c r="B170" s="1" t="s">
        <v>230</v>
      </c>
      <c r="C170" s="1" t="s">
        <v>133</v>
      </c>
      <c r="D170" s="24">
        <v>778.71199999999999</v>
      </c>
      <c r="E170" s="2">
        <v>16787.37</v>
      </c>
      <c r="F170" s="28">
        <v>320</v>
      </c>
      <c r="G170" s="2">
        <v>4730.6899999999996</v>
      </c>
      <c r="H170" s="28">
        <v>451</v>
      </c>
      <c r="I170" s="2">
        <v>11434.49</v>
      </c>
      <c r="J170" s="28">
        <v>67</v>
      </c>
      <c r="K170" s="2">
        <v>490.95</v>
      </c>
      <c r="L170" s="28">
        <v>136</v>
      </c>
      <c r="M170" s="2">
        <v>131.22999999999999</v>
      </c>
      <c r="N170" s="28">
        <v>83</v>
      </c>
    </row>
    <row r="171" spans="1:14" ht="11.25" customHeight="1">
      <c r="A171" s="22">
        <v>110173504</v>
      </c>
      <c r="B171" s="1" t="s">
        <v>231</v>
      </c>
      <c r="C171" s="1" t="s">
        <v>133</v>
      </c>
      <c r="D171" s="24">
        <v>253.31200000000001</v>
      </c>
      <c r="E171" s="2">
        <v>24631.17</v>
      </c>
      <c r="F171" s="28">
        <v>31</v>
      </c>
      <c r="G171" s="2">
        <v>5864.24</v>
      </c>
      <c r="H171" s="28">
        <v>404</v>
      </c>
      <c r="I171" s="2">
        <v>16999.73</v>
      </c>
      <c r="J171" s="28">
        <v>4</v>
      </c>
      <c r="K171" s="2">
        <v>1767.2</v>
      </c>
      <c r="L171" s="28">
        <v>4</v>
      </c>
      <c r="M171" s="2">
        <v>0</v>
      </c>
      <c r="N171" s="28">
        <v>271</v>
      </c>
    </row>
    <row r="172" spans="1:14" ht="11.25" customHeight="1">
      <c r="A172" s="22">
        <v>110175003</v>
      </c>
      <c r="B172" s="1" t="s">
        <v>232</v>
      </c>
      <c r="C172" s="1" t="s">
        <v>133</v>
      </c>
      <c r="D172" s="24">
        <v>885.90700000000004</v>
      </c>
      <c r="E172" s="2">
        <v>17237.91</v>
      </c>
      <c r="F172" s="28">
        <v>276</v>
      </c>
      <c r="G172" s="2">
        <v>4653.88</v>
      </c>
      <c r="H172" s="28">
        <v>455</v>
      </c>
      <c r="I172" s="2">
        <v>12117.92</v>
      </c>
      <c r="J172" s="28">
        <v>45</v>
      </c>
      <c r="K172" s="2">
        <v>466.11</v>
      </c>
      <c r="L172" s="28">
        <v>147</v>
      </c>
      <c r="M172" s="2">
        <v>0</v>
      </c>
      <c r="N172" s="28">
        <v>271</v>
      </c>
    </row>
    <row r="173" spans="1:14" ht="11.25" customHeight="1">
      <c r="A173" s="22">
        <v>110177003</v>
      </c>
      <c r="B173" s="1" t="s">
        <v>233</v>
      </c>
      <c r="C173" s="1" t="s">
        <v>133</v>
      </c>
      <c r="D173" s="24">
        <v>1723.884</v>
      </c>
      <c r="E173" s="2">
        <v>18683.37</v>
      </c>
      <c r="F173" s="28">
        <v>194</v>
      </c>
      <c r="G173" s="2">
        <v>6694.84</v>
      </c>
      <c r="H173" s="28">
        <v>367</v>
      </c>
      <c r="I173" s="2">
        <v>11697.27</v>
      </c>
      <c r="J173" s="28">
        <v>56</v>
      </c>
      <c r="K173" s="2">
        <v>291.26</v>
      </c>
      <c r="L173" s="28">
        <v>308</v>
      </c>
      <c r="M173" s="2">
        <v>0</v>
      </c>
      <c r="N173" s="28">
        <v>271</v>
      </c>
    </row>
    <row r="174" spans="1:14" ht="11.25" customHeight="1">
      <c r="A174" s="22">
        <v>110179003</v>
      </c>
      <c r="B174" s="1" t="s">
        <v>234</v>
      </c>
      <c r="C174" s="1" t="s">
        <v>133</v>
      </c>
      <c r="D174" s="24">
        <v>1007.123</v>
      </c>
      <c r="E174" s="2">
        <v>18362.66</v>
      </c>
      <c r="F174" s="28">
        <v>210</v>
      </c>
      <c r="G174" s="2">
        <v>5650.73</v>
      </c>
      <c r="H174" s="28">
        <v>413</v>
      </c>
      <c r="I174" s="2">
        <v>12086.01</v>
      </c>
      <c r="J174" s="28">
        <v>47</v>
      </c>
      <c r="K174" s="2">
        <v>625.91</v>
      </c>
      <c r="L174" s="28">
        <v>90</v>
      </c>
      <c r="M174" s="2">
        <v>0</v>
      </c>
      <c r="N174" s="28">
        <v>271</v>
      </c>
    </row>
    <row r="175" spans="1:14" ht="11.25" customHeight="1">
      <c r="A175" s="22">
        <v>110183602</v>
      </c>
      <c r="B175" s="1" t="s">
        <v>235</v>
      </c>
      <c r="C175" s="1" t="s">
        <v>30</v>
      </c>
      <c r="D175" s="24">
        <v>4343.4530000000004</v>
      </c>
      <c r="E175" s="2">
        <v>17108.14</v>
      </c>
      <c r="F175" s="28">
        <v>292</v>
      </c>
      <c r="G175" s="2">
        <v>7904.7</v>
      </c>
      <c r="H175" s="28">
        <v>306</v>
      </c>
      <c r="I175" s="2">
        <v>8761.07</v>
      </c>
      <c r="J175" s="28">
        <v>192</v>
      </c>
      <c r="K175" s="2">
        <v>442.36</v>
      </c>
      <c r="L175" s="28">
        <v>168</v>
      </c>
      <c r="M175" s="2">
        <v>0</v>
      </c>
      <c r="N175" s="28">
        <v>271</v>
      </c>
    </row>
    <row r="176" spans="1:14" ht="11.25" customHeight="1">
      <c r="A176" s="22">
        <v>116191004</v>
      </c>
      <c r="B176" s="1" t="s">
        <v>344</v>
      </c>
      <c r="C176" s="1" t="s">
        <v>345</v>
      </c>
      <c r="D176" s="24">
        <v>695.90700000000004</v>
      </c>
      <c r="E176" s="2">
        <v>18395.419999999998</v>
      </c>
      <c r="F176" s="28">
        <v>208</v>
      </c>
      <c r="G176" s="2">
        <v>9376.32</v>
      </c>
      <c r="H176" s="28">
        <v>238</v>
      </c>
      <c r="I176" s="2">
        <v>8632.77</v>
      </c>
      <c r="J176" s="28">
        <v>201</v>
      </c>
      <c r="K176" s="2">
        <v>386.33</v>
      </c>
      <c r="L176" s="28">
        <v>212</v>
      </c>
      <c r="M176" s="2">
        <v>0</v>
      </c>
      <c r="N176" s="28">
        <v>271</v>
      </c>
    </row>
    <row r="177" spans="1:14" ht="11.25" customHeight="1">
      <c r="A177" s="22">
        <v>116191103</v>
      </c>
      <c r="B177" s="1" t="s">
        <v>346</v>
      </c>
      <c r="C177" s="1" t="s">
        <v>345</v>
      </c>
      <c r="D177" s="24">
        <v>3012.7739999999999</v>
      </c>
      <c r="E177" s="2">
        <v>21111.88</v>
      </c>
      <c r="F177" s="28">
        <v>86</v>
      </c>
      <c r="G177" s="2">
        <v>6487.46</v>
      </c>
      <c r="H177" s="28">
        <v>379</v>
      </c>
      <c r="I177" s="2">
        <v>8320.86</v>
      </c>
      <c r="J177" s="28">
        <v>217</v>
      </c>
      <c r="K177" s="2">
        <v>455.65</v>
      </c>
      <c r="L177" s="28">
        <v>157</v>
      </c>
      <c r="M177" s="2">
        <v>5847.91</v>
      </c>
      <c r="N177" s="28">
        <v>13</v>
      </c>
    </row>
    <row r="178" spans="1:14" ht="11.25" customHeight="1">
      <c r="A178" s="22">
        <v>116191203</v>
      </c>
      <c r="B178" s="1" t="s">
        <v>347</v>
      </c>
      <c r="C178" s="1" t="s">
        <v>345</v>
      </c>
      <c r="D178" s="24">
        <v>1645.316</v>
      </c>
      <c r="E178" s="2">
        <v>16155.36</v>
      </c>
      <c r="F178" s="28">
        <v>378</v>
      </c>
      <c r="G178" s="2">
        <v>9293.4599999999991</v>
      </c>
      <c r="H178" s="28">
        <v>246</v>
      </c>
      <c r="I178" s="2">
        <v>6418.73</v>
      </c>
      <c r="J178" s="28">
        <v>316</v>
      </c>
      <c r="K178" s="2">
        <v>432.45</v>
      </c>
      <c r="L178" s="28">
        <v>174</v>
      </c>
      <c r="M178" s="2">
        <v>10.73</v>
      </c>
      <c r="N178" s="28">
        <v>158</v>
      </c>
    </row>
    <row r="179" spans="1:14" ht="11.25" customHeight="1">
      <c r="A179" s="22">
        <v>116191503</v>
      </c>
      <c r="B179" s="1" t="s">
        <v>348</v>
      </c>
      <c r="C179" s="1" t="s">
        <v>345</v>
      </c>
      <c r="D179" s="24">
        <v>1970.7470000000001</v>
      </c>
      <c r="E179" s="2">
        <v>15688.15</v>
      </c>
      <c r="F179" s="28">
        <v>407</v>
      </c>
      <c r="G179" s="2">
        <v>9302.91</v>
      </c>
      <c r="H179" s="28">
        <v>243</v>
      </c>
      <c r="I179" s="2">
        <v>6161.1</v>
      </c>
      <c r="J179" s="28">
        <v>331</v>
      </c>
      <c r="K179" s="2">
        <v>224.15</v>
      </c>
      <c r="L179" s="28">
        <v>370</v>
      </c>
      <c r="M179" s="2">
        <v>0</v>
      </c>
      <c r="N179" s="28">
        <v>271</v>
      </c>
    </row>
    <row r="180" spans="1:14" ht="11.25" customHeight="1">
      <c r="A180" s="22">
        <v>116195004</v>
      </c>
      <c r="B180" s="1" t="s">
        <v>349</v>
      </c>
      <c r="C180" s="1" t="s">
        <v>345</v>
      </c>
      <c r="D180" s="24">
        <v>701.649</v>
      </c>
      <c r="E180" s="2">
        <v>19104.830000000002</v>
      </c>
      <c r="F180" s="28">
        <v>166</v>
      </c>
      <c r="G180" s="2">
        <v>8428.5400000000009</v>
      </c>
      <c r="H180" s="28">
        <v>283</v>
      </c>
      <c r="I180" s="2">
        <v>9881.33</v>
      </c>
      <c r="J180" s="28">
        <v>141</v>
      </c>
      <c r="K180" s="2">
        <v>391.93</v>
      </c>
      <c r="L180" s="28">
        <v>206</v>
      </c>
      <c r="M180" s="2">
        <v>403.03</v>
      </c>
      <c r="N180" s="28">
        <v>47</v>
      </c>
    </row>
    <row r="181" spans="1:14" ht="11.25" customHeight="1">
      <c r="A181" s="22">
        <v>116197503</v>
      </c>
      <c r="B181" s="1" t="s">
        <v>350</v>
      </c>
      <c r="C181" s="1" t="s">
        <v>345</v>
      </c>
      <c r="D181" s="24">
        <v>1418.739</v>
      </c>
      <c r="E181" s="2">
        <v>16005.75</v>
      </c>
      <c r="F181" s="28">
        <v>385</v>
      </c>
      <c r="G181" s="2">
        <v>9236.7999999999993</v>
      </c>
      <c r="H181" s="28">
        <v>250</v>
      </c>
      <c r="I181" s="2">
        <v>6444.44</v>
      </c>
      <c r="J181" s="28">
        <v>313</v>
      </c>
      <c r="K181" s="2">
        <v>324.51</v>
      </c>
      <c r="L181" s="28">
        <v>272</v>
      </c>
      <c r="M181" s="2">
        <v>0</v>
      </c>
      <c r="N181" s="28">
        <v>271</v>
      </c>
    </row>
    <row r="182" spans="1:14" ht="11.25" customHeight="1">
      <c r="A182" s="22">
        <v>105201033</v>
      </c>
      <c r="B182" s="1" t="s">
        <v>106</v>
      </c>
      <c r="C182" s="1" t="s">
        <v>107</v>
      </c>
      <c r="D182" s="24">
        <v>1979.126</v>
      </c>
      <c r="E182" s="2">
        <v>19830.509999999998</v>
      </c>
      <c r="F182" s="28">
        <v>125</v>
      </c>
      <c r="G182" s="2">
        <v>8602.6299999999992</v>
      </c>
      <c r="H182" s="28">
        <v>271</v>
      </c>
      <c r="I182" s="2">
        <v>10537.38</v>
      </c>
      <c r="J182" s="28">
        <v>105</v>
      </c>
      <c r="K182" s="2">
        <v>660.93</v>
      </c>
      <c r="L182" s="28">
        <v>80</v>
      </c>
      <c r="M182" s="2">
        <v>29.57</v>
      </c>
      <c r="N182" s="28">
        <v>122</v>
      </c>
    </row>
    <row r="183" spans="1:14" ht="11.25" customHeight="1">
      <c r="A183" s="22">
        <v>105201352</v>
      </c>
      <c r="B183" s="1" t="s">
        <v>108</v>
      </c>
      <c r="C183" s="1" t="s">
        <v>107</v>
      </c>
      <c r="D183" s="24">
        <v>3641.3069999999998</v>
      </c>
      <c r="E183" s="2">
        <v>16685.22</v>
      </c>
      <c r="F183" s="28">
        <v>334</v>
      </c>
      <c r="G183" s="2">
        <v>7628.69</v>
      </c>
      <c r="H183" s="28">
        <v>319</v>
      </c>
      <c r="I183" s="2">
        <v>8631.75</v>
      </c>
      <c r="J183" s="28">
        <v>202</v>
      </c>
      <c r="K183" s="2">
        <v>424.77</v>
      </c>
      <c r="L183" s="28">
        <v>178</v>
      </c>
      <c r="M183" s="2">
        <v>0</v>
      </c>
      <c r="N183" s="28">
        <v>271</v>
      </c>
    </row>
    <row r="184" spans="1:14" ht="11.25" customHeight="1">
      <c r="A184" s="22">
        <v>105204703</v>
      </c>
      <c r="B184" s="1" t="s">
        <v>109</v>
      </c>
      <c r="C184" s="1" t="s">
        <v>107</v>
      </c>
      <c r="D184" s="24">
        <v>2842.2910000000002</v>
      </c>
      <c r="E184" s="2">
        <v>18660.55</v>
      </c>
      <c r="F184" s="28">
        <v>195</v>
      </c>
      <c r="G184" s="2">
        <v>6594.11</v>
      </c>
      <c r="H184" s="28">
        <v>369</v>
      </c>
      <c r="I184" s="2">
        <v>11182.4</v>
      </c>
      <c r="J184" s="28">
        <v>76</v>
      </c>
      <c r="K184" s="2">
        <v>710.38</v>
      </c>
      <c r="L184" s="28">
        <v>65</v>
      </c>
      <c r="M184" s="2">
        <v>173.66</v>
      </c>
      <c r="N184" s="28">
        <v>70</v>
      </c>
    </row>
    <row r="185" spans="1:14" ht="11.25" customHeight="1">
      <c r="A185" s="22">
        <v>115210503</v>
      </c>
      <c r="B185" s="1" t="s">
        <v>318</v>
      </c>
      <c r="C185" s="1" t="s">
        <v>317</v>
      </c>
      <c r="D185" s="24">
        <v>2593.2869999999998</v>
      </c>
      <c r="E185" s="2">
        <v>19898.3</v>
      </c>
      <c r="F185" s="28">
        <v>123</v>
      </c>
      <c r="G185" s="2">
        <v>12380.52</v>
      </c>
      <c r="H185" s="28">
        <v>133</v>
      </c>
      <c r="I185" s="2">
        <v>7283.17</v>
      </c>
      <c r="J185" s="28">
        <v>257</v>
      </c>
      <c r="K185" s="2">
        <v>234.61</v>
      </c>
      <c r="L185" s="28">
        <v>358</v>
      </c>
      <c r="M185" s="2">
        <v>0</v>
      </c>
      <c r="N185" s="28">
        <v>271</v>
      </c>
    </row>
    <row r="186" spans="1:14" ht="11.25" customHeight="1">
      <c r="A186" s="22">
        <v>115211003</v>
      </c>
      <c r="B186" s="1" t="s">
        <v>319</v>
      </c>
      <c r="C186" s="1" t="s">
        <v>317</v>
      </c>
      <c r="D186" s="24">
        <v>1346.98</v>
      </c>
      <c r="E186" s="2">
        <v>17821.419999999998</v>
      </c>
      <c r="F186" s="28">
        <v>244</v>
      </c>
      <c r="G186" s="2">
        <v>13976.22</v>
      </c>
      <c r="H186" s="28">
        <v>81</v>
      </c>
      <c r="I186" s="2">
        <v>3690.58</v>
      </c>
      <c r="J186" s="28">
        <v>485</v>
      </c>
      <c r="K186" s="2">
        <v>148.44999999999999</v>
      </c>
      <c r="L186" s="28">
        <v>444</v>
      </c>
      <c r="M186" s="2">
        <v>6.16</v>
      </c>
      <c r="N186" s="28">
        <v>180</v>
      </c>
    </row>
    <row r="187" spans="1:14" ht="11.25" customHeight="1">
      <c r="A187" s="22">
        <v>115211103</v>
      </c>
      <c r="B187" s="1" t="s">
        <v>320</v>
      </c>
      <c r="C187" s="1" t="s">
        <v>317</v>
      </c>
      <c r="D187" s="24">
        <v>5292.4549999999999</v>
      </c>
      <c r="E187" s="2">
        <v>16404.68</v>
      </c>
      <c r="F187" s="28">
        <v>359</v>
      </c>
      <c r="G187" s="2">
        <v>10977.54</v>
      </c>
      <c r="H187" s="28">
        <v>180</v>
      </c>
      <c r="I187" s="2">
        <v>5054.53</v>
      </c>
      <c r="J187" s="28">
        <v>389</v>
      </c>
      <c r="K187" s="2">
        <v>372.62</v>
      </c>
      <c r="L187" s="28">
        <v>225</v>
      </c>
      <c r="M187" s="2">
        <v>0</v>
      </c>
      <c r="N187" s="28">
        <v>271</v>
      </c>
    </row>
    <row r="188" spans="1:14" ht="11.25" customHeight="1">
      <c r="A188" s="22">
        <v>115211603</v>
      </c>
      <c r="B188" s="1" t="s">
        <v>321</v>
      </c>
      <c r="C188" s="1" t="s">
        <v>317</v>
      </c>
      <c r="D188" s="24">
        <v>9447.93</v>
      </c>
      <c r="E188" s="2">
        <v>14667.78</v>
      </c>
      <c r="F188" s="28">
        <v>473</v>
      </c>
      <c r="G188" s="2">
        <v>11204.68</v>
      </c>
      <c r="H188" s="28">
        <v>168</v>
      </c>
      <c r="I188" s="2">
        <v>3339.72</v>
      </c>
      <c r="J188" s="28">
        <v>496</v>
      </c>
      <c r="K188" s="2">
        <v>120.23</v>
      </c>
      <c r="L188" s="28">
        <v>466</v>
      </c>
      <c r="M188" s="2">
        <v>3.16</v>
      </c>
      <c r="N188" s="28">
        <v>203</v>
      </c>
    </row>
    <row r="189" spans="1:14" ht="11.25" customHeight="1">
      <c r="A189" s="22">
        <v>115212503</v>
      </c>
      <c r="B189" s="1" t="s">
        <v>322</v>
      </c>
      <c r="C189" s="1" t="s">
        <v>317</v>
      </c>
      <c r="D189" s="24">
        <v>2759.6680000000001</v>
      </c>
      <c r="E189" s="2">
        <v>15482.89</v>
      </c>
      <c r="F189" s="28">
        <v>420</v>
      </c>
      <c r="G189" s="2">
        <v>10691.77</v>
      </c>
      <c r="H189" s="28">
        <v>187</v>
      </c>
      <c r="I189" s="2">
        <v>4558.3999999999996</v>
      </c>
      <c r="J189" s="28">
        <v>427</v>
      </c>
      <c r="K189" s="2">
        <v>195.38</v>
      </c>
      <c r="L189" s="28">
        <v>396</v>
      </c>
      <c r="M189" s="2">
        <v>37.340000000000003</v>
      </c>
      <c r="N189" s="28">
        <v>116</v>
      </c>
    </row>
    <row r="190" spans="1:14" ht="11.25" customHeight="1">
      <c r="A190" s="22">
        <v>115216503</v>
      </c>
      <c r="B190" s="1" t="s">
        <v>323</v>
      </c>
      <c r="C190" s="1" t="s">
        <v>317</v>
      </c>
      <c r="D190" s="24">
        <v>4427.165</v>
      </c>
      <c r="E190" s="2">
        <v>16140.34</v>
      </c>
      <c r="F190" s="28">
        <v>380</v>
      </c>
      <c r="G190" s="2">
        <v>12029.24</v>
      </c>
      <c r="H190" s="28">
        <v>144</v>
      </c>
      <c r="I190" s="2">
        <v>3953.93</v>
      </c>
      <c r="J190" s="28">
        <v>474</v>
      </c>
      <c r="K190" s="2">
        <v>156.38999999999999</v>
      </c>
      <c r="L190" s="28">
        <v>438</v>
      </c>
      <c r="M190" s="2">
        <v>0.79</v>
      </c>
      <c r="N190" s="28">
        <v>237</v>
      </c>
    </row>
    <row r="191" spans="1:14" ht="11.25" customHeight="1">
      <c r="A191" s="22">
        <v>115218003</v>
      </c>
      <c r="B191" s="1" t="s">
        <v>324</v>
      </c>
      <c r="C191" s="1" t="s">
        <v>317</v>
      </c>
      <c r="D191" s="24">
        <v>3450.09</v>
      </c>
      <c r="E191" s="2">
        <v>14755.88</v>
      </c>
      <c r="F191" s="28">
        <v>467</v>
      </c>
      <c r="G191" s="2">
        <v>8626.3700000000008</v>
      </c>
      <c r="H191" s="28">
        <v>270</v>
      </c>
      <c r="I191" s="2">
        <v>5776.11</v>
      </c>
      <c r="J191" s="28">
        <v>352</v>
      </c>
      <c r="K191" s="2">
        <v>353.41</v>
      </c>
      <c r="L191" s="28">
        <v>242</v>
      </c>
      <c r="M191" s="2">
        <v>0</v>
      </c>
      <c r="N191" s="28">
        <v>271</v>
      </c>
    </row>
    <row r="192" spans="1:14" ht="11.25" customHeight="1">
      <c r="A192" s="22">
        <v>115218303</v>
      </c>
      <c r="B192" s="1" t="s">
        <v>325</v>
      </c>
      <c r="C192" s="1" t="s">
        <v>317</v>
      </c>
      <c r="D192" s="24">
        <v>2185.6570000000002</v>
      </c>
      <c r="E192" s="2">
        <v>16960.93</v>
      </c>
      <c r="F192" s="28">
        <v>306</v>
      </c>
      <c r="G192" s="2">
        <v>12023.79</v>
      </c>
      <c r="H192" s="28">
        <v>145</v>
      </c>
      <c r="I192" s="2">
        <v>4809.33</v>
      </c>
      <c r="J192" s="28">
        <v>402</v>
      </c>
      <c r="K192" s="2">
        <v>127.81</v>
      </c>
      <c r="L192" s="28">
        <v>462</v>
      </c>
      <c r="M192" s="2">
        <v>0</v>
      </c>
      <c r="N192" s="28">
        <v>271</v>
      </c>
    </row>
    <row r="193" spans="1:14" ht="11.25" customHeight="1">
      <c r="A193" s="22">
        <v>115221402</v>
      </c>
      <c r="B193" s="1" t="s">
        <v>328</v>
      </c>
      <c r="C193" s="1" t="s">
        <v>327</v>
      </c>
      <c r="D193" s="24">
        <v>13050.855</v>
      </c>
      <c r="E193" s="2">
        <v>15925.01</v>
      </c>
      <c r="F193" s="28">
        <v>390</v>
      </c>
      <c r="G193" s="2">
        <v>11278.89</v>
      </c>
      <c r="H193" s="28">
        <v>166</v>
      </c>
      <c r="I193" s="2">
        <v>3785.07</v>
      </c>
      <c r="J193" s="28">
        <v>481</v>
      </c>
      <c r="K193" s="2">
        <v>312.51</v>
      </c>
      <c r="L193" s="28">
        <v>282</v>
      </c>
      <c r="M193" s="2">
        <v>548.54</v>
      </c>
      <c r="N193" s="28">
        <v>39</v>
      </c>
    </row>
    <row r="194" spans="1:14" ht="11.25" customHeight="1">
      <c r="A194" s="22">
        <v>115221753</v>
      </c>
      <c r="B194" s="1" t="s">
        <v>329</v>
      </c>
      <c r="C194" s="1" t="s">
        <v>327</v>
      </c>
      <c r="D194" s="24">
        <v>3572.0749999999998</v>
      </c>
      <c r="E194" s="2">
        <v>17933.38</v>
      </c>
      <c r="F194" s="28">
        <v>238</v>
      </c>
      <c r="G194" s="2">
        <v>13856.93</v>
      </c>
      <c r="H194" s="28">
        <v>85</v>
      </c>
      <c r="I194" s="2">
        <v>3285.14</v>
      </c>
      <c r="J194" s="28">
        <v>498</v>
      </c>
      <c r="K194" s="2">
        <v>272.2</v>
      </c>
      <c r="L194" s="28">
        <v>324</v>
      </c>
      <c r="M194" s="2">
        <v>519.11</v>
      </c>
      <c r="N194" s="28">
        <v>40</v>
      </c>
    </row>
    <row r="195" spans="1:14" ht="11.25" customHeight="1">
      <c r="A195" s="22">
        <v>115222504</v>
      </c>
      <c r="B195" s="1" t="s">
        <v>330</v>
      </c>
      <c r="C195" s="1" t="s">
        <v>327</v>
      </c>
      <c r="D195" s="24">
        <v>1022.768</v>
      </c>
      <c r="E195" s="2">
        <v>29261.86</v>
      </c>
      <c r="F195" s="28">
        <v>7</v>
      </c>
      <c r="G195" s="2">
        <v>9611.06</v>
      </c>
      <c r="H195" s="28">
        <v>231</v>
      </c>
      <c r="I195" s="2">
        <v>10148.48</v>
      </c>
      <c r="J195" s="28">
        <v>128</v>
      </c>
      <c r="K195" s="2">
        <v>590.08000000000004</v>
      </c>
      <c r="L195" s="28">
        <v>106</v>
      </c>
      <c r="M195" s="2">
        <v>8912.24</v>
      </c>
      <c r="N195" s="28">
        <v>5</v>
      </c>
    </row>
    <row r="196" spans="1:14" ht="11.25" customHeight="1">
      <c r="A196" s="22">
        <v>115222752</v>
      </c>
      <c r="B196" s="1" t="s">
        <v>331</v>
      </c>
      <c r="C196" s="1" t="s">
        <v>327</v>
      </c>
      <c r="D196" s="24">
        <v>7804.3519999999999</v>
      </c>
      <c r="E196" s="2">
        <v>19448.09</v>
      </c>
      <c r="F196" s="28">
        <v>146</v>
      </c>
      <c r="G196" s="2">
        <v>7447.05</v>
      </c>
      <c r="H196" s="28">
        <v>329</v>
      </c>
      <c r="I196" s="2">
        <v>10288.15</v>
      </c>
      <c r="J196" s="28">
        <v>117</v>
      </c>
      <c r="K196" s="2">
        <v>1710.7</v>
      </c>
      <c r="L196" s="28">
        <v>6</v>
      </c>
      <c r="M196" s="2">
        <v>2.19</v>
      </c>
      <c r="N196" s="28">
        <v>215</v>
      </c>
    </row>
    <row r="197" spans="1:14" ht="11.25" customHeight="1">
      <c r="A197" s="22">
        <v>115224003</v>
      </c>
      <c r="B197" s="1" t="s">
        <v>332</v>
      </c>
      <c r="C197" s="1" t="s">
        <v>327</v>
      </c>
      <c r="D197" s="24">
        <v>3834.518</v>
      </c>
      <c r="E197" s="2">
        <v>16213.81</v>
      </c>
      <c r="F197" s="28">
        <v>374</v>
      </c>
      <c r="G197" s="2">
        <v>10369.91</v>
      </c>
      <c r="H197" s="28">
        <v>198</v>
      </c>
      <c r="I197" s="2">
        <v>5629</v>
      </c>
      <c r="J197" s="28">
        <v>365</v>
      </c>
      <c r="K197" s="2">
        <v>201.94</v>
      </c>
      <c r="L197" s="28">
        <v>388</v>
      </c>
      <c r="M197" s="2">
        <v>12.96</v>
      </c>
      <c r="N197" s="28">
        <v>152</v>
      </c>
    </row>
    <row r="198" spans="1:14" ht="11.25" customHeight="1">
      <c r="A198" s="22">
        <v>115226003</v>
      </c>
      <c r="B198" s="1" t="s">
        <v>333</v>
      </c>
      <c r="C198" s="1" t="s">
        <v>327</v>
      </c>
      <c r="D198" s="24">
        <v>2532.2809999999999</v>
      </c>
      <c r="E198" s="2">
        <v>18975.63</v>
      </c>
      <c r="F198" s="28">
        <v>176</v>
      </c>
      <c r="G198" s="2">
        <v>12037.58</v>
      </c>
      <c r="H198" s="28">
        <v>143</v>
      </c>
      <c r="I198" s="2">
        <v>6492.61</v>
      </c>
      <c r="J198" s="28">
        <v>307</v>
      </c>
      <c r="K198" s="2">
        <v>418.05</v>
      </c>
      <c r="L198" s="28">
        <v>187</v>
      </c>
      <c r="M198" s="2">
        <v>27.38</v>
      </c>
      <c r="N198" s="28">
        <v>125</v>
      </c>
    </row>
    <row r="199" spans="1:14" ht="11.25" customHeight="1">
      <c r="A199" s="22">
        <v>115226103</v>
      </c>
      <c r="B199" s="1" t="s">
        <v>334</v>
      </c>
      <c r="C199" s="1" t="s">
        <v>327</v>
      </c>
      <c r="D199" s="24">
        <v>815.40700000000004</v>
      </c>
      <c r="E199" s="2">
        <v>18755.12</v>
      </c>
      <c r="F199" s="28">
        <v>189</v>
      </c>
      <c r="G199" s="2">
        <v>10078.870000000001</v>
      </c>
      <c r="H199" s="28">
        <v>210</v>
      </c>
      <c r="I199" s="2">
        <v>8389.48</v>
      </c>
      <c r="J199" s="28">
        <v>213</v>
      </c>
      <c r="K199" s="2">
        <v>286.77999999999997</v>
      </c>
      <c r="L199" s="28">
        <v>312</v>
      </c>
      <c r="M199" s="2">
        <v>0</v>
      </c>
      <c r="N199" s="28">
        <v>271</v>
      </c>
    </row>
    <row r="200" spans="1:14" ht="11.25" customHeight="1">
      <c r="A200" s="22">
        <v>115228003</v>
      </c>
      <c r="B200" s="1" t="s">
        <v>335</v>
      </c>
      <c r="C200" s="1" t="s">
        <v>327</v>
      </c>
      <c r="D200" s="24">
        <v>1555.231</v>
      </c>
      <c r="E200" s="2">
        <v>15410.3</v>
      </c>
      <c r="F200" s="28">
        <v>430</v>
      </c>
      <c r="G200" s="2">
        <v>4986.4399999999996</v>
      </c>
      <c r="H200" s="28">
        <v>441</v>
      </c>
      <c r="I200" s="2">
        <v>9460.17</v>
      </c>
      <c r="J200" s="28">
        <v>158</v>
      </c>
      <c r="K200" s="2">
        <v>963.68</v>
      </c>
      <c r="L200" s="28">
        <v>31</v>
      </c>
      <c r="M200" s="2">
        <v>0</v>
      </c>
      <c r="N200" s="28">
        <v>271</v>
      </c>
    </row>
    <row r="201" spans="1:14" ht="11.25" customHeight="1">
      <c r="A201" s="22">
        <v>115228303</v>
      </c>
      <c r="B201" s="1" t="s">
        <v>336</v>
      </c>
      <c r="C201" s="1" t="s">
        <v>327</v>
      </c>
      <c r="D201" s="24">
        <v>3176.3339999999998</v>
      </c>
      <c r="E201" s="2">
        <v>19604.400000000001</v>
      </c>
      <c r="F201" s="28">
        <v>138</v>
      </c>
      <c r="G201" s="2">
        <v>12602.85</v>
      </c>
      <c r="H201" s="28">
        <v>121</v>
      </c>
      <c r="I201" s="2">
        <v>3514.72</v>
      </c>
      <c r="J201" s="28">
        <v>490</v>
      </c>
      <c r="K201" s="2">
        <v>286.67</v>
      </c>
      <c r="L201" s="28">
        <v>313</v>
      </c>
      <c r="M201" s="2">
        <v>3200.16</v>
      </c>
      <c r="N201" s="28">
        <v>16</v>
      </c>
    </row>
    <row r="202" spans="1:14" ht="11.25" customHeight="1">
      <c r="A202" s="22">
        <v>115229003</v>
      </c>
      <c r="B202" s="1" t="s">
        <v>337</v>
      </c>
      <c r="C202" s="1" t="s">
        <v>327</v>
      </c>
      <c r="D202" s="24">
        <v>1176.981</v>
      </c>
      <c r="E202" s="2">
        <v>17099.87</v>
      </c>
      <c r="F202" s="28">
        <v>293</v>
      </c>
      <c r="G202" s="2">
        <v>7989.12</v>
      </c>
      <c r="H202" s="28">
        <v>299</v>
      </c>
      <c r="I202" s="2">
        <v>8668</v>
      </c>
      <c r="J202" s="28">
        <v>197</v>
      </c>
      <c r="K202" s="2">
        <v>442.76</v>
      </c>
      <c r="L202" s="28">
        <v>167</v>
      </c>
      <c r="M202" s="2">
        <v>0</v>
      </c>
      <c r="N202" s="28">
        <v>271</v>
      </c>
    </row>
    <row r="203" spans="1:14" ht="11.25" customHeight="1">
      <c r="A203" s="22">
        <v>125231232</v>
      </c>
      <c r="B203" s="1" t="s">
        <v>507</v>
      </c>
      <c r="C203" s="1" t="s">
        <v>506</v>
      </c>
      <c r="D203" s="24">
        <v>6972.6329999999998</v>
      </c>
      <c r="E203" s="2">
        <v>19363.45</v>
      </c>
      <c r="F203" s="28">
        <v>148</v>
      </c>
      <c r="G203" s="2">
        <v>4138.3100000000004</v>
      </c>
      <c r="H203" s="28">
        <v>478</v>
      </c>
      <c r="I203" s="2">
        <v>14425.71</v>
      </c>
      <c r="J203" s="28">
        <v>12</v>
      </c>
      <c r="K203" s="2">
        <v>799.43</v>
      </c>
      <c r="L203" s="28">
        <v>46</v>
      </c>
      <c r="M203" s="2">
        <v>0</v>
      </c>
      <c r="N203" s="28">
        <v>271</v>
      </c>
    </row>
    <row r="204" spans="1:14" ht="11.25" customHeight="1">
      <c r="A204" s="22">
        <v>125231303</v>
      </c>
      <c r="B204" s="1" t="s">
        <v>508</v>
      </c>
      <c r="C204" s="1" t="s">
        <v>506</v>
      </c>
      <c r="D204" s="24">
        <v>3414.5079999999998</v>
      </c>
      <c r="E204" s="2">
        <v>22499.81</v>
      </c>
      <c r="F204" s="28">
        <v>55</v>
      </c>
      <c r="G204" s="2">
        <v>14697.63</v>
      </c>
      <c r="H204" s="28">
        <v>62</v>
      </c>
      <c r="I204" s="2">
        <v>7477</v>
      </c>
      <c r="J204" s="28">
        <v>247</v>
      </c>
      <c r="K204" s="2">
        <v>318.87</v>
      </c>
      <c r="L204" s="28">
        <v>277</v>
      </c>
      <c r="M204" s="2">
        <v>6.31</v>
      </c>
      <c r="N204" s="28">
        <v>178</v>
      </c>
    </row>
    <row r="205" spans="1:14" ht="11.25" customHeight="1">
      <c r="A205" s="22">
        <v>125234103</v>
      </c>
      <c r="B205" s="1" t="s">
        <v>509</v>
      </c>
      <c r="C205" s="1" t="s">
        <v>506</v>
      </c>
      <c r="D205" s="24">
        <v>4786.7150000000001</v>
      </c>
      <c r="E205" s="2">
        <v>22881.51</v>
      </c>
      <c r="F205" s="28">
        <v>48</v>
      </c>
      <c r="G205" s="2">
        <v>18588.25</v>
      </c>
      <c r="H205" s="28">
        <v>19</v>
      </c>
      <c r="I205" s="2">
        <v>4211.03</v>
      </c>
      <c r="J205" s="28">
        <v>456</v>
      </c>
      <c r="K205" s="2">
        <v>78.97</v>
      </c>
      <c r="L205" s="28">
        <v>487</v>
      </c>
      <c r="M205" s="2">
        <v>3.26</v>
      </c>
      <c r="N205" s="28">
        <v>201</v>
      </c>
    </row>
    <row r="206" spans="1:14" ht="11.25" customHeight="1">
      <c r="A206" s="22">
        <v>125234502</v>
      </c>
      <c r="B206" s="1" t="s">
        <v>510</v>
      </c>
      <c r="C206" s="1" t="s">
        <v>506</v>
      </c>
      <c r="D206" s="24">
        <v>6507.1549999999997</v>
      </c>
      <c r="E206" s="2">
        <v>18957.28</v>
      </c>
      <c r="F206" s="28">
        <v>178</v>
      </c>
      <c r="G206" s="2">
        <v>15500.14</v>
      </c>
      <c r="H206" s="28">
        <v>45</v>
      </c>
      <c r="I206" s="2">
        <v>3311.72</v>
      </c>
      <c r="J206" s="28">
        <v>497</v>
      </c>
      <c r="K206" s="2">
        <v>145.4</v>
      </c>
      <c r="L206" s="28">
        <v>451</v>
      </c>
      <c r="M206" s="2">
        <v>0.02</v>
      </c>
      <c r="N206" s="28">
        <v>269</v>
      </c>
    </row>
    <row r="207" spans="1:14" ht="11.25" customHeight="1">
      <c r="A207" s="22">
        <v>125235103</v>
      </c>
      <c r="B207" s="1" t="s">
        <v>511</v>
      </c>
      <c r="C207" s="1" t="s">
        <v>506</v>
      </c>
      <c r="D207" s="24">
        <v>3433.4560000000001</v>
      </c>
      <c r="E207" s="2">
        <v>19314.68</v>
      </c>
      <c r="F207" s="28">
        <v>152</v>
      </c>
      <c r="G207" s="2">
        <v>12576.07</v>
      </c>
      <c r="H207" s="28">
        <v>122</v>
      </c>
      <c r="I207" s="2">
        <v>6546.97</v>
      </c>
      <c r="J207" s="28">
        <v>306</v>
      </c>
      <c r="K207" s="2">
        <v>191.64</v>
      </c>
      <c r="L207" s="28">
        <v>404</v>
      </c>
      <c r="M207" s="2">
        <v>0</v>
      </c>
      <c r="N207" s="28">
        <v>271</v>
      </c>
    </row>
    <row r="208" spans="1:14" ht="11.25" customHeight="1">
      <c r="A208" s="22">
        <v>125235502</v>
      </c>
      <c r="B208" s="1" t="s">
        <v>512</v>
      </c>
      <c r="C208" s="1" t="s">
        <v>506</v>
      </c>
      <c r="D208" s="24">
        <v>3441.402</v>
      </c>
      <c r="E208" s="2">
        <v>25616.69</v>
      </c>
      <c r="F208" s="28">
        <v>20</v>
      </c>
      <c r="G208" s="2">
        <v>21004.74</v>
      </c>
      <c r="H208" s="28">
        <v>6</v>
      </c>
      <c r="I208" s="2">
        <v>4293.87</v>
      </c>
      <c r="J208" s="28">
        <v>451</v>
      </c>
      <c r="K208" s="2">
        <v>318.08</v>
      </c>
      <c r="L208" s="28">
        <v>278</v>
      </c>
      <c r="M208" s="2">
        <v>0</v>
      </c>
      <c r="N208" s="28">
        <v>271</v>
      </c>
    </row>
    <row r="209" spans="1:14" ht="11.25" customHeight="1">
      <c r="A209" s="22">
        <v>125236903</v>
      </c>
      <c r="B209" s="1" t="s">
        <v>513</v>
      </c>
      <c r="C209" s="1" t="s">
        <v>506</v>
      </c>
      <c r="D209" s="24">
        <v>3475.7669999999998</v>
      </c>
      <c r="E209" s="2">
        <v>17421.349999999999</v>
      </c>
      <c r="F209" s="28">
        <v>265</v>
      </c>
      <c r="G209" s="2">
        <v>12524</v>
      </c>
      <c r="H209" s="28">
        <v>127</v>
      </c>
      <c r="I209" s="2">
        <v>4756.25</v>
      </c>
      <c r="J209" s="28">
        <v>408</v>
      </c>
      <c r="K209" s="2">
        <v>141.09</v>
      </c>
      <c r="L209" s="28">
        <v>454</v>
      </c>
      <c r="M209" s="2">
        <v>0</v>
      </c>
      <c r="N209" s="28">
        <v>271</v>
      </c>
    </row>
    <row r="210" spans="1:14" ht="11.25" customHeight="1">
      <c r="A210" s="22">
        <v>125237603</v>
      </c>
      <c r="B210" s="1" t="s">
        <v>514</v>
      </c>
      <c r="C210" s="1" t="s">
        <v>506</v>
      </c>
      <c r="D210" s="24">
        <v>3726.9810000000002</v>
      </c>
      <c r="E210" s="2">
        <v>26702.240000000002</v>
      </c>
      <c r="F210" s="28">
        <v>13</v>
      </c>
      <c r="G210" s="2">
        <v>22281.55</v>
      </c>
      <c r="H210" s="28">
        <v>4</v>
      </c>
      <c r="I210" s="2">
        <v>4058.85</v>
      </c>
      <c r="J210" s="28">
        <v>466</v>
      </c>
      <c r="K210" s="2">
        <v>298.73</v>
      </c>
      <c r="L210" s="28">
        <v>299</v>
      </c>
      <c r="M210" s="2">
        <v>63.12</v>
      </c>
      <c r="N210" s="28">
        <v>101</v>
      </c>
    </row>
    <row r="211" spans="1:14" ht="11.25" customHeight="1">
      <c r="A211" s="22">
        <v>125237702</v>
      </c>
      <c r="B211" s="1" t="s">
        <v>515</v>
      </c>
      <c r="C211" s="1" t="s">
        <v>506</v>
      </c>
      <c r="D211" s="24">
        <v>5644.2120000000004</v>
      </c>
      <c r="E211" s="2">
        <v>19058.98</v>
      </c>
      <c r="F211" s="28">
        <v>170</v>
      </c>
      <c r="G211" s="2">
        <v>13072.52</v>
      </c>
      <c r="H211" s="28">
        <v>108</v>
      </c>
      <c r="I211" s="2">
        <v>5725.57</v>
      </c>
      <c r="J211" s="28">
        <v>358</v>
      </c>
      <c r="K211" s="2">
        <v>206.61</v>
      </c>
      <c r="L211" s="28">
        <v>385</v>
      </c>
      <c r="M211" s="2">
        <v>54.28</v>
      </c>
      <c r="N211" s="28">
        <v>109</v>
      </c>
    </row>
    <row r="212" spans="1:14" ht="11.25" customHeight="1">
      <c r="A212" s="22">
        <v>125237903</v>
      </c>
      <c r="B212" s="1" t="s">
        <v>516</v>
      </c>
      <c r="C212" s="1" t="s">
        <v>506</v>
      </c>
      <c r="D212" s="24">
        <v>3975.9389999999999</v>
      </c>
      <c r="E212" s="2">
        <v>24114.14</v>
      </c>
      <c r="F212" s="28">
        <v>34</v>
      </c>
      <c r="G212" s="2">
        <v>19762.02</v>
      </c>
      <c r="H212" s="28">
        <v>13</v>
      </c>
      <c r="I212" s="2">
        <v>4158.5200000000004</v>
      </c>
      <c r="J212" s="28">
        <v>457</v>
      </c>
      <c r="K212" s="2">
        <v>186.55</v>
      </c>
      <c r="L212" s="28">
        <v>410</v>
      </c>
      <c r="M212" s="2">
        <v>7.05</v>
      </c>
      <c r="N212" s="28">
        <v>175</v>
      </c>
    </row>
    <row r="213" spans="1:14" ht="11.25" customHeight="1">
      <c r="A213" s="22">
        <v>125238402</v>
      </c>
      <c r="B213" s="1" t="s">
        <v>517</v>
      </c>
      <c r="C213" s="1" t="s">
        <v>506</v>
      </c>
      <c r="D213" s="24">
        <v>4777.93</v>
      </c>
      <c r="E213" s="2">
        <v>16969.55</v>
      </c>
      <c r="F213" s="28">
        <v>305</v>
      </c>
      <c r="G213" s="2">
        <v>8650.48</v>
      </c>
      <c r="H213" s="28">
        <v>269</v>
      </c>
      <c r="I213" s="2">
        <v>7331.01</v>
      </c>
      <c r="J213" s="28">
        <v>255</v>
      </c>
      <c r="K213" s="2">
        <v>988.05</v>
      </c>
      <c r="L213" s="28">
        <v>29</v>
      </c>
      <c r="M213" s="2">
        <v>0</v>
      </c>
      <c r="N213" s="28">
        <v>271</v>
      </c>
    </row>
    <row r="214" spans="1:14" ht="11.25" customHeight="1">
      <c r="A214" s="22">
        <v>125238502</v>
      </c>
      <c r="B214" s="1" t="s">
        <v>518</v>
      </c>
      <c r="C214" s="1" t="s">
        <v>506</v>
      </c>
      <c r="D214" s="24">
        <v>4193.357</v>
      </c>
      <c r="E214" s="2">
        <v>18077.53</v>
      </c>
      <c r="F214" s="28">
        <v>231</v>
      </c>
      <c r="G214" s="2">
        <v>14822.86</v>
      </c>
      <c r="H214" s="28">
        <v>60</v>
      </c>
      <c r="I214" s="2">
        <v>3179.75</v>
      </c>
      <c r="J214" s="28">
        <v>499</v>
      </c>
      <c r="K214" s="2">
        <v>74.290000000000006</v>
      </c>
      <c r="L214" s="28">
        <v>488</v>
      </c>
      <c r="M214" s="2">
        <v>0.62</v>
      </c>
      <c r="N214" s="28">
        <v>243</v>
      </c>
    </row>
    <row r="215" spans="1:14" ht="11.25" customHeight="1">
      <c r="A215" s="22">
        <v>125239452</v>
      </c>
      <c r="B215" s="1" t="s">
        <v>519</v>
      </c>
      <c r="C215" s="1" t="s">
        <v>506</v>
      </c>
      <c r="D215" s="24">
        <v>13442.373</v>
      </c>
      <c r="E215" s="2">
        <v>15216.21</v>
      </c>
      <c r="F215" s="28">
        <v>441</v>
      </c>
      <c r="G215" s="2">
        <v>8291.43</v>
      </c>
      <c r="H215" s="28">
        <v>288</v>
      </c>
      <c r="I215" s="2">
        <v>6120.56</v>
      </c>
      <c r="J215" s="28">
        <v>333</v>
      </c>
      <c r="K215" s="2">
        <v>557.53</v>
      </c>
      <c r="L215" s="28">
        <v>118</v>
      </c>
      <c r="M215" s="2">
        <v>246.69</v>
      </c>
      <c r="N215" s="28">
        <v>59</v>
      </c>
    </row>
    <row r="216" spans="1:14" ht="11.25" customHeight="1">
      <c r="A216" s="22">
        <v>125239603</v>
      </c>
      <c r="B216" s="1" t="s">
        <v>520</v>
      </c>
      <c r="C216" s="1" t="s">
        <v>506</v>
      </c>
      <c r="D216" s="24">
        <v>3680.2629999999999</v>
      </c>
      <c r="E216" s="2">
        <v>21741.22</v>
      </c>
      <c r="F216" s="28">
        <v>73</v>
      </c>
      <c r="G216" s="2">
        <v>17283.61</v>
      </c>
      <c r="H216" s="28">
        <v>29</v>
      </c>
      <c r="I216" s="2">
        <v>4356.38</v>
      </c>
      <c r="J216" s="28">
        <v>442</v>
      </c>
      <c r="K216" s="2">
        <v>101.22</v>
      </c>
      <c r="L216" s="28">
        <v>477</v>
      </c>
      <c r="M216" s="2">
        <v>0</v>
      </c>
      <c r="N216" s="28">
        <v>271</v>
      </c>
    </row>
    <row r="217" spans="1:14" ht="11.25" customHeight="1">
      <c r="A217" s="22">
        <v>125239652</v>
      </c>
      <c r="B217" s="1" t="s">
        <v>521</v>
      </c>
      <c r="C217" s="1" t="s">
        <v>506</v>
      </c>
      <c r="D217" s="24">
        <v>5790.3450000000003</v>
      </c>
      <c r="E217" s="2">
        <v>17712.66</v>
      </c>
      <c r="F217" s="28">
        <v>251</v>
      </c>
      <c r="G217" s="2">
        <v>8815.2000000000007</v>
      </c>
      <c r="H217" s="28">
        <v>264</v>
      </c>
      <c r="I217" s="2">
        <v>8068.47</v>
      </c>
      <c r="J217" s="28">
        <v>227</v>
      </c>
      <c r="K217" s="2">
        <v>828.99</v>
      </c>
      <c r="L217" s="28">
        <v>42</v>
      </c>
      <c r="M217" s="2">
        <v>0</v>
      </c>
      <c r="N217" s="28">
        <v>271</v>
      </c>
    </row>
    <row r="218" spans="1:14" ht="11.25" customHeight="1">
      <c r="A218" s="22">
        <v>109243503</v>
      </c>
      <c r="B218" s="1" t="s">
        <v>208</v>
      </c>
      <c r="C218" s="1" t="s">
        <v>209</v>
      </c>
      <c r="D218" s="24">
        <v>576.15099999999995</v>
      </c>
      <c r="E218" s="2">
        <v>18489.22</v>
      </c>
      <c r="F218" s="28">
        <v>201</v>
      </c>
      <c r="G218" s="2">
        <v>5231.55</v>
      </c>
      <c r="H218" s="28">
        <v>432</v>
      </c>
      <c r="I218" s="2">
        <v>13212.29</v>
      </c>
      <c r="J218" s="28">
        <v>22</v>
      </c>
      <c r="K218" s="2">
        <v>45.39</v>
      </c>
      <c r="L218" s="28">
        <v>491</v>
      </c>
      <c r="M218" s="2">
        <v>0</v>
      </c>
      <c r="N218" s="28">
        <v>271</v>
      </c>
    </row>
    <row r="219" spans="1:14" ht="11.25" customHeight="1">
      <c r="A219" s="22">
        <v>109246003</v>
      </c>
      <c r="B219" s="1" t="s">
        <v>210</v>
      </c>
      <c r="C219" s="1" t="s">
        <v>209</v>
      </c>
      <c r="D219" s="24">
        <v>804.72699999999998</v>
      </c>
      <c r="E219" s="2">
        <v>16815.939999999999</v>
      </c>
      <c r="F219" s="28">
        <v>317</v>
      </c>
      <c r="G219" s="2">
        <v>6566.21</v>
      </c>
      <c r="H219" s="28">
        <v>372</v>
      </c>
      <c r="I219" s="2">
        <v>10166.74</v>
      </c>
      <c r="J219" s="28">
        <v>124</v>
      </c>
      <c r="K219" s="2">
        <v>82.99</v>
      </c>
      <c r="L219" s="28">
        <v>485</v>
      </c>
      <c r="M219" s="2">
        <v>0</v>
      </c>
      <c r="N219" s="28">
        <v>271</v>
      </c>
    </row>
    <row r="220" spans="1:14" ht="11.25" customHeight="1">
      <c r="A220" s="22">
        <v>109248003</v>
      </c>
      <c r="B220" s="1" t="s">
        <v>211</v>
      </c>
      <c r="C220" s="1" t="s">
        <v>209</v>
      </c>
      <c r="D220" s="24">
        <v>2031.5719999999999</v>
      </c>
      <c r="E220" s="2">
        <v>14057.71</v>
      </c>
      <c r="F220" s="28">
        <v>487</v>
      </c>
      <c r="G220" s="2">
        <v>7698.87</v>
      </c>
      <c r="H220" s="28">
        <v>314</v>
      </c>
      <c r="I220" s="2">
        <v>6048.44</v>
      </c>
      <c r="J220" s="28">
        <v>338</v>
      </c>
      <c r="K220" s="2">
        <v>310.39999999999998</v>
      </c>
      <c r="L220" s="28">
        <v>286</v>
      </c>
      <c r="M220" s="2">
        <v>0</v>
      </c>
      <c r="N220" s="28">
        <v>271</v>
      </c>
    </row>
    <row r="221" spans="1:14" ht="11.25" customHeight="1">
      <c r="A221" s="22">
        <v>105251453</v>
      </c>
      <c r="B221" s="1" t="s">
        <v>110</v>
      </c>
      <c r="C221" s="1" t="s">
        <v>105</v>
      </c>
      <c r="D221" s="24">
        <v>2013.12</v>
      </c>
      <c r="E221" s="2">
        <v>16526.68</v>
      </c>
      <c r="F221" s="28">
        <v>347</v>
      </c>
      <c r="G221" s="2">
        <v>4613.32</v>
      </c>
      <c r="H221" s="28">
        <v>461</v>
      </c>
      <c r="I221" s="2">
        <v>11064.8</v>
      </c>
      <c r="J221" s="28">
        <v>78</v>
      </c>
      <c r="K221" s="2">
        <v>848.38</v>
      </c>
      <c r="L221" s="28">
        <v>37</v>
      </c>
      <c r="M221" s="2">
        <v>0.18</v>
      </c>
      <c r="N221" s="28">
        <v>261</v>
      </c>
    </row>
    <row r="222" spans="1:14" ht="11.25" customHeight="1">
      <c r="A222" s="22">
        <v>105252602</v>
      </c>
      <c r="B222" s="1" t="s">
        <v>111</v>
      </c>
      <c r="C222" s="1" t="s">
        <v>105</v>
      </c>
      <c r="D222" s="24">
        <v>12780.941000000001</v>
      </c>
      <c r="E222" s="2">
        <v>23856.33</v>
      </c>
      <c r="F222" s="28">
        <v>38</v>
      </c>
      <c r="G222" s="2">
        <v>4928.87</v>
      </c>
      <c r="H222" s="28">
        <v>443</v>
      </c>
      <c r="I222" s="2">
        <v>10060.89</v>
      </c>
      <c r="J222" s="28">
        <v>132</v>
      </c>
      <c r="K222" s="2">
        <v>1203.28</v>
      </c>
      <c r="L222" s="28">
        <v>16</v>
      </c>
      <c r="M222" s="2">
        <v>7663.28</v>
      </c>
      <c r="N222" s="28">
        <v>6</v>
      </c>
    </row>
    <row r="223" spans="1:14" ht="11.25" customHeight="1">
      <c r="A223" s="22">
        <v>105253303</v>
      </c>
      <c r="B223" s="1" t="s">
        <v>113</v>
      </c>
      <c r="C223" s="1" t="s">
        <v>105</v>
      </c>
      <c r="D223" s="24">
        <v>1765.6869999999999</v>
      </c>
      <c r="E223" s="2">
        <v>15338.57</v>
      </c>
      <c r="F223" s="28">
        <v>433</v>
      </c>
      <c r="G223" s="2">
        <v>10834.39</v>
      </c>
      <c r="H223" s="28">
        <v>182</v>
      </c>
      <c r="I223" s="2">
        <v>4337.17</v>
      </c>
      <c r="J223" s="28">
        <v>444</v>
      </c>
      <c r="K223" s="2">
        <v>167.01</v>
      </c>
      <c r="L223" s="28">
        <v>433</v>
      </c>
      <c r="M223" s="2">
        <v>0</v>
      </c>
      <c r="N223" s="28">
        <v>271</v>
      </c>
    </row>
    <row r="224" spans="1:14" ht="11.25" customHeight="1">
      <c r="A224" s="22">
        <v>105253553</v>
      </c>
      <c r="B224" s="1" t="s">
        <v>114</v>
      </c>
      <c r="C224" s="1" t="s">
        <v>105</v>
      </c>
      <c r="D224" s="24">
        <v>2157.4279999999999</v>
      </c>
      <c r="E224" s="2">
        <v>16210.83</v>
      </c>
      <c r="F224" s="28">
        <v>375</v>
      </c>
      <c r="G224" s="2">
        <v>9146.0499999999993</v>
      </c>
      <c r="H224" s="28">
        <v>254</v>
      </c>
      <c r="I224" s="2">
        <v>6750.01</v>
      </c>
      <c r="J224" s="28">
        <v>293</v>
      </c>
      <c r="K224" s="2">
        <v>299.81</v>
      </c>
      <c r="L224" s="28">
        <v>298</v>
      </c>
      <c r="M224" s="2">
        <v>14.96</v>
      </c>
      <c r="N224" s="28">
        <v>148</v>
      </c>
    </row>
    <row r="225" spans="1:14" ht="11.25" customHeight="1">
      <c r="A225" s="22">
        <v>105253903</v>
      </c>
      <c r="B225" s="1" t="s">
        <v>115</v>
      </c>
      <c r="C225" s="1" t="s">
        <v>105</v>
      </c>
      <c r="D225" s="24">
        <v>2127.2089999999998</v>
      </c>
      <c r="E225" s="2">
        <v>15824.87</v>
      </c>
      <c r="F225" s="28">
        <v>395</v>
      </c>
      <c r="G225" s="2">
        <v>7070.33</v>
      </c>
      <c r="H225" s="28">
        <v>350</v>
      </c>
      <c r="I225" s="2">
        <v>8351.2099999999991</v>
      </c>
      <c r="J225" s="28">
        <v>215</v>
      </c>
      <c r="K225" s="2">
        <v>403.33</v>
      </c>
      <c r="L225" s="28">
        <v>199</v>
      </c>
      <c r="M225" s="2">
        <v>0</v>
      </c>
      <c r="N225" s="28">
        <v>271</v>
      </c>
    </row>
    <row r="226" spans="1:14" ht="11.25" customHeight="1">
      <c r="A226" s="22">
        <v>105254053</v>
      </c>
      <c r="B226" s="1" t="s">
        <v>116</v>
      </c>
      <c r="C226" s="1" t="s">
        <v>105</v>
      </c>
      <c r="D226" s="24">
        <v>1665.972</v>
      </c>
      <c r="E226" s="2">
        <v>16441.240000000002</v>
      </c>
      <c r="F226" s="28">
        <v>355</v>
      </c>
      <c r="G226" s="2">
        <v>6395.34</v>
      </c>
      <c r="H226" s="28">
        <v>386</v>
      </c>
      <c r="I226" s="2">
        <v>9561.99</v>
      </c>
      <c r="J226" s="28">
        <v>152</v>
      </c>
      <c r="K226" s="2">
        <v>483.9</v>
      </c>
      <c r="L226" s="28">
        <v>140</v>
      </c>
      <c r="M226" s="2">
        <v>0</v>
      </c>
      <c r="N226" s="28">
        <v>271</v>
      </c>
    </row>
    <row r="227" spans="1:14" ht="11.25" customHeight="1">
      <c r="A227" s="22">
        <v>105254353</v>
      </c>
      <c r="B227" s="1" t="s">
        <v>117</v>
      </c>
      <c r="C227" s="1" t="s">
        <v>105</v>
      </c>
      <c r="D227" s="24">
        <v>2152.5540000000001</v>
      </c>
      <c r="E227" s="2">
        <v>16487.28</v>
      </c>
      <c r="F227" s="28">
        <v>351</v>
      </c>
      <c r="G227" s="2">
        <v>8811.07</v>
      </c>
      <c r="H227" s="28">
        <v>265</v>
      </c>
      <c r="I227" s="2">
        <v>7474.02</v>
      </c>
      <c r="J227" s="28">
        <v>248</v>
      </c>
      <c r="K227" s="2">
        <v>179.7</v>
      </c>
      <c r="L227" s="28">
        <v>418</v>
      </c>
      <c r="M227" s="2">
        <v>22.49</v>
      </c>
      <c r="N227" s="28">
        <v>134</v>
      </c>
    </row>
    <row r="228" spans="1:14" ht="11.25" customHeight="1">
      <c r="A228" s="22">
        <v>105256553</v>
      </c>
      <c r="B228" s="1" t="s">
        <v>118</v>
      </c>
      <c r="C228" s="1" t="s">
        <v>105</v>
      </c>
      <c r="D228" s="24">
        <v>1248.0640000000001</v>
      </c>
      <c r="E228" s="2">
        <v>16693.8</v>
      </c>
      <c r="F228" s="28">
        <v>332</v>
      </c>
      <c r="G228" s="2">
        <v>5474.34</v>
      </c>
      <c r="H228" s="28">
        <v>420</v>
      </c>
      <c r="I228" s="2">
        <v>10814.1</v>
      </c>
      <c r="J228" s="28">
        <v>91</v>
      </c>
      <c r="K228" s="2">
        <v>405.36</v>
      </c>
      <c r="L228" s="28">
        <v>196</v>
      </c>
      <c r="M228" s="2">
        <v>0</v>
      </c>
      <c r="N228" s="28">
        <v>271</v>
      </c>
    </row>
    <row r="229" spans="1:14" ht="11.25" customHeight="1">
      <c r="A229" s="22">
        <v>105257602</v>
      </c>
      <c r="B229" s="1" t="s">
        <v>119</v>
      </c>
      <c r="C229" s="1" t="s">
        <v>105</v>
      </c>
      <c r="D229" s="24">
        <v>6555.69</v>
      </c>
      <c r="E229" s="2">
        <v>15443.15</v>
      </c>
      <c r="F229" s="28">
        <v>425</v>
      </c>
      <c r="G229" s="2">
        <v>10430.19</v>
      </c>
      <c r="H229" s="28">
        <v>197</v>
      </c>
      <c r="I229" s="2">
        <v>4690.6099999999997</v>
      </c>
      <c r="J229" s="28">
        <v>413</v>
      </c>
      <c r="K229" s="2">
        <v>322.06</v>
      </c>
      <c r="L229" s="28">
        <v>275</v>
      </c>
      <c r="M229" s="2">
        <v>0.28000000000000003</v>
      </c>
      <c r="N229" s="28">
        <v>257</v>
      </c>
    </row>
    <row r="230" spans="1:14" ht="11.25" customHeight="1">
      <c r="A230" s="22">
        <v>105258303</v>
      </c>
      <c r="B230" s="1" t="s">
        <v>120</v>
      </c>
      <c r="C230" s="1" t="s">
        <v>105</v>
      </c>
      <c r="D230" s="24">
        <v>1692.385</v>
      </c>
      <c r="E230" s="2">
        <v>14959.14</v>
      </c>
      <c r="F230" s="28">
        <v>457</v>
      </c>
      <c r="G230" s="2">
        <v>5994.47</v>
      </c>
      <c r="H230" s="28">
        <v>400</v>
      </c>
      <c r="I230" s="2">
        <v>8575.85</v>
      </c>
      <c r="J230" s="28">
        <v>205</v>
      </c>
      <c r="K230" s="2">
        <v>388.82</v>
      </c>
      <c r="L230" s="28">
        <v>208</v>
      </c>
      <c r="M230" s="2">
        <v>0</v>
      </c>
      <c r="N230" s="28">
        <v>271</v>
      </c>
    </row>
    <row r="231" spans="1:14" ht="11.25" customHeight="1">
      <c r="A231" s="22">
        <v>105258503</v>
      </c>
      <c r="B231" s="1" t="s">
        <v>831</v>
      </c>
      <c r="C231" s="1" t="s">
        <v>105</v>
      </c>
      <c r="D231" s="24">
        <v>1394.9459999999999</v>
      </c>
      <c r="E231" s="2">
        <v>15565.16</v>
      </c>
      <c r="F231" s="28">
        <v>414</v>
      </c>
      <c r="G231" s="2">
        <v>4654.6499999999996</v>
      </c>
      <c r="H231" s="28">
        <v>454</v>
      </c>
      <c r="I231" s="2">
        <v>10451.950000000001</v>
      </c>
      <c r="J231" s="28">
        <v>108</v>
      </c>
      <c r="K231" s="2">
        <v>457.84</v>
      </c>
      <c r="L231" s="28">
        <v>153</v>
      </c>
      <c r="M231" s="2">
        <v>0.72</v>
      </c>
      <c r="N231" s="28">
        <v>240</v>
      </c>
    </row>
    <row r="232" spans="1:14" ht="11.25" customHeight="1">
      <c r="A232" s="22">
        <v>105259103</v>
      </c>
      <c r="B232" s="1" t="s">
        <v>121</v>
      </c>
      <c r="C232" s="1" t="s">
        <v>105</v>
      </c>
      <c r="D232" s="24">
        <v>1100.31</v>
      </c>
      <c r="E232" s="2">
        <v>16900.900000000001</v>
      </c>
      <c r="F232" s="28">
        <v>309</v>
      </c>
      <c r="G232" s="2">
        <v>3745.95</v>
      </c>
      <c r="H232" s="28">
        <v>488</v>
      </c>
      <c r="I232" s="2">
        <v>12697.43</v>
      </c>
      <c r="J232" s="28">
        <v>31</v>
      </c>
      <c r="K232" s="2">
        <v>457.53</v>
      </c>
      <c r="L232" s="28">
        <v>154</v>
      </c>
      <c r="M232" s="2">
        <v>0</v>
      </c>
      <c r="N232" s="28">
        <v>271</v>
      </c>
    </row>
    <row r="233" spans="1:14" ht="11.25" customHeight="1">
      <c r="A233" s="22">
        <v>105259703</v>
      </c>
      <c r="B233" s="1" t="s">
        <v>122</v>
      </c>
      <c r="C233" s="1" t="s">
        <v>105</v>
      </c>
      <c r="D233" s="24">
        <v>1363.9069999999999</v>
      </c>
      <c r="E233" s="2">
        <v>18811.28</v>
      </c>
      <c r="F233" s="28">
        <v>186</v>
      </c>
      <c r="G233" s="2">
        <v>9398.2000000000007</v>
      </c>
      <c r="H233" s="28">
        <v>237</v>
      </c>
      <c r="I233" s="2">
        <v>9124.44</v>
      </c>
      <c r="J233" s="28">
        <v>176</v>
      </c>
      <c r="K233" s="2">
        <v>288.64</v>
      </c>
      <c r="L233" s="28">
        <v>310</v>
      </c>
      <c r="M233" s="2">
        <v>0</v>
      </c>
      <c r="N233" s="28">
        <v>271</v>
      </c>
    </row>
    <row r="234" spans="1:14" ht="11.25" customHeight="1">
      <c r="A234" s="22">
        <v>101260303</v>
      </c>
      <c r="B234" s="1" t="s">
        <v>3</v>
      </c>
      <c r="C234" s="1" t="s">
        <v>4</v>
      </c>
      <c r="D234" s="24">
        <v>3407.0590000000002</v>
      </c>
      <c r="E234" s="2">
        <v>15740.2</v>
      </c>
      <c r="F234" s="28">
        <v>404</v>
      </c>
      <c r="G234" s="2">
        <v>4173.8</v>
      </c>
      <c r="H234" s="28">
        <v>477</v>
      </c>
      <c r="I234" s="2">
        <v>10973.73</v>
      </c>
      <c r="J234" s="28">
        <v>83</v>
      </c>
      <c r="K234" s="2">
        <v>566.09</v>
      </c>
      <c r="L234" s="28">
        <v>112</v>
      </c>
      <c r="M234" s="2">
        <v>26.59</v>
      </c>
      <c r="N234" s="28">
        <v>126</v>
      </c>
    </row>
    <row r="235" spans="1:14" ht="11.25" customHeight="1">
      <c r="A235" s="22">
        <v>101260803</v>
      </c>
      <c r="B235" s="1" t="s">
        <v>5</v>
      </c>
      <c r="C235" s="1" t="s">
        <v>4</v>
      </c>
      <c r="D235" s="24">
        <v>1689.836</v>
      </c>
      <c r="E235" s="2">
        <v>24291</v>
      </c>
      <c r="F235" s="28">
        <v>32</v>
      </c>
      <c r="G235" s="2">
        <v>4742.75</v>
      </c>
      <c r="H235" s="28">
        <v>450</v>
      </c>
      <c r="I235" s="2">
        <v>11486.58</v>
      </c>
      <c r="J235" s="28">
        <v>64</v>
      </c>
      <c r="K235" s="2">
        <v>661.78</v>
      </c>
      <c r="L235" s="28">
        <v>78</v>
      </c>
      <c r="M235" s="2">
        <v>7399.89</v>
      </c>
      <c r="N235" s="28">
        <v>7</v>
      </c>
    </row>
    <row r="236" spans="1:14" ht="11.25" customHeight="1">
      <c r="A236" s="22">
        <v>101261302</v>
      </c>
      <c r="B236" s="1" t="s">
        <v>6</v>
      </c>
      <c r="C236" s="1" t="s">
        <v>4</v>
      </c>
      <c r="D236" s="24">
        <v>4414.6989999999996</v>
      </c>
      <c r="E236" s="2">
        <v>16835.12</v>
      </c>
      <c r="F236" s="28">
        <v>316</v>
      </c>
      <c r="G236" s="2">
        <v>4618.34</v>
      </c>
      <c r="H236" s="28">
        <v>457</v>
      </c>
      <c r="I236" s="2">
        <v>11535.05</v>
      </c>
      <c r="J236" s="28">
        <v>61</v>
      </c>
      <c r="K236" s="2">
        <v>676.85</v>
      </c>
      <c r="L236" s="28">
        <v>73</v>
      </c>
      <c r="M236" s="2">
        <v>4.87</v>
      </c>
      <c r="N236" s="28">
        <v>188</v>
      </c>
    </row>
    <row r="237" spans="1:14" ht="11.25" customHeight="1">
      <c r="A237" s="22">
        <v>101262903</v>
      </c>
      <c r="B237" s="1" t="s">
        <v>7</v>
      </c>
      <c r="C237" s="1" t="s">
        <v>4</v>
      </c>
      <c r="D237" s="24">
        <v>1177.5830000000001</v>
      </c>
      <c r="E237" s="2">
        <v>15794.6</v>
      </c>
      <c r="F237" s="28">
        <v>400</v>
      </c>
      <c r="G237" s="2">
        <v>5790.92</v>
      </c>
      <c r="H237" s="28">
        <v>410</v>
      </c>
      <c r="I237" s="2">
        <v>9556.7800000000007</v>
      </c>
      <c r="J237" s="28">
        <v>153</v>
      </c>
      <c r="K237" s="2">
        <v>312.17</v>
      </c>
      <c r="L237" s="28">
        <v>283</v>
      </c>
      <c r="M237" s="2">
        <v>134.72999999999999</v>
      </c>
      <c r="N237" s="28">
        <v>82</v>
      </c>
    </row>
    <row r="238" spans="1:14" ht="11.25" customHeight="1">
      <c r="A238" s="22">
        <v>101264003</v>
      </c>
      <c r="B238" s="1" t="s">
        <v>8</v>
      </c>
      <c r="C238" s="1" t="s">
        <v>4</v>
      </c>
      <c r="D238" s="24">
        <v>2963.8719999999998</v>
      </c>
      <c r="E238" s="2">
        <v>16712.54</v>
      </c>
      <c r="F238" s="28">
        <v>327</v>
      </c>
      <c r="G238" s="2">
        <v>7697.99</v>
      </c>
      <c r="H238" s="28">
        <v>315</v>
      </c>
      <c r="I238" s="2">
        <v>8424</v>
      </c>
      <c r="J238" s="28">
        <v>212</v>
      </c>
      <c r="K238" s="2">
        <v>590.54999999999995</v>
      </c>
      <c r="L238" s="28">
        <v>105</v>
      </c>
      <c r="M238" s="2">
        <v>0</v>
      </c>
      <c r="N238" s="28">
        <v>271</v>
      </c>
    </row>
    <row r="239" spans="1:14" ht="11.25" customHeight="1">
      <c r="A239" s="22">
        <v>101268003</v>
      </c>
      <c r="B239" s="1" t="s">
        <v>9</v>
      </c>
      <c r="C239" s="1" t="s">
        <v>4</v>
      </c>
      <c r="D239" s="24">
        <v>2837.0709999999999</v>
      </c>
      <c r="E239" s="2">
        <v>16620.8</v>
      </c>
      <c r="F239" s="28">
        <v>338</v>
      </c>
      <c r="G239" s="2">
        <v>6252.62</v>
      </c>
      <c r="H239" s="28">
        <v>391</v>
      </c>
      <c r="I239" s="2">
        <v>9517.93</v>
      </c>
      <c r="J239" s="28">
        <v>154</v>
      </c>
      <c r="K239" s="2">
        <v>850.25</v>
      </c>
      <c r="L239" s="28">
        <v>36</v>
      </c>
      <c r="M239" s="2">
        <v>0</v>
      </c>
      <c r="N239" s="28">
        <v>271</v>
      </c>
    </row>
    <row r="240" spans="1:14" ht="11.25" customHeight="1">
      <c r="A240" s="22">
        <v>106272003</v>
      </c>
      <c r="B240" s="1" t="s">
        <v>134</v>
      </c>
      <c r="C240" s="1" t="s">
        <v>135</v>
      </c>
      <c r="D240" s="24">
        <v>439.81299999999999</v>
      </c>
      <c r="E240" s="2">
        <v>30266.67</v>
      </c>
      <c r="F240" s="28">
        <v>5</v>
      </c>
      <c r="G240" s="2">
        <v>16941.27</v>
      </c>
      <c r="H240" s="28">
        <v>30</v>
      </c>
      <c r="I240" s="2">
        <v>11992.03</v>
      </c>
      <c r="J240" s="28">
        <v>50</v>
      </c>
      <c r="K240" s="2">
        <v>1072.3699999999999</v>
      </c>
      <c r="L240" s="28">
        <v>24</v>
      </c>
      <c r="M240" s="2">
        <v>261</v>
      </c>
      <c r="N240" s="28">
        <v>58</v>
      </c>
    </row>
    <row r="241" spans="1:14" ht="11.25" customHeight="1">
      <c r="A241" s="22">
        <v>112281302</v>
      </c>
      <c r="B241" s="1" t="s">
        <v>255</v>
      </c>
      <c r="C241" s="1" t="s">
        <v>256</v>
      </c>
      <c r="D241" s="24">
        <v>9718.2510000000002</v>
      </c>
      <c r="E241" s="2">
        <v>17046.349999999999</v>
      </c>
      <c r="F241" s="28">
        <v>297</v>
      </c>
      <c r="G241" s="2">
        <v>9299.99</v>
      </c>
      <c r="H241" s="28">
        <v>244</v>
      </c>
      <c r="I241" s="2">
        <v>4783.92</v>
      </c>
      <c r="J241" s="28">
        <v>406</v>
      </c>
      <c r="K241" s="2">
        <v>424.42</v>
      </c>
      <c r="L241" s="28">
        <v>180</v>
      </c>
      <c r="M241" s="2">
        <v>2538.0300000000002</v>
      </c>
      <c r="N241" s="28">
        <v>23</v>
      </c>
    </row>
    <row r="242" spans="1:14" ht="11.25" customHeight="1">
      <c r="A242" s="22">
        <v>112282004</v>
      </c>
      <c r="B242" s="1" t="s">
        <v>257</v>
      </c>
      <c r="C242" s="1" t="s">
        <v>256</v>
      </c>
      <c r="D242" s="24">
        <v>472.07299999999998</v>
      </c>
      <c r="E242" s="2">
        <v>17147.12</v>
      </c>
      <c r="F242" s="28">
        <v>287</v>
      </c>
      <c r="G242" s="2">
        <v>7661.16</v>
      </c>
      <c r="H242" s="28">
        <v>316</v>
      </c>
      <c r="I242" s="2">
        <v>8603.83</v>
      </c>
      <c r="J242" s="28">
        <v>203</v>
      </c>
      <c r="K242" s="2">
        <v>881.81</v>
      </c>
      <c r="L242" s="28">
        <v>34</v>
      </c>
      <c r="M242" s="2">
        <v>0.32</v>
      </c>
      <c r="N242" s="28">
        <v>255</v>
      </c>
    </row>
    <row r="243" spans="1:14" ht="11.25" customHeight="1">
      <c r="A243" s="22">
        <v>112283003</v>
      </c>
      <c r="B243" s="1" t="s">
        <v>258</v>
      </c>
      <c r="C243" s="1" t="s">
        <v>256</v>
      </c>
      <c r="D243" s="24">
        <v>3085.1489999999999</v>
      </c>
      <c r="E243" s="2">
        <v>13021.13</v>
      </c>
      <c r="F243" s="28">
        <v>498</v>
      </c>
      <c r="G243" s="2">
        <v>8463.7900000000009</v>
      </c>
      <c r="H243" s="28">
        <v>279</v>
      </c>
      <c r="I243" s="2">
        <v>4416.4399999999996</v>
      </c>
      <c r="J243" s="28">
        <v>437</v>
      </c>
      <c r="K243" s="2">
        <v>140.5</v>
      </c>
      <c r="L243" s="28">
        <v>455</v>
      </c>
      <c r="M243" s="2">
        <v>0.4</v>
      </c>
      <c r="N243" s="28">
        <v>253</v>
      </c>
    </row>
    <row r="244" spans="1:14" ht="11.25" customHeight="1">
      <c r="A244" s="22">
        <v>112286003</v>
      </c>
      <c r="B244" s="1" t="s">
        <v>259</v>
      </c>
      <c r="C244" s="1" t="s">
        <v>256</v>
      </c>
      <c r="D244" s="24">
        <v>2426.326</v>
      </c>
      <c r="E244" s="2">
        <v>16350.71</v>
      </c>
      <c r="F244" s="28">
        <v>362</v>
      </c>
      <c r="G244" s="2">
        <v>9145.36</v>
      </c>
      <c r="H244" s="28">
        <v>255</v>
      </c>
      <c r="I244" s="2">
        <v>6976.01</v>
      </c>
      <c r="J244" s="28">
        <v>279</v>
      </c>
      <c r="K244" s="2">
        <v>229.35</v>
      </c>
      <c r="L244" s="28">
        <v>364</v>
      </c>
      <c r="M244" s="2">
        <v>0</v>
      </c>
      <c r="N244" s="28">
        <v>271</v>
      </c>
    </row>
    <row r="245" spans="1:14" ht="11.25" customHeight="1">
      <c r="A245" s="22">
        <v>112289003</v>
      </c>
      <c r="B245" s="1" t="s">
        <v>260</v>
      </c>
      <c r="C245" s="1" t="s">
        <v>256</v>
      </c>
      <c r="D245" s="24">
        <v>4523.9709999999995</v>
      </c>
      <c r="E245" s="2">
        <v>13255.02</v>
      </c>
      <c r="F245" s="28">
        <v>496</v>
      </c>
      <c r="G245" s="2">
        <v>7152.42</v>
      </c>
      <c r="H245" s="28">
        <v>346</v>
      </c>
      <c r="I245" s="2">
        <v>5809.27</v>
      </c>
      <c r="J245" s="28">
        <v>350</v>
      </c>
      <c r="K245" s="2">
        <v>292.74</v>
      </c>
      <c r="L245" s="28">
        <v>305</v>
      </c>
      <c r="M245" s="2">
        <v>0.59</v>
      </c>
      <c r="N245" s="28">
        <v>245</v>
      </c>
    </row>
    <row r="246" spans="1:14" ht="11.25" customHeight="1">
      <c r="A246" s="22">
        <v>111291304</v>
      </c>
      <c r="B246" s="1" t="s">
        <v>237</v>
      </c>
      <c r="C246" s="1" t="s">
        <v>238</v>
      </c>
      <c r="D246" s="24">
        <v>1053.9010000000001</v>
      </c>
      <c r="E246" s="2">
        <v>15516.4</v>
      </c>
      <c r="F246" s="28">
        <v>418</v>
      </c>
      <c r="G246" s="2">
        <v>5848.12</v>
      </c>
      <c r="H246" s="28">
        <v>407</v>
      </c>
      <c r="I246" s="2">
        <v>8891.8700000000008</v>
      </c>
      <c r="J246" s="28">
        <v>186</v>
      </c>
      <c r="K246" s="2">
        <v>776.41</v>
      </c>
      <c r="L246" s="28">
        <v>54</v>
      </c>
      <c r="M246" s="2">
        <v>0</v>
      </c>
      <c r="N246" s="28">
        <v>271</v>
      </c>
    </row>
    <row r="247" spans="1:14" ht="11.25" customHeight="1">
      <c r="A247" s="22">
        <v>111292304</v>
      </c>
      <c r="B247" s="1" t="s">
        <v>239</v>
      </c>
      <c r="C247" s="1" t="s">
        <v>238</v>
      </c>
      <c r="D247" s="24">
        <v>379.02199999999999</v>
      </c>
      <c r="E247" s="2">
        <v>20060.599999999999</v>
      </c>
      <c r="F247" s="28">
        <v>117</v>
      </c>
      <c r="G247" s="2">
        <v>7319.93</v>
      </c>
      <c r="H247" s="28">
        <v>336</v>
      </c>
      <c r="I247" s="2">
        <v>12405.06</v>
      </c>
      <c r="J247" s="28">
        <v>35</v>
      </c>
      <c r="K247" s="2">
        <v>335.61</v>
      </c>
      <c r="L247" s="28">
        <v>251</v>
      </c>
      <c r="M247" s="2">
        <v>0</v>
      </c>
      <c r="N247" s="28">
        <v>271</v>
      </c>
    </row>
    <row r="248" spans="1:14" ht="11.25" customHeight="1">
      <c r="A248" s="22">
        <v>111297504</v>
      </c>
      <c r="B248" s="1" t="s">
        <v>240</v>
      </c>
      <c r="C248" s="1" t="s">
        <v>238</v>
      </c>
      <c r="D248" s="24">
        <v>726.125</v>
      </c>
      <c r="E248" s="2">
        <v>17474.03</v>
      </c>
      <c r="F248" s="28">
        <v>262</v>
      </c>
      <c r="G248" s="2">
        <v>6592.66</v>
      </c>
      <c r="H248" s="28">
        <v>370</v>
      </c>
      <c r="I248" s="2">
        <v>10552.1</v>
      </c>
      <c r="J248" s="28">
        <v>104</v>
      </c>
      <c r="K248" s="2">
        <v>329.27</v>
      </c>
      <c r="L248" s="28">
        <v>262</v>
      </c>
      <c r="M248" s="2">
        <v>0</v>
      </c>
      <c r="N248" s="28">
        <v>271</v>
      </c>
    </row>
    <row r="249" spans="1:14" ht="11.25" customHeight="1">
      <c r="A249" s="22">
        <v>101301303</v>
      </c>
      <c r="B249" s="1" t="s">
        <v>10</v>
      </c>
      <c r="C249" s="1" t="s">
        <v>11</v>
      </c>
      <c r="D249" s="24">
        <v>1105.797</v>
      </c>
      <c r="E249" s="2">
        <v>15964.62</v>
      </c>
      <c r="F249" s="28">
        <v>388</v>
      </c>
      <c r="G249" s="2">
        <v>4867.66</v>
      </c>
      <c r="H249" s="28">
        <v>446</v>
      </c>
      <c r="I249" s="2">
        <v>10522.59</v>
      </c>
      <c r="J249" s="28">
        <v>107</v>
      </c>
      <c r="K249" s="2">
        <v>574.37</v>
      </c>
      <c r="L249" s="28">
        <v>110</v>
      </c>
      <c r="M249" s="2">
        <v>0</v>
      </c>
      <c r="N249" s="28">
        <v>271</v>
      </c>
    </row>
    <row r="250" spans="1:14" ht="11.25" customHeight="1">
      <c r="A250" s="22">
        <v>101301403</v>
      </c>
      <c r="B250" s="1" t="s">
        <v>12</v>
      </c>
      <c r="C250" s="1" t="s">
        <v>11</v>
      </c>
      <c r="D250" s="24">
        <v>1733.58</v>
      </c>
      <c r="E250" s="2">
        <v>19265.89</v>
      </c>
      <c r="F250" s="28">
        <v>156</v>
      </c>
      <c r="G250" s="2">
        <v>10090.43</v>
      </c>
      <c r="H250" s="28">
        <v>207</v>
      </c>
      <c r="I250" s="2">
        <v>8839.6200000000008</v>
      </c>
      <c r="J250" s="28">
        <v>188</v>
      </c>
      <c r="K250" s="2">
        <v>335.84</v>
      </c>
      <c r="L250" s="28">
        <v>250</v>
      </c>
      <c r="M250" s="2">
        <v>0</v>
      </c>
      <c r="N250" s="28">
        <v>271</v>
      </c>
    </row>
    <row r="251" spans="1:14" ht="11.25" customHeight="1">
      <c r="A251" s="22">
        <v>101303503</v>
      </c>
      <c r="B251" s="1" t="s">
        <v>13</v>
      </c>
      <c r="C251" s="1" t="s">
        <v>11</v>
      </c>
      <c r="D251" s="24">
        <v>780.57799999999997</v>
      </c>
      <c r="E251" s="2">
        <v>18733.02</v>
      </c>
      <c r="F251" s="28">
        <v>191</v>
      </c>
      <c r="G251" s="2">
        <v>6950.74</v>
      </c>
      <c r="H251" s="28">
        <v>357</v>
      </c>
      <c r="I251" s="2">
        <v>11340.38</v>
      </c>
      <c r="J251" s="28">
        <v>70</v>
      </c>
      <c r="K251" s="2">
        <v>441.9</v>
      </c>
      <c r="L251" s="28">
        <v>169</v>
      </c>
      <c r="M251" s="2">
        <v>0</v>
      </c>
      <c r="N251" s="28">
        <v>271</v>
      </c>
    </row>
    <row r="252" spans="1:14" ht="11.25" customHeight="1">
      <c r="A252" s="22">
        <v>101306503</v>
      </c>
      <c r="B252" s="1" t="s">
        <v>14</v>
      </c>
      <c r="C252" s="1" t="s">
        <v>11</v>
      </c>
      <c r="D252" s="24">
        <v>600.24900000000002</v>
      </c>
      <c r="E252" s="2">
        <v>19798.080000000002</v>
      </c>
      <c r="F252" s="28">
        <v>127</v>
      </c>
      <c r="G252" s="2">
        <v>5605.44</v>
      </c>
      <c r="H252" s="28">
        <v>415</v>
      </c>
      <c r="I252" s="2">
        <v>13374.86</v>
      </c>
      <c r="J252" s="28">
        <v>21</v>
      </c>
      <c r="K252" s="2">
        <v>651.16999999999996</v>
      </c>
      <c r="L252" s="28">
        <v>83</v>
      </c>
      <c r="M252" s="2">
        <v>166.6</v>
      </c>
      <c r="N252" s="28">
        <v>72</v>
      </c>
    </row>
    <row r="253" spans="1:14" ht="11.25" customHeight="1">
      <c r="A253" s="22">
        <v>101308503</v>
      </c>
      <c r="B253" s="1" t="s">
        <v>15</v>
      </c>
      <c r="C253" s="1" t="s">
        <v>11</v>
      </c>
      <c r="D253" s="24">
        <v>683.29100000000005</v>
      </c>
      <c r="E253" s="2">
        <v>27842</v>
      </c>
      <c r="F253" s="28">
        <v>10</v>
      </c>
      <c r="G253" s="2">
        <v>18526.87</v>
      </c>
      <c r="H253" s="28">
        <v>20</v>
      </c>
      <c r="I253" s="2">
        <v>8782.31</v>
      </c>
      <c r="J253" s="28">
        <v>190</v>
      </c>
      <c r="K253" s="2">
        <v>532.82000000000005</v>
      </c>
      <c r="L253" s="28">
        <v>123</v>
      </c>
      <c r="M253" s="2">
        <v>0</v>
      </c>
      <c r="N253" s="28">
        <v>271</v>
      </c>
    </row>
    <row r="254" spans="1:14" ht="11.25" customHeight="1">
      <c r="A254" s="22">
        <v>111312503</v>
      </c>
      <c r="B254" s="1" t="s">
        <v>241</v>
      </c>
      <c r="C254" s="1" t="s">
        <v>242</v>
      </c>
      <c r="D254" s="24">
        <v>1962.231</v>
      </c>
      <c r="E254" s="2">
        <v>14915.91</v>
      </c>
      <c r="F254" s="28">
        <v>459</v>
      </c>
      <c r="G254" s="2">
        <v>6715.63</v>
      </c>
      <c r="H254" s="28">
        <v>364</v>
      </c>
      <c r="I254" s="2">
        <v>7712.49</v>
      </c>
      <c r="J254" s="28">
        <v>240</v>
      </c>
      <c r="K254" s="2">
        <v>487.78</v>
      </c>
      <c r="L254" s="28">
        <v>137</v>
      </c>
      <c r="M254" s="2">
        <v>0</v>
      </c>
      <c r="N254" s="28">
        <v>271</v>
      </c>
    </row>
    <row r="255" spans="1:14" ht="11.25" customHeight="1">
      <c r="A255" s="22">
        <v>111312804</v>
      </c>
      <c r="B255" s="1" t="s">
        <v>243</v>
      </c>
      <c r="C255" s="1" t="s">
        <v>242</v>
      </c>
      <c r="D255" s="24">
        <v>745.82</v>
      </c>
      <c r="E255" s="2">
        <v>17178.93</v>
      </c>
      <c r="F255" s="28">
        <v>284</v>
      </c>
      <c r="G255" s="2">
        <v>5995.22</v>
      </c>
      <c r="H255" s="28">
        <v>399</v>
      </c>
      <c r="I255" s="2">
        <v>10633.1</v>
      </c>
      <c r="J255" s="28">
        <v>99</v>
      </c>
      <c r="K255" s="2">
        <v>547.70000000000005</v>
      </c>
      <c r="L255" s="28">
        <v>120</v>
      </c>
      <c r="M255" s="2">
        <v>2.91</v>
      </c>
      <c r="N255" s="28">
        <v>207</v>
      </c>
    </row>
    <row r="256" spans="1:14" ht="11.25" customHeight="1">
      <c r="A256" s="22">
        <v>111316003</v>
      </c>
      <c r="B256" s="1" t="s">
        <v>244</v>
      </c>
      <c r="C256" s="1" t="s">
        <v>242</v>
      </c>
      <c r="D256" s="24">
        <v>1385.5150000000001</v>
      </c>
      <c r="E256" s="2">
        <v>24894.67</v>
      </c>
      <c r="F256" s="28">
        <v>28</v>
      </c>
      <c r="G256" s="2">
        <v>4328.71</v>
      </c>
      <c r="H256" s="28">
        <v>469</v>
      </c>
      <c r="I256" s="2">
        <v>10526.6</v>
      </c>
      <c r="J256" s="28">
        <v>106</v>
      </c>
      <c r="K256" s="2">
        <v>945.04</v>
      </c>
      <c r="L256" s="28">
        <v>32</v>
      </c>
      <c r="M256" s="2">
        <v>9094.31</v>
      </c>
      <c r="N256" s="28">
        <v>4</v>
      </c>
    </row>
    <row r="257" spans="1:14" ht="11.25" customHeight="1">
      <c r="A257" s="22">
        <v>111317503</v>
      </c>
      <c r="B257" s="1" t="s">
        <v>245</v>
      </c>
      <c r="C257" s="1" t="s">
        <v>242</v>
      </c>
      <c r="D257" s="24">
        <v>1160.452</v>
      </c>
      <c r="E257" s="2">
        <v>15007.45</v>
      </c>
      <c r="F257" s="28">
        <v>455</v>
      </c>
      <c r="G257" s="2">
        <v>4905.2</v>
      </c>
      <c r="H257" s="28">
        <v>444</v>
      </c>
      <c r="I257" s="2">
        <v>9713.15</v>
      </c>
      <c r="J257" s="28">
        <v>145</v>
      </c>
      <c r="K257" s="2">
        <v>389.1</v>
      </c>
      <c r="L257" s="28">
        <v>207</v>
      </c>
      <c r="M257" s="2">
        <v>0</v>
      </c>
      <c r="N257" s="28">
        <v>271</v>
      </c>
    </row>
    <row r="258" spans="1:14" ht="11.25" customHeight="1">
      <c r="A258" s="22">
        <v>128321103</v>
      </c>
      <c r="B258" s="1" t="s">
        <v>544</v>
      </c>
      <c r="C258" s="1" t="s">
        <v>538</v>
      </c>
      <c r="D258" s="24">
        <v>1535.155</v>
      </c>
      <c r="E258" s="2">
        <v>20508.84</v>
      </c>
      <c r="F258" s="28">
        <v>101</v>
      </c>
      <c r="G258" s="2">
        <v>8905.91</v>
      </c>
      <c r="H258" s="28">
        <v>261</v>
      </c>
      <c r="I258" s="2">
        <v>10967.58</v>
      </c>
      <c r="J258" s="28">
        <v>85</v>
      </c>
      <c r="K258" s="2">
        <v>635.35</v>
      </c>
      <c r="L258" s="28">
        <v>86</v>
      </c>
      <c r="M258" s="2">
        <v>0</v>
      </c>
      <c r="N258" s="28">
        <v>271</v>
      </c>
    </row>
    <row r="259" spans="1:14" ht="11.25" customHeight="1">
      <c r="A259" s="22">
        <v>128323303</v>
      </c>
      <c r="B259" s="1" t="s">
        <v>545</v>
      </c>
      <c r="C259" s="1" t="s">
        <v>538</v>
      </c>
      <c r="D259" s="24">
        <v>866.00900000000001</v>
      </c>
      <c r="E259" s="2">
        <v>19254.12</v>
      </c>
      <c r="F259" s="28">
        <v>158</v>
      </c>
      <c r="G259" s="2">
        <v>7950.7</v>
      </c>
      <c r="H259" s="28">
        <v>303</v>
      </c>
      <c r="I259" s="2">
        <v>10970.98</v>
      </c>
      <c r="J259" s="28">
        <v>84</v>
      </c>
      <c r="K259" s="2">
        <v>332.44</v>
      </c>
      <c r="L259" s="28">
        <v>258</v>
      </c>
      <c r="M259" s="2">
        <v>0</v>
      </c>
      <c r="N259" s="28">
        <v>271</v>
      </c>
    </row>
    <row r="260" spans="1:14" ht="11.25" customHeight="1">
      <c r="A260" s="22">
        <v>128323703</v>
      </c>
      <c r="B260" s="1" t="s">
        <v>546</v>
      </c>
      <c r="C260" s="1" t="s">
        <v>538</v>
      </c>
      <c r="D260" s="24">
        <v>2856.3919999999998</v>
      </c>
      <c r="E260" s="2">
        <v>19186.03</v>
      </c>
      <c r="F260" s="28">
        <v>161</v>
      </c>
      <c r="G260" s="2">
        <v>12290.6</v>
      </c>
      <c r="H260" s="28">
        <v>135</v>
      </c>
      <c r="I260" s="2">
        <v>6597.18</v>
      </c>
      <c r="J260" s="28">
        <v>304</v>
      </c>
      <c r="K260" s="2">
        <v>298.25</v>
      </c>
      <c r="L260" s="28">
        <v>300</v>
      </c>
      <c r="M260" s="2">
        <v>0</v>
      </c>
      <c r="N260" s="28">
        <v>271</v>
      </c>
    </row>
    <row r="261" spans="1:14" ht="11.25" customHeight="1">
      <c r="A261" s="22">
        <v>128325203</v>
      </c>
      <c r="B261" s="1" t="s">
        <v>547</v>
      </c>
      <c r="C261" s="1" t="s">
        <v>538</v>
      </c>
      <c r="D261" s="24">
        <v>1283.704</v>
      </c>
      <c r="E261" s="2">
        <v>19682.689999999999</v>
      </c>
      <c r="F261" s="28">
        <v>134</v>
      </c>
      <c r="G261" s="2">
        <v>6147.78</v>
      </c>
      <c r="H261" s="28">
        <v>394</v>
      </c>
      <c r="I261" s="2">
        <v>12460.36</v>
      </c>
      <c r="J261" s="28">
        <v>32</v>
      </c>
      <c r="K261" s="2">
        <v>1074.55</v>
      </c>
      <c r="L261" s="28">
        <v>22</v>
      </c>
      <c r="M261" s="2">
        <v>0</v>
      </c>
      <c r="N261" s="28">
        <v>271</v>
      </c>
    </row>
    <row r="262" spans="1:14" ht="11.25" customHeight="1">
      <c r="A262" s="22">
        <v>128326303</v>
      </c>
      <c r="B262" s="1" t="s">
        <v>548</v>
      </c>
      <c r="C262" s="1" t="s">
        <v>538</v>
      </c>
      <c r="D262" s="24">
        <v>808.29700000000003</v>
      </c>
      <c r="E262" s="2">
        <v>21824.35</v>
      </c>
      <c r="F262" s="28">
        <v>72</v>
      </c>
      <c r="G262" s="2">
        <v>6306.15</v>
      </c>
      <c r="H262" s="28">
        <v>389</v>
      </c>
      <c r="I262" s="2">
        <v>14890.68</v>
      </c>
      <c r="J262" s="28">
        <v>8</v>
      </c>
      <c r="K262" s="2">
        <v>627.52</v>
      </c>
      <c r="L262" s="28">
        <v>89</v>
      </c>
      <c r="M262" s="2">
        <v>0</v>
      </c>
      <c r="N262" s="28">
        <v>271</v>
      </c>
    </row>
    <row r="263" spans="1:14" ht="11.25" customHeight="1">
      <c r="A263" s="22">
        <v>128327303</v>
      </c>
      <c r="B263" s="1" t="s">
        <v>549</v>
      </c>
      <c r="C263" s="1" t="s">
        <v>538</v>
      </c>
      <c r="D263" s="24">
        <v>853.15800000000002</v>
      </c>
      <c r="E263" s="2">
        <v>22112.37</v>
      </c>
      <c r="F263" s="28">
        <v>63</v>
      </c>
      <c r="G263" s="2">
        <v>4449.6899999999996</v>
      </c>
      <c r="H263" s="28">
        <v>466</v>
      </c>
      <c r="I263" s="2">
        <v>16561.8</v>
      </c>
      <c r="J263" s="28">
        <v>5</v>
      </c>
      <c r="K263" s="2">
        <v>1100.8800000000001</v>
      </c>
      <c r="L263" s="28">
        <v>20</v>
      </c>
      <c r="M263" s="2">
        <v>0</v>
      </c>
      <c r="N263" s="28">
        <v>271</v>
      </c>
    </row>
    <row r="264" spans="1:14" ht="11.25" customHeight="1">
      <c r="A264" s="22">
        <v>128328003</v>
      </c>
      <c r="B264" s="1" t="s">
        <v>550</v>
      </c>
      <c r="C264" s="1" t="s">
        <v>538</v>
      </c>
      <c r="D264" s="24">
        <v>1040.828</v>
      </c>
      <c r="E264" s="2">
        <v>21078.880000000001</v>
      </c>
      <c r="F264" s="28">
        <v>87</v>
      </c>
      <c r="G264" s="2">
        <v>6104.03</v>
      </c>
      <c r="H264" s="28">
        <v>396</v>
      </c>
      <c r="I264" s="2">
        <v>14203.3</v>
      </c>
      <c r="J264" s="28">
        <v>13</v>
      </c>
      <c r="K264" s="2">
        <v>771.55</v>
      </c>
      <c r="L264" s="28">
        <v>56</v>
      </c>
      <c r="M264" s="2">
        <v>0</v>
      </c>
      <c r="N264" s="28">
        <v>271</v>
      </c>
    </row>
    <row r="265" spans="1:14" ht="11.25" customHeight="1">
      <c r="A265" s="22">
        <v>106330703</v>
      </c>
      <c r="B265" s="1" t="s">
        <v>136</v>
      </c>
      <c r="C265" s="1" t="s">
        <v>137</v>
      </c>
      <c r="D265" s="24">
        <v>1011.975</v>
      </c>
      <c r="E265" s="2">
        <v>15308.35</v>
      </c>
      <c r="F265" s="28">
        <v>437</v>
      </c>
      <c r="G265" s="2">
        <v>4282.83</v>
      </c>
      <c r="H265" s="28">
        <v>473</v>
      </c>
      <c r="I265" s="2">
        <v>10647.42</v>
      </c>
      <c r="J265" s="28">
        <v>98</v>
      </c>
      <c r="K265" s="2">
        <v>374.24</v>
      </c>
      <c r="L265" s="28">
        <v>220</v>
      </c>
      <c r="M265" s="2">
        <v>3.85</v>
      </c>
      <c r="N265" s="28">
        <v>196</v>
      </c>
    </row>
    <row r="266" spans="1:14" ht="11.25" customHeight="1">
      <c r="A266" s="22">
        <v>106330803</v>
      </c>
      <c r="B266" s="1" t="s">
        <v>138</v>
      </c>
      <c r="C266" s="1" t="s">
        <v>137</v>
      </c>
      <c r="D266" s="24">
        <v>1566.2049999999999</v>
      </c>
      <c r="E266" s="2">
        <v>16240.61</v>
      </c>
      <c r="F266" s="28">
        <v>372</v>
      </c>
      <c r="G266" s="2">
        <v>5927.26</v>
      </c>
      <c r="H266" s="28">
        <v>403</v>
      </c>
      <c r="I266" s="2">
        <v>9894.4599999999991</v>
      </c>
      <c r="J266" s="28">
        <v>140</v>
      </c>
      <c r="K266" s="2">
        <v>418.89</v>
      </c>
      <c r="L266" s="28">
        <v>185</v>
      </c>
      <c r="M266" s="2">
        <v>0</v>
      </c>
      <c r="N266" s="28">
        <v>271</v>
      </c>
    </row>
    <row r="267" spans="1:14" ht="11.25" customHeight="1">
      <c r="A267" s="22">
        <v>106338003</v>
      </c>
      <c r="B267" s="1" t="s">
        <v>139</v>
      </c>
      <c r="C267" s="1" t="s">
        <v>137</v>
      </c>
      <c r="D267" s="24">
        <v>2215.9560000000001</v>
      </c>
      <c r="E267" s="2">
        <v>17936.84</v>
      </c>
      <c r="F267" s="28">
        <v>237</v>
      </c>
      <c r="G267" s="2">
        <v>5443.15</v>
      </c>
      <c r="H267" s="28">
        <v>423</v>
      </c>
      <c r="I267" s="2">
        <v>11506.4</v>
      </c>
      <c r="J267" s="28">
        <v>62</v>
      </c>
      <c r="K267" s="2">
        <v>819.54</v>
      </c>
      <c r="L267" s="28">
        <v>43</v>
      </c>
      <c r="M267" s="2">
        <v>167.74</v>
      </c>
      <c r="N267" s="28">
        <v>71</v>
      </c>
    </row>
    <row r="268" spans="1:14" ht="11.25" customHeight="1">
      <c r="A268" s="22">
        <v>111343603</v>
      </c>
      <c r="B268" s="1" t="s">
        <v>246</v>
      </c>
      <c r="C268" s="1" t="s">
        <v>247</v>
      </c>
      <c r="D268" s="24">
        <v>2823.8090000000002</v>
      </c>
      <c r="E268" s="2">
        <v>13783.84</v>
      </c>
      <c r="F268" s="28">
        <v>490</v>
      </c>
      <c r="G268" s="2">
        <v>6365.52</v>
      </c>
      <c r="H268" s="28">
        <v>388</v>
      </c>
      <c r="I268" s="2">
        <v>6845.4</v>
      </c>
      <c r="J268" s="28">
        <v>290</v>
      </c>
      <c r="K268" s="2">
        <v>465</v>
      </c>
      <c r="L268" s="28">
        <v>149</v>
      </c>
      <c r="M268" s="2">
        <v>107.92</v>
      </c>
      <c r="N268" s="28">
        <v>90</v>
      </c>
    </row>
    <row r="269" spans="1:14" ht="11.25" customHeight="1">
      <c r="A269" s="22">
        <v>119350303</v>
      </c>
      <c r="B269" s="1" t="s">
        <v>403</v>
      </c>
      <c r="C269" s="1" t="s">
        <v>402</v>
      </c>
      <c r="D269" s="24">
        <v>3452.3290000000002</v>
      </c>
      <c r="E269" s="2">
        <v>14021.02</v>
      </c>
      <c r="F269" s="28">
        <v>488</v>
      </c>
      <c r="G269" s="2">
        <v>9616.2199999999993</v>
      </c>
      <c r="H269" s="28">
        <v>229</v>
      </c>
      <c r="I269" s="2">
        <v>4299.2700000000004</v>
      </c>
      <c r="J269" s="28">
        <v>450</v>
      </c>
      <c r="K269" s="2">
        <v>105.54</v>
      </c>
      <c r="L269" s="28">
        <v>473</v>
      </c>
      <c r="M269" s="2">
        <v>0</v>
      </c>
      <c r="N269" s="28">
        <v>271</v>
      </c>
    </row>
    <row r="270" spans="1:14" ht="11.25" customHeight="1">
      <c r="A270" s="22">
        <v>119351303</v>
      </c>
      <c r="B270" s="1" t="s">
        <v>404</v>
      </c>
      <c r="C270" s="1" t="s">
        <v>402</v>
      </c>
      <c r="D270" s="24">
        <v>1687.59</v>
      </c>
      <c r="E270" s="2">
        <v>15713.88</v>
      </c>
      <c r="F270" s="28">
        <v>405</v>
      </c>
      <c r="G270" s="2">
        <v>5031.09</v>
      </c>
      <c r="H270" s="28">
        <v>440</v>
      </c>
      <c r="I270" s="2">
        <v>8977.91</v>
      </c>
      <c r="J270" s="28">
        <v>179</v>
      </c>
      <c r="K270" s="2">
        <v>997.02</v>
      </c>
      <c r="L270" s="28">
        <v>28</v>
      </c>
      <c r="M270" s="2">
        <v>707.86</v>
      </c>
      <c r="N270" s="28">
        <v>35</v>
      </c>
    </row>
    <row r="271" spans="1:14" ht="11.25" customHeight="1">
      <c r="A271" s="22">
        <v>119352203</v>
      </c>
      <c r="B271" s="1" t="s">
        <v>405</v>
      </c>
      <c r="C271" s="1" t="s">
        <v>402</v>
      </c>
      <c r="D271" s="24">
        <v>1529.567</v>
      </c>
      <c r="E271" s="2">
        <v>14191.5</v>
      </c>
      <c r="F271" s="28">
        <v>484</v>
      </c>
      <c r="G271" s="2">
        <v>8351.9599999999991</v>
      </c>
      <c r="H271" s="28">
        <v>286</v>
      </c>
      <c r="I271" s="2">
        <v>5391.13</v>
      </c>
      <c r="J271" s="28">
        <v>375</v>
      </c>
      <c r="K271" s="2">
        <v>448.4</v>
      </c>
      <c r="L271" s="28">
        <v>162</v>
      </c>
      <c r="M271" s="2">
        <v>0</v>
      </c>
      <c r="N271" s="28">
        <v>271</v>
      </c>
    </row>
    <row r="272" spans="1:14" ht="11.25" customHeight="1">
      <c r="A272" s="22">
        <v>119354603</v>
      </c>
      <c r="B272" s="1" t="s">
        <v>406</v>
      </c>
      <c r="C272" s="1" t="s">
        <v>402</v>
      </c>
      <c r="D272" s="24">
        <v>1525.886</v>
      </c>
      <c r="E272" s="2">
        <v>15184.52</v>
      </c>
      <c r="F272" s="28">
        <v>443</v>
      </c>
      <c r="G272" s="2">
        <v>7944.18</v>
      </c>
      <c r="H272" s="28">
        <v>305</v>
      </c>
      <c r="I272" s="2">
        <v>6930.31</v>
      </c>
      <c r="J272" s="28">
        <v>283</v>
      </c>
      <c r="K272" s="2">
        <v>286.08</v>
      </c>
      <c r="L272" s="28">
        <v>314</v>
      </c>
      <c r="M272" s="2">
        <v>23.95</v>
      </c>
      <c r="N272" s="28">
        <v>132</v>
      </c>
    </row>
    <row r="273" spans="1:14" ht="11.25" customHeight="1">
      <c r="A273" s="22">
        <v>119355503</v>
      </c>
      <c r="B273" s="1" t="s">
        <v>407</v>
      </c>
      <c r="C273" s="1" t="s">
        <v>402</v>
      </c>
      <c r="D273" s="24">
        <v>1902.1569999999999</v>
      </c>
      <c r="E273" s="2">
        <v>14956.87</v>
      </c>
      <c r="F273" s="28">
        <v>458</v>
      </c>
      <c r="G273" s="2">
        <v>9850.49</v>
      </c>
      <c r="H273" s="28">
        <v>216</v>
      </c>
      <c r="I273" s="2">
        <v>4672.8999999999996</v>
      </c>
      <c r="J273" s="28">
        <v>417</v>
      </c>
      <c r="K273" s="2">
        <v>378.59</v>
      </c>
      <c r="L273" s="28">
        <v>217</v>
      </c>
      <c r="M273" s="2">
        <v>54.9</v>
      </c>
      <c r="N273" s="28">
        <v>108</v>
      </c>
    </row>
    <row r="274" spans="1:14" ht="11.25" customHeight="1">
      <c r="A274" s="22">
        <v>119356503</v>
      </c>
      <c r="B274" s="1" t="s">
        <v>408</v>
      </c>
      <c r="C274" s="1" t="s">
        <v>402</v>
      </c>
      <c r="D274" s="24">
        <v>3079.569</v>
      </c>
      <c r="E274" s="2">
        <v>17592.939999999999</v>
      </c>
      <c r="F274" s="28">
        <v>256</v>
      </c>
      <c r="G274" s="2">
        <v>11141.83</v>
      </c>
      <c r="H274" s="28">
        <v>174</v>
      </c>
      <c r="I274" s="2">
        <v>6266.33</v>
      </c>
      <c r="J274" s="28">
        <v>326</v>
      </c>
      <c r="K274" s="2">
        <v>184.77</v>
      </c>
      <c r="L274" s="28">
        <v>413</v>
      </c>
      <c r="M274" s="2">
        <v>0</v>
      </c>
      <c r="N274" s="28">
        <v>271</v>
      </c>
    </row>
    <row r="275" spans="1:14" ht="11.25" customHeight="1">
      <c r="A275" s="22">
        <v>119356603</v>
      </c>
      <c r="B275" s="1" t="s">
        <v>409</v>
      </c>
      <c r="C275" s="1" t="s">
        <v>402</v>
      </c>
      <c r="D275" s="24">
        <v>983.245</v>
      </c>
      <c r="E275" s="2">
        <v>13991.35</v>
      </c>
      <c r="F275" s="28">
        <v>489</v>
      </c>
      <c r="G275" s="2">
        <v>7762.53</v>
      </c>
      <c r="H275" s="28">
        <v>311</v>
      </c>
      <c r="I275" s="2">
        <v>5486.35</v>
      </c>
      <c r="J275" s="28">
        <v>372</v>
      </c>
      <c r="K275" s="2">
        <v>742.48</v>
      </c>
      <c r="L275" s="28">
        <v>60</v>
      </c>
      <c r="M275" s="2">
        <v>0</v>
      </c>
      <c r="N275" s="28">
        <v>271</v>
      </c>
    </row>
    <row r="276" spans="1:14" ht="11.25" customHeight="1">
      <c r="A276" s="22">
        <v>119357003</v>
      </c>
      <c r="B276" s="1" t="s">
        <v>410</v>
      </c>
      <c r="C276" s="1" t="s">
        <v>402</v>
      </c>
      <c r="D276" s="24">
        <v>1614.9280000000001</v>
      </c>
      <c r="E276" s="2">
        <v>15907.8</v>
      </c>
      <c r="F276" s="28">
        <v>391</v>
      </c>
      <c r="G276" s="2">
        <v>9840.49</v>
      </c>
      <c r="H276" s="28">
        <v>217</v>
      </c>
      <c r="I276" s="2">
        <v>5757.74</v>
      </c>
      <c r="J276" s="28">
        <v>354</v>
      </c>
      <c r="K276" s="2">
        <v>309.57</v>
      </c>
      <c r="L276" s="28">
        <v>288</v>
      </c>
      <c r="M276" s="2">
        <v>0</v>
      </c>
      <c r="N276" s="28">
        <v>271</v>
      </c>
    </row>
    <row r="277" spans="1:14" ht="11.25" customHeight="1">
      <c r="A277" s="22">
        <v>119357402</v>
      </c>
      <c r="B277" s="1" t="s">
        <v>411</v>
      </c>
      <c r="C277" s="1" t="s">
        <v>402</v>
      </c>
      <c r="D277" s="24">
        <v>10520.092000000001</v>
      </c>
      <c r="E277" s="2">
        <v>14742.16</v>
      </c>
      <c r="F277" s="28">
        <v>468</v>
      </c>
      <c r="G277" s="2">
        <v>6421.93</v>
      </c>
      <c r="H277" s="28">
        <v>382</v>
      </c>
      <c r="I277" s="2">
        <v>7949.68</v>
      </c>
      <c r="J277" s="28">
        <v>232</v>
      </c>
      <c r="K277" s="2">
        <v>370.55</v>
      </c>
      <c r="L277" s="28">
        <v>231</v>
      </c>
      <c r="M277" s="2">
        <v>0</v>
      </c>
      <c r="N277" s="28">
        <v>271</v>
      </c>
    </row>
    <row r="278" spans="1:14" ht="11.25" customHeight="1">
      <c r="A278" s="22">
        <v>119358403</v>
      </c>
      <c r="B278" s="1" t="s">
        <v>412</v>
      </c>
      <c r="C278" s="1" t="s">
        <v>402</v>
      </c>
      <c r="D278" s="24">
        <v>2457.4079999999999</v>
      </c>
      <c r="E278" s="2">
        <v>14347.54</v>
      </c>
      <c r="F278" s="28">
        <v>483</v>
      </c>
      <c r="G278" s="2">
        <v>7048.73</v>
      </c>
      <c r="H278" s="28">
        <v>352</v>
      </c>
      <c r="I278" s="2">
        <v>6101.45</v>
      </c>
      <c r="J278" s="28">
        <v>334</v>
      </c>
      <c r="K278" s="2">
        <v>241.07</v>
      </c>
      <c r="L278" s="28">
        <v>353</v>
      </c>
      <c r="M278" s="2">
        <v>956.29</v>
      </c>
      <c r="N278" s="28">
        <v>32</v>
      </c>
    </row>
    <row r="279" spans="1:14" ht="11.25" customHeight="1">
      <c r="A279" s="22">
        <v>113361303</v>
      </c>
      <c r="B279" s="1" t="s">
        <v>277</v>
      </c>
      <c r="C279" s="1" t="s">
        <v>276</v>
      </c>
      <c r="D279" s="24">
        <v>3091.1889999999999</v>
      </c>
      <c r="E279" s="2">
        <v>19096.78</v>
      </c>
      <c r="F279" s="28">
        <v>167</v>
      </c>
      <c r="G279" s="2">
        <v>13159.35</v>
      </c>
      <c r="H279" s="28">
        <v>100</v>
      </c>
      <c r="I279" s="2">
        <v>5546.56</v>
      </c>
      <c r="J279" s="28">
        <v>367</v>
      </c>
      <c r="K279" s="2">
        <v>246.11</v>
      </c>
      <c r="L279" s="28">
        <v>349</v>
      </c>
      <c r="M279" s="2">
        <v>144.76</v>
      </c>
      <c r="N279" s="28">
        <v>77</v>
      </c>
    </row>
    <row r="280" spans="1:14" ht="11.25" customHeight="1">
      <c r="A280" s="22">
        <v>113361503</v>
      </c>
      <c r="B280" s="1" t="s">
        <v>278</v>
      </c>
      <c r="C280" s="1" t="s">
        <v>276</v>
      </c>
      <c r="D280" s="24">
        <v>1464.4259999999999</v>
      </c>
      <c r="E280" s="2">
        <v>17988.43</v>
      </c>
      <c r="F280" s="28">
        <v>234</v>
      </c>
      <c r="G280" s="2">
        <v>8371.99</v>
      </c>
      <c r="H280" s="28">
        <v>285</v>
      </c>
      <c r="I280" s="2">
        <v>8937.01</v>
      </c>
      <c r="J280" s="28">
        <v>180</v>
      </c>
      <c r="K280" s="2">
        <v>677.65</v>
      </c>
      <c r="L280" s="28">
        <v>72</v>
      </c>
      <c r="M280" s="2">
        <v>1.78</v>
      </c>
      <c r="N280" s="28">
        <v>223</v>
      </c>
    </row>
    <row r="281" spans="1:14" ht="11.25" customHeight="1">
      <c r="A281" s="22">
        <v>113361703</v>
      </c>
      <c r="B281" s="1" t="s">
        <v>279</v>
      </c>
      <c r="C281" s="1" t="s">
        <v>276</v>
      </c>
      <c r="D281" s="24">
        <v>4314.7759999999998</v>
      </c>
      <c r="E281" s="2">
        <v>16520.650000000001</v>
      </c>
      <c r="F281" s="28">
        <v>348</v>
      </c>
      <c r="G281" s="2">
        <v>12525.72</v>
      </c>
      <c r="H281" s="28">
        <v>126</v>
      </c>
      <c r="I281" s="2">
        <v>3523.51</v>
      </c>
      <c r="J281" s="28">
        <v>489</v>
      </c>
      <c r="K281" s="2">
        <v>466.09</v>
      </c>
      <c r="L281" s="28">
        <v>148</v>
      </c>
      <c r="M281" s="2">
        <v>5.32</v>
      </c>
      <c r="N281" s="28">
        <v>185</v>
      </c>
    </row>
    <row r="282" spans="1:14" ht="11.25" customHeight="1">
      <c r="A282" s="22">
        <v>113362203</v>
      </c>
      <c r="B282" s="1" t="s">
        <v>280</v>
      </c>
      <c r="C282" s="1" t="s">
        <v>276</v>
      </c>
      <c r="D282" s="24">
        <v>3131.7269999999999</v>
      </c>
      <c r="E282" s="2">
        <v>16710.650000000001</v>
      </c>
      <c r="F282" s="28">
        <v>328</v>
      </c>
      <c r="G282" s="2">
        <v>10805.64</v>
      </c>
      <c r="H282" s="28">
        <v>183</v>
      </c>
      <c r="I282" s="2">
        <v>5278.15</v>
      </c>
      <c r="J282" s="28">
        <v>380</v>
      </c>
      <c r="K282" s="2">
        <v>622.99</v>
      </c>
      <c r="L282" s="28">
        <v>91</v>
      </c>
      <c r="M282" s="2">
        <v>3.87</v>
      </c>
      <c r="N282" s="28">
        <v>195</v>
      </c>
    </row>
    <row r="283" spans="1:14" ht="11.25" customHeight="1">
      <c r="A283" s="22">
        <v>113362303</v>
      </c>
      <c r="B283" s="1" t="s">
        <v>281</v>
      </c>
      <c r="C283" s="1" t="s">
        <v>276</v>
      </c>
      <c r="D283" s="24">
        <v>3072.9189999999999</v>
      </c>
      <c r="E283" s="2">
        <v>19050</v>
      </c>
      <c r="F283" s="28">
        <v>172</v>
      </c>
      <c r="G283" s="2">
        <v>13909.92</v>
      </c>
      <c r="H283" s="28">
        <v>84</v>
      </c>
      <c r="I283" s="2">
        <v>4606.6099999999997</v>
      </c>
      <c r="J283" s="28">
        <v>425</v>
      </c>
      <c r="K283" s="2">
        <v>531.19000000000005</v>
      </c>
      <c r="L283" s="28">
        <v>124</v>
      </c>
      <c r="M283" s="2">
        <v>2.2799999999999998</v>
      </c>
      <c r="N283" s="28">
        <v>214</v>
      </c>
    </row>
    <row r="284" spans="1:14" ht="11.25" customHeight="1">
      <c r="A284" s="22">
        <v>113362403</v>
      </c>
      <c r="B284" s="1" t="s">
        <v>282</v>
      </c>
      <c r="C284" s="1" t="s">
        <v>276</v>
      </c>
      <c r="D284" s="24">
        <v>3931.7240000000002</v>
      </c>
      <c r="E284" s="2">
        <v>16292.34</v>
      </c>
      <c r="F284" s="28">
        <v>369</v>
      </c>
      <c r="G284" s="2">
        <v>11143.76</v>
      </c>
      <c r="H284" s="28">
        <v>173</v>
      </c>
      <c r="I284" s="2">
        <v>4931.63</v>
      </c>
      <c r="J284" s="28">
        <v>395</v>
      </c>
      <c r="K284" s="2">
        <v>219.1</v>
      </c>
      <c r="L284" s="28">
        <v>373</v>
      </c>
      <c r="M284" s="2">
        <v>-2.15</v>
      </c>
      <c r="N284" s="28">
        <v>500</v>
      </c>
    </row>
    <row r="285" spans="1:14" ht="11.25" customHeight="1">
      <c r="A285" s="22">
        <v>113362603</v>
      </c>
      <c r="B285" s="1" t="s">
        <v>283</v>
      </c>
      <c r="C285" s="1" t="s">
        <v>276</v>
      </c>
      <c r="D285" s="24">
        <v>4253.1099999999997</v>
      </c>
      <c r="E285" s="2">
        <v>16462.669999999998</v>
      </c>
      <c r="F285" s="28">
        <v>353</v>
      </c>
      <c r="G285" s="2">
        <v>11271.5</v>
      </c>
      <c r="H285" s="28">
        <v>167</v>
      </c>
      <c r="I285" s="2">
        <v>4900.8</v>
      </c>
      <c r="J285" s="28">
        <v>396</v>
      </c>
      <c r="K285" s="2">
        <v>279.02999999999997</v>
      </c>
      <c r="L285" s="28">
        <v>320</v>
      </c>
      <c r="M285" s="2">
        <v>11.34</v>
      </c>
      <c r="N285" s="28">
        <v>156</v>
      </c>
    </row>
    <row r="286" spans="1:14" ht="11.25" customHeight="1">
      <c r="A286" s="22">
        <v>113363103</v>
      </c>
      <c r="B286" s="1" t="s">
        <v>832</v>
      </c>
      <c r="C286" s="1" t="s">
        <v>276</v>
      </c>
      <c r="D286" s="24">
        <v>7077.6660000000002</v>
      </c>
      <c r="E286" s="2">
        <v>17347.25</v>
      </c>
      <c r="F286" s="28">
        <v>270</v>
      </c>
      <c r="G286" s="2">
        <v>12515.91</v>
      </c>
      <c r="H286" s="28">
        <v>128</v>
      </c>
      <c r="I286" s="2">
        <v>4646.43</v>
      </c>
      <c r="J286" s="28">
        <v>419</v>
      </c>
      <c r="K286" s="2">
        <v>173</v>
      </c>
      <c r="L286" s="28">
        <v>428</v>
      </c>
      <c r="M286" s="2">
        <v>11.91</v>
      </c>
      <c r="N286" s="28">
        <v>154</v>
      </c>
    </row>
    <row r="287" spans="1:14" ht="11.25" customHeight="1">
      <c r="A287" s="22">
        <v>113363603</v>
      </c>
      <c r="B287" s="1" t="s">
        <v>284</v>
      </c>
      <c r="C287" s="1" t="s">
        <v>276</v>
      </c>
      <c r="D287" s="24">
        <v>3085.5709999999999</v>
      </c>
      <c r="E287" s="2">
        <v>17380.86</v>
      </c>
      <c r="F287" s="28">
        <v>269</v>
      </c>
      <c r="G287" s="2">
        <v>13101.65</v>
      </c>
      <c r="H287" s="28">
        <v>102</v>
      </c>
      <c r="I287" s="2">
        <v>4107.92</v>
      </c>
      <c r="J287" s="28">
        <v>462</v>
      </c>
      <c r="K287" s="2">
        <v>171.29</v>
      </c>
      <c r="L287" s="28">
        <v>429</v>
      </c>
      <c r="M287" s="2">
        <v>0</v>
      </c>
      <c r="N287" s="28">
        <v>271</v>
      </c>
    </row>
    <row r="288" spans="1:14" ht="11.25" customHeight="1">
      <c r="A288" s="22">
        <v>113364002</v>
      </c>
      <c r="B288" s="1" t="s">
        <v>285</v>
      </c>
      <c r="C288" s="1" t="s">
        <v>276</v>
      </c>
      <c r="D288" s="24">
        <v>11080.623</v>
      </c>
      <c r="E288" s="2">
        <v>20482.009999999998</v>
      </c>
      <c r="F288" s="28">
        <v>102</v>
      </c>
      <c r="G288" s="2">
        <v>8271.5400000000009</v>
      </c>
      <c r="H288" s="28">
        <v>291</v>
      </c>
      <c r="I288" s="2">
        <v>10265.52</v>
      </c>
      <c r="J288" s="28">
        <v>120</v>
      </c>
      <c r="K288" s="2">
        <v>1509.97</v>
      </c>
      <c r="L288" s="28">
        <v>11</v>
      </c>
      <c r="M288" s="2">
        <v>434.98</v>
      </c>
      <c r="N288" s="28">
        <v>46</v>
      </c>
    </row>
    <row r="289" spans="1:14" ht="11.25" customHeight="1">
      <c r="A289" s="22">
        <v>113364403</v>
      </c>
      <c r="B289" s="1" t="s">
        <v>286</v>
      </c>
      <c r="C289" s="1" t="s">
        <v>276</v>
      </c>
      <c r="D289" s="24">
        <v>3110.5610000000001</v>
      </c>
      <c r="E289" s="2">
        <v>17822.25</v>
      </c>
      <c r="F289" s="28">
        <v>243</v>
      </c>
      <c r="G289" s="2">
        <v>12412.08</v>
      </c>
      <c r="H289" s="28">
        <v>132</v>
      </c>
      <c r="I289" s="2">
        <v>5146.49</v>
      </c>
      <c r="J289" s="28">
        <v>384</v>
      </c>
      <c r="K289" s="2">
        <v>263.69</v>
      </c>
      <c r="L289" s="28">
        <v>331</v>
      </c>
      <c r="M289" s="2">
        <v>0</v>
      </c>
      <c r="N289" s="28">
        <v>271</v>
      </c>
    </row>
    <row r="290" spans="1:14" ht="11.25" customHeight="1">
      <c r="A290" s="22">
        <v>113364503</v>
      </c>
      <c r="B290" s="1" t="s">
        <v>287</v>
      </c>
      <c r="C290" s="1" t="s">
        <v>276</v>
      </c>
      <c r="D290" s="24">
        <v>5902.2650000000003</v>
      </c>
      <c r="E290" s="2">
        <v>16687.759999999998</v>
      </c>
      <c r="F290" s="28">
        <v>333</v>
      </c>
      <c r="G290" s="2">
        <v>13095.61</v>
      </c>
      <c r="H290" s="28">
        <v>103</v>
      </c>
      <c r="I290" s="2">
        <v>3446.33</v>
      </c>
      <c r="J290" s="28">
        <v>492</v>
      </c>
      <c r="K290" s="2">
        <v>138.55000000000001</v>
      </c>
      <c r="L290" s="28">
        <v>458</v>
      </c>
      <c r="M290" s="2">
        <v>7.27</v>
      </c>
      <c r="N290" s="28">
        <v>174</v>
      </c>
    </row>
    <row r="291" spans="1:14" ht="11.25" customHeight="1">
      <c r="A291" s="22">
        <v>113365203</v>
      </c>
      <c r="B291" s="1" t="s">
        <v>288</v>
      </c>
      <c r="C291" s="1" t="s">
        <v>276</v>
      </c>
      <c r="D291" s="24">
        <v>5518.8159999999998</v>
      </c>
      <c r="E291" s="2">
        <v>16176.77</v>
      </c>
      <c r="F291" s="28">
        <v>377</v>
      </c>
      <c r="G291" s="2">
        <v>11117.06</v>
      </c>
      <c r="H291" s="28">
        <v>175</v>
      </c>
      <c r="I291" s="2">
        <v>4802.74</v>
      </c>
      <c r="J291" s="28">
        <v>403</v>
      </c>
      <c r="K291" s="2">
        <v>256.07</v>
      </c>
      <c r="L291" s="28">
        <v>339</v>
      </c>
      <c r="M291" s="2">
        <v>0.91</v>
      </c>
      <c r="N291" s="28">
        <v>236</v>
      </c>
    </row>
    <row r="292" spans="1:14" ht="11.25" customHeight="1">
      <c r="A292" s="22">
        <v>113365303</v>
      </c>
      <c r="B292" s="1" t="s">
        <v>289</v>
      </c>
      <c r="C292" s="1" t="s">
        <v>276</v>
      </c>
      <c r="D292" s="24">
        <v>1507.0340000000001</v>
      </c>
      <c r="E292" s="2">
        <v>25498.29</v>
      </c>
      <c r="F292" s="28">
        <v>22</v>
      </c>
      <c r="G292" s="2">
        <v>18851.03</v>
      </c>
      <c r="H292" s="28">
        <v>17</v>
      </c>
      <c r="I292" s="2">
        <v>5763.94</v>
      </c>
      <c r="J292" s="28">
        <v>353</v>
      </c>
      <c r="K292" s="2">
        <v>845.11</v>
      </c>
      <c r="L292" s="28">
        <v>40</v>
      </c>
      <c r="M292" s="2">
        <v>38.21</v>
      </c>
      <c r="N292" s="28">
        <v>115</v>
      </c>
    </row>
    <row r="293" spans="1:14" ht="11.25" customHeight="1">
      <c r="A293" s="22">
        <v>113367003</v>
      </c>
      <c r="B293" s="1" t="s">
        <v>290</v>
      </c>
      <c r="C293" s="1" t="s">
        <v>276</v>
      </c>
      <c r="D293" s="24">
        <v>3451.4290000000001</v>
      </c>
      <c r="E293" s="2">
        <v>16555.12</v>
      </c>
      <c r="F293" s="28">
        <v>344</v>
      </c>
      <c r="G293" s="2">
        <v>10090.02</v>
      </c>
      <c r="H293" s="28">
        <v>208</v>
      </c>
      <c r="I293" s="2">
        <v>5808.4</v>
      </c>
      <c r="J293" s="28">
        <v>351</v>
      </c>
      <c r="K293" s="2">
        <v>656.21</v>
      </c>
      <c r="L293" s="28">
        <v>82</v>
      </c>
      <c r="M293" s="2">
        <v>0.49</v>
      </c>
      <c r="N293" s="28">
        <v>250</v>
      </c>
    </row>
    <row r="294" spans="1:14" ht="11.25" customHeight="1">
      <c r="A294" s="22">
        <v>113369003</v>
      </c>
      <c r="B294" s="1" t="s">
        <v>291</v>
      </c>
      <c r="C294" s="1" t="s">
        <v>276</v>
      </c>
      <c r="D294" s="24">
        <v>4093.761</v>
      </c>
      <c r="E294" s="2">
        <v>18720.39</v>
      </c>
      <c r="F294" s="28">
        <v>193</v>
      </c>
      <c r="G294" s="2">
        <v>13068.62</v>
      </c>
      <c r="H294" s="28">
        <v>109</v>
      </c>
      <c r="I294" s="2">
        <v>5413.76</v>
      </c>
      <c r="J294" s="28">
        <v>374</v>
      </c>
      <c r="K294" s="2">
        <v>238.01</v>
      </c>
      <c r="L294" s="28">
        <v>357</v>
      </c>
      <c r="M294" s="2">
        <v>0</v>
      </c>
      <c r="N294" s="28">
        <v>271</v>
      </c>
    </row>
    <row r="295" spans="1:14" ht="11.25" customHeight="1">
      <c r="A295" s="22">
        <v>104372003</v>
      </c>
      <c r="B295" s="1" t="s">
        <v>85</v>
      </c>
      <c r="C295" s="1" t="s">
        <v>42</v>
      </c>
      <c r="D295" s="24">
        <v>1780.972</v>
      </c>
      <c r="E295" s="2">
        <v>15889.83</v>
      </c>
      <c r="F295" s="28">
        <v>392</v>
      </c>
      <c r="G295" s="2">
        <v>5459.64</v>
      </c>
      <c r="H295" s="28">
        <v>421</v>
      </c>
      <c r="I295" s="2">
        <v>10060.69</v>
      </c>
      <c r="J295" s="28">
        <v>133</v>
      </c>
      <c r="K295" s="2">
        <v>366.5</v>
      </c>
      <c r="L295" s="28">
        <v>235</v>
      </c>
      <c r="M295" s="2">
        <v>3</v>
      </c>
      <c r="N295" s="28">
        <v>204</v>
      </c>
    </row>
    <row r="296" spans="1:14" ht="11.25" customHeight="1">
      <c r="A296" s="22">
        <v>104374003</v>
      </c>
      <c r="B296" s="1" t="s">
        <v>86</v>
      </c>
      <c r="C296" s="1" t="s">
        <v>42</v>
      </c>
      <c r="D296" s="24">
        <v>1081.605</v>
      </c>
      <c r="E296" s="2">
        <v>17124.41</v>
      </c>
      <c r="F296" s="28">
        <v>290</v>
      </c>
      <c r="G296" s="2">
        <v>5857.46</v>
      </c>
      <c r="H296" s="28">
        <v>405</v>
      </c>
      <c r="I296" s="2">
        <v>10980.6</v>
      </c>
      <c r="J296" s="28">
        <v>82</v>
      </c>
      <c r="K296" s="2">
        <v>284.79000000000002</v>
      </c>
      <c r="L296" s="28">
        <v>315</v>
      </c>
      <c r="M296" s="2">
        <v>1.57</v>
      </c>
      <c r="N296" s="28">
        <v>227</v>
      </c>
    </row>
    <row r="297" spans="1:14" ht="11.25" customHeight="1">
      <c r="A297" s="22">
        <v>104375003</v>
      </c>
      <c r="B297" s="1" t="s">
        <v>87</v>
      </c>
      <c r="C297" s="1" t="s">
        <v>42</v>
      </c>
      <c r="D297" s="24">
        <v>1505.83</v>
      </c>
      <c r="E297" s="2">
        <v>16216.02</v>
      </c>
      <c r="F297" s="28">
        <v>373</v>
      </c>
      <c r="G297" s="2">
        <v>5132.6899999999996</v>
      </c>
      <c r="H297" s="28">
        <v>435</v>
      </c>
      <c r="I297" s="2">
        <v>10773.73</v>
      </c>
      <c r="J297" s="28">
        <v>94</v>
      </c>
      <c r="K297" s="2">
        <v>308.93</v>
      </c>
      <c r="L297" s="28">
        <v>289</v>
      </c>
      <c r="M297" s="2">
        <v>0.66</v>
      </c>
      <c r="N297" s="28">
        <v>241</v>
      </c>
    </row>
    <row r="298" spans="1:14" ht="11.25" customHeight="1">
      <c r="A298" s="22">
        <v>104375203</v>
      </c>
      <c r="B298" s="1" t="s">
        <v>88</v>
      </c>
      <c r="C298" s="1" t="s">
        <v>42</v>
      </c>
      <c r="D298" s="24">
        <v>1261.248</v>
      </c>
      <c r="E298" s="2">
        <v>15742.46</v>
      </c>
      <c r="F298" s="28">
        <v>403</v>
      </c>
      <c r="G298" s="2">
        <v>10583.52</v>
      </c>
      <c r="H298" s="28">
        <v>190</v>
      </c>
      <c r="I298" s="2">
        <v>5064.24</v>
      </c>
      <c r="J298" s="28">
        <v>387</v>
      </c>
      <c r="K298" s="2">
        <v>92.75</v>
      </c>
      <c r="L298" s="28">
        <v>483</v>
      </c>
      <c r="M298" s="2">
        <v>1.95</v>
      </c>
      <c r="N298" s="28">
        <v>220</v>
      </c>
    </row>
    <row r="299" spans="1:14" ht="11.25" customHeight="1">
      <c r="A299" s="22">
        <v>104375302</v>
      </c>
      <c r="B299" s="1" t="s">
        <v>89</v>
      </c>
      <c r="C299" s="1" t="s">
        <v>42</v>
      </c>
      <c r="D299" s="24">
        <v>3329.07</v>
      </c>
      <c r="E299" s="2">
        <v>16411.41</v>
      </c>
      <c r="F299" s="28">
        <v>358</v>
      </c>
      <c r="G299" s="2">
        <v>3486.83</v>
      </c>
      <c r="H299" s="28">
        <v>491</v>
      </c>
      <c r="I299" s="2">
        <v>11234.77</v>
      </c>
      <c r="J299" s="28">
        <v>73</v>
      </c>
      <c r="K299" s="2">
        <v>1579.29</v>
      </c>
      <c r="L299" s="28">
        <v>9</v>
      </c>
      <c r="M299" s="2">
        <v>110.51</v>
      </c>
      <c r="N299" s="28">
        <v>89</v>
      </c>
    </row>
    <row r="300" spans="1:14" ht="11.25" customHeight="1">
      <c r="A300" s="22">
        <v>104376203</v>
      </c>
      <c r="B300" s="1" t="s">
        <v>90</v>
      </c>
      <c r="C300" s="1" t="s">
        <v>42</v>
      </c>
      <c r="D300" s="24">
        <v>1169.42</v>
      </c>
      <c r="E300" s="2">
        <v>15760.71</v>
      </c>
      <c r="F300" s="28">
        <v>401</v>
      </c>
      <c r="G300" s="2">
        <v>5511.42</v>
      </c>
      <c r="H300" s="28">
        <v>419</v>
      </c>
      <c r="I300" s="2">
        <v>9874.56</v>
      </c>
      <c r="J300" s="28">
        <v>142</v>
      </c>
      <c r="K300" s="2">
        <v>374.22</v>
      </c>
      <c r="L300" s="28">
        <v>221</v>
      </c>
      <c r="M300" s="2">
        <v>0.51</v>
      </c>
      <c r="N300" s="28">
        <v>249</v>
      </c>
    </row>
    <row r="301" spans="1:14" ht="11.25" customHeight="1">
      <c r="A301" s="22">
        <v>104377003</v>
      </c>
      <c r="B301" s="1" t="s">
        <v>91</v>
      </c>
      <c r="C301" s="1" t="s">
        <v>42</v>
      </c>
      <c r="D301" s="24">
        <v>776.76300000000003</v>
      </c>
      <c r="E301" s="2">
        <v>15149.9</v>
      </c>
      <c r="F301" s="28">
        <v>445</v>
      </c>
      <c r="G301" s="2">
        <v>5824.42</v>
      </c>
      <c r="H301" s="28">
        <v>409</v>
      </c>
      <c r="I301" s="2">
        <v>9324.39</v>
      </c>
      <c r="J301" s="28">
        <v>164</v>
      </c>
      <c r="K301" s="2">
        <v>1.0900000000000001</v>
      </c>
      <c r="L301" s="28">
        <v>497</v>
      </c>
      <c r="M301" s="2">
        <v>0</v>
      </c>
      <c r="N301" s="28">
        <v>271</v>
      </c>
    </row>
    <row r="302" spans="1:14" ht="11.25" customHeight="1">
      <c r="A302" s="22">
        <v>104378003</v>
      </c>
      <c r="B302" s="1" t="s">
        <v>92</v>
      </c>
      <c r="C302" s="1" t="s">
        <v>42</v>
      </c>
      <c r="D302" s="24">
        <v>1147.94</v>
      </c>
      <c r="E302" s="2">
        <v>20354.3</v>
      </c>
      <c r="F302" s="28">
        <v>106</v>
      </c>
      <c r="G302" s="2">
        <v>8272.2999999999993</v>
      </c>
      <c r="H302" s="28">
        <v>290</v>
      </c>
      <c r="I302" s="2">
        <v>8892.0400000000009</v>
      </c>
      <c r="J302" s="28">
        <v>185</v>
      </c>
      <c r="K302" s="2">
        <v>635.34</v>
      </c>
      <c r="L302" s="28">
        <v>87</v>
      </c>
      <c r="M302" s="2">
        <v>2554.62</v>
      </c>
      <c r="N302" s="28">
        <v>22</v>
      </c>
    </row>
    <row r="303" spans="1:14" ht="11.25" customHeight="1">
      <c r="A303" s="22">
        <v>113380303</v>
      </c>
      <c r="B303" s="1" t="s">
        <v>292</v>
      </c>
      <c r="C303" s="1" t="s">
        <v>293</v>
      </c>
      <c r="D303" s="24">
        <v>1479.318</v>
      </c>
      <c r="E303" s="2">
        <v>16732.64</v>
      </c>
      <c r="F303" s="28">
        <v>323</v>
      </c>
      <c r="G303" s="2">
        <v>10542.73</v>
      </c>
      <c r="H303" s="28">
        <v>191</v>
      </c>
      <c r="I303" s="2">
        <v>5949.1</v>
      </c>
      <c r="J303" s="28">
        <v>344</v>
      </c>
      <c r="K303" s="2">
        <v>240.81</v>
      </c>
      <c r="L303" s="28">
        <v>354</v>
      </c>
      <c r="M303" s="2">
        <v>0</v>
      </c>
      <c r="N303" s="28">
        <v>271</v>
      </c>
    </row>
    <row r="304" spans="1:14" ht="11.25" customHeight="1">
      <c r="A304" s="22">
        <v>113381303</v>
      </c>
      <c r="B304" s="1" t="s">
        <v>294</v>
      </c>
      <c r="C304" s="1" t="s">
        <v>293</v>
      </c>
      <c r="D304" s="24">
        <v>5018.0190000000002</v>
      </c>
      <c r="E304" s="2">
        <v>15693.47</v>
      </c>
      <c r="F304" s="28">
        <v>406</v>
      </c>
      <c r="G304" s="2">
        <v>10654.45</v>
      </c>
      <c r="H304" s="28">
        <v>189</v>
      </c>
      <c r="I304" s="2">
        <v>4785.67</v>
      </c>
      <c r="J304" s="28">
        <v>405</v>
      </c>
      <c r="K304" s="2">
        <v>243.33</v>
      </c>
      <c r="L304" s="28">
        <v>350</v>
      </c>
      <c r="M304" s="2">
        <v>10.029999999999999</v>
      </c>
      <c r="N304" s="28">
        <v>160</v>
      </c>
    </row>
    <row r="305" spans="1:14" ht="11.25" customHeight="1">
      <c r="A305" s="22">
        <v>113382303</v>
      </c>
      <c r="B305" s="1" t="s">
        <v>295</v>
      </c>
      <c r="C305" s="1" t="s">
        <v>293</v>
      </c>
      <c r="D305" s="24">
        <v>2480.0250000000001</v>
      </c>
      <c r="E305" s="2">
        <v>17507.21</v>
      </c>
      <c r="F305" s="28">
        <v>258</v>
      </c>
      <c r="G305" s="2">
        <v>11954.53</v>
      </c>
      <c r="H305" s="28">
        <v>149</v>
      </c>
      <c r="I305" s="2">
        <v>5070.04</v>
      </c>
      <c r="J305" s="28">
        <v>386</v>
      </c>
      <c r="K305" s="2">
        <v>288.86</v>
      </c>
      <c r="L305" s="28">
        <v>309</v>
      </c>
      <c r="M305" s="2">
        <v>193.78</v>
      </c>
      <c r="N305" s="28">
        <v>66</v>
      </c>
    </row>
    <row r="306" spans="1:14" ht="11.25" customHeight="1">
      <c r="A306" s="22">
        <v>113384603</v>
      </c>
      <c r="B306" s="1" t="s">
        <v>296</v>
      </c>
      <c r="C306" s="1" t="s">
        <v>293</v>
      </c>
      <c r="D306" s="24">
        <v>5399.39</v>
      </c>
      <c r="E306" s="2">
        <v>14105.75</v>
      </c>
      <c r="F306" s="28">
        <v>486</v>
      </c>
      <c r="G306" s="2">
        <v>4201.16</v>
      </c>
      <c r="H306" s="28">
        <v>474</v>
      </c>
      <c r="I306" s="2">
        <v>8892.91</v>
      </c>
      <c r="J306" s="28">
        <v>184</v>
      </c>
      <c r="K306" s="2">
        <v>1011.69</v>
      </c>
      <c r="L306" s="28">
        <v>27</v>
      </c>
      <c r="M306" s="2">
        <v>0</v>
      </c>
      <c r="N306" s="28">
        <v>271</v>
      </c>
    </row>
    <row r="307" spans="1:14" ht="11.25" customHeight="1">
      <c r="A307" s="22">
        <v>113385003</v>
      </c>
      <c r="B307" s="1" t="s">
        <v>297</v>
      </c>
      <c r="C307" s="1" t="s">
        <v>293</v>
      </c>
      <c r="D307" s="24">
        <v>2400.3449999999998</v>
      </c>
      <c r="E307" s="2">
        <v>16350.7</v>
      </c>
      <c r="F307" s="28">
        <v>363</v>
      </c>
      <c r="G307" s="2">
        <v>9691.36</v>
      </c>
      <c r="H307" s="28">
        <v>224</v>
      </c>
      <c r="I307" s="2">
        <v>6424.83</v>
      </c>
      <c r="J307" s="28">
        <v>314</v>
      </c>
      <c r="K307" s="2">
        <v>234.51</v>
      </c>
      <c r="L307" s="28">
        <v>359</v>
      </c>
      <c r="M307" s="2">
        <v>0</v>
      </c>
      <c r="N307" s="28">
        <v>271</v>
      </c>
    </row>
    <row r="308" spans="1:14" ht="11.25" customHeight="1">
      <c r="A308" s="22">
        <v>113385303</v>
      </c>
      <c r="B308" s="1" t="s">
        <v>298</v>
      </c>
      <c r="C308" s="1" t="s">
        <v>293</v>
      </c>
      <c r="D308" s="24">
        <v>3688.5520000000001</v>
      </c>
      <c r="E308" s="2">
        <v>14576.71</v>
      </c>
      <c r="F308" s="28">
        <v>476</v>
      </c>
      <c r="G308" s="2">
        <v>9931.92</v>
      </c>
      <c r="H308" s="28">
        <v>215</v>
      </c>
      <c r="I308" s="2">
        <v>4115.88</v>
      </c>
      <c r="J308" s="28">
        <v>460</v>
      </c>
      <c r="K308" s="2">
        <v>305.31</v>
      </c>
      <c r="L308" s="28">
        <v>292</v>
      </c>
      <c r="M308" s="2">
        <v>223.59</v>
      </c>
      <c r="N308" s="28">
        <v>63</v>
      </c>
    </row>
    <row r="309" spans="1:14" ht="11.25" customHeight="1">
      <c r="A309" s="22">
        <v>121390302</v>
      </c>
      <c r="B309" s="1" t="s">
        <v>447</v>
      </c>
      <c r="C309" s="1" t="s">
        <v>440</v>
      </c>
      <c r="D309" s="24">
        <v>21179.371999999999</v>
      </c>
      <c r="E309" s="2">
        <v>15630.75</v>
      </c>
      <c r="F309" s="28">
        <v>409</v>
      </c>
      <c r="G309" s="2">
        <v>5091.8100000000004</v>
      </c>
      <c r="H309" s="28">
        <v>436</v>
      </c>
      <c r="I309" s="2">
        <v>9068.76</v>
      </c>
      <c r="J309" s="28">
        <v>178</v>
      </c>
      <c r="K309" s="2">
        <v>975.34</v>
      </c>
      <c r="L309" s="28">
        <v>30</v>
      </c>
      <c r="M309" s="2">
        <v>494.84</v>
      </c>
      <c r="N309" s="28">
        <v>42</v>
      </c>
    </row>
    <row r="310" spans="1:14" ht="11.25" customHeight="1">
      <c r="A310" s="22">
        <v>121391303</v>
      </c>
      <c r="B310" s="1" t="s">
        <v>448</v>
      </c>
      <c r="C310" s="1" t="s">
        <v>440</v>
      </c>
      <c r="D310" s="24">
        <v>1619.9949999999999</v>
      </c>
      <c r="E310" s="2">
        <v>19276.13</v>
      </c>
      <c r="F310" s="28">
        <v>155</v>
      </c>
      <c r="G310" s="2">
        <v>13075.05</v>
      </c>
      <c r="H310" s="28">
        <v>107</v>
      </c>
      <c r="I310" s="2">
        <v>5737.1</v>
      </c>
      <c r="J310" s="28">
        <v>356</v>
      </c>
      <c r="K310" s="2">
        <v>456.3</v>
      </c>
      <c r="L310" s="28">
        <v>156</v>
      </c>
      <c r="M310" s="2">
        <v>7.67</v>
      </c>
      <c r="N310" s="28">
        <v>170</v>
      </c>
    </row>
    <row r="311" spans="1:14" ht="11.25" customHeight="1">
      <c r="A311" s="22">
        <v>121392303</v>
      </c>
      <c r="B311" s="1" t="s">
        <v>449</v>
      </c>
      <c r="C311" s="1" t="s">
        <v>440</v>
      </c>
      <c r="D311" s="24">
        <v>8636.3909999999996</v>
      </c>
      <c r="E311" s="2">
        <v>17235.45</v>
      </c>
      <c r="F311" s="28">
        <v>277</v>
      </c>
      <c r="G311" s="2">
        <v>13057.9</v>
      </c>
      <c r="H311" s="28">
        <v>110</v>
      </c>
      <c r="I311" s="2">
        <v>3999.79</v>
      </c>
      <c r="J311" s="28">
        <v>470</v>
      </c>
      <c r="K311" s="2">
        <v>173.31</v>
      </c>
      <c r="L311" s="28">
        <v>427</v>
      </c>
      <c r="M311" s="2">
        <v>4.45</v>
      </c>
      <c r="N311" s="28">
        <v>191</v>
      </c>
    </row>
    <row r="312" spans="1:14" ht="11.25" customHeight="1">
      <c r="A312" s="22">
        <v>121394503</v>
      </c>
      <c r="B312" s="1" t="s">
        <v>450</v>
      </c>
      <c r="C312" s="1" t="s">
        <v>440</v>
      </c>
      <c r="D312" s="24">
        <v>1612.374</v>
      </c>
      <c r="E312" s="2">
        <v>20449.48</v>
      </c>
      <c r="F312" s="28">
        <v>103</v>
      </c>
      <c r="G312" s="2">
        <v>11611.7</v>
      </c>
      <c r="H312" s="28">
        <v>157</v>
      </c>
      <c r="I312" s="2">
        <v>8381.67</v>
      </c>
      <c r="J312" s="28">
        <v>214</v>
      </c>
      <c r="K312" s="2">
        <v>369.12</v>
      </c>
      <c r="L312" s="28">
        <v>233</v>
      </c>
      <c r="M312" s="2">
        <v>86.99</v>
      </c>
      <c r="N312" s="28">
        <v>93</v>
      </c>
    </row>
    <row r="313" spans="1:14" ht="11.25" customHeight="1">
      <c r="A313" s="22">
        <v>121394603</v>
      </c>
      <c r="B313" s="1" t="s">
        <v>451</v>
      </c>
      <c r="C313" s="1" t="s">
        <v>440</v>
      </c>
      <c r="D313" s="24">
        <v>2225.9940000000001</v>
      </c>
      <c r="E313" s="2">
        <v>19668.77</v>
      </c>
      <c r="F313" s="28">
        <v>136</v>
      </c>
      <c r="G313" s="2">
        <v>13513.13</v>
      </c>
      <c r="H313" s="28">
        <v>93</v>
      </c>
      <c r="I313" s="2">
        <v>6051.51</v>
      </c>
      <c r="J313" s="28">
        <v>337</v>
      </c>
      <c r="K313" s="2">
        <v>104.13</v>
      </c>
      <c r="L313" s="28">
        <v>475</v>
      </c>
      <c r="M313" s="2">
        <v>0</v>
      </c>
      <c r="N313" s="28">
        <v>271</v>
      </c>
    </row>
    <row r="314" spans="1:14" ht="11.25" customHeight="1">
      <c r="A314" s="22">
        <v>121395103</v>
      </c>
      <c r="B314" s="1" t="s">
        <v>452</v>
      </c>
      <c r="C314" s="1" t="s">
        <v>440</v>
      </c>
      <c r="D314" s="24">
        <v>9787.366</v>
      </c>
      <c r="E314" s="2">
        <v>18322.82</v>
      </c>
      <c r="F314" s="28">
        <v>212</v>
      </c>
      <c r="G314" s="2">
        <v>14687.67</v>
      </c>
      <c r="H314" s="28">
        <v>63</v>
      </c>
      <c r="I314" s="2">
        <v>3402.24</v>
      </c>
      <c r="J314" s="28">
        <v>493</v>
      </c>
      <c r="K314" s="2">
        <v>231.16</v>
      </c>
      <c r="L314" s="28">
        <v>360</v>
      </c>
      <c r="M314" s="2">
        <v>1.75</v>
      </c>
      <c r="N314" s="28">
        <v>225</v>
      </c>
    </row>
    <row r="315" spans="1:14" ht="11.25" customHeight="1">
      <c r="A315" s="22">
        <v>121395603</v>
      </c>
      <c r="B315" s="1" t="s">
        <v>453</v>
      </c>
      <c r="C315" s="1" t="s">
        <v>440</v>
      </c>
      <c r="D315" s="24">
        <v>1703.6210000000001</v>
      </c>
      <c r="E315" s="2">
        <v>21373.38</v>
      </c>
      <c r="F315" s="28">
        <v>80</v>
      </c>
      <c r="G315" s="2">
        <v>16599.080000000002</v>
      </c>
      <c r="H315" s="28">
        <v>35</v>
      </c>
      <c r="I315" s="2">
        <v>4619.78</v>
      </c>
      <c r="J315" s="28">
        <v>423</v>
      </c>
      <c r="K315" s="2">
        <v>154.52000000000001</v>
      </c>
      <c r="L315" s="28">
        <v>439</v>
      </c>
      <c r="M315" s="2">
        <v>0</v>
      </c>
      <c r="N315" s="28">
        <v>271</v>
      </c>
    </row>
    <row r="316" spans="1:14" ht="11.25" customHeight="1">
      <c r="A316" s="22">
        <v>121395703</v>
      </c>
      <c r="B316" s="1" t="s">
        <v>454</v>
      </c>
      <c r="C316" s="1" t="s">
        <v>440</v>
      </c>
      <c r="D316" s="24">
        <v>3275.9650000000001</v>
      </c>
      <c r="E316" s="2">
        <v>19846.03</v>
      </c>
      <c r="F316" s="28">
        <v>124</v>
      </c>
      <c r="G316" s="2">
        <v>15326.53</v>
      </c>
      <c r="H316" s="28">
        <v>49</v>
      </c>
      <c r="I316" s="2">
        <v>4420.54</v>
      </c>
      <c r="J316" s="28">
        <v>436</v>
      </c>
      <c r="K316" s="2">
        <v>98.96</v>
      </c>
      <c r="L316" s="28">
        <v>480</v>
      </c>
      <c r="M316" s="2">
        <v>0</v>
      </c>
      <c r="N316" s="28">
        <v>271</v>
      </c>
    </row>
    <row r="317" spans="1:14" ht="11.25" customHeight="1">
      <c r="A317" s="22">
        <v>121397803</v>
      </c>
      <c r="B317" s="1" t="s">
        <v>455</v>
      </c>
      <c r="C317" s="1" t="s">
        <v>440</v>
      </c>
      <c r="D317" s="24">
        <v>4600.5950000000003</v>
      </c>
      <c r="E317" s="2">
        <v>15437.98</v>
      </c>
      <c r="F317" s="28">
        <v>428</v>
      </c>
      <c r="G317" s="2">
        <v>10504.29</v>
      </c>
      <c r="H317" s="28">
        <v>192</v>
      </c>
      <c r="I317" s="2">
        <v>4636.29</v>
      </c>
      <c r="J317" s="28">
        <v>421</v>
      </c>
      <c r="K317" s="2">
        <v>291.27999999999997</v>
      </c>
      <c r="L317" s="28">
        <v>307</v>
      </c>
      <c r="M317" s="2">
        <v>6.11</v>
      </c>
      <c r="N317" s="28">
        <v>181</v>
      </c>
    </row>
    <row r="318" spans="1:14" ht="11.25" customHeight="1">
      <c r="A318" s="22">
        <v>118401403</v>
      </c>
      <c r="B318" s="1" t="s">
        <v>389</v>
      </c>
      <c r="C318" s="1" t="s">
        <v>388</v>
      </c>
      <c r="D318" s="24">
        <v>2856.3939999999998</v>
      </c>
      <c r="E318" s="2">
        <v>13645.96</v>
      </c>
      <c r="F318" s="28">
        <v>491</v>
      </c>
      <c r="G318" s="2">
        <v>8144.71</v>
      </c>
      <c r="H318" s="28">
        <v>295</v>
      </c>
      <c r="I318" s="2">
        <v>5292.3</v>
      </c>
      <c r="J318" s="28">
        <v>379</v>
      </c>
      <c r="K318" s="2">
        <v>208.96</v>
      </c>
      <c r="L318" s="28">
        <v>381</v>
      </c>
      <c r="M318" s="2">
        <v>0</v>
      </c>
      <c r="N318" s="28">
        <v>271</v>
      </c>
    </row>
    <row r="319" spans="1:14" ht="11.25" customHeight="1">
      <c r="A319" s="22">
        <v>118401603</v>
      </c>
      <c r="B319" s="1" t="s">
        <v>390</v>
      </c>
      <c r="C319" s="1" t="s">
        <v>388</v>
      </c>
      <c r="D319" s="24">
        <v>2575.172</v>
      </c>
      <c r="E319" s="2">
        <v>15440.09</v>
      </c>
      <c r="F319" s="28">
        <v>427</v>
      </c>
      <c r="G319" s="2">
        <v>10159.15</v>
      </c>
      <c r="H319" s="28">
        <v>206</v>
      </c>
      <c r="I319" s="2">
        <v>4938.8</v>
      </c>
      <c r="J319" s="28">
        <v>394</v>
      </c>
      <c r="K319" s="2">
        <v>342.14</v>
      </c>
      <c r="L319" s="28">
        <v>246</v>
      </c>
      <c r="M319" s="2">
        <v>0</v>
      </c>
      <c r="N319" s="28">
        <v>271</v>
      </c>
    </row>
    <row r="320" spans="1:14" ht="11.25" customHeight="1">
      <c r="A320" s="22">
        <v>118402603</v>
      </c>
      <c r="B320" s="1" t="s">
        <v>391</v>
      </c>
      <c r="C320" s="1" t="s">
        <v>388</v>
      </c>
      <c r="D320" s="24">
        <v>2408.1469999999999</v>
      </c>
      <c r="E320" s="2">
        <v>13008.43</v>
      </c>
      <c r="F320" s="28">
        <v>499</v>
      </c>
      <c r="G320" s="2">
        <v>4077.59</v>
      </c>
      <c r="H320" s="28">
        <v>480</v>
      </c>
      <c r="I320" s="2">
        <v>8121.27</v>
      </c>
      <c r="J320" s="28">
        <v>224</v>
      </c>
      <c r="K320" s="2">
        <v>788.8</v>
      </c>
      <c r="L320" s="28">
        <v>52</v>
      </c>
      <c r="M320" s="2">
        <v>20.76</v>
      </c>
      <c r="N320" s="28">
        <v>139</v>
      </c>
    </row>
    <row r="321" spans="1:14" ht="11.25" customHeight="1">
      <c r="A321" s="22">
        <v>118403003</v>
      </c>
      <c r="B321" s="1" t="s">
        <v>392</v>
      </c>
      <c r="C321" s="1" t="s">
        <v>388</v>
      </c>
      <c r="D321" s="24">
        <v>2149.3330000000001</v>
      </c>
      <c r="E321" s="2">
        <v>14873.35</v>
      </c>
      <c r="F321" s="28">
        <v>461</v>
      </c>
      <c r="G321" s="2">
        <v>7308.18</v>
      </c>
      <c r="H321" s="28">
        <v>337</v>
      </c>
      <c r="I321" s="2">
        <v>7141.77</v>
      </c>
      <c r="J321" s="28">
        <v>267</v>
      </c>
      <c r="K321" s="2">
        <v>423.39</v>
      </c>
      <c r="L321" s="28">
        <v>182</v>
      </c>
      <c r="M321" s="2">
        <v>0</v>
      </c>
      <c r="N321" s="28">
        <v>271</v>
      </c>
    </row>
    <row r="322" spans="1:14" ht="11.25" customHeight="1">
      <c r="A322" s="22">
        <v>118403302</v>
      </c>
      <c r="B322" s="1" t="s">
        <v>393</v>
      </c>
      <c r="C322" s="1" t="s">
        <v>388</v>
      </c>
      <c r="D322" s="24">
        <v>11788.623</v>
      </c>
      <c r="E322" s="2">
        <v>13288.45</v>
      </c>
      <c r="F322" s="28">
        <v>495</v>
      </c>
      <c r="G322" s="2">
        <v>5456.09</v>
      </c>
      <c r="H322" s="28">
        <v>422</v>
      </c>
      <c r="I322" s="2">
        <v>7073.43</v>
      </c>
      <c r="J322" s="28">
        <v>272</v>
      </c>
      <c r="K322" s="2">
        <v>757.72</v>
      </c>
      <c r="L322" s="28">
        <v>59</v>
      </c>
      <c r="M322" s="2">
        <v>1.22</v>
      </c>
      <c r="N322" s="28">
        <v>232</v>
      </c>
    </row>
    <row r="323" spans="1:14" ht="11.25" customHeight="1">
      <c r="A323" s="22">
        <v>118403903</v>
      </c>
      <c r="B323" s="1" t="s">
        <v>394</v>
      </c>
      <c r="C323" s="1" t="s">
        <v>388</v>
      </c>
      <c r="D323" s="24">
        <v>1852.6590000000001</v>
      </c>
      <c r="E323" s="2">
        <v>16653.77</v>
      </c>
      <c r="F323" s="28">
        <v>335</v>
      </c>
      <c r="G323" s="2">
        <v>9254.92</v>
      </c>
      <c r="H323" s="28">
        <v>248</v>
      </c>
      <c r="I323" s="2">
        <v>7202.91</v>
      </c>
      <c r="J323" s="28">
        <v>260</v>
      </c>
      <c r="K323" s="2">
        <v>192.16</v>
      </c>
      <c r="L323" s="28">
        <v>402</v>
      </c>
      <c r="M323" s="2">
        <v>3.8</v>
      </c>
      <c r="N323" s="28">
        <v>197</v>
      </c>
    </row>
    <row r="324" spans="1:14" ht="11.25" customHeight="1">
      <c r="A324" s="22">
        <v>118406003</v>
      </c>
      <c r="B324" s="1" t="s">
        <v>395</v>
      </c>
      <c r="C324" s="1" t="s">
        <v>388</v>
      </c>
      <c r="D324" s="24">
        <v>1053.6179999999999</v>
      </c>
      <c r="E324" s="2">
        <v>18439.82</v>
      </c>
      <c r="F324" s="28">
        <v>205</v>
      </c>
      <c r="G324" s="2">
        <v>6922.11</v>
      </c>
      <c r="H324" s="28">
        <v>360</v>
      </c>
      <c r="I324" s="2">
        <v>11206.66</v>
      </c>
      <c r="J324" s="28">
        <v>75</v>
      </c>
      <c r="K324" s="2">
        <v>311.05</v>
      </c>
      <c r="L324" s="28">
        <v>284</v>
      </c>
      <c r="M324" s="2">
        <v>0</v>
      </c>
      <c r="N324" s="28">
        <v>271</v>
      </c>
    </row>
    <row r="325" spans="1:14" ht="11.25" customHeight="1">
      <c r="A325" s="22">
        <v>118406602</v>
      </c>
      <c r="B325" s="1" t="s">
        <v>396</v>
      </c>
      <c r="C325" s="1" t="s">
        <v>388</v>
      </c>
      <c r="D325" s="24">
        <v>3295.7159999999999</v>
      </c>
      <c r="E325" s="2">
        <v>15812.71</v>
      </c>
      <c r="F325" s="28">
        <v>398</v>
      </c>
      <c r="G325" s="2">
        <v>9124.15</v>
      </c>
      <c r="H325" s="28">
        <v>257</v>
      </c>
      <c r="I325" s="2">
        <v>6228.01</v>
      </c>
      <c r="J325" s="28">
        <v>329</v>
      </c>
      <c r="K325" s="2">
        <v>458.53</v>
      </c>
      <c r="L325" s="28">
        <v>152</v>
      </c>
      <c r="M325" s="2">
        <v>2.02</v>
      </c>
      <c r="N325" s="28">
        <v>217</v>
      </c>
    </row>
    <row r="326" spans="1:14" ht="11.25" customHeight="1">
      <c r="A326" s="22">
        <v>118408852</v>
      </c>
      <c r="B326" s="1" t="s">
        <v>397</v>
      </c>
      <c r="C326" s="1" t="s">
        <v>388</v>
      </c>
      <c r="D326" s="24">
        <v>7944.4790000000003</v>
      </c>
      <c r="E326" s="2">
        <v>16203.85</v>
      </c>
      <c r="F326" s="28">
        <v>376</v>
      </c>
      <c r="G326" s="2">
        <v>8829.2800000000007</v>
      </c>
      <c r="H326" s="28">
        <v>262</v>
      </c>
      <c r="I326" s="2">
        <v>6671.64</v>
      </c>
      <c r="J326" s="28">
        <v>299</v>
      </c>
      <c r="K326" s="2">
        <v>701.96</v>
      </c>
      <c r="L326" s="28">
        <v>67</v>
      </c>
      <c r="M326" s="2">
        <v>0.97</v>
      </c>
      <c r="N326" s="28">
        <v>235</v>
      </c>
    </row>
    <row r="327" spans="1:14" ht="11.25" customHeight="1">
      <c r="A327" s="22">
        <v>118409203</v>
      </c>
      <c r="B327" s="1" t="s">
        <v>398</v>
      </c>
      <c r="C327" s="1" t="s">
        <v>388</v>
      </c>
      <c r="D327" s="24">
        <v>2279.8980000000001</v>
      </c>
      <c r="E327" s="2">
        <v>15818.22</v>
      </c>
      <c r="F327" s="28">
        <v>396</v>
      </c>
      <c r="G327" s="2">
        <v>8472.92</v>
      </c>
      <c r="H327" s="28">
        <v>277</v>
      </c>
      <c r="I327" s="2">
        <v>6965.53</v>
      </c>
      <c r="J327" s="28">
        <v>282</v>
      </c>
      <c r="K327" s="2">
        <v>379.76</v>
      </c>
      <c r="L327" s="28">
        <v>216</v>
      </c>
      <c r="M327" s="2">
        <v>0</v>
      </c>
      <c r="N327" s="28">
        <v>271</v>
      </c>
    </row>
    <row r="328" spans="1:14" ht="11.25" customHeight="1">
      <c r="A328" s="22">
        <v>118409302</v>
      </c>
      <c r="B328" s="1" t="s">
        <v>399</v>
      </c>
      <c r="C328" s="1" t="s">
        <v>388</v>
      </c>
      <c r="D328" s="24">
        <v>5165.1930000000002</v>
      </c>
      <c r="E328" s="2">
        <v>14793.14</v>
      </c>
      <c r="F328" s="28">
        <v>466</v>
      </c>
      <c r="G328" s="2">
        <v>7293.88</v>
      </c>
      <c r="H328" s="28">
        <v>339</v>
      </c>
      <c r="I328" s="2">
        <v>6780.51</v>
      </c>
      <c r="J328" s="28">
        <v>291</v>
      </c>
      <c r="K328" s="2">
        <v>689.48</v>
      </c>
      <c r="L328" s="28">
        <v>69</v>
      </c>
      <c r="M328" s="2">
        <v>29.27</v>
      </c>
      <c r="N328" s="28">
        <v>123</v>
      </c>
    </row>
    <row r="329" spans="1:14" ht="11.25" customHeight="1">
      <c r="A329" s="22">
        <v>117412003</v>
      </c>
      <c r="B329" s="1" t="s">
        <v>374</v>
      </c>
      <c r="C329" s="1" t="s">
        <v>365</v>
      </c>
      <c r="D329" s="24">
        <v>1667.585</v>
      </c>
      <c r="E329" s="2">
        <v>15612.17</v>
      </c>
      <c r="F329" s="28">
        <v>411</v>
      </c>
      <c r="G329" s="2">
        <v>6711.76</v>
      </c>
      <c r="H329" s="28">
        <v>365</v>
      </c>
      <c r="I329" s="2">
        <v>8517.4599999999991</v>
      </c>
      <c r="J329" s="28">
        <v>208</v>
      </c>
      <c r="K329" s="2">
        <v>296.58999999999997</v>
      </c>
      <c r="L329" s="28">
        <v>302</v>
      </c>
      <c r="M329" s="2">
        <v>86.37</v>
      </c>
      <c r="N329" s="28">
        <v>94</v>
      </c>
    </row>
    <row r="330" spans="1:14" ht="11.25" customHeight="1">
      <c r="A330" s="22">
        <v>117414003</v>
      </c>
      <c r="B330" s="1" t="s">
        <v>375</v>
      </c>
      <c r="C330" s="1" t="s">
        <v>365</v>
      </c>
      <c r="D330" s="24">
        <v>2448.0030000000002</v>
      </c>
      <c r="E330" s="2">
        <v>17409.759999999998</v>
      </c>
      <c r="F330" s="28">
        <v>266</v>
      </c>
      <c r="G330" s="2">
        <v>7507.07</v>
      </c>
      <c r="H330" s="28">
        <v>328</v>
      </c>
      <c r="I330" s="2">
        <v>9610.98</v>
      </c>
      <c r="J330" s="28">
        <v>149</v>
      </c>
      <c r="K330" s="2">
        <v>274.57</v>
      </c>
      <c r="L330" s="28">
        <v>322</v>
      </c>
      <c r="M330" s="2">
        <v>17.13</v>
      </c>
      <c r="N330" s="28">
        <v>144</v>
      </c>
    </row>
    <row r="331" spans="1:14" ht="11.25" customHeight="1">
      <c r="A331" s="22">
        <v>117414203</v>
      </c>
      <c r="B331" s="1" t="s">
        <v>376</v>
      </c>
      <c r="C331" s="1" t="s">
        <v>365</v>
      </c>
      <c r="D331" s="24">
        <v>1592.7239999999999</v>
      </c>
      <c r="E331" s="2">
        <v>14813.86</v>
      </c>
      <c r="F331" s="28">
        <v>465</v>
      </c>
      <c r="G331" s="2">
        <v>10176.67</v>
      </c>
      <c r="H331" s="28">
        <v>203</v>
      </c>
      <c r="I331" s="2">
        <v>4404.22</v>
      </c>
      <c r="J331" s="28">
        <v>439</v>
      </c>
      <c r="K331" s="2">
        <v>224.45</v>
      </c>
      <c r="L331" s="28">
        <v>369</v>
      </c>
      <c r="M331" s="2">
        <v>8.51</v>
      </c>
      <c r="N331" s="28">
        <v>166</v>
      </c>
    </row>
    <row r="332" spans="1:14" ht="11.25" customHeight="1">
      <c r="A332" s="22">
        <v>117415004</v>
      </c>
      <c r="B332" s="1" t="s">
        <v>377</v>
      </c>
      <c r="C332" s="1" t="s">
        <v>365</v>
      </c>
      <c r="D332" s="24">
        <v>881.80700000000002</v>
      </c>
      <c r="E332" s="2">
        <v>18287.509999999998</v>
      </c>
      <c r="F332" s="28">
        <v>215</v>
      </c>
      <c r="G332" s="2">
        <v>7807.03</v>
      </c>
      <c r="H332" s="28">
        <v>309</v>
      </c>
      <c r="I332" s="2">
        <v>9898.4699999999993</v>
      </c>
      <c r="J332" s="28">
        <v>139</v>
      </c>
      <c r="K332" s="2">
        <v>456.61</v>
      </c>
      <c r="L332" s="28">
        <v>155</v>
      </c>
      <c r="M332" s="2">
        <v>125.41</v>
      </c>
      <c r="N332" s="28">
        <v>85</v>
      </c>
    </row>
    <row r="333" spans="1:14" ht="11.25" customHeight="1">
      <c r="A333" s="22">
        <v>117415103</v>
      </c>
      <c r="B333" s="1" t="s">
        <v>378</v>
      </c>
      <c r="C333" s="1" t="s">
        <v>365</v>
      </c>
      <c r="D333" s="24">
        <v>1981.529</v>
      </c>
      <c r="E333" s="2">
        <v>15094.4</v>
      </c>
      <c r="F333" s="28">
        <v>449</v>
      </c>
      <c r="G333" s="2">
        <v>8509.51</v>
      </c>
      <c r="H333" s="28">
        <v>274</v>
      </c>
      <c r="I333" s="2">
        <v>6388.77</v>
      </c>
      <c r="J333" s="28">
        <v>319</v>
      </c>
      <c r="K333" s="2">
        <v>196.12</v>
      </c>
      <c r="L333" s="28">
        <v>395</v>
      </c>
      <c r="M333" s="2">
        <v>0</v>
      </c>
      <c r="N333" s="28">
        <v>271</v>
      </c>
    </row>
    <row r="334" spans="1:14" ht="11.25" customHeight="1">
      <c r="A334" s="22">
        <v>117415303</v>
      </c>
      <c r="B334" s="1" t="s">
        <v>379</v>
      </c>
      <c r="C334" s="1" t="s">
        <v>365</v>
      </c>
      <c r="D334" s="24">
        <v>1065.259</v>
      </c>
      <c r="E334" s="2">
        <v>17085.62</v>
      </c>
      <c r="F334" s="28">
        <v>294</v>
      </c>
      <c r="G334" s="2">
        <v>10038.06</v>
      </c>
      <c r="H334" s="28">
        <v>211</v>
      </c>
      <c r="I334" s="2">
        <v>6780.22</v>
      </c>
      <c r="J334" s="28">
        <v>292</v>
      </c>
      <c r="K334" s="2">
        <v>267.35000000000002</v>
      </c>
      <c r="L334" s="28">
        <v>329</v>
      </c>
      <c r="M334" s="2">
        <v>0</v>
      </c>
      <c r="N334" s="28">
        <v>271</v>
      </c>
    </row>
    <row r="335" spans="1:14" ht="11.25" customHeight="1">
      <c r="A335" s="22">
        <v>117416103</v>
      </c>
      <c r="B335" s="1" t="s">
        <v>380</v>
      </c>
      <c r="C335" s="1" t="s">
        <v>365</v>
      </c>
      <c r="D335" s="24">
        <v>1320.0940000000001</v>
      </c>
      <c r="E335" s="2">
        <v>14711.01</v>
      </c>
      <c r="F335" s="28">
        <v>471</v>
      </c>
      <c r="G335" s="2">
        <v>6243.15</v>
      </c>
      <c r="H335" s="28">
        <v>392</v>
      </c>
      <c r="I335" s="2">
        <v>8142.62</v>
      </c>
      <c r="J335" s="28">
        <v>221</v>
      </c>
      <c r="K335" s="2">
        <v>325.24</v>
      </c>
      <c r="L335" s="28">
        <v>270</v>
      </c>
      <c r="M335" s="2">
        <v>0</v>
      </c>
      <c r="N335" s="28">
        <v>271</v>
      </c>
    </row>
    <row r="336" spans="1:14" ht="11.25" customHeight="1">
      <c r="A336" s="22">
        <v>117417202</v>
      </c>
      <c r="B336" s="1" t="s">
        <v>381</v>
      </c>
      <c r="C336" s="1" t="s">
        <v>365</v>
      </c>
      <c r="D336" s="24">
        <v>4987.5069999999996</v>
      </c>
      <c r="E336" s="2">
        <v>18056.93</v>
      </c>
      <c r="F336" s="28">
        <v>232</v>
      </c>
      <c r="G336" s="2">
        <v>7348.49</v>
      </c>
      <c r="H336" s="28">
        <v>334</v>
      </c>
      <c r="I336" s="2">
        <v>9383.77</v>
      </c>
      <c r="J336" s="28">
        <v>162</v>
      </c>
      <c r="K336" s="2">
        <v>1252.54</v>
      </c>
      <c r="L336" s="28">
        <v>14</v>
      </c>
      <c r="M336" s="2">
        <v>72.13</v>
      </c>
      <c r="N336" s="28">
        <v>97</v>
      </c>
    </row>
    <row r="337" spans="1:14" ht="11.25" customHeight="1">
      <c r="A337" s="22">
        <v>109420803</v>
      </c>
      <c r="B337" s="1" t="s">
        <v>212</v>
      </c>
      <c r="C337" s="1" t="s">
        <v>205</v>
      </c>
      <c r="D337" s="24">
        <v>2551.4459999999999</v>
      </c>
      <c r="E337" s="2">
        <v>15815.17</v>
      </c>
      <c r="F337" s="28">
        <v>397</v>
      </c>
      <c r="G337" s="2">
        <v>5085.55</v>
      </c>
      <c r="H337" s="28">
        <v>437</v>
      </c>
      <c r="I337" s="2">
        <v>10058.69</v>
      </c>
      <c r="J337" s="28">
        <v>134</v>
      </c>
      <c r="K337" s="2">
        <v>618.01</v>
      </c>
      <c r="L337" s="28">
        <v>94</v>
      </c>
      <c r="M337" s="2">
        <v>52.92</v>
      </c>
      <c r="N337" s="28">
        <v>110</v>
      </c>
    </row>
    <row r="338" spans="1:14" ht="11.25" customHeight="1">
      <c r="A338" s="22">
        <v>109422303</v>
      </c>
      <c r="B338" s="1" t="s">
        <v>213</v>
      </c>
      <c r="C338" s="1" t="s">
        <v>205</v>
      </c>
      <c r="D338" s="24">
        <v>1110.8979999999999</v>
      </c>
      <c r="E338" s="2">
        <v>16496.87</v>
      </c>
      <c r="F338" s="28">
        <v>349</v>
      </c>
      <c r="G338" s="2">
        <v>4543.0200000000004</v>
      </c>
      <c r="H338" s="28">
        <v>463</v>
      </c>
      <c r="I338" s="2">
        <v>11474.83</v>
      </c>
      <c r="J338" s="28">
        <v>65</v>
      </c>
      <c r="K338" s="2">
        <v>476.13</v>
      </c>
      <c r="L338" s="28">
        <v>143</v>
      </c>
      <c r="M338" s="2">
        <v>2.89</v>
      </c>
      <c r="N338" s="28">
        <v>208</v>
      </c>
    </row>
    <row r="339" spans="1:14" ht="11.25" customHeight="1">
      <c r="A339" s="22">
        <v>109426003</v>
      </c>
      <c r="B339" s="1" t="s">
        <v>214</v>
      </c>
      <c r="C339" s="1" t="s">
        <v>205</v>
      </c>
      <c r="D339" s="24">
        <v>619.03700000000003</v>
      </c>
      <c r="E339" s="2">
        <v>18163.8</v>
      </c>
      <c r="F339" s="28">
        <v>225</v>
      </c>
      <c r="G339" s="2">
        <v>3311.86</v>
      </c>
      <c r="H339" s="28">
        <v>495</v>
      </c>
      <c r="I339" s="2">
        <v>14069.08</v>
      </c>
      <c r="J339" s="28">
        <v>14</v>
      </c>
      <c r="K339" s="2">
        <v>782.85</v>
      </c>
      <c r="L339" s="28">
        <v>53</v>
      </c>
      <c r="M339" s="2">
        <v>0</v>
      </c>
      <c r="N339" s="28">
        <v>271</v>
      </c>
    </row>
    <row r="340" spans="1:14" ht="11.25" customHeight="1">
      <c r="A340" s="22">
        <v>109426303</v>
      </c>
      <c r="B340" s="1" t="s">
        <v>215</v>
      </c>
      <c r="C340" s="1" t="s">
        <v>205</v>
      </c>
      <c r="D340" s="24">
        <v>900.82100000000003</v>
      </c>
      <c r="E340" s="2">
        <v>16802.400000000001</v>
      </c>
      <c r="F340" s="28">
        <v>318</v>
      </c>
      <c r="G340" s="2">
        <v>3962.62</v>
      </c>
      <c r="H340" s="28">
        <v>483</v>
      </c>
      <c r="I340" s="2">
        <v>12334.19</v>
      </c>
      <c r="J340" s="28">
        <v>38</v>
      </c>
      <c r="K340" s="2">
        <v>505.59</v>
      </c>
      <c r="L340" s="28">
        <v>133</v>
      </c>
      <c r="M340" s="2">
        <v>0</v>
      </c>
      <c r="N340" s="28">
        <v>271</v>
      </c>
    </row>
    <row r="341" spans="1:14" ht="11.25" customHeight="1">
      <c r="A341" s="22">
        <v>109427503</v>
      </c>
      <c r="B341" s="1" t="s">
        <v>216</v>
      </c>
      <c r="C341" s="1" t="s">
        <v>205</v>
      </c>
      <c r="D341" s="24">
        <v>775.798</v>
      </c>
      <c r="E341" s="2">
        <v>20015.54</v>
      </c>
      <c r="F341" s="28">
        <v>118</v>
      </c>
      <c r="G341" s="2">
        <v>6412.7</v>
      </c>
      <c r="H341" s="28">
        <v>384</v>
      </c>
      <c r="I341" s="2">
        <v>13048.52</v>
      </c>
      <c r="J341" s="28">
        <v>25</v>
      </c>
      <c r="K341" s="2">
        <v>554.30999999999995</v>
      </c>
      <c r="L341" s="28">
        <v>119</v>
      </c>
      <c r="M341" s="2">
        <v>0</v>
      </c>
      <c r="N341" s="28">
        <v>271</v>
      </c>
    </row>
    <row r="342" spans="1:14" ht="11.25" customHeight="1">
      <c r="A342" s="22">
        <v>104431304</v>
      </c>
      <c r="B342" s="1" t="s">
        <v>93</v>
      </c>
      <c r="C342" s="1" t="s">
        <v>76</v>
      </c>
      <c r="D342" s="24">
        <v>460.06</v>
      </c>
      <c r="E342" s="2">
        <v>19578.36</v>
      </c>
      <c r="F342" s="28">
        <v>140</v>
      </c>
      <c r="G342" s="2">
        <v>5541.97</v>
      </c>
      <c r="H342" s="28">
        <v>417</v>
      </c>
      <c r="I342" s="2">
        <v>13391.29</v>
      </c>
      <c r="J342" s="28">
        <v>20</v>
      </c>
      <c r="K342" s="2">
        <v>645.1</v>
      </c>
      <c r="L342" s="28">
        <v>84</v>
      </c>
      <c r="M342" s="2">
        <v>0</v>
      </c>
      <c r="N342" s="28">
        <v>271</v>
      </c>
    </row>
    <row r="343" spans="1:14" ht="11.25" customHeight="1">
      <c r="A343" s="22">
        <v>104432503</v>
      </c>
      <c r="B343" s="1" t="s">
        <v>94</v>
      </c>
      <c r="C343" s="1" t="s">
        <v>76</v>
      </c>
      <c r="D343" s="24">
        <v>700.78700000000003</v>
      </c>
      <c r="E343" s="2">
        <v>26234.2</v>
      </c>
      <c r="F343" s="28">
        <v>15</v>
      </c>
      <c r="G343" s="2">
        <v>6512.07</v>
      </c>
      <c r="H343" s="28">
        <v>377</v>
      </c>
      <c r="I343" s="2">
        <v>18009.32</v>
      </c>
      <c r="J343" s="28">
        <v>3</v>
      </c>
      <c r="K343" s="2">
        <v>1712.8</v>
      </c>
      <c r="L343" s="28">
        <v>5</v>
      </c>
      <c r="M343" s="2">
        <v>0</v>
      </c>
      <c r="N343" s="28">
        <v>271</v>
      </c>
    </row>
    <row r="344" spans="1:14" ht="11.25" customHeight="1">
      <c r="A344" s="22">
        <v>104432803</v>
      </c>
      <c r="B344" s="1" t="s">
        <v>95</v>
      </c>
      <c r="C344" s="1" t="s">
        <v>76</v>
      </c>
      <c r="D344" s="24">
        <v>1290.412</v>
      </c>
      <c r="E344" s="2">
        <v>16285.17</v>
      </c>
      <c r="F344" s="28">
        <v>370</v>
      </c>
      <c r="G344" s="2">
        <v>6081.21</v>
      </c>
      <c r="H344" s="28">
        <v>397</v>
      </c>
      <c r="I344" s="2">
        <v>9590.2000000000007</v>
      </c>
      <c r="J344" s="28">
        <v>151</v>
      </c>
      <c r="K344" s="2">
        <v>612.4</v>
      </c>
      <c r="L344" s="28">
        <v>95</v>
      </c>
      <c r="M344" s="2">
        <v>1.36</v>
      </c>
      <c r="N344" s="28">
        <v>231</v>
      </c>
    </row>
    <row r="345" spans="1:14" ht="11.25" customHeight="1">
      <c r="A345" s="22">
        <v>104432903</v>
      </c>
      <c r="B345" s="1" t="s">
        <v>96</v>
      </c>
      <c r="C345" s="1" t="s">
        <v>76</v>
      </c>
      <c r="D345" s="24">
        <v>1948.1479999999999</v>
      </c>
      <c r="E345" s="2">
        <v>20901.16</v>
      </c>
      <c r="F345" s="28">
        <v>95</v>
      </c>
      <c r="G345" s="2">
        <v>11551.55</v>
      </c>
      <c r="H345" s="28">
        <v>159</v>
      </c>
      <c r="I345" s="2">
        <v>8460.98</v>
      </c>
      <c r="J345" s="28">
        <v>210</v>
      </c>
      <c r="K345" s="2">
        <v>888.63</v>
      </c>
      <c r="L345" s="28">
        <v>33</v>
      </c>
      <c r="M345" s="2">
        <v>0</v>
      </c>
      <c r="N345" s="28">
        <v>271</v>
      </c>
    </row>
    <row r="346" spans="1:14" ht="11.25" customHeight="1">
      <c r="A346" s="22">
        <v>104433303</v>
      </c>
      <c r="B346" s="1" t="s">
        <v>97</v>
      </c>
      <c r="C346" s="1" t="s">
        <v>76</v>
      </c>
      <c r="D346" s="24">
        <v>2113.1680000000001</v>
      </c>
      <c r="E346" s="2">
        <v>15205.31</v>
      </c>
      <c r="F346" s="28">
        <v>442</v>
      </c>
      <c r="G346" s="2">
        <v>9166.61</v>
      </c>
      <c r="H346" s="28">
        <v>253</v>
      </c>
      <c r="I346" s="2">
        <v>5709.48</v>
      </c>
      <c r="J346" s="28">
        <v>359</v>
      </c>
      <c r="K346" s="2">
        <v>328.69</v>
      </c>
      <c r="L346" s="28">
        <v>263</v>
      </c>
      <c r="M346" s="2">
        <v>0.54</v>
      </c>
      <c r="N346" s="28">
        <v>248</v>
      </c>
    </row>
    <row r="347" spans="1:14" ht="11.25" customHeight="1">
      <c r="A347" s="22">
        <v>104433604</v>
      </c>
      <c r="B347" s="1" t="s">
        <v>98</v>
      </c>
      <c r="C347" s="1" t="s">
        <v>76</v>
      </c>
      <c r="D347" s="24">
        <v>448.07600000000002</v>
      </c>
      <c r="E347" s="2">
        <v>21229.59</v>
      </c>
      <c r="F347" s="28">
        <v>82</v>
      </c>
      <c r="G347" s="2">
        <v>8203.01</v>
      </c>
      <c r="H347" s="28">
        <v>293</v>
      </c>
      <c r="I347" s="2">
        <v>12151.37</v>
      </c>
      <c r="J347" s="28">
        <v>42</v>
      </c>
      <c r="K347" s="2">
        <v>866.29</v>
      </c>
      <c r="L347" s="28">
        <v>35</v>
      </c>
      <c r="M347" s="2">
        <v>8.93</v>
      </c>
      <c r="N347" s="28">
        <v>164</v>
      </c>
    </row>
    <row r="348" spans="1:14" ht="11.25" customHeight="1">
      <c r="A348" s="22">
        <v>104433903</v>
      </c>
      <c r="B348" s="1" t="s">
        <v>99</v>
      </c>
      <c r="C348" s="1" t="s">
        <v>76</v>
      </c>
      <c r="D348" s="24">
        <v>984.27300000000002</v>
      </c>
      <c r="E348" s="2">
        <v>17462.93</v>
      </c>
      <c r="F348" s="28">
        <v>263</v>
      </c>
      <c r="G348" s="2">
        <v>5545.84</v>
      </c>
      <c r="H348" s="28">
        <v>416</v>
      </c>
      <c r="I348" s="2">
        <v>11236.84</v>
      </c>
      <c r="J348" s="28">
        <v>72</v>
      </c>
      <c r="K348" s="2">
        <v>671.39</v>
      </c>
      <c r="L348" s="28">
        <v>76</v>
      </c>
      <c r="M348" s="2">
        <v>8.85</v>
      </c>
      <c r="N348" s="28">
        <v>165</v>
      </c>
    </row>
    <row r="349" spans="1:14" ht="11.25" customHeight="1">
      <c r="A349" s="22">
        <v>104435003</v>
      </c>
      <c r="B349" s="1" t="s">
        <v>100</v>
      </c>
      <c r="C349" s="1" t="s">
        <v>76</v>
      </c>
      <c r="D349" s="24">
        <v>1082.498</v>
      </c>
      <c r="E349" s="2">
        <v>16470.23</v>
      </c>
      <c r="F349" s="28">
        <v>352</v>
      </c>
      <c r="G349" s="2">
        <v>7265.67</v>
      </c>
      <c r="H349" s="28">
        <v>341</v>
      </c>
      <c r="I349" s="2">
        <v>8896.3799999999992</v>
      </c>
      <c r="J349" s="28">
        <v>183</v>
      </c>
      <c r="K349" s="2">
        <v>8.11</v>
      </c>
      <c r="L349" s="28">
        <v>495</v>
      </c>
      <c r="M349" s="2">
        <v>300.07</v>
      </c>
      <c r="N349" s="28">
        <v>53</v>
      </c>
    </row>
    <row r="350" spans="1:14" ht="11.25" customHeight="1">
      <c r="A350" s="22">
        <v>104435303</v>
      </c>
      <c r="B350" s="1" t="s">
        <v>101</v>
      </c>
      <c r="C350" s="1" t="s">
        <v>76</v>
      </c>
      <c r="D350" s="24">
        <v>1068.068</v>
      </c>
      <c r="E350" s="2">
        <v>18750.650000000001</v>
      </c>
      <c r="F350" s="28">
        <v>190</v>
      </c>
      <c r="G350" s="2">
        <v>6411.84</v>
      </c>
      <c r="H350" s="28">
        <v>385</v>
      </c>
      <c r="I350" s="2">
        <v>12145.94</v>
      </c>
      <c r="J350" s="28">
        <v>43</v>
      </c>
      <c r="K350" s="2">
        <v>192.87</v>
      </c>
      <c r="L350" s="28">
        <v>401</v>
      </c>
      <c r="M350" s="2">
        <v>0</v>
      </c>
      <c r="N350" s="28">
        <v>271</v>
      </c>
    </row>
    <row r="351" spans="1:14" ht="11.25" customHeight="1">
      <c r="A351" s="22">
        <v>104435603</v>
      </c>
      <c r="B351" s="1" t="s">
        <v>102</v>
      </c>
      <c r="C351" s="1" t="s">
        <v>76</v>
      </c>
      <c r="D351" s="24">
        <v>2046.396</v>
      </c>
      <c r="E351" s="2">
        <v>17175.54</v>
      </c>
      <c r="F351" s="28">
        <v>285</v>
      </c>
      <c r="G351" s="2">
        <v>5039.95</v>
      </c>
      <c r="H351" s="28">
        <v>439</v>
      </c>
      <c r="I351" s="2">
        <v>11543.93</v>
      </c>
      <c r="J351" s="28">
        <v>59</v>
      </c>
      <c r="K351" s="2">
        <v>591.63</v>
      </c>
      <c r="L351" s="28">
        <v>104</v>
      </c>
      <c r="M351" s="2">
        <v>0.03</v>
      </c>
      <c r="N351" s="28">
        <v>267</v>
      </c>
    </row>
    <row r="352" spans="1:14" ht="11.25" customHeight="1">
      <c r="A352" s="22">
        <v>104435703</v>
      </c>
      <c r="B352" s="1" t="s">
        <v>103</v>
      </c>
      <c r="C352" s="1" t="s">
        <v>76</v>
      </c>
      <c r="D352" s="24">
        <v>1168.482</v>
      </c>
      <c r="E352" s="2">
        <v>15458.67</v>
      </c>
      <c r="F352" s="28">
        <v>423</v>
      </c>
      <c r="G352" s="2">
        <v>5712.56</v>
      </c>
      <c r="H352" s="28">
        <v>411</v>
      </c>
      <c r="I352" s="2">
        <v>9316.9</v>
      </c>
      <c r="J352" s="28">
        <v>166</v>
      </c>
      <c r="K352" s="2">
        <v>428.56</v>
      </c>
      <c r="L352" s="28">
        <v>176</v>
      </c>
      <c r="M352" s="2">
        <v>0.65</v>
      </c>
      <c r="N352" s="28">
        <v>242</v>
      </c>
    </row>
    <row r="353" spans="1:14" ht="11.25" customHeight="1">
      <c r="A353" s="22">
        <v>104437503</v>
      </c>
      <c r="B353" s="1" t="s">
        <v>104</v>
      </c>
      <c r="C353" s="1" t="s">
        <v>76</v>
      </c>
      <c r="D353" s="24">
        <v>829.822</v>
      </c>
      <c r="E353" s="2">
        <v>18948.87</v>
      </c>
      <c r="F353" s="28">
        <v>179</v>
      </c>
      <c r="G353" s="2">
        <v>6982.37</v>
      </c>
      <c r="H353" s="28">
        <v>355</v>
      </c>
      <c r="I353" s="2">
        <v>11293.17</v>
      </c>
      <c r="J353" s="28">
        <v>71</v>
      </c>
      <c r="K353" s="2">
        <v>603.89</v>
      </c>
      <c r="L353" s="28">
        <v>98</v>
      </c>
      <c r="M353" s="2">
        <v>69.45</v>
      </c>
      <c r="N353" s="28">
        <v>98</v>
      </c>
    </row>
    <row r="354" spans="1:14" ht="11.25" customHeight="1">
      <c r="A354" s="22">
        <v>111444602</v>
      </c>
      <c r="B354" s="1" t="s">
        <v>248</v>
      </c>
      <c r="C354" s="1" t="s">
        <v>236</v>
      </c>
      <c r="D354" s="24">
        <v>5051.7969999999996</v>
      </c>
      <c r="E354" s="2">
        <v>15304.89</v>
      </c>
      <c r="F354" s="28">
        <v>438</v>
      </c>
      <c r="G354" s="2">
        <v>6828.73</v>
      </c>
      <c r="H354" s="28">
        <v>362</v>
      </c>
      <c r="I354" s="2">
        <v>7873.7</v>
      </c>
      <c r="J354" s="28">
        <v>234</v>
      </c>
      <c r="K354" s="2">
        <v>602.46</v>
      </c>
      <c r="L354" s="28">
        <v>99</v>
      </c>
      <c r="M354" s="2">
        <v>0</v>
      </c>
      <c r="N354" s="28">
        <v>271</v>
      </c>
    </row>
    <row r="355" spans="1:14" ht="11.25" customHeight="1">
      <c r="A355" s="22">
        <v>120452003</v>
      </c>
      <c r="B355" s="1" t="s">
        <v>427</v>
      </c>
      <c r="C355" s="1" t="s">
        <v>426</v>
      </c>
      <c r="D355" s="24">
        <v>7017.009</v>
      </c>
      <c r="E355" s="2">
        <v>23046.45</v>
      </c>
      <c r="F355" s="28">
        <v>44</v>
      </c>
      <c r="G355" s="2">
        <v>15166.18</v>
      </c>
      <c r="H355" s="28">
        <v>54</v>
      </c>
      <c r="I355" s="2">
        <v>6674.65</v>
      </c>
      <c r="J355" s="28">
        <v>297</v>
      </c>
      <c r="K355" s="2">
        <v>600.29</v>
      </c>
      <c r="L355" s="28">
        <v>101</v>
      </c>
      <c r="M355" s="2">
        <v>605.33000000000004</v>
      </c>
      <c r="N355" s="28">
        <v>37</v>
      </c>
    </row>
    <row r="356" spans="1:14" ht="11.25" customHeight="1">
      <c r="A356" s="22">
        <v>120455203</v>
      </c>
      <c r="B356" s="1" t="s">
        <v>428</v>
      </c>
      <c r="C356" s="1" t="s">
        <v>426</v>
      </c>
      <c r="D356" s="24">
        <v>4704.473</v>
      </c>
      <c r="E356" s="2">
        <v>21217.75</v>
      </c>
      <c r="F356" s="28">
        <v>83</v>
      </c>
      <c r="G356" s="2">
        <v>11195.64</v>
      </c>
      <c r="H356" s="28">
        <v>169</v>
      </c>
      <c r="I356" s="2">
        <v>9611.67</v>
      </c>
      <c r="J356" s="28">
        <v>148</v>
      </c>
      <c r="K356" s="2">
        <v>401.97</v>
      </c>
      <c r="L356" s="28">
        <v>200</v>
      </c>
      <c r="M356" s="2">
        <v>8.4700000000000006</v>
      </c>
      <c r="N356" s="28">
        <v>167</v>
      </c>
    </row>
    <row r="357" spans="1:14" ht="11.25" customHeight="1">
      <c r="A357" s="22">
        <v>120455403</v>
      </c>
      <c r="B357" s="1" t="s">
        <v>429</v>
      </c>
      <c r="C357" s="1" t="s">
        <v>426</v>
      </c>
      <c r="D357" s="24">
        <v>9405.7009999999991</v>
      </c>
      <c r="E357" s="2">
        <v>22692.57</v>
      </c>
      <c r="F357" s="28">
        <v>52</v>
      </c>
      <c r="G357" s="2">
        <v>15206.24</v>
      </c>
      <c r="H357" s="28">
        <v>53</v>
      </c>
      <c r="I357" s="2">
        <v>7074.14</v>
      </c>
      <c r="J357" s="28">
        <v>271</v>
      </c>
      <c r="K357" s="2">
        <v>412.03</v>
      </c>
      <c r="L357" s="28">
        <v>192</v>
      </c>
      <c r="M357" s="2">
        <v>0.17</v>
      </c>
      <c r="N357" s="28">
        <v>262</v>
      </c>
    </row>
    <row r="358" spans="1:14" ht="11.25" customHeight="1">
      <c r="A358" s="22">
        <v>120456003</v>
      </c>
      <c r="B358" s="1" t="s">
        <v>430</v>
      </c>
      <c r="C358" s="1" t="s">
        <v>426</v>
      </c>
      <c r="D358" s="24">
        <v>5275.982</v>
      </c>
      <c r="E358" s="2">
        <v>21704.78</v>
      </c>
      <c r="F358" s="28">
        <v>76</v>
      </c>
      <c r="G358" s="2">
        <v>13933.4</v>
      </c>
      <c r="H358" s="28">
        <v>83</v>
      </c>
      <c r="I358" s="2">
        <v>6638.31</v>
      </c>
      <c r="J358" s="28">
        <v>302</v>
      </c>
      <c r="K358" s="2">
        <v>846.76</v>
      </c>
      <c r="L358" s="28">
        <v>38</v>
      </c>
      <c r="M358" s="2">
        <v>286.31</v>
      </c>
      <c r="N358" s="28">
        <v>55</v>
      </c>
    </row>
    <row r="359" spans="1:14" ht="11.25" customHeight="1">
      <c r="A359" s="22">
        <v>123460302</v>
      </c>
      <c r="B359" s="1" t="s">
        <v>471</v>
      </c>
      <c r="C359" s="1" t="s">
        <v>470</v>
      </c>
      <c r="D359" s="24">
        <v>8467.8029999999999</v>
      </c>
      <c r="E359" s="2">
        <v>18298.330000000002</v>
      </c>
      <c r="F359" s="28">
        <v>214</v>
      </c>
      <c r="G359" s="2">
        <v>14019.25</v>
      </c>
      <c r="H359" s="28">
        <v>80</v>
      </c>
      <c r="I359" s="2">
        <v>4067.72</v>
      </c>
      <c r="J359" s="28">
        <v>465</v>
      </c>
      <c r="K359" s="2">
        <v>211.36</v>
      </c>
      <c r="L359" s="28">
        <v>377</v>
      </c>
      <c r="M359" s="2">
        <v>0</v>
      </c>
      <c r="N359" s="28">
        <v>271</v>
      </c>
    </row>
    <row r="360" spans="1:14" ht="11.25" customHeight="1">
      <c r="A360" s="22">
        <v>123460504</v>
      </c>
      <c r="B360" s="1" t="s">
        <v>472</v>
      </c>
      <c r="C360" s="1" t="s">
        <v>470</v>
      </c>
      <c r="D360" s="24">
        <v>1.863</v>
      </c>
      <c r="E360" s="2">
        <v>136333.4</v>
      </c>
      <c r="F360" s="28">
        <v>1</v>
      </c>
      <c r="G360" s="2">
        <v>107397.75</v>
      </c>
      <c r="H360" s="28">
        <v>1</v>
      </c>
      <c r="I360" s="2">
        <v>28935.65</v>
      </c>
      <c r="J360" s="28">
        <v>1</v>
      </c>
      <c r="K360" s="2">
        <v>0</v>
      </c>
      <c r="L360" s="28">
        <v>498</v>
      </c>
      <c r="M360" s="2">
        <v>0</v>
      </c>
      <c r="N360" s="28">
        <v>271</v>
      </c>
    </row>
    <row r="361" spans="1:14" ht="11.25" customHeight="1">
      <c r="A361" s="22">
        <v>123461302</v>
      </c>
      <c r="B361" s="1" t="s">
        <v>473</v>
      </c>
      <c r="C361" s="1" t="s">
        <v>470</v>
      </c>
      <c r="D361" s="24">
        <v>4551.2730000000001</v>
      </c>
      <c r="E361" s="2">
        <v>25883.5</v>
      </c>
      <c r="F361" s="28">
        <v>18</v>
      </c>
      <c r="G361" s="2">
        <v>20158.099999999999</v>
      </c>
      <c r="H361" s="28">
        <v>11</v>
      </c>
      <c r="I361" s="2">
        <v>5525.73</v>
      </c>
      <c r="J361" s="28">
        <v>368</v>
      </c>
      <c r="K361" s="2">
        <v>199.67</v>
      </c>
      <c r="L361" s="28">
        <v>390</v>
      </c>
      <c r="M361" s="2">
        <v>0</v>
      </c>
      <c r="N361" s="28">
        <v>271</v>
      </c>
    </row>
    <row r="362" spans="1:14" ht="11.25" customHeight="1">
      <c r="A362" s="22">
        <v>123461602</v>
      </c>
      <c r="B362" s="1" t="s">
        <v>474</v>
      </c>
      <c r="C362" s="1" t="s">
        <v>470</v>
      </c>
      <c r="D362" s="24">
        <v>5209.2489999999998</v>
      </c>
      <c r="E362" s="2">
        <v>24823.15</v>
      </c>
      <c r="F362" s="28">
        <v>29</v>
      </c>
      <c r="G362" s="2">
        <v>20337.34</v>
      </c>
      <c r="H362" s="28">
        <v>9</v>
      </c>
      <c r="I362" s="2">
        <v>4319.05</v>
      </c>
      <c r="J362" s="28">
        <v>446</v>
      </c>
      <c r="K362" s="2">
        <v>166.56</v>
      </c>
      <c r="L362" s="28">
        <v>435</v>
      </c>
      <c r="M362" s="2">
        <v>0.19</v>
      </c>
      <c r="N362" s="28">
        <v>259</v>
      </c>
    </row>
    <row r="363" spans="1:14" ht="11.25" customHeight="1">
      <c r="A363" s="22">
        <v>123463603</v>
      </c>
      <c r="B363" s="1" t="s">
        <v>475</v>
      </c>
      <c r="C363" s="1" t="s">
        <v>470</v>
      </c>
      <c r="D363" s="24">
        <v>4783.0460000000003</v>
      </c>
      <c r="E363" s="2">
        <v>21996.87</v>
      </c>
      <c r="F363" s="28">
        <v>67</v>
      </c>
      <c r="G363" s="2">
        <v>17341.09</v>
      </c>
      <c r="H363" s="28">
        <v>28</v>
      </c>
      <c r="I363" s="2">
        <v>4328.26</v>
      </c>
      <c r="J363" s="28">
        <v>445</v>
      </c>
      <c r="K363" s="2">
        <v>327.33</v>
      </c>
      <c r="L363" s="28">
        <v>268</v>
      </c>
      <c r="M363" s="2">
        <v>0.19</v>
      </c>
      <c r="N363" s="28">
        <v>259</v>
      </c>
    </row>
    <row r="364" spans="1:14" ht="11.25" customHeight="1">
      <c r="A364" s="22">
        <v>123463803</v>
      </c>
      <c r="B364" s="1" t="s">
        <v>476</v>
      </c>
      <c r="C364" s="1" t="s">
        <v>470</v>
      </c>
      <c r="D364" s="24">
        <v>722.46900000000005</v>
      </c>
      <c r="E364" s="2">
        <v>22995.58</v>
      </c>
      <c r="F364" s="28">
        <v>47</v>
      </c>
      <c r="G364" s="2">
        <v>17891.93</v>
      </c>
      <c r="H364" s="28">
        <v>22</v>
      </c>
      <c r="I364" s="2">
        <v>4833.0200000000004</v>
      </c>
      <c r="J364" s="28">
        <v>401</v>
      </c>
      <c r="K364" s="2">
        <v>191.71</v>
      </c>
      <c r="L364" s="28">
        <v>403</v>
      </c>
      <c r="M364" s="2">
        <v>78.92</v>
      </c>
      <c r="N364" s="28">
        <v>95</v>
      </c>
    </row>
    <row r="365" spans="1:14" ht="11.25" customHeight="1">
      <c r="A365" s="22">
        <v>123464502</v>
      </c>
      <c r="B365" s="1" t="s">
        <v>477</v>
      </c>
      <c r="C365" s="1" t="s">
        <v>470</v>
      </c>
      <c r="D365" s="24">
        <v>8732.1630000000005</v>
      </c>
      <c r="E365" s="2">
        <v>31449.02</v>
      </c>
      <c r="F365" s="28">
        <v>4</v>
      </c>
      <c r="G365" s="2">
        <v>26736.68</v>
      </c>
      <c r="H365" s="28">
        <v>2</v>
      </c>
      <c r="I365" s="2">
        <v>4485.3</v>
      </c>
      <c r="J365" s="28">
        <v>430</v>
      </c>
      <c r="K365" s="2">
        <v>227.05</v>
      </c>
      <c r="L365" s="28">
        <v>365</v>
      </c>
      <c r="M365" s="2">
        <v>0</v>
      </c>
      <c r="N365" s="28">
        <v>271</v>
      </c>
    </row>
    <row r="366" spans="1:14" ht="11.25" customHeight="1">
      <c r="A366" s="22">
        <v>123464603</v>
      </c>
      <c r="B366" s="1" t="s">
        <v>478</v>
      </c>
      <c r="C366" s="1" t="s">
        <v>470</v>
      </c>
      <c r="D366" s="24">
        <v>2332.7269999999999</v>
      </c>
      <c r="E366" s="2">
        <v>21735.99</v>
      </c>
      <c r="F366" s="28">
        <v>74</v>
      </c>
      <c r="G366" s="2">
        <v>17392.060000000001</v>
      </c>
      <c r="H366" s="28">
        <v>26</v>
      </c>
      <c r="I366" s="2">
        <v>4094.06</v>
      </c>
      <c r="J366" s="28">
        <v>464</v>
      </c>
      <c r="K366" s="2">
        <v>99.34</v>
      </c>
      <c r="L366" s="28">
        <v>479</v>
      </c>
      <c r="M366" s="2">
        <v>150.53</v>
      </c>
      <c r="N366" s="28">
        <v>75</v>
      </c>
    </row>
    <row r="367" spans="1:14" ht="11.25" customHeight="1">
      <c r="A367" s="22">
        <v>123465303</v>
      </c>
      <c r="B367" s="1" t="s">
        <v>479</v>
      </c>
      <c r="C367" s="1" t="s">
        <v>470</v>
      </c>
      <c r="D367" s="24">
        <v>4860.4139999999998</v>
      </c>
      <c r="E367" s="2">
        <v>22646.51</v>
      </c>
      <c r="F367" s="28">
        <v>54</v>
      </c>
      <c r="G367" s="2">
        <v>17721.88</v>
      </c>
      <c r="H367" s="28">
        <v>24</v>
      </c>
      <c r="I367" s="2">
        <v>4786.04</v>
      </c>
      <c r="J367" s="28">
        <v>404</v>
      </c>
      <c r="K367" s="2">
        <v>138.59</v>
      </c>
      <c r="L367" s="28">
        <v>457</v>
      </c>
      <c r="M367" s="2">
        <v>0</v>
      </c>
      <c r="N367" s="28">
        <v>271</v>
      </c>
    </row>
    <row r="368" spans="1:14" ht="11.25" customHeight="1">
      <c r="A368" s="22">
        <v>123465602</v>
      </c>
      <c r="B368" s="1" t="s">
        <v>480</v>
      </c>
      <c r="C368" s="1" t="s">
        <v>470</v>
      </c>
      <c r="D368" s="24">
        <v>8072.8419999999996</v>
      </c>
      <c r="E368" s="2">
        <v>19519.73</v>
      </c>
      <c r="F368" s="28">
        <v>142</v>
      </c>
      <c r="G368" s="2">
        <v>14051.95</v>
      </c>
      <c r="H368" s="28">
        <v>79</v>
      </c>
      <c r="I368" s="2">
        <v>4674.6400000000003</v>
      </c>
      <c r="J368" s="28">
        <v>416</v>
      </c>
      <c r="K368" s="2">
        <v>730.65</v>
      </c>
      <c r="L368" s="28">
        <v>62</v>
      </c>
      <c r="M368" s="2">
        <v>62.48</v>
      </c>
      <c r="N368" s="28">
        <v>102</v>
      </c>
    </row>
    <row r="369" spans="1:14" ht="11.25" customHeight="1">
      <c r="A369" s="22">
        <v>123465702</v>
      </c>
      <c r="B369" s="1" t="s">
        <v>481</v>
      </c>
      <c r="C369" s="1" t="s">
        <v>470</v>
      </c>
      <c r="D369" s="24">
        <v>12832.592000000001</v>
      </c>
      <c r="E369" s="2">
        <v>20295.54</v>
      </c>
      <c r="F369" s="28">
        <v>110</v>
      </c>
      <c r="G369" s="2">
        <v>15945.02</v>
      </c>
      <c r="H369" s="28">
        <v>39</v>
      </c>
      <c r="I369" s="2">
        <v>4112.0600000000004</v>
      </c>
      <c r="J369" s="28">
        <v>461</v>
      </c>
      <c r="K369" s="2">
        <v>230.79</v>
      </c>
      <c r="L369" s="28">
        <v>361</v>
      </c>
      <c r="M369" s="2">
        <v>7.67</v>
      </c>
      <c r="N369" s="28">
        <v>170</v>
      </c>
    </row>
    <row r="370" spans="1:14" ht="11.25" customHeight="1">
      <c r="A370" s="22">
        <v>123466103</v>
      </c>
      <c r="B370" s="1" t="s">
        <v>482</v>
      </c>
      <c r="C370" s="1" t="s">
        <v>470</v>
      </c>
      <c r="D370" s="24">
        <v>5548.7489999999998</v>
      </c>
      <c r="E370" s="2">
        <v>19766.919999999998</v>
      </c>
      <c r="F370" s="28">
        <v>131</v>
      </c>
      <c r="G370" s="2">
        <v>15364.22</v>
      </c>
      <c r="H370" s="28">
        <v>48</v>
      </c>
      <c r="I370" s="2">
        <v>4265.6400000000003</v>
      </c>
      <c r="J370" s="28">
        <v>453</v>
      </c>
      <c r="K370" s="2">
        <v>137.06</v>
      </c>
      <c r="L370" s="28">
        <v>459</v>
      </c>
      <c r="M370" s="2">
        <v>0</v>
      </c>
      <c r="N370" s="28">
        <v>271</v>
      </c>
    </row>
    <row r="371" spans="1:14" ht="11.25" customHeight="1">
      <c r="A371" s="22">
        <v>123466303</v>
      </c>
      <c r="B371" s="1" t="s">
        <v>483</v>
      </c>
      <c r="C371" s="1" t="s">
        <v>470</v>
      </c>
      <c r="D371" s="24">
        <v>3306.6550000000002</v>
      </c>
      <c r="E371" s="2">
        <v>20128.259999999998</v>
      </c>
      <c r="F371" s="28">
        <v>116</v>
      </c>
      <c r="G371" s="2">
        <v>13575.34</v>
      </c>
      <c r="H371" s="28">
        <v>92</v>
      </c>
      <c r="I371" s="2">
        <v>6292.32</v>
      </c>
      <c r="J371" s="28">
        <v>323</v>
      </c>
      <c r="K371" s="2">
        <v>260.60000000000002</v>
      </c>
      <c r="L371" s="28">
        <v>332</v>
      </c>
      <c r="M371" s="2">
        <v>0</v>
      </c>
      <c r="N371" s="28">
        <v>271</v>
      </c>
    </row>
    <row r="372" spans="1:14" ht="11.25" customHeight="1">
      <c r="A372" s="22">
        <v>123466403</v>
      </c>
      <c r="B372" s="1" t="s">
        <v>484</v>
      </c>
      <c r="C372" s="1" t="s">
        <v>470</v>
      </c>
      <c r="D372" s="24">
        <v>3438.6309999999999</v>
      </c>
      <c r="E372" s="2">
        <v>18958.7</v>
      </c>
      <c r="F372" s="28">
        <v>177</v>
      </c>
      <c r="G372" s="2">
        <v>10174.959999999999</v>
      </c>
      <c r="H372" s="28">
        <v>205</v>
      </c>
      <c r="I372" s="2">
        <v>7982.38</v>
      </c>
      <c r="J372" s="28">
        <v>231</v>
      </c>
      <c r="K372" s="2">
        <v>760.34</v>
      </c>
      <c r="L372" s="28">
        <v>57</v>
      </c>
      <c r="M372" s="2">
        <v>41.02</v>
      </c>
      <c r="N372" s="28">
        <v>112</v>
      </c>
    </row>
    <row r="373" spans="1:14" ht="11.25" customHeight="1">
      <c r="A373" s="22">
        <v>123467103</v>
      </c>
      <c r="B373" s="1" t="s">
        <v>485</v>
      </c>
      <c r="C373" s="1" t="s">
        <v>470</v>
      </c>
      <c r="D373" s="24">
        <v>6778.3119999999999</v>
      </c>
      <c r="E373" s="2">
        <v>19106.34</v>
      </c>
      <c r="F373" s="28">
        <v>165</v>
      </c>
      <c r="G373" s="2">
        <v>14359.46</v>
      </c>
      <c r="H373" s="28">
        <v>73</v>
      </c>
      <c r="I373" s="2">
        <v>4392.5</v>
      </c>
      <c r="J373" s="28">
        <v>440</v>
      </c>
      <c r="K373" s="2">
        <v>175.95</v>
      </c>
      <c r="L373" s="28">
        <v>424</v>
      </c>
      <c r="M373" s="2">
        <v>178.42</v>
      </c>
      <c r="N373" s="28">
        <v>69</v>
      </c>
    </row>
    <row r="374" spans="1:14" ht="11.25" customHeight="1">
      <c r="A374" s="22">
        <v>123467203</v>
      </c>
      <c r="B374" s="1" t="s">
        <v>486</v>
      </c>
      <c r="C374" s="1" t="s">
        <v>470</v>
      </c>
      <c r="D374" s="24">
        <v>2594.085</v>
      </c>
      <c r="E374" s="2">
        <v>22118.3</v>
      </c>
      <c r="F374" s="28">
        <v>62</v>
      </c>
      <c r="G374" s="2">
        <v>17613.48</v>
      </c>
      <c r="H374" s="28">
        <v>25</v>
      </c>
      <c r="I374" s="2">
        <v>4043.39</v>
      </c>
      <c r="J374" s="28">
        <v>468</v>
      </c>
      <c r="K374" s="2">
        <v>198.38</v>
      </c>
      <c r="L374" s="28">
        <v>393</v>
      </c>
      <c r="M374" s="2">
        <v>263.05</v>
      </c>
      <c r="N374" s="28">
        <v>57</v>
      </c>
    </row>
    <row r="375" spans="1:14" ht="11.25" customHeight="1">
      <c r="A375" s="22">
        <v>123467303</v>
      </c>
      <c r="B375" s="1" t="s">
        <v>487</v>
      </c>
      <c r="C375" s="1" t="s">
        <v>470</v>
      </c>
      <c r="D375" s="24">
        <v>8218.7139999999999</v>
      </c>
      <c r="E375" s="2">
        <v>19665.77</v>
      </c>
      <c r="F375" s="28">
        <v>137</v>
      </c>
      <c r="G375" s="2">
        <v>15132.81</v>
      </c>
      <c r="H375" s="28">
        <v>55</v>
      </c>
      <c r="I375" s="2">
        <v>4018.19</v>
      </c>
      <c r="J375" s="28">
        <v>469</v>
      </c>
      <c r="K375" s="2">
        <v>113.25</v>
      </c>
      <c r="L375" s="28">
        <v>468</v>
      </c>
      <c r="M375" s="2">
        <v>401.52</v>
      </c>
      <c r="N375" s="28">
        <v>48</v>
      </c>
    </row>
    <row r="376" spans="1:14" ht="11.25" customHeight="1">
      <c r="A376" s="22">
        <v>123468303</v>
      </c>
      <c r="B376" s="1" t="s">
        <v>488</v>
      </c>
      <c r="C376" s="1" t="s">
        <v>470</v>
      </c>
      <c r="D376" s="24">
        <v>4084.2539999999999</v>
      </c>
      <c r="E376" s="2">
        <v>24993.02</v>
      </c>
      <c r="F376" s="28">
        <v>26</v>
      </c>
      <c r="G376" s="2">
        <v>20315.919999999998</v>
      </c>
      <c r="H376" s="28">
        <v>10</v>
      </c>
      <c r="I376" s="2">
        <v>4354.43</v>
      </c>
      <c r="J376" s="28">
        <v>443</v>
      </c>
      <c r="K376" s="2">
        <v>105.17</v>
      </c>
      <c r="L376" s="28">
        <v>474</v>
      </c>
      <c r="M376" s="2">
        <v>217.5</v>
      </c>
      <c r="N376" s="28">
        <v>65</v>
      </c>
    </row>
    <row r="377" spans="1:14" ht="11.25" customHeight="1">
      <c r="A377" s="22">
        <v>123468402</v>
      </c>
      <c r="B377" s="1" t="s">
        <v>489</v>
      </c>
      <c r="C377" s="1" t="s">
        <v>470</v>
      </c>
      <c r="D377" s="24">
        <v>4183.8239999999996</v>
      </c>
      <c r="E377" s="2">
        <v>25704.51</v>
      </c>
      <c r="F377" s="28">
        <v>19</v>
      </c>
      <c r="G377" s="2">
        <v>21717.040000000001</v>
      </c>
      <c r="H377" s="28">
        <v>5</v>
      </c>
      <c r="I377" s="2">
        <v>3661.37</v>
      </c>
      <c r="J377" s="28">
        <v>486</v>
      </c>
      <c r="K377" s="2">
        <v>176.18</v>
      </c>
      <c r="L377" s="28">
        <v>423</v>
      </c>
      <c r="M377" s="2">
        <v>149.91999999999999</v>
      </c>
      <c r="N377" s="28">
        <v>76</v>
      </c>
    </row>
    <row r="378" spans="1:14" ht="11.25" customHeight="1">
      <c r="A378" s="22">
        <v>123468503</v>
      </c>
      <c r="B378" s="1" t="s">
        <v>490</v>
      </c>
      <c r="C378" s="1" t="s">
        <v>470</v>
      </c>
      <c r="D378" s="24">
        <v>3223.54</v>
      </c>
      <c r="E378" s="2">
        <v>20319.900000000001</v>
      </c>
      <c r="F378" s="28">
        <v>108</v>
      </c>
      <c r="G378" s="2">
        <v>15652.2</v>
      </c>
      <c r="H378" s="28">
        <v>44</v>
      </c>
      <c r="I378" s="2">
        <v>4472.97</v>
      </c>
      <c r="J378" s="28">
        <v>432</v>
      </c>
      <c r="K378" s="2">
        <v>179.16</v>
      </c>
      <c r="L378" s="28">
        <v>420</v>
      </c>
      <c r="M378" s="2">
        <v>15.57</v>
      </c>
      <c r="N378" s="28">
        <v>145</v>
      </c>
    </row>
    <row r="379" spans="1:14" ht="11.25" customHeight="1">
      <c r="A379" s="22">
        <v>123468603</v>
      </c>
      <c r="B379" s="1" t="s">
        <v>491</v>
      </c>
      <c r="C379" s="1" t="s">
        <v>470</v>
      </c>
      <c r="D379" s="24">
        <v>3440.6979999999999</v>
      </c>
      <c r="E379" s="2">
        <v>17919.900000000001</v>
      </c>
      <c r="F379" s="28">
        <v>240</v>
      </c>
      <c r="G379" s="2">
        <v>12076.61</v>
      </c>
      <c r="H379" s="28">
        <v>141</v>
      </c>
      <c r="I379" s="2">
        <v>5691.6</v>
      </c>
      <c r="J379" s="28">
        <v>361</v>
      </c>
      <c r="K379" s="2">
        <v>149.80000000000001</v>
      </c>
      <c r="L379" s="28">
        <v>442</v>
      </c>
      <c r="M379" s="2">
        <v>1.9</v>
      </c>
      <c r="N379" s="28">
        <v>221</v>
      </c>
    </row>
    <row r="380" spans="1:14" ht="11.25" customHeight="1">
      <c r="A380" s="22">
        <v>123469303</v>
      </c>
      <c r="B380" s="1" t="s">
        <v>492</v>
      </c>
      <c r="C380" s="1" t="s">
        <v>470</v>
      </c>
      <c r="D380" s="24">
        <v>4755.3490000000002</v>
      </c>
      <c r="E380" s="2">
        <v>21715.78</v>
      </c>
      <c r="F380" s="28">
        <v>75</v>
      </c>
      <c r="G380" s="2">
        <v>17349.66</v>
      </c>
      <c r="H380" s="28">
        <v>27</v>
      </c>
      <c r="I380" s="2">
        <v>4231.21</v>
      </c>
      <c r="J380" s="28">
        <v>455</v>
      </c>
      <c r="K380" s="2">
        <v>125.14</v>
      </c>
      <c r="L380" s="28">
        <v>465</v>
      </c>
      <c r="M380" s="2">
        <v>9.77</v>
      </c>
      <c r="N380" s="28">
        <v>163</v>
      </c>
    </row>
    <row r="381" spans="1:14" ht="11.25" customHeight="1">
      <c r="A381" s="22">
        <v>116471803</v>
      </c>
      <c r="B381" s="1" t="s">
        <v>351</v>
      </c>
      <c r="C381" s="1" t="s">
        <v>352</v>
      </c>
      <c r="D381" s="24">
        <v>2451.1729999999998</v>
      </c>
      <c r="E381" s="2">
        <v>19214.52</v>
      </c>
      <c r="F381" s="28">
        <v>159</v>
      </c>
      <c r="G381" s="2">
        <v>9666.7199999999993</v>
      </c>
      <c r="H381" s="28">
        <v>228</v>
      </c>
      <c r="I381" s="2">
        <v>6089.02</v>
      </c>
      <c r="J381" s="28">
        <v>335</v>
      </c>
      <c r="K381" s="2">
        <v>685.61</v>
      </c>
      <c r="L381" s="28">
        <v>70</v>
      </c>
      <c r="M381" s="2">
        <v>2773.16</v>
      </c>
      <c r="N381" s="28">
        <v>20</v>
      </c>
    </row>
    <row r="382" spans="1:14" ht="11.25" customHeight="1">
      <c r="A382" s="22">
        <v>120480803</v>
      </c>
      <c r="B382" s="1" t="s">
        <v>431</v>
      </c>
      <c r="C382" s="1" t="s">
        <v>425</v>
      </c>
      <c r="D382" s="24">
        <v>3077.9140000000002</v>
      </c>
      <c r="E382" s="2">
        <v>18471.22</v>
      </c>
      <c r="F382" s="28">
        <v>202</v>
      </c>
      <c r="G382" s="2">
        <v>11338.95</v>
      </c>
      <c r="H382" s="28">
        <v>165</v>
      </c>
      <c r="I382" s="2">
        <v>6922.3</v>
      </c>
      <c r="J382" s="28">
        <v>284</v>
      </c>
      <c r="K382" s="2">
        <v>209.97</v>
      </c>
      <c r="L382" s="28">
        <v>379</v>
      </c>
      <c r="M382" s="2">
        <v>0</v>
      </c>
      <c r="N382" s="28">
        <v>271</v>
      </c>
    </row>
    <row r="383" spans="1:14" ht="11.25" customHeight="1">
      <c r="A383" s="22">
        <v>120481002</v>
      </c>
      <c r="B383" s="1" t="s">
        <v>432</v>
      </c>
      <c r="C383" s="1" t="s">
        <v>425</v>
      </c>
      <c r="D383" s="24">
        <v>15766.248</v>
      </c>
      <c r="E383" s="2">
        <v>18079.72</v>
      </c>
      <c r="F383" s="28">
        <v>230</v>
      </c>
      <c r="G383" s="2">
        <v>12850.19</v>
      </c>
      <c r="H383" s="28">
        <v>117</v>
      </c>
      <c r="I383" s="2">
        <v>4662.22</v>
      </c>
      <c r="J383" s="28">
        <v>418</v>
      </c>
      <c r="K383" s="2">
        <v>561.75</v>
      </c>
      <c r="L383" s="28">
        <v>113</v>
      </c>
      <c r="M383" s="2">
        <v>5.56</v>
      </c>
      <c r="N383" s="28">
        <v>184</v>
      </c>
    </row>
    <row r="384" spans="1:14" ht="11.25" customHeight="1">
      <c r="A384" s="22">
        <v>120483302</v>
      </c>
      <c r="B384" s="1" t="s">
        <v>433</v>
      </c>
      <c r="C384" s="1" t="s">
        <v>425</v>
      </c>
      <c r="D384" s="24">
        <v>9285.0319999999992</v>
      </c>
      <c r="E384" s="2">
        <v>17840.689999999999</v>
      </c>
      <c r="F384" s="28">
        <v>242</v>
      </c>
      <c r="G384" s="2">
        <v>12149.21</v>
      </c>
      <c r="H384" s="28">
        <v>140</v>
      </c>
      <c r="I384" s="2">
        <v>5252.99</v>
      </c>
      <c r="J384" s="28">
        <v>381</v>
      </c>
      <c r="K384" s="2">
        <v>412.09</v>
      </c>
      <c r="L384" s="28">
        <v>191</v>
      </c>
      <c r="M384" s="2">
        <v>26.4</v>
      </c>
      <c r="N384" s="28">
        <v>128</v>
      </c>
    </row>
    <row r="385" spans="1:14" ht="11.25" customHeight="1">
      <c r="A385" s="22">
        <v>120484803</v>
      </c>
      <c r="B385" s="1" t="s">
        <v>434</v>
      </c>
      <c r="C385" s="1" t="s">
        <v>425</v>
      </c>
      <c r="D385" s="24">
        <v>4958.4780000000001</v>
      </c>
      <c r="E385" s="2">
        <v>18119.759999999998</v>
      </c>
      <c r="F385" s="28">
        <v>228</v>
      </c>
      <c r="G385" s="2">
        <v>13505.75</v>
      </c>
      <c r="H385" s="28">
        <v>94</v>
      </c>
      <c r="I385" s="2">
        <v>4518.9399999999996</v>
      </c>
      <c r="J385" s="28">
        <v>429</v>
      </c>
      <c r="K385" s="2">
        <v>95.06</v>
      </c>
      <c r="L385" s="28">
        <v>482</v>
      </c>
      <c r="M385" s="2">
        <v>0</v>
      </c>
      <c r="N385" s="28">
        <v>271</v>
      </c>
    </row>
    <row r="386" spans="1:14" ht="11.25" customHeight="1">
      <c r="A386" s="22">
        <v>120484903</v>
      </c>
      <c r="B386" s="1" t="s">
        <v>435</v>
      </c>
      <c r="C386" s="1" t="s">
        <v>425</v>
      </c>
      <c r="D386" s="24">
        <v>5817.2539999999999</v>
      </c>
      <c r="E386" s="2">
        <v>18158.82</v>
      </c>
      <c r="F386" s="28">
        <v>226</v>
      </c>
      <c r="G386" s="2">
        <v>12414.94</v>
      </c>
      <c r="H386" s="28">
        <v>131</v>
      </c>
      <c r="I386" s="2">
        <v>5570.91</v>
      </c>
      <c r="J386" s="28">
        <v>366</v>
      </c>
      <c r="K386" s="2">
        <v>166.69</v>
      </c>
      <c r="L386" s="28">
        <v>434</v>
      </c>
      <c r="M386" s="2">
        <v>6.29</v>
      </c>
      <c r="N386" s="28">
        <v>179</v>
      </c>
    </row>
    <row r="387" spans="1:14" ht="11.25" customHeight="1">
      <c r="A387" s="22">
        <v>120485603</v>
      </c>
      <c r="B387" s="1" t="s">
        <v>436</v>
      </c>
      <c r="C387" s="1" t="s">
        <v>425</v>
      </c>
      <c r="D387" s="24">
        <v>1643.91</v>
      </c>
      <c r="E387" s="2">
        <v>18817.8</v>
      </c>
      <c r="F387" s="28">
        <v>185</v>
      </c>
      <c r="G387" s="2">
        <v>12311.13</v>
      </c>
      <c r="H387" s="28">
        <v>134</v>
      </c>
      <c r="I387" s="2">
        <v>6331.88</v>
      </c>
      <c r="J387" s="28">
        <v>321</v>
      </c>
      <c r="K387" s="2">
        <v>174.8</v>
      </c>
      <c r="L387" s="28">
        <v>425</v>
      </c>
      <c r="M387" s="2">
        <v>0</v>
      </c>
      <c r="N387" s="28">
        <v>271</v>
      </c>
    </row>
    <row r="388" spans="1:14" ht="11.25" customHeight="1">
      <c r="A388" s="22">
        <v>120486003</v>
      </c>
      <c r="B388" s="1" t="s">
        <v>437</v>
      </c>
      <c r="C388" s="1" t="s">
        <v>425</v>
      </c>
      <c r="D388" s="24">
        <v>2286.6210000000001</v>
      </c>
      <c r="E388" s="2">
        <v>20230.3</v>
      </c>
      <c r="F388" s="28">
        <v>113</v>
      </c>
      <c r="G388" s="2">
        <v>15728.8</v>
      </c>
      <c r="H388" s="28">
        <v>42</v>
      </c>
      <c r="I388" s="2">
        <v>4386.46</v>
      </c>
      <c r="J388" s="28">
        <v>441</v>
      </c>
      <c r="K388" s="2">
        <v>115.04</v>
      </c>
      <c r="L388" s="28">
        <v>467</v>
      </c>
      <c r="M388" s="2">
        <v>0</v>
      </c>
      <c r="N388" s="28">
        <v>271</v>
      </c>
    </row>
    <row r="389" spans="1:14" ht="11.25" customHeight="1">
      <c r="A389" s="22">
        <v>120488603</v>
      </c>
      <c r="B389" s="1" t="s">
        <v>438</v>
      </c>
      <c r="C389" s="1" t="s">
        <v>425</v>
      </c>
      <c r="D389" s="24">
        <v>2381.1280000000002</v>
      </c>
      <c r="E389" s="2">
        <v>17551.23</v>
      </c>
      <c r="F389" s="28">
        <v>257</v>
      </c>
      <c r="G389" s="2">
        <v>11461.65</v>
      </c>
      <c r="H389" s="28">
        <v>160</v>
      </c>
      <c r="I389" s="2">
        <v>5832.75</v>
      </c>
      <c r="J389" s="28">
        <v>349</v>
      </c>
      <c r="K389" s="2">
        <v>256.83999999999997</v>
      </c>
      <c r="L389" s="28">
        <v>338</v>
      </c>
      <c r="M389" s="2">
        <v>0</v>
      </c>
      <c r="N389" s="28">
        <v>271</v>
      </c>
    </row>
    <row r="390" spans="1:14" ht="11.25" customHeight="1">
      <c r="A390" s="22">
        <v>116493503</v>
      </c>
      <c r="B390" s="1" t="s">
        <v>353</v>
      </c>
      <c r="C390" s="1" t="s">
        <v>354</v>
      </c>
      <c r="D390" s="24">
        <v>1139.9949999999999</v>
      </c>
      <c r="E390" s="2">
        <v>20890.400000000001</v>
      </c>
      <c r="F390" s="28">
        <v>96</v>
      </c>
      <c r="G390" s="2">
        <v>7382.28</v>
      </c>
      <c r="H390" s="28">
        <v>333</v>
      </c>
      <c r="I390" s="2">
        <v>9945.9599999999991</v>
      </c>
      <c r="J390" s="28">
        <v>138</v>
      </c>
      <c r="K390" s="2">
        <v>374.17</v>
      </c>
      <c r="L390" s="28">
        <v>222</v>
      </c>
      <c r="M390" s="2">
        <v>3187.98</v>
      </c>
      <c r="N390" s="28">
        <v>17</v>
      </c>
    </row>
    <row r="391" spans="1:14" ht="11.25" customHeight="1">
      <c r="A391" s="22">
        <v>116495003</v>
      </c>
      <c r="B391" s="1" t="s">
        <v>355</v>
      </c>
      <c r="C391" s="1" t="s">
        <v>354</v>
      </c>
      <c r="D391" s="24">
        <v>2056.7469999999998</v>
      </c>
      <c r="E391" s="2">
        <v>16839.02</v>
      </c>
      <c r="F391" s="28">
        <v>315</v>
      </c>
      <c r="G391" s="2">
        <v>8096.3</v>
      </c>
      <c r="H391" s="28">
        <v>297</v>
      </c>
      <c r="I391" s="2">
        <v>8125.39</v>
      </c>
      <c r="J391" s="28">
        <v>223</v>
      </c>
      <c r="K391" s="2">
        <v>494.11</v>
      </c>
      <c r="L391" s="28">
        <v>135</v>
      </c>
      <c r="M391" s="2">
        <v>123.22</v>
      </c>
      <c r="N391" s="28">
        <v>86</v>
      </c>
    </row>
    <row r="392" spans="1:14" ht="11.25" customHeight="1">
      <c r="A392" s="22">
        <v>116495103</v>
      </c>
      <c r="B392" s="1" t="s">
        <v>357</v>
      </c>
      <c r="C392" s="1" t="s">
        <v>354</v>
      </c>
      <c r="D392" s="24">
        <v>1504.444</v>
      </c>
      <c r="E392" s="2">
        <v>13457.31</v>
      </c>
      <c r="F392" s="28">
        <v>493</v>
      </c>
      <c r="G392" s="2">
        <v>3518.77</v>
      </c>
      <c r="H392" s="28">
        <v>489</v>
      </c>
      <c r="I392" s="2">
        <v>9469.59</v>
      </c>
      <c r="J392" s="28">
        <v>156</v>
      </c>
      <c r="K392" s="2">
        <v>468.96</v>
      </c>
      <c r="L392" s="28">
        <v>145</v>
      </c>
      <c r="M392" s="2">
        <v>0</v>
      </c>
      <c r="N392" s="28">
        <v>271</v>
      </c>
    </row>
    <row r="393" spans="1:14" ht="11.25" customHeight="1">
      <c r="A393" s="22">
        <v>116496503</v>
      </c>
      <c r="B393" s="1" t="s">
        <v>358</v>
      </c>
      <c r="C393" s="1" t="s">
        <v>354</v>
      </c>
      <c r="D393" s="24">
        <v>2373.3980000000001</v>
      </c>
      <c r="E393" s="2">
        <v>12017.66</v>
      </c>
      <c r="F393" s="28">
        <v>500</v>
      </c>
      <c r="G393" s="2">
        <v>2920.71</v>
      </c>
      <c r="H393" s="28">
        <v>498</v>
      </c>
      <c r="I393" s="2">
        <v>8525.31</v>
      </c>
      <c r="J393" s="28">
        <v>207</v>
      </c>
      <c r="K393" s="2">
        <v>557.6</v>
      </c>
      <c r="L393" s="28">
        <v>117</v>
      </c>
      <c r="M393" s="2">
        <v>14.04</v>
      </c>
      <c r="N393" s="28">
        <v>150</v>
      </c>
    </row>
    <row r="394" spans="1:14" ht="11.25" customHeight="1">
      <c r="A394" s="22">
        <v>116496603</v>
      </c>
      <c r="B394" s="1" t="s">
        <v>359</v>
      </c>
      <c r="C394" s="1" t="s">
        <v>354</v>
      </c>
      <c r="D394" s="24">
        <v>3024.067</v>
      </c>
      <c r="E394" s="2">
        <v>15624.82</v>
      </c>
      <c r="F394" s="28">
        <v>410</v>
      </c>
      <c r="G394" s="2">
        <v>7336.61</v>
      </c>
      <c r="H394" s="28">
        <v>335</v>
      </c>
      <c r="I394" s="2">
        <v>7623.65</v>
      </c>
      <c r="J394" s="28">
        <v>243</v>
      </c>
      <c r="K394" s="2">
        <v>661.62</v>
      </c>
      <c r="L394" s="28">
        <v>79</v>
      </c>
      <c r="M394" s="2">
        <v>2.93</v>
      </c>
      <c r="N394" s="28">
        <v>206</v>
      </c>
    </row>
    <row r="395" spans="1:14" ht="11.25" customHeight="1">
      <c r="A395" s="22">
        <v>116498003</v>
      </c>
      <c r="B395" s="1" t="s">
        <v>360</v>
      </c>
      <c r="C395" s="1" t="s">
        <v>354</v>
      </c>
      <c r="D395" s="24">
        <v>1534.2940000000001</v>
      </c>
      <c r="E395" s="2">
        <v>22715.07</v>
      </c>
      <c r="F395" s="28">
        <v>51</v>
      </c>
      <c r="G395" s="2">
        <v>8411.4</v>
      </c>
      <c r="H395" s="28">
        <v>284</v>
      </c>
      <c r="I395" s="2">
        <v>7346.66</v>
      </c>
      <c r="J395" s="28">
        <v>254</v>
      </c>
      <c r="K395" s="2">
        <v>515.57000000000005</v>
      </c>
      <c r="L395" s="28">
        <v>126</v>
      </c>
      <c r="M395" s="2">
        <v>6441.43</v>
      </c>
      <c r="N395" s="28">
        <v>10</v>
      </c>
    </row>
    <row r="396" spans="1:14" ht="11.25" customHeight="1">
      <c r="A396" s="22">
        <v>115503004</v>
      </c>
      <c r="B396" s="1" t="s">
        <v>338</v>
      </c>
      <c r="C396" s="1" t="s">
        <v>151</v>
      </c>
      <c r="D396" s="24">
        <v>787.28399999999999</v>
      </c>
      <c r="E396" s="2">
        <v>18263.46</v>
      </c>
      <c r="F396" s="28">
        <v>218</v>
      </c>
      <c r="G396" s="2">
        <v>9170.0300000000007</v>
      </c>
      <c r="H396" s="28">
        <v>252</v>
      </c>
      <c r="I396" s="2">
        <v>8913.82</v>
      </c>
      <c r="J396" s="28">
        <v>182</v>
      </c>
      <c r="K396" s="2">
        <v>179.61</v>
      </c>
      <c r="L396" s="28">
        <v>419</v>
      </c>
      <c r="M396" s="2">
        <v>0</v>
      </c>
      <c r="N396" s="28">
        <v>271</v>
      </c>
    </row>
    <row r="397" spans="1:14" ht="11.25" customHeight="1">
      <c r="A397" s="22">
        <v>115504003</v>
      </c>
      <c r="B397" s="1" t="s">
        <v>339</v>
      </c>
      <c r="C397" s="1" t="s">
        <v>151</v>
      </c>
      <c r="D397" s="24">
        <v>1094.268</v>
      </c>
      <c r="E397" s="2">
        <v>24286.14</v>
      </c>
      <c r="F397" s="28">
        <v>33</v>
      </c>
      <c r="G397" s="2">
        <v>7888.45</v>
      </c>
      <c r="H397" s="28">
        <v>308</v>
      </c>
      <c r="I397" s="2">
        <v>9512.5</v>
      </c>
      <c r="J397" s="28">
        <v>155</v>
      </c>
      <c r="K397" s="2">
        <v>397.72</v>
      </c>
      <c r="L397" s="28">
        <v>204</v>
      </c>
      <c r="M397" s="2">
        <v>6487.48</v>
      </c>
      <c r="N397" s="28">
        <v>9</v>
      </c>
    </row>
    <row r="398" spans="1:14" ht="11.25" customHeight="1">
      <c r="A398" s="22">
        <v>115506003</v>
      </c>
      <c r="B398" s="1" t="s">
        <v>340</v>
      </c>
      <c r="C398" s="1" t="s">
        <v>151</v>
      </c>
      <c r="D398" s="24">
        <v>1832.2660000000001</v>
      </c>
      <c r="E398" s="2">
        <v>17721.07</v>
      </c>
      <c r="F398" s="28">
        <v>250</v>
      </c>
      <c r="G398" s="2">
        <v>9060.49</v>
      </c>
      <c r="H398" s="28">
        <v>258</v>
      </c>
      <c r="I398" s="2">
        <v>8477.68</v>
      </c>
      <c r="J398" s="28">
        <v>209</v>
      </c>
      <c r="K398" s="2">
        <v>182.9</v>
      </c>
      <c r="L398" s="28">
        <v>415</v>
      </c>
      <c r="M398" s="2">
        <v>0</v>
      </c>
      <c r="N398" s="28">
        <v>271</v>
      </c>
    </row>
    <row r="399" spans="1:14" ht="11.25" customHeight="1">
      <c r="A399" s="22">
        <v>115508003</v>
      </c>
      <c r="B399" s="1" t="s">
        <v>341</v>
      </c>
      <c r="C399" s="1" t="s">
        <v>151</v>
      </c>
      <c r="D399" s="24">
        <v>2482.018</v>
      </c>
      <c r="E399" s="2">
        <v>16318.25</v>
      </c>
      <c r="F399" s="28">
        <v>366</v>
      </c>
      <c r="G399" s="2">
        <v>8655.59</v>
      </c>
      <c r="H399" s="28">
        <v>268</v>
      </c>
      <c r="I399" s="2">
        <v>7389</v>
      </c>
      <c r="J399" s="28">
        <v>252</v>
      </c>
      <c r="K399" s="2">
        <v>273.66000000000003</v>
      </c>
      <c r="L399" s="28">
        <v>323</v>
      </c>
      <c r="M399" s="2">
        <v>0</v>
      </c>
      <c r="N399" s="28">
        <v>271</v>
      </c>
    </row>
    <row r="400" spans="1:14" ht="11.25" customHeight="1">
      <c r="A400" s="22">
        <v>126515001</v>
      </c>
      <c r="B400" s="1" t="s">
        <v>522</v>
      </c>
      <c r="C400" s="1" t="s">
        <v>1</v>
      </c>
      <c r="D400" s="24">
        <v>203604.8</v>
      </c>
      <c r="E400" s="2">
        <v>17205.93</v>
      </c>
      <c r="F400" s="28">
        <v>281</v>
      </c>
      <c r="G400" s="2">
        <v>7763.85</v>
      </c>
      <c r="H400" s="28">
        <v>310</v>
      </c>
      <c r="I400" s="2">
        <v>8097.39</v>
      </c>
      <c r="J400" s="28">
        <v>225</v>
      </c>
      <c r="K400" s="2">
        <v>1342.68</v>
      </c>
      <c r="L400" s="28">
        <v>12</v>
      </c>
      <c r="M400" s="2">
        <v>2.0099999999999998</v>
      </c>
      <c r="N400" s="28">
        <v>218</v>
      </c>
    </row>
    <row r="401" spans="1:14" ht="11.25" customHeight="1">
      <c r="A401" s="22">
        <v>120522003</v>
      </c>
      <c r="B401" s="1" t="s">
        <v>439</v>
      </c>
      <c r="C401" s="1" t="s">
        <v>421</v>
      </c>
      <c r="D401" s="24">
        <v>4506.0529999999999</v>
      </c>
      <c r="E401" s="2">
        <v>18146.2</v>
      </c>
      <c r="F401" s="28">
        <v>227</v>
      </c>
      <c r="G401" s="2">
        <v>10667.88</v>
      </c>
      <c r="H401" s="28">
        <v>188</v>
      </c>
      <c r="I401" s="2">
        <v>7103.73</v>
      </c>
      <c r="J401" s="28">
        <v>269</v>
      </c>
      <c r="K401" s="2">
        <v>374.59</v>
      </c>
      <c r="L401" s="28">
        <v>219</v>
      </c>
      <c r="M401" s="2">
        <v>0</v>
      </c>
      <c r="N401" s="28">
        <v>271</v>
      </c>
    </row>
    <row r="402" spans="1:14" ht="11.25" customHeight="1">
      <c r="A402" s="22">
        <v>119648303</v>
      </c>
      <c r="B402" s="1" t="s">
        <v>420</v>
      </c>
      <c r="C402" s="1" t="s">
        <v>421</v>
      </c>
      <c r="D402" s="24">
        <v>2981.9749999999999</v>
      </c>
      <c r="E402" s="2">
        <v>25153.64</v>
      </c>
      <c r="F402" s="28">
        <v>24</v>
      </c>
      <c r="G402" s="2">
        <v>18760.419999999998</v>
      </c>
      <c r="H402" s="28">
        <v>18</v>
      </c>
      <c r="I402" s="2">
        <v>6020.63</v>
      </c>
      <c r="J402" s="28">
        <v>339</v>
      </c>
      <c r="K402" s="2">
        <v>372.59</v>
      </c>
      <c r="L402" s="28">
        <v>226</v>
      </c>
      <c r="M402" s="2">
        <v>0</v>
      </c>
      <c r="N402" s="28">
        <v>271</v>
      </c>
    </row>
    <row r="403" spans="1:14" ht="11.25" customHeight="1">
      <c r="A403" s="22">
        <v>109530304</v>
      </c>
      <c r="B403" s="1" t="s">
        <v>217</v>
      </c>
      <c r="C403" s="1" t="s">
        <v>218</v>
      </c>
      <c r="D403" s="24">
        <v>162.61500000000001</v>
      </c>
      <c r="E403" s="2">
        <v>26580.17</v>
      </c>
      <c r="F403" s="28">
        <v>14</v>
      </c>
      <c r="G403" s="2">
        <v>11630.63</v>
      </c>
      <c r="H403" s="28">
        <v>156</v>
      </c>
      <c r="I403" s="2">
        <v>14466.15</v>
      </c>
      <c r="J403" s="28">
        <v>11</v>
      </c>
      <c r="K403" s="2">
        <v>483.39</v>
      </c>
      <c r="L403" s="28">
        <v>141</v>
      </c>
      <c r="M403" s="2">
        <v>0</v>
      </c>
      <c r="N403" s="28">
        <v>271</v>
      </c>
    </row>
    <row r="404" spans="1:14" ht="11.25" customHeight="1">
      <c r="A404" s="22">
        <v>109531304</v>
      </c>
      <c r="B404" s="1" t="s">
        <v>219</v>
      </c>
      <c r="C404" s="1" t="s">
        <v>218</v>
      </c>
      <c r="D404" s="24">
        <v>763.46100000000001</v>
      </c>
      <c r="E404" s="2">
        <v>17231.55</v>
      </c>
      <c r="F404" s="28">
        <v>278</v>
      </c>
      <c r="G404" s="2">
        <v>7576.17</v>
      </c>
      <c r="H404" s="28">
        <v>321</v>
      </c>
      <c r="I404" s="2">
        <v>9319.9</v>
      </c>
      <c r="J404" s="28">
        <v>165</v>
      </c>
      <c r="K404" s="2">
        <v>335.48</v>
      </c>
      <c r="L404" s="28">
        <v>252</v>
      </c>
      <c r="M404" s="2">
        <v>0</v>
      </c>
      <c r="N404" s="28">
        <v>271</v>
      </c>
    </row>
    <row r="405" spans="1:14" ht="11.25" customHeight="1">
      <c r="A405" s="22">
        <v>109532804</v>
      </c>
      <c r="B405" s="1" t="s">
        <v>220</v>
      </c>
      <c r="C405" s="1" t="s">
        <v>218</v>
      </c>
      <c r="D405" s="24">
        <v>361.82</v>
      </c>
      <c r="E405" s="2">
        <v>20429.2</v>
      </c>
      <c r="F405" s="28">
        <v>105</v>
      </c>
      <c r="G405" s="2">
        <v>10016.84</v>
      </c>
      <c r="H405" s="28">
        <v>212</v>
      </c>
      <c r="I405" s="2">
        <v>10039.42</v>
      </c>
      <c r="J405" s="28">
        <v>135</v>
      </c>
      <c r="K405" s="2">
        <v>372.94</v>
      </c>
      <c r="L405" s="28">
        <v>224</v>
      </c>
      <c r="M405" s="2">
        <v>0</v>
      </c>
      <c r="N405" s="28">
        <v>271</v>
      </c>
    </row>
    <row r="406" spans="1:14" ht="11.25" customHeight="1">
      <c r="A406" s="22">
        <v>109535504</v>
      </c>
      <c r="B406" s="1" t="s">
        <v>221</v>
      </c>
      <c r="C406" s="1" t="s">
        <v>218</v>
      </c>
      <c r="D406" s="24">
        <v>521.76499999999999</v>
      </c>
      <c r="E406" s="2">
        <v>20908.009999999998</v>
      </c>
      <c r="F406" s="28">
        <v>94</v>
      </c>
      <c r="G406" s="2">
        <v>6930.26</v>
      </c>
      <c r="H406" s="28">
        <v>359</v>
      </c>
      <c r="I406" s="2">
        <v>13188.08</v>
      </c>
      <c r="J406" s="28">
        <v>23</v>
      </c>
      <c r="K406" s="2">
        <v>789.66</v>
      </c>
      <c r="L406" s="28">
        <v>50</v>
      </c>
      <c r="M406" s="2">
        <v>0</v>
      </c>
      <c r="N406" s="28">
        <v>271</v>
      </c>
    </row>
    <row r="407" spans="1:14" ht="11.25" customHeight="1">
      <c r="A407" s="22">
        <v>109537504</v>
      </c>
      <c r="B407" s="1" t="s">
        <v>222</v>
      </c>
      <c r="C407" s="1" t="s">
        <v>218</v>
      </c>
      <c r="D407" s="24">
        <v>412.77300000000002</v>
      </c>
      <c r="E407" s="2">
        <v>21050.57</v>
      </c>
      <c r="F407" s="28">
        <v>89</v>
      </c>
      <c r="G407" s="2">
        <v>6553.78</v>
      </c>
      <c r="H407" s="28">
        <v>373</v>
      </c>
      <c r="I407" s="2">
        <v>14029.78</v>
      </c>
      <c r="J407" s="28">
        <v>16</v>
      </c>
      <c r="K407" s="2">
        <v>467.01</v>
      </c>
      <c r="L407" s="28">
        <v>146</v>
      </c>
      <c r="M407" s="2">
        <v>0</v>
      </c>
      <c r="N407" s="28">
        <v>271</v>
      </c>
    </row>
    <row r="408" spans="1:14" ht="11.25" customHeight="1">
      <c r="A408" s="22">
        <v>129540803</v>
      </c>
      <c r="B408" s="1" t="s">
        <v>552</v>
      </c>
      <c r="C408" s="1" t="s">
        <v>551</v>
      </c>
      <c r="D408" s="24">
        <v>2642.221</v>
      </c>
      <c r="E408" s="2">
        <v>16422.13</v>
      </c>
      <c r="F408" s="28">
        <v>357</v>
      </c>
      <c r="G408" s="2">
        <v>9557.4500000000007</v>
      </c>
      <c r="H408" s="28">
        <v>232</v>
      </c>
      <c r="I408" s="2">
        <v>6592.44</v>
      </c>
      <c r="J408" s="28">
        <v>305</v>
      </c>
      <c r="K408" s="2">
        <v>247.53</v>
      </c>
      <c r="L408" s="28">
        <v>347</v>
      </c>
      <c r="M408" s="2">
        <v>24.72</v>
      </c>
      <c r="N408" s="28">
        <v>130</v>
      </c>
    </row>
    <row r="409" spans="1:14" ht="11.25" customHeight="1">
      <c r="A409" s="22">
        <v>129544503</v>
      </c>
      <c r="B409" s="1" t="s">
        <v>553</v>
      </c>
      <c r="C409" s="1" t="s">
        <v>551</v>
      </c>
      <c r="D409" s="24">
        <v>1047.5719999999999</v>
      </c>
      <c r="E409" s="2">
        <v>17955.59</v>
      </c>
      <c r="F409" s="28">
        <v>236</v>
      </c>
      <c r="G409" s="2">
        <v>5398.27</v>
      </c>
      <c r="H409" s="28">
        <v>425</v>
      </c>
      <c r="I409" s="2">
        <v>11830.73</v>
      </c>
      <c r="J409" s="28">
        <v>55</v>
      </c>
      <c r="K409" s="2">
        <v>726.5</v>
      </c>
      <c r="L409" s="28">
        <v>63</v>
      </c>
      <c r="M409" s="2">
        <v>0.08</v>
      </c>
      <c r="N409" s="28">
        <v>265</v>
      </c>
    </row>
    <row r="410" spans="1:14" ht="11.25" customHeight="1">
      <c r="A410" s="22">
        <v>129544703</v>
      </c>
      <c r="B410" s="1" t="s">
        <v>554</v>
      </c>
      <c r="C410" s="1" t="s">
        <v>551</v>
      </c>
      <c r="D410" s="24">
        <v>1212.768</v>
      </c>
      <c r="E410" s="2">
        <v>15534.96</v>
      </c>
      <c r="F410" s="28">
        <v>416</v>
      </c>
      <c r="G410" s="2">
        <v>7037.23</v>
      </c>
      <c r="H410" s="28">
        <v>353</v>
      </c>
      <c r="I410" s="2">
        <v>8137.61</v>
      </c>
      <c r="J410" s="28">
        <v>222</v>
      </c>
      <c r="K410" s="2">
        <v>360.12</v>
      </c>
      <c r="L410" s="28">
        <v>239</v>
      </c>
      <c r="M410" s="2">
        <v>0</v>
      </c>
      <c r="N410" s="28">
        <v>271</v>
      </c>
    </row>
    <row r="411" spans="1:14" ht="11.25" customHeight="1">
      <c r="A411" s="22">
        <v>129545003</v>
      </c>
      <c r="B411" s="1" t="s">
        <v>555</v>
      </c>
      <c r="C411" s="1" t="s">
        <v>551</v>
      </c>
      <c r="D411" s="24">
        <v>2041.443</v>
      </c>
      <c r="E411" s="2">
        <v>14833.1</v>
      </c>
      <c r="F411" s="28">
        <v>464</v>
      </c>
      <c r="G411" s="2">
        <v>6301.81</v>
      </c>
      <c r="H411" s="28">
        <v>390</v>
      </c>
      <c r="I411" s="2">
        <v>8097.12</v>
      </c>
      <c r="J411" s="28">
        <v>226</v>
      </c>
      <c r="K411" s="2">
        <v>424.37</v>
      </c>
      <c r="L411" s="28">
        <v>181</v>
      </c>
      <c r="M411" s="2">
        <v>9.8000000000000007</v>
      </c>
      <c r="N411" s="28">
        <v>162</v>
      </c>
    </row>
    <row r="412" spans="1:14" ht="11.25" customHeight="1">
      <c r="A412" s="22">
        <v>129546003</v>
      </c>
      <c r="B412" s="1" t="s">
        <v>556</v>
      </c>
      <c r="C412" s="1" t="s">
        <v>551</v>
      </c>
      <c r="D412" s="24">
        <v>1639.933</v>
      </c>
      <c r="E412" s="2">
        <v>15043.72</v>
      </c>
      <c r="F412" s="28">
        <v>453</v>
      </c>
      <c r="G412" s="2">
        <v>7273.82</v>
      </c>
      <c r="H412" s="28">
        <v>340</v>
      </c>
      <c r="I412" s="2">
        <v>7460.2</v>
      </c>
      <c r="J412" s="28">
        <v>249</v>
      </c>
      <c r="K412" s="2">
        <v>309.7</v>
      </c>
      <c r="L412" s="28">
        <v>287</v>
      </c>
      <c r="M412" s="2">
        <v>0</v>
      </c>
      <c r="N412" s="28">
        <v>271</v>
      </c>
    </row>
    <row r="413" spans="1:14" ht="11.25" customHeight="1">
      <c r="A413" s="22">
        <v>129546103</v>
      </c>
      <c r="B413" s="1" t="s">
        <v>557</v>
      </c>
      <c r="C413" s="1" t="s">
        <v>551</v>
      </c>
      <c r="D413" s="24">
        <v>2531.462</v>
      </c>
      <c r="E413" s="2">
        <v>16865.29</v>
      </c>
      <c r="F413" s="28">
        <v>312</v>
      </c>
      <c r="G413" s="2">
        <v>7071.68</v>
      </c>
      <c r="H413" s="28">
        <v>349</v>
      </c>
      <c r="I413" s="2">
        <v>8772.8700000000008</v>
      </c>
      <c r="J413" s="28">
        <v>191</v>
      </c>
      <c r="K413" s="2">
        <v>418.67</v>
      </c>
      <c r="L413" s="28">
        <v>186</v>
      </c>
      <c r="M413" s="2">
        <v>602.07000000000005</v>
      </c>
      <c r="N413" s="28">
        <v>38</v>
      </c>
    </row>
    <row r="414" spans="1:14" ht="11.25" customHeight="1">
      <c r="A414" s="22">
        <v>129546803</v>
      </c>
      <c r="B414" s="1" t="s">
        <v>558</v>
      </c>
      <c r="C414" s="1" t="s">
        <v>551</v>
      </c>
      <c r="D414" s="24">
        <v>774.99900000000002</v>
      </c>
      <c r="E414" s="2">
        <v>15104.97</v>
      </c>
      <c r="F414" s="28">
        <v>448</v>
      </c>
      <c r="G414" s="2">
        <v>7245.28</v>
      </c>
      <c r="H414" s="28">
        <v>344</v>
      </c>
      <c r="I414" s="2">
        <v>7453.77</v>
      </c>
      <c r="J414" s="28">
        <v>250</v>
      </c>
      <c r="K414" s="2">
        <v>404.14</v>
      </c>
      <c r="L414" s="28">
        <v>198</v>
      </c>
      <c r="M414" s="2">
        <v>1.77</v>
      </c>
      <c r="N414" s="28">
        <v>224</v>
      </c>
    </row>
    <row r="415" spans="1:14" ht="11.25" customHeight="1">
      <c r="A415" s="22">
        <v>129547303</v>
      </c>
      <c r="B415" s="1" t="s">
        <v>560</v>
      </c>
      <c r="C415" s="1" t="s">
        <v>551</v>
      </c>
      <c r="D415" s="24">
        <v>1195.1389999999999</v>
      </c>
      <c r="E415" s="2">
        <v>17344.88</v>
      </c>
      <c r="F415" s="28">
        <v>271</v>
      </c>
      <c r="G415" s="2">
        <v>7630.13</v>
      </c>
      <c r="H415" s="28">
        <v>318</v>
      </c>
      <c r="I415" s="2">
        <v>9273.35</v>
      </c>
      <c r="J415" s="28">
        <v>168</v>
      </c>
      <c r="K415" s="2">
        <v>314.56</v>
      </c>
      <c r="L415" s="28">
        <v>281</v>
      </c>
      <c r="M415" s="2">
        <v>126.83</v>
      </c>
      <c r="N415" s="28">
        <v>84</v>
      </c>
    </row>
    <row r="416" spans="1:14" ht="11.25" customHeight="1">
      <c r="A416" s="22">
        <v>129547203</v>
      </c>
      <c r="B416" s="1" t="s">
        <v>559</v>
      </c>
      <c r="C416" s="1" t="s">
        <v>551</v>
      </c>
      <c r="D416" s="24">
        <v>1179.741</v>
      </c>
      <c r="E416" s="2">
        <v>15369.06</v>
      </c>
      <c r="F416" s="28">
        <v>432</v>
      </c>
      <c r="G416" s="2">
        <v>4291.82</v>
      </c>
      <c r="H416" s="28">
        <v>472</v>
      </c>
      <c r="I416" s="2">
        <v>10272.41</v>
      </c>
      <c r="J416" s="28">
        <v>118</v>
      </c>
      <c r="K416" s="2">
        <v>775.25</v>
      </c>
      <c r="L416" s="28">
        <v>55</v>
      </c>
      <c r="M416" s="2">
        <v>29.58</v>
      </c>
      <c r="N416" s="28">
        <v>121</v>
      </c>
    </row>
    <row r="417" spans="1:14" ht="11.25" customHeight="1">
      <c r="A417" s="22">
        <v>129547603</v>
      </c>
      <c r="B417" s="1" t="s">
        <v>561</v>
      </c>
      <c r="C417" s="1" t="s">
        <v>551</v>
      </c>
      <c r="D417" s="24">
        <v>2209.0010000000002</v>
      </c>
      <c r="E417" s="2">
        <v>14146.03</v>
      </c>
      <c r="F417" s="28">
        <v>485</v>
      </c>
      <c r="G417" s="2">
        <v>7546.44</v>
      </c>
      <c r="H417" s="28">
        <v>324</v>
      </c>
      <c r="I417" s="2">
        <v>6140.41</v>
      </c>
      <c r="J417" s="28">
        <v>332</v>
      </c>
      <c r="K417" s="2">
        <v>443.65</v>
      </c>
      <c r="L417" s="28">
        <v>165</v>
      </c>
      <c r="M417" s="2">
        <v>15.53</v>
      </c>
      <c r="N417" s="28">
        <v>146</v>
      </c>
    </row>
    <row r="418" spans="1:14" ht="11.25" customHeight="1">
      <c r="A418" s="22">
        <v>129547803</v>
      </c>
      <c r="B418" s="1" t="s">
        <v>562</v>
      </c>
      <c r="C418" s="1" t="s">
        <v>551</v>
      </c>
      <c r="D418" s="24">
        <v>919.96600000000001</v>
      </c>
      <c r="E418" s="2">
        <v>15316.23</v>
      </c>
      <c r="F418" s="28">
        <v>436</v>
      </c>
      <c r="G418" s="2">
        <v>6544.5</v>
      </c>
      <c r="H418" s="28">
        <v>374</v>
      </c>
      <c r="I418" s="2">
        <v>8328.3799999999992</v>
      </c>
      <c r="J418" s="28">
        <v>216</v>
      </c>
      <c r="K418" s="2">
        <v>443.35</v>
      </c>
      <c r="L418" s="28">
        <v>166</v>
      </c>
      <c r="M418" s="2">
        <v>0</v>
      </c>
      <c r="N418" s="28">
        <v>271</v>
      </c>
    </row>
    <row r="419" spans="1:14" ht="11.25" customHeight="1">
      <c r="A419" s="22">
        <v>129548803</v>
      </c>
      <c r="B419" s="1" t="s">
        <v>563</v>
      </c>
      <c r="C419" s="1" t="s">
        <v>551</v>
      </c>
      <c r="D419" s="24">
        <v>1071.2339999999999</v>
      </c>
      <c r="E419" s="2">
        <v>15014.1</v>
      </c>
      <c r="F419" s="28">
        <v>454</v>
      </c>
      <c r="G419" s="2">
        <v>4195.8999999999996</v>
      </c>
      <c r="H419" s="28">
        <v>475</v>
      </c>
      <c r="I419" s="2">
        <v>10429.57</v>
      </c>
      <c r="J419" s="28">
        <v>110</v>
      </c>
      <c r="K419" s="2">
        <v>388.63</v>
      </c>
      <c r="L419" s="28">
        <v>209</v>
      </c>
      <c r="M419" s="2">
        <v>0</v>
      </c>
      <c r="N419" s="28">
        <v>271</v>
      </c>
    </row>
    <row r="420" spans="1:14" ht="11.25" customHeight="1">
      <c r="A420" s="22">
        <v>116555003</v>
      </c>
      <c r="B420" s="1" t="s">
        <v>361</v>
      </c>
      <c r="C420" s="1" t="s">
        <v>356</v>
      </c>
      <c r="D420" s="24">
        <v>2204.8780000000002</v>
      </c>
      <c r="E420" s="2">
        <v>17137.2</v>
      </c>
      <c r="F420" s="28">
        <v>289</v>
      </c>
      <c r="G420" s="2">
        <v>8489.73</v>
      </c>
      <c r="H420" s="28">
        <v>276</v>
      </c>
      <c r="I420" s="2">
        <v>8049.94</v>
      </c>
      <c r="J420" s="28">
        <v>229</v>
      </c>
      <c r="K420" s="2">
        <v>597.53</v>
      </c>
      <c r="L420" s="28">
        <v>102</v>
      </c>
      <c r="M420" s="2">
        <v>0</v>
      </c>
      <c r="N420" s="28">
        <v>271</v>
      </c>
    </row>
    <row r="421" spans="1:14" ht="11.25" customHeight="1">
      <c r="A421" s="22">
        <v>116557103</v>
      </c>
      <c r="B421" s="1" t="s">
        <v>362</v>
      </c>
      <c r="C421" s="1" t="s">
        <v>356</v>
      </c>
      <c r="D421" s="24">
        <v>2681.364</v>
      </c>
      <c r="E421" s="2">
        <v>16104.63</v>
      </c>
      <c r="F421" s="28">
        <v>381</v>
      </c>
      <c r="G421" s="2">
        <v>9754.67</v>
      </c>
      <c r="H421" s="28">
        <v>222</v>
      </c>
      <c r="I421" s="2">
        <v>5949.14</v>
      </c>
      <c r="J421" s="28">
        <v>343</v>
      </c>
      <c r="K421" s="2">
        <v>399.31</v>
      </c>
      <c r="L421" s="28">
        <v>203</v>
      </c>
      <c r="M421" s="2">
        <v>1.51</v>
      </c>
      <c r="N421" s="28">
        <v>228</v>
      </c>
    </row>
    <row r="422" spans="1:14" ht="11.25" customHeight="1">
      <c r="A422" s="22">
        <v>108561003</v>
      </c>
      <c r="B422" s="1" t="s">
        <v>193</v>
      </c>
      <c r="C422" s="1" t="s">
        <v>194</v>
      </c>
      <c r="D422" s="24">
        <v>724.82299999999998</v>
      </c>
      <c r="E422" s="2">
        <v>16650.150000000001</v>
      </c>
      <c r="F422" s="28">
        <v>336</v>
      </c>
      <c r="G422" s="2">
        <v>5225.21</v>
      </c>
      <c r="H422" s="28">
        <v>433</v>
      </c>
      <c r="I422" s="2">
        <v>11060.24</v>
      </c>
      <c r="J422" s="28">
        <v>79</v>
      </c>
      <c r="K422" s="2">
        <v>364.71</v>
      </c>
      <c r="L422" s="28">
        <v>237</v>
      </c>
      <c r="M422" s="2">
        <v>0</v>
      </c>
      <c r="N422" s="28">
        <v>271</v>
      </c>
    </row>
    <row r="423" spans="1:14" ht="11.25" customHeight="1">
      <c r="A423" s="22">
        <v>108561803</v>
      </c>
      <c r="B423" s="1" t="s">
        <v>195</v>
      </c>
      <c r="C423" s="1" t="s">
        <v>194</v>
      </c>
      <c r="D423" s="24">
        <v>933.01400000000001</v>
      </c>
      <c r="E423" s="2">
        <v>15868.05</v>
      </c>
      <c r="F423" s="28">
        <v>394</v>
      </c>
      <c r="G423" s="2">
        <v>4617.6099999999997</v>
      </c>
      <c r="H423" s="28">
        <v>459</v>
      </c>
      <c r="I423" s="2">
        <v>10838.64</v>
      </c>
      <c r="J423" s="28">
        <v>89</v>
      </c>
      <c r="K423" s="2">
        <v>269.24</v>
      </c>
      <c r="L423" s="28">
        <v>326</v>
      </c>
      <c r="M423" s="2">
        <v>142.57</v>
      </c>
      <c r="N423" s="28">
        <v>78</v>
      </c>
    </row>
    <row r="424" spans="1:14" ht="11.25" customHeight="1">
      <c r="A424" s="22">
        <v>108565203</v>
      </c>
      <c r="B424" s="1" t="s">
        <v>196</v>
      </c>
      <c r="C424" s="1" t="s">
        <v>194</v>
      </c>
      <c r="D424" s="24">
        <v>835.83100000000002</v>
      </c>
      <c r="E424" s="2">
        <v>17241.47</v>
      </c>
      <c r="F424" s="28">
        <v>275</v>
      </c>
      <c r="G424" s="2">
        <v>3851.59</v>
      </c>
      <c r="H424" s="28">
        <v>486</v>
      </c>
      <c r="I424" s="2">
        <v>12754.69</v>
      </c>
      <c r="J424" s="28">
        <v>29</v>
      </c>
      <c r="K424" s="2">
        <v>635.17999999999995</v>
      </c>
      <c r="L424" s="28">
        <v>88</v>
      </c>
      <c r="M424" s="2">
        <v>0</v>
      </c>
      <c r="N424" s="28">
        <v>271</v>
      </c>
    </row>
    <row r="425" spans="1:14" ht="11.25" customHeight="1">
      <c r="A425" s="22">
        <v>108565503</v>
      </c>
      <c r="B425" s="1" t="s">
        <v>197</v>
      </c>
      <c r="C425" s="1" t="s">
        <v>194</v>
      </c>
      <c r="D425" s="24">
        <v>1125.847</v>
      </c>
      <c r="E425" s="2">
        <v>16581.28</v>
      </c>
      <c r="F425" s="28">
        <v>341</v>
      </c>
      <c r="G425" s="2">
        <v>5262.14</v>
      </c>
      <c r="H425" s="28">
        <v>429</v>
      </c>
      <c r="I425" s="2">
        <v>10984.62</v>
      </c>
      <c r="J425" s="28">
        <v>81</v>
      </c>
      <c r="K425" s="2">
        <v>334.51</v>
      </c>
      <c r="L425" s="28">
        <v>253</v>
      </c>
      <c r="M425" s="2">
        <v>0</v>
      </c>
      <c r="N425" s="28">
        <v>271</v>
      </c>
    </row>
    <row r="426" spans="1:14" ht="11.25" customHeight="1">
      <c r="A426" s="22">
        <v>108566303</v>
      </c>
      <c r="B426" s="1" t="s">
        <v>198</v>
      </c>
      <c r="C426" s="1" t="s">
        <v>194</v>
      </c>
      <c r="D426" s="24">
        <v>703.08399999999995</v>
      </c>
      <c r="E426" s="2">
        <v>16240.7</v>
      </c>
      <c r="F426" s="28">
        <v>371</v>
      </c>
      <c r="G426" s="2">
        <v>8336.4</v>
      </c>
      <c r="H426" s="28">
        <v>287</v>
      </c>
      <c r="I426" s="2">
        <v>7624.91</v>
      </c>
      <c r="J426" s="28">
        <v>242</v>
      </c>
      <c r="K426" s="2">
        <v>279.38</v>
      </c>
      <c r="L426" s="28">
        <v>319</v>
      </c>
      <c r="M426" s="2">
        <v>0</v>
      </c>
      <c r="N426" s="28">
        <v>271</v>
      </c>
    </row>
    <row r="427" spans="1:14" ht="11.25" customHeight="1">
      <c r="A427" s="22">
        <v>108567004</v>
      </c>
      <c r="B427" s="1" t="s">
        <v>199</v>
      </c>
      <c r="C427" s="1" t="s">
        <v>194</v>
      </c>
      <c r="D427" s="24">
        <v>268.721</v>
      </c>
      <c r="E427" s="2">
        <v>18119.580000000002</v>
      </c>
      <c r="F427" s="28">
        <v>229</v>
      </c>
      <c r="G427" s="2">
        <v>4951.84</v>
      </c>
      <c r="H427" s="28">
        <v>442</v>
      </c>
      <c r="I427" s="2">
        <v>11360.61</v>
      </c>
      <c r="J427" s="28">
        <v>69</v>
      </c>
      <c r="K427" s="2">
        <v>1580.5</v>
      </c>
      <c r="L427" s="28">
        <v>8</v>
      </c>
      <c r="M427" s="2">
        <v>226.62</v>
      </c>
      <c r="N427" s="28">
        <v>61</v>
      </c>
    </row>
    <row r="428" spans="1:14" ht="11.25" customHeight="1">
      <c r="A428" s="22">
        <v>108567204</v>
      </c>
      <c r="B428" s="1" t="s">
        <v>200</v>
      </c>
      <c r="C428" s="1" t="s">
        <v>194</v>
      </c>
      <c r="D428" s="24">
        <v>404.07400000000001</v>
      </c>
      <c r="E428" s="2">
        <v>22088.639999999999</v>
      </c>
      <c r="F428" s="28">
        <v>64</v>
      </c>
      <c r="G428" s="2">
        <v>6423.38</v>
      </c>
      <c r="H428" s="28">
        <v>381</v>
      </c>
      <c r="I428" s="2">
        <v>15193.54</v>
      </c>
      <c r="J428" s="28">
        <v>7</v>
      </c>
      <c r="K428" s="2">
        <v>471.72</v>
      </c>
      <c r="L428" s="28">
        <v>144</v>
      </c>
      <c r="M428" s="2">
        <v>0</v>
      </c>
      <c r="N428" s="28">
        <v>271</v>
      </c>
    </row>
    <row r="429" spans="1:14" ht="11.25" customHeight="1">
      <c r="A429" s="22">
        <v>108567404</v>
      </c>
      <c r="B429" s="1" t="s">
        <v>201</v>
      </c>
      <c r="C429" s="1" t="s">
        <v>194</v>
      </c>
      <c r="D429" s="24">
        <v>323.54199999999997</v>
      </c>
      <c r="E429" s="2">
        <v>22030.11</v>
      </c>
      <c r="F429" s="28">
        <v>66</v>
      </c>
      <c r="G429" s="2">
        <v>12619.44</v>
      </c>
      <c r="H429" s="28">
        <v>120</v>
      </c>
      <c r="I429" s="2">
        <v>8651.07</v>
      </c>
      <c r="J429" s="28">
        <v>198</v>
      </c>
      <c r="K429" s="2">
        <v>759.59</v>
      </c>
      <c r="L429" s="28">
        <v>58</v>
      </c>
      <c r="M429" s="2">
        <v>0</v>
      </c>
      <c r="N429" s="28">
        <v>271</v>
      </c>
    </row>
    <row r="430" spans="1:14" ht="11.25" customHeight="1">
      <c r="A430" s="22">
        <v>108567703</v>
      </c>
      <c r="B430" s="1" t="s">
        <v>202</v>
      </c>
      <c r="C430" s="1" t="s">
        <v>194</v>
      </c>
      <c r="D430" s="24">
        <v>2070.085</v>
      </c>
      <c r="E430" s="2">
        <v>18373.32</v>
      </c>
      <c r="F430" s="28">
        <v>209</v>
      </c>
      <c r="G430" s="2">
        <v>10738.69</v>
      </c>
      <c r="H430" s="28">
        <v>186</v>
      </c>
      <c r="I430" s="2">
        <v>7175.57</v>
      </c>
      <c r="J430" s="28">
        <v>262</v>
      </c>
      <c r="K430" s="2">
        <v>459.07</v>
      </c>
      <c r="L430" s="28">
        <v>151</v>
      </c>
      <c r="M430" s="2">
        <v>0</v>
      </c>
      <c r="N430" s="28">
        <v>271</v>
      </c>
    </row>
    <row r="431" spans="1:14" ht="11.25" customHeight="1">
      <c r="A431" s="22">
        <v>108568404</v>
      </c>
      <c r="B431" s="1" t="s">
        <v>203</v>
      </c>
      <c r="C431" s="1" t="s">
        <v>194</v>
      </c>
      <c r="D431" s="24">
        <v>337.63799999999998</v>
      </c>
      <c r="E431" s="2">
        <v>16393.84</v>
      </c>
      <c r="F431" s="28">
        <v>361</v>
      </c>
      <c r="G431" s="2">
        <v>5260.59</v>
      </c>
      <c r="H431" s="28">
        <v>430</v>
      </c>
      <c r="I431" s="2">
        <v>10708.4</v>
      </c>
      <c r="J431" s="28">
        <v>96</v>
      </c>
      <c r="K431" s="2">
        <v>424.85</v>
      </c>
      <c r="L431" s="28">
        <v>177</v>
      </c>
      <c r="M431" s="2">
        <v>0</v>
      </c>
      <c r="N431" s="28">
        <v>271</v>
      </c>
    </row>
    <row r="432" spans="1:14" ht="11.25" customHeight="1">
      <c r="A432" s="22">
        <v>108569103</v>
      </c>
      <c r="B432" s="1" t="s">
        <v>204</v>
      </c>
      <c r="C432" s="1" t="s">
        <v>194</v>
      </c>
      <c r="D432" s="24">
        <v>1225.0450000000001</v>
      </c>
      <c r="E432" s="2">
        <v>14906.27</v>
      </c>
      <c r="F432" s="28">
        <v>460</v>
      </c>
      <c r="G432" s="2">
        <v>4019.59</v>
      </c>
      <c r="H432" s="28">
        <v>482</v>
      </c>
      <c r="I432" s="2">
        <v>10448.280000000001</v>
      </c>
      <c r="J432" s="28">
        <v>109</v>
      </c>
      <c r="K432" s="2">
        <v>438.39</v>
      </c>
      <c r="L432" s="28">
        <v>171</v>
      </c>
      <c r="M432" s="2">
        <v>0</v>
      </c>
      <c r="N432" s="28">
        <v>271</v>
      </c>
    </row>
    <row r="433" spans="1:14" ht="11.25" customHeight="1">
      <c r="A433" s="22">
        <v>117576303</v>
      </c>
      <c r="B433" s="1" t="s">
        <v>382</v>
      </c>
      <c r="C433" s="1" t="s">
        <v>383</v>
      </c>
      <c r="D433" s="24">
        <v>663.59199999999998</v>
      </c>
      <c r="E433" s="2">
        <v>22387.17</v>
      </c>
      <c r="F433" s="28">
        <v>58</v>
      </c>
      <c r="G433" s="2">
        <v>14206.98</v>
      </c>
      <c r="H433" s="28">
        <v>75</v>
      </c>
      <c r="I433" s="2">
        <v>7838.61</v>
      </c>
      <c r="J433" s="28">
        <v>235</v>
      </c>
      <c r="K433" s="2">
        <v>302.10000000000002</v>
      </c>
      <c r="L433" s="28">
        <v>294</v>
      </c>
      <c r="M433" s="2">
        <v>39.479999999999997</v>
      </c>
      <c r="N433" s="28">
        <v>113</v>
      </c>
    </row>
    <row r="434" spans="1:14" ht="11.25" customHeight="1">
      <c r="A434" s="22">
        <v>119581003</v>
      </c>
      <c r="B434" s="1" t="s">
        <v>413</v>
      </c>
      <c r="C434" s="1" t="s">
        <v>414</v>
      </c>
      <c r="D434" s="24">
        <v>1002.394</v>
      </c>
      <c r="E434" s="2">
        <v>18436.45</v>
      </c>
      <c r="F434" s="28">
        <v>206</v>
      </c>
      <c r="G434" s="2">
        <v>6973.36</v>
      </c>
      <c r="H434" s="28">
        <v>356</v>
      </c>
      <c r="I434" s="2">
        <v>11045.96</v>
      </c>
      <c r="J434" s="28">
        <v>80</v>
      </c>
      <c r="K434" s="2">
        <v>414.64</v>
      </c>
      <c r="L434" s="28">
        <v>190</v>
      </c>
      <c r="M434" s="2">
        <v>2.4900000000000002</v>
      </c>
      <c r="N434" s="28">
        <v>211</v>
      </c>
    </row>
    <row r="435" spans="1:14" ht="11.25" customHeight="1">
      <c r="A435" s="22">
        <v>119582503</v>
      </c>
      <c r="B435" s="1" t="s">
        <v>415</v>
      </c>
      <c r="C435" s="1" t="s">
        <v>414</v>
      </c>
      <c r="D435" s="24">
        <v>1162.2819999999999</v>
      </c>
      <c r="E435" s="2">
        <v>18189.05</v>
      </c>
      <c r="F435" s="28">
        <v>223</v>
      </c>
      <c r="G435" s="2">
        <v>7716.71</v>
      </c>
      <c r="H435" s="28">
        <v>313</v>
      </c>
      <c r="I435" s="2">
        <v>10146.02</v>
      </c>
      <c r="J435" s="28">
        <v>129</v>
      </c>
      <c r="K435" s="2">
        <v>326.32</v>
      </c>
      <c r="L435" s="28">
        <v>269</v>
      </c>
      <c r="M435" s="2">
        <v>0</v>
      </c>
      <c r="N435" s="28">
        <v>271</v>
      </c>
    </row>
    <row r="436" spans="1:14" ht="11.25" customHeight="1">
      <c r="A436" s="22">
        <v>119583003</v>
      </c>
      <c r="B436" s="1" t="s">
        <v>416</v>
      </c>
      <c r="C436" s="1" t="s">
        <v>414</v>
      </c>
      <c r="D436" s="24">
        <v>787.36900000000003</v>
      </c>
      <c r="E436" s="2">
        <v>19922.650000000001</v>
      </c>
      <c r="F436" s="28">
        <v>122</v>
      </c>
      <c r="G436" s="2">
        <v>9124.56</v>
      </c>
      <c r="H436" s="28">
        <v>256</v>
      </c>
      <c r="I436" s="2">
        <v>10187.91</v>
      </c>
      <c r="J436" s="28">
        <v>123</v>
      </c>
      <c r="K436" s="2">
        <v>610.17999999999995</v>
      </c>
      <c r="L436" s="28">
        <v>96</v>
      </c>
      <c r="M436" s="2">
        <v>0</v>
      </c>
      <c r="N436" s="28">
        <v>271</v>
      </c>
    </row>
    <row r="437" spans="1:14" ht="11.25" customHeight="1">
      <c r="A437" s="22">
        <v>119584503</v>
      </c>
      <c r="B437" s="1" t="s">
        <v>417</v>
      </c>
      <c r="C437" s="1" t="s">
        <v>414</v>
      </c>
      <c r="D437" s="24">
        <v>1332.123</v>
      </c>
      <c r="E437" s="2">
        <v>20282.61</v>
      </c>
      <c r="F437" s="28">
        <v>111</v>
      </c>
      <c r="G437" s="2">
        <v>9241.19</v>
      </c>
      <c r="H437" s="28">
        <v>249</v>
      </c>
      <c r="I437" s="2">
        <v>10621.08</v>
      </c>
      <c r="J437" s="28">
        <v>100</v>
      </c>
      <c r="K437" s="2">
        <v>420.34</v>
      </c>
      <c r="L437" s="28">
        <v>183</v>
      </c>
      <c r="M437" s="2">
        <v>0</v>
      </c>
      <c r="N437" s="28">
        <v>271</v>
      </c>
    </row>
    <row r="438" spans="1:14" ht="11.25" customHeight="1">
      <c r="A438" s="22">
        <v>119584603</v>
      </c>
      <c r="B438" s="1" t="s">
        <v>418</v>
      </c>
      <c r="C438" s="1" t="s">
        <v>414</v>
      </c>
      <c r="D438" s="24">
        <v>952.23</v>
      </c>
      <c r="E438" s="2">
        <v>21497.599999999999</v>
      </c>
      <c r="F438" s="28">
        <v>79</v>
      </c>
      <c r="G438" s="2">
        <v>10202.15</v>
      </c>
      <c r="H438" s="28">
        <v>202</v>
      </c>
      <c r="I438" s="2">
        <v>10787</v>
      </c>
      <c r="J438" s="28">
        <v>92</v>
      </c>
      <c r="K438" s="2">
        <v>508.45</v>
      </c>
      <c r="L438" s="28">
        <v>130</v>
      </c>
      <c r="M438" s="2">
        <v>0</v>
      </c>
      <c r="N438" s="28">
        <v>271</v>
      </c>
    </row>
    <row r="439" spans="1:14" ht="11.25" customHeight="1">
      <c r="A439" s="22">
        <v>119586503</v>
      </c>
      <c r="B439" s="1" t="s">
        <v>419</v>
      </c>
      <c r="C439" s="1" t="s">
        <v>414</v>
      </c>
      <c r="D439" s="24">
        <v>854.16300000000001</v>
      </c>
      <c r="E439" s="2">
        <v>19173.259999999998</v>
      </c>
      <c r="F439" s="28">
        <v>162</v>
      </c>
      <c r="G439" s="2">
        <v>5353.41</v>
      </c>
      <c r="H439" s="28">
        <v>427</v>
      </c>
      <c r="I439" s="2">
        <v>13402.75</v>
      </c>
      <c r="J439" s="28">
        <v>19</v>
      </c>
      <c r="K439" s="2">
        <v>417.1</v>
      </c>
      <c r="L439" s="28">
        <v>188</v>
      </c>
      <c r="M439" s="2">
        <v>0</v>
      </c>
      <c r="N439" s="28">
        <v>271</v>
      </c>
    </row>
    <row r="440" spans="1:14" ht="11.25" customHeight="1">
      <c r="A440" s="22">
        <v>117596003</v>
      </c>
      <c r="B440" s="1" t="s">
        <v>384</v>
      </c>
      <c r="C440" s="1" t="s">
        <v>385</v>
      </c>
      <c r="D440" s="24">
        <v>2200.6799999999998</v>
      </c>
      <c r="E440" s="2">
        <v>15494.69</v>
      </c>
      <c r="F440" s="28">
        <v>419</v>
      </c>
      <c r="G440" s="2">
        <v>5644.8</v>
      </c>
      <c r="H440" s="28">
        <v>414</v>
      </c>
      <c r="I440" s="2">
        <v>9414.3700000000008</v>
      </c>
      <c r="J440" s="28">
        <v>161</v>
      </c>
      <c r="K440" s="2">
        <v>424.61</v>
      </c>
      <c r="L440" s="28">
        <v>179</v>
      </c>
      <c r="M440" s="2">
        <v>10.91</v>
      </c>
      <c r="N440" s="28">
        <v>157</v>
      </c>
    </row>
    <row r="441" spans="1:14" ht="11.25" customHeight="1">
      <c r="A441" s="22">
        <v>117597003</v>
      </c>
      <c r="B441" s="1" t="s">
        <v>386</v>
      </c>
      <c r="C441" s="1" t="s">
        <v>385</v>
      </c>
      <c r="D441" s="24">
        <v>1872.722</v>
      </c>
      <c r="E441" s="2">
        <v>17479.2</v>
      </c>
      <c r="F441" s="28">
        <v>261</v>
      </c>
      <c r="G441" s="2">
        <v>8469.0300000000007</v>
      </c>
      <c r="H441" s="28">
        <v>278</v>
      </c>
      <c r="I441" s="2">
        <v>8637.94</v>
      </c>
      <c r="J441" s="28">
        <v>200</v>
      </c>
      <c r="K441" s="2">
        <v>372.23</v>
      </c>
      <c r="L441" s="28">
        <v>227</v>
      </c>
      <c r="M441" s="2">
        <v>0</v>
      </c>
      <c r="N441" s="28">
        <v>271</v>
      </c>
    </row>
    <row r="442" spans="1:14" ht="11.25" customHeight="1">
      <c r="A442" s="22">
        <v>117598503</v>
      </c>
      <c r="B442" s="1" t="s">
        <v>387</v>
      </c>
      <c r="C442" s="1" t="s">
        <v>385</v>
      </c>
      <c r="D442" s="24">
        <v>1562.509</v>
      </c>
      <c r="E442" s="2">
        <v>16714.63</v>
      </c>
      <c r="F442" s="28">
        <v>326</v>
      </c>
      <c r="G442" s="2">
        <v>9412.2800000000007</v>
      </c>
      <c r="H442" s="28">
        <v>236</v>
      </c>
      <c r="I442" s="2">
        <v>6966.09</v>
      </c>
      <c r="J442" s="28">
        <v>281</v>
      </c>
      <c r="K442" s="2">
        <v>333</v>
      </c>
      <c r="L442" s="28">
        <v>256</v>
      </c>
      <c r="M442" s="2">
        <v>3.27</v>
      </c>
      <c r="N442" s="28">
        <v>200</v>
      </c>
    </row>
    <row r="443" spans="1:14" ht="11.25" customHeight="1">
      <c r="A443" s="22">
        <v>116604003</v>
      </c>
      <c r="B443" s="1" t="s">
        <v>363</v>
      </c>
      <c r="C443" s="1" t="s">
        <v>343</v>
      </c>
      <c r="D443" s="24">
        <v>1991.633</v>
      </c>
      <c r="E443" s="2">
        <v>18004.82</v>
      </c>
      <c r="F443" s="28">
        <v>233</v>
      </c>
      <c r="G443" s="2">
        <v>13079.42</v>
      </c>
      <c r="H443" s="28">
        <v>106</v>
      </c>
      <c r="I443" s="2">
        <v>4609.3900000000003</v>
      </c>
      <c r="J443" s="28">
        <v>424</v>
      </c>
      <c r="K443" s="2">
        <v>310.77</v>
      </c>
      <c r="L443" s="28">
        <v>285</v>
      </c>
      <c r="M443" s="2">
        <v>5.24</v>
      </c>
      <c r="N443" s="28">
        <v>187</v>
      </c>
    </row>
    <row r="444" spans="1:14" ht="11.25" customHeight="1">
      <c r="A444" s="22">
        <v>116605003</v>
      </c>
      <c r="B444" s="1" t="s">
        <v>364</v>
      </c>
      <c r="C444" s="1" t="s">
        <v>343</v>
      </c>
      <c r="D444" s="24">
        <v>2099.3470000000002</v>
      </c>
      <c r="E444" s="2">
        <v>15269.24</v>
      </c>
      <c r="F444" s="28">
        <v>439</v>
      </c>
      <c r="G444" s="2">
        <v>8103.38</v>
      </c>
      <c r="H444" s="28">
        <v>296</v>
      </c>
      <c r="I444" s="2">
        <v>6875.96</v>
      </c>
      <c r="J444" s="28">
        <v>288</v>
      </c>
      <c r="K444" s="2">
        <v>284.58999999999997</v>
      </c>
      <c r="L444" s="28">
        <v>317</v>
      </c>
      <c r="M444" s="2">
        <v>5.31</v>
      </c>
      <c r="N444" s="28">
        <v>186</v>
      </c>
    </row>
    <row r="445" spans="1:14" ht="11.25" customHeight="1">
      <c r="A445" s="22">
        <v>106611303</v>
      </c>
      <c r="B445" s="1" t="s">
        <v>140</v>
      </c>
      <c r="C445" s="1" t="s">
        <v>141</v>
      </c>
      <c r="D445" s="24">
        <v>1151.1410000000001</v>
      </c>
      <c r="E445" s="2">
        <v>17007.71</v>
      </c>
      <c r="F445" s="28">
        <v>300</v>
      </c>
      <c r="G445" s="2">
        <v>6696.16</v>
      </c>
      <c r="H445" s="28">
        <v>366</v>
      </c>
      <c r="I445" s="2">
        <v>10009.58</v>
      </c>
      <c r="J445" s="28">
        <v>136</v>
      </c>
      <c r="K445" s="2">
        <v>301.97000000000003</v>
      </c>
      <c r="L445" s="28">
        <v>295</v>
      </c>
      <c r="M445" s="2">
        <v>0</v>
      </c>
      <c r="N445" s="28">
        <v>271</v>
      </c>
    </row>
    <row r="446" spans="1:14" ht="11.25" customHeight="1">
      <c r="A446" s="22">
        <v>106612203</v>
      </c>
      <c r="B446" s="1" t="s">
        <v>142</v>
      </c>
      <c r="C446" s="1" t="s">
        <v>141</v>
      </c>
      <c r="D446" s="24">
        <v>1954.78</v>
      </c>
      <c r="E446" s="2">
        <v>17068.509999999998</v>
      </c>
      <c r="F446" s="28">
        <v>296</v>
      </c>
      <c r="G446" s="2">
        <v>6524.02</v>
      </c>
      <c r="H446" s="28">
        <v>376</v>
      </c>
      <c r="I446" s="2">
        <v>10160.27</v>
      </c>
      <c r="J446" s="28">
        <v>125</v>
      </c>
      <c r="K446" s="2">
        <v>381.28</v>
      </c>
      <c r="L446" s="28">
        <v>214</v>
      </c>
      <c r="M446" s="2">
        <v>2.94</v>
      </c>
      <c r="N446" s="28">
        <v>205</v>
      </c>
    </row>
    <row r="447" spans="1:14" ht="11.25" customHeight="1">
      <c r="A447" s="22">
        <v>106616203</v>
      </c>
      <c r="B447" s="1" t="s">
        <v>143</v>
      </c>
      <c r="C447" s="1" t="s">
        <v>141</v>
      </c>
      <c r="D447" s="24">
        <v>1993.5060000000001</v>
      </c>
      <c r="E447" s="2">
        <v>16404.62</v>
      </c>
      <c r="F447" s="28">
        <v>360</v>
      </c>
      <c r="G447" s="2">
        <v>3487.12</v>
      </c>
      <c r="H447" s="28">
        <v>490</v>
      </c>
      <c r="I447" s="2">
        <v>12207.34</v>
      </c>
      <c r="J447" s="28">
        <v>40</v>
      </c>
      <c r="K447" s="2">
        <v>689.89</v>
      </c>
      <c r="L447" s="28">
        <v>68</v>
      </c>
      <c r="M447" s="2">
        <v>20.28</v>
      </c>
      <c r="N447" s="28">
        <v>141</v>
      </c>
    </row>
    <row r="448" spans="1:14" ht="11.25" customHeight="1">
      <c r="A448" s="22">
        <v>106617203</v>
      </c>
      <c r="B448" s="1" t="s">
        <v>144</v>
      </c>
      <c r="C448" s="1" t="s">
        <v>141</v>
      </c>
      <c r="D448" s="24">
        <v>1989.2329999999999</v>
      </c>
      <c r="E448" s="2">
        <v>17023.900000000001</v>
      </c>
      <c r="F448" s="28">
        <v>299</v>
      </c>
      <c r="G448" s="2">
        <v>4648.0600000000004</v>
      </c>
      <c r="H448" s="28">
        <v>456</v>
      </c>
      <c r="I448" s="2">
        <v>11493.49</v>
      </c>
      <c r="J448" s="28">
        <v>63</v>
      </c>
      <c r="K448" s="2">
        <v>657.84</v>
      </c>
      <c r="L448" s="28">
        <v>81</v>
      </c>
      <c r="M448" s="2">
        <v>224.5</v>
      </c>
      <c r="N448" s="28">
        <v>62</v>
      </c>
    </row>
    <row r="449" spans="1:14" ht="11.25" customHeight="1">
      <c r="A449" s="22">
        <v>106618603</v>
      </c>
      <c r="B449" s="1" t="s">
        <v>145</v>
      </c>
      <c r="C449" s="1" t="s">
        <v>141</v>
      </c>
      <c r="D449" s="24">
        <v>844.82500000000005</v>
      </c>
      <c r="E449" s="2">
        <v>16730.189999999999</v>
      </c>
      <c r="F449" s="28">
        <v>324</v>
      </c>
      <c r="G449" s="2">
        <v>4310.95</v>
      </c>
      <c r="H449" s="28">
        <v>471</v>
      </c>
      <c r="I449" s="2">
        <v>12084.96</v>
      </c>
      <c r="J449" s="28">
        <v>48</v>
      </c>
      <c r="K449" s="2">
        <v>330.17</v>
      </c>
      <c r="L449" s="28">
        <v>261</v>
      </c>
      <c r="M449" s="2">
        <v>4.12</v>
      </c>
      <c r="N449" s="28">
        <v>193</v>
      </c>
    </row>
    <row r="450" spans="1:14" ht="11.25" customHeight="1">
      <c r="A450" s="22">
        <v>105628302</v>
      </c>
      <c r="B450" s="1" t="s">
        <v>124</v>
      </c>
      <c r="C450" s="1" t="s">
        <v>123</v>
      </c>
      <c r="D450" s="24">
        <v>4501.4380000000001</v>
      </c>
      <c r="E450" s="2">
        <v>17735.990000000002</v>
      </c>
      <c r="F450" s="28">
        <v>248</v>
      </c>
      <c r="G450" s="2">
        <v>6414.44</v>
      </c>
      <c r="H450" s="28">
        <v>383</v>
      </c>
      <c r="I450" s="2">
        <v>10233.92</v>
      </c>
      <c r="J450" s="28">
        <v>122</v>
      </c>
      <c r="K450" s="2">
        <v>1086.4100000000001</v>
      </c>
      <c r="L450" s="28">
        <v>21</v>
      </c>
      <c r="M450" s="2">
        <v>1.22</v>
      </c>
      <c r="N450" s="28">
        <v>232</v>
      </c>
    </row>
    <row r="451" spans="1:14" ht="11.25" customHeight="1">
      <c r="A451" s="22">
        <v>101630504</v>
      </c>
      <c r="B451" s="1" t="s">
        <v>16</v>
      </c>
      <c r="C451" s="1" t="s">
        <v>2</v>
      </c>
      <c r="D451" s="24">
        <v>530.77200000000005</v>
      </c>
      <c r="E451" s="2">
        <v>19983.47</v>
      </c>
      <c r="F451" s="28">
        <v>120</v>
      </c>
      <c r="G451" s="2">
        <v>6568.58</v>
      </c>
      <c r="H451" s="28">
        <v>371</v>
      </c>
      <c r="I451" s="2">
        <v>12775.73</v>
      </c>
      <c r="J451" s="28">
        <v>28</v>
      </c>
      <c r="K451" s="2">
        <v>294.39</v>
      </c>
      <c r="L451" s="28">
        <v>303</v>
      </c>
      <c r="M451" s="2">
        <v>344.76</v>
      </c>
      <c r="N451" s="28">
        <v>50</v>
      </c>
    </row>
    <row r="452" spans="1:14" ht="11.25" customHeight="1">
      <c r="A452" s="22">
        <v>101630903</v>
      </c>
      <c r="B452" s="1" t="s">
        <v>17</v>
      </c>
      <c r="C452" s="1" t="s">
        <v>2</v>
      </c>
      <c r="D452" s="24">
        <v>1128.47</v>
      </c>
      <c r="E452" s="2">
        <v>16347.29</v>
      </c>
      <c r="F452" s="28">
        <v>364</v>
      </c>
      <c r="G452" s="2">
        <v>6867.47</v>
      </c>
      <c r="H452" s="28">
        <v>361</v>
      </c>
      <c r="I452" s="2">
        <v>9145.75</v>
      </c>
      <c r="J452" s="28">
        <v>174</v>
      </c>
      <c r="K452" s="2">
        <v>334.06</v>
      </c>
      <c r="L452" s="28">
        <v>255</v>
      </c>
      <c r="M452" s="2">
        <v>0</v>
      </c>
      <c r="N452" s="28">
        <v>271</v>
      </c>
    </row>
    <row r="453" spans="1:14" ht="11.25" customHeight="1">
      <c r="A453" s="22">
        <v>101631003</v>
      </c>
      <c r="B453" s="1" t="s">
        <v>18</v>
      </c>
      <c r="C453" s="1" t="s">
        <v>2</v>
      </c>
      <c r="D453" s="24">
        <v>1217.518</v>
      </c>
      <c r="E453" s="2">
        <v>16346.72</v>
      </c>
      <c r="F453" s="28">
        <v>365</v>
      </c>
      <c r="G453" s="2">
        <v>4367.05</v>
      </c>
      <c r="H453" s="28">
        <v>467</v>
      </c>
      <c r="I453" s="2">
        <v>11629.49</v>
      </c>
      <c r="J453" s="28">
        <v>57</v>
      </c>
      <c r="K453" s="2">
        <v>246.14</v>
      </c>
      <c r="L453" s="28">
        <v>348</v>
      </c>
      <c r="M453" s="2">
        <v>104.04</v>
      </c>
      <c r="N453" s="28">
        <v>92</v>
      </c>
    </row>
    <row r="454" spans="1:14" ht="11.25" customHeight="1">
      <c r="A454" s="22">
        <v>101631203</v>
      </c>
      <c r="B454" s="1" t="s">
        <v>19</v>
      </c>
      <c r="C454" s="1" t="s">
        <v>2</v>
      </c>
      <c r="D454" s="24">
        <v>1113.7670000000001</v>
      </c>
      <c r="E454" s="2">
        <v>18574.48</v>
      </c>
      <c r="F454" s="28">
        <v>197</v>
      </c>
      <c r="G454" s="2">
        <v>8175.01</v>
      </c>
      <c r="H454" s="28">
        <v>294</v>
      </c>
      <c r="I454" s="2">
        <v>10138.25</v>
      </c>
      <c r="J454" s="28">
        <v>130</v>
      </c>
      <c r="K454" s="2">
        <v>238.29</v>
      </c>
      <c r="L454" s="28">
        <v>356</v>
      </c>
      <c r="M454" s="2">
        <v>22.93</v>
      </c>
      <c r="N454" s="28">
        <v>133</v>
      </c>
    </row>
    <row r="455" spans="1:14" ht="11.25" customHeight="1">
      <c r="A455" s="22">
        <v>101631503</v>
      </c>
      <c r="B455" s="1" t="s">
        <v>20</v>
      </c>
      <c r="C455" s="1" t="s">
        <v>2</v>
      </c>
      <c r="D455" s="24">
        <v>896.87400000000002</v>
      </c>
      <c r="E455" s="2">
        <v>17447.8</v>
      </c>
      <c r="F455" s="28">
        <v>264</v>
      </c>
      <c r="G455" s="2">
        <v>6029.63</v>
      </c>
      <c r="H455" s="28">
        <v>398</v>
      </c>
      <c r="I455" s="2">
        <v>11149.29</v>
      </c>
      <c r="J455" s="28">
        <v>77</v>
      </c>
      <c r="K455" s="2">
        <v>268.88</v>
      </c>
      <c r="L455" s="28">
        <v>327</v>
      </c>
      <c r="M455" s="2">
        <v>0</v>
      </c>
      <c r="N455" s="28">
        <v>271</v>
      </c>
    </row>
    <row r="456" spans="1:14" ht="11.25" customHeight="1">
      <c r="A456" s="22">
        <v>101631703</v>
      </c>
      <c r="B456" s="1" t="s">
        <v>21</v>
      </c>
      <c r="C456" s="1" t="s">
        <v>2</v>
      </c>
      <c r="D456" s="24">
        <v>5509.2309999999998</v>
      </c>
      <c r="E456" s="2">
        <v>15887.78</v>
      </c>
      <c r="F456" s="28">
        <v>393</v>
      </c>
      <c r="G456" s="2">
        <v>11357.07</v>
      </c>
      <c r="H456" s="28">
        <v>164</v>
      </c>
      <c r="I456" s="2">
        <v>4413.24</v>
      </c>
      <c r="J456" s="28">
        <v>438</v>
      </c>
      <c r="K456" s="2">
        <v>110.88</v>
      </c>
      <c r="L456" s="28">
        <v>470</v>
      </c>
      <c r="M456" s="2">
        <v>6.6</v>
      </c>
      <c r="N456" s="28">
        <v>177</v>
      </c>
    </row>
    <row r="457" spans="1:14" ht="11.25" customHeight="1">
      <c r="A457" s="22">
        <v>101631803</v>
      </c>
      <c r="B457" s="1" t="s">
        <v>22</v>
      </c>
      <c r="C457" s="1" t="s">
        <v>2</v>
      </c>
      <c r="D457" s="24">
        <v>1542.0940000000001</v>
      </c>
      <c r="E457" s="2">
        <v>16636.89</v>
      </c>
      <c r="F457" s="28">
        <v>337</v>
      </c>
      <c r="G457" s="2">
        <v>6672.34</v>
      </c>
      <c r="H457" s="28">
        <v>368</v>
      </c>
      <c r="I457" s="2">
        <v>9464.1</v>
      </c>
      <c r="J457" s="28">
        <v>157</v>
      </c>
      <c r="K457" s="2">
        <v>500.44</v>
      </c>
      <c r="L457" s="28">
        <v>134</v>
      </c>
      <c r="M457" s="2">
        <v>0</v>
      </c>
      <c r="N457" s="28">
        <v>271</v>
      </c>
    </row>
    <row r="458" spans="1:14" ht="11.25" customHeight="1">
      <c r="A458" s="22">
        <v>101631903</v>
      </c>
      <c r="B458" s="1" t="s">
        <v>23</v>
      </c>
      <c r="C458" s="1" t="s">
        <v>2</v>
      </c>
      <c r="D458" s="24">
        <v>1162.5999999999999</v>
      </c>
      <c r="E458" s="2">
        <v>16909.82</v>
      </c>
      <c r="F458" s="28">
        <v>308</v>
      </c>
      <c r="G458" s="2">
        <v>9836.44</v>
      </c>
      <c r="H458" s="28">
        <v>218</v>
      </c>
      <c r="I458" s="2">
        <v>6899.56</v>
      </c>
      <c r="J458" s="28">
        <v>287</v>
      </c>
      <c r="K458" s="2">
        <v>173.82</v>
      </c>
      <c r="L458" s="28">
        <v>426</v>
      </c>
      <c r="M458" s="2">
        <v>0</v>
      </c>
      <c r="N458" s="28">
        <v>271</v>
      </c>
    </row>
    <row r="459" spans="1:14" ht="11.25" customHeight="1">
      <c r="A459" s="22">
        <v>101632403</v>
      </c>
      <c r="B459" s="1" t="s">
        <v>24</v>
      </c>
      <c r="C459" s="1" t="s">
        <v>2</v>
      </c>
      <c r="D459" s="24">
        <v>1016.706</v>
      </c>
      <c r="E459" s="2">
        <v>18449.59</v>
      </c>
      <c r="F459" s="28">
        <v>203</v>
      </c>
      <c r="G459" s="2">
        <v>7975</v>
      </c>
      <c r="H459" s="28">
        <v>301</v>
      </c>
      <c r="I459" s="2">
        <v>10264.6</v>
      </c>
      <c r="J459" s="28">
        <v>121</v>
      </c>
      <c r="K459" s="2">
        <v>209.99</v>
      </c>
      <c r="L459" s="28">
        <v>378</v>
      </c>
      <c r="M459" s="2">
        <v>0</v>
      </c>
      <c r="N459" s="28">
        <v>271</v>
      </c>
    </row>
    <row r="460" spans="1:14" ht="11.25" customHeight="1">
      <c r="A460" s="22">
        <v>101633903</v>
      </c>
      <c r="B460" s="1" t="s">
        <v>25</v>
      </c>
      <c r="C460" s="1" t="s">
        <v>2</v>
      </c>
      <c r="D460" s="24">
        <v>1640.15</v>
      </c>
      <c r="E460" s="2">
        <v>19140</v>
      </c>
      <c r="F460" s="28">
        <v>164</v>
      </c>
      <c r="G460" s="2">
        <v>8430.73</v>
      </c>
      <c r="H460" s="28">
        <v>282</v>
      </c>
      <c r="I460" s="2">
        <v>10319.73</v>
      </c>
      <c r="J460" s="28">
        <v>114</v>
      </c>
      <c r="K460" s="2">
        <v>251.18</v>
      </c>
      <c r="L460" s="28">
        <v>345</v>
      </c>
      <c r="M460" s="2">
        <v>138.37</v>
      </c>
      <c r="N460" s="28">
        <v>80</v>
      </c>
    </row>
    <row r="461" spans="1:14" ht="11.25" customHeight="1">
      <c r="A461" s="22">
        <v>101636503</v>
      </c>
      <c r="B461" s="1" t="s">
        <v>26</v>
      </c>
      <c r="C461" s="1" t="s">
        <v>2</v>
      </c>
      <c r="D461" s="24">
        <v>4134.95</v>
      </c>
      <c r="E461" s="2">
        <v>16042.15</v>
      </c>
      <c r="F461" s="28">
        <v>383</v>
      </c>
      <c r="G461" s="2">
        <v>12173.73</v>
      </c>
      <c r="H461" s="28">
        <v>139</v>
      </c>
      <c r="I461" s="2">
        <v>3783.47</v>
      </c>
      <c r="J461" s="28">
        <v>482</v>
      </c>
      <c r="K461" s="2">
        <v>84.84</v>
      </c>
      <c r="L461" s="28">
        <v>484</v>
      </c>
      <c r="M461" s="2">
        <v>0.11</v>
      </c>
      <c r="N461" s="28">
        <v>263</v>
      </c>
    </row>
    <row r="462" spans="1:14" ht="11.25" customHeight="1">
      <c r="A462" s="22">
        <v>101637002</v>
      </c>
      <c r="B462" s="1" t="s">
        <v>27</v>
      </c>
      <c r="C462" s="1" t="s">
        <v>2</v>
      </c>
      <c r="D462" s="24">
        <v>2939.7040000000002</v>
      </c>
      <c r="E462" s="2">
        <v>15951.09</v>
      </c>
      <c r="F462" s="28">
        <v>389</v>
      </c>
      <c r="G462" s="2">
        <v>7743.48</v>
      </c>
      <c r="H462" s="28">
        <v>312</v>
      </c>
      <c r="I462" s="2">
        <v>7884.49</v>
      </c>
      <c r="J462" s="28">
        <v>233</v>
      </c>
      <c r="K462" s="2">
        <v>323.12</v>
      </c>
      <c r="L462" s="28">
        <v>273</v>
      </c>
      <c r="M462" s="2">
        <v>0</v>
      </c>
      <c r="N462" s="28">
        <v>271</v>
      </c>
    </row>
    <row r="463" spans="1:14" ht="11.25" customHeight="1">
      <c r="A463" s="22">
        <v>101638003</v>
      </c>
      <c r="B463" s="1" t="s">
        <v>28</v>
      </c>
      <c r="C463" s="1" t="s">
        <v>2</v>
      </c>
      <c r="D463" s="24">
        <v>3252.38</v>
      </c>
      <c r="E463" s="2">
        <v>18546.240000000002</v>
      </c>
      <c r="F463" s="28">
        <v>199</v>
      </c>
      <c r="G463" s="2">
        <v>11161.83</v>
      </c>
      <c r="H463" s="28">
        <v>171</v>
      </c>
      <c r="I463" s="2">
        <v>7055.59</v>
      </c>
      <c r="J463" s="28">
        <v>274</v>
      </c>
      <c r="K463" s="2">
        <v>327.63</v>
      </c>
      <c r="L463" s="28">
        <v>265</v>
      </c>
      <c r="M463" s="2">
        <v>1.19</v>
      </c>
      <c r="N463" s="28">
        <v>234</v>
      </c>
    </row>
    <row r="464" spans="1:14" ht="11.25" customHeight="1">
      <c r="A464" s="22">
        <v>101638803</v>
      </c>
      <c r="B464" s="1" t="s">
        <v>29</v>
      </c>
      <c r="C464" s="1" t="s">
        <v>2</v>
      </c>
      <c r="D464" s="24">
        <v>1553.8630000000001</v>
      </c>
      <c r="E464" s="2">
        <v>18837.02</v>
      </c>
      <c r="F464" s="28">
        <v>183</v>
      </c>
      <c r="G464" s="2">
        <v>7515.44</v>
      </c>
      <c r="H464" s="28">
        <v>327</v>
      </c>
      <c r="I464" s="2">
        <v>9789.2099999999991</v>
      </c>
      <c r="J464" s="28">
        <v>144</v>
      </c>
      <c r="K464" s="2">
        <v>817.99</v>
      </c>
      <c r="L464" s="28">
        <v>44</v>
      </c>
      <c r="M464" s="2">
        <v>714.37</v>
      </c>
      <c r="N464" s="28">
        <v>34</v>
      </c>
    </row>
    <row r="465" spans="1:14" ht="11.25" customHeight="1">
      <c r="A465" s="22">
        <v>119648703</v>
      </c>
      <c r="B465" s="1" t="s">
        <v>422</v>
      </c>
      <c r="C465" s="1" t="s">
        <v>155</v>
      </c>
      <c r="D465" s="24">
        <v>2595.8670000000002</v>
      </c>
      <c r="E465" s="2">
        <v>21908.83</v>
      </c>
      <c r="F465" s="28">
        <v>69</v>
      </c>
      <c r="G465" s="2">
        <v>14150.88</v>
      </c>
      <c r="H465" s="28">
        <v>77</v>
      </c>
      <c r="I465" s="2">
        <v>7246.78</v>
      </c>
      <c r="J465" s="28">
        <v>259</v>
      </c>
      <c r="K465" s="2">
        <v>510.83</v>
      </c>
      <c r="L465" s="28">
        <v>129</v>
      </c>
      <c r="M465" s="2">
        <v>0.35</v>
      </c>
      <c r="N465" s="28">
        <v>254</v>
      </c>
    </row>
    <row r="466" spans="1:14" ht="11.25" customHeight="1">
      <c r="A466" s="22">
        <v>119648903</v>
      </c>
      <c r="B466" s="1" t="s">
        <v>423</v>
      </c>
      <c r="C466" s="1" t="s">
        <v>155</v>
      </c>
      <c r="D466" s="24">
        <v>1913.547</v>
      </c>
      <c r="E466" s="2">
        <v>23697.279999999999</v>
      </c>
      <c r="F466" s="28">
        <v>40</v>
      </c>
      <c r="G466" s="2">
        <v>14675.21</v>
      </c>
      <c r="H466" s="28">
        <v>66</v>
      </c>
      <c r="I466" s="2">
        <v>8537.26</v>
      </c>
      <c r="J466" s="28">
        <v>206</v>
      </c>
      <c r="K466" s="2">
        <v>484.82</v>
      </c>
      <c r="L466" s="28">
        <v>139</v>
      </c>
      <c r="M466" s="2">
        <v>0</v>
      </c>
      <c r="N466" s="28">
        <v>271</v>
      </c>
    </row>
    <row r="467" spans="1:14" ht="11.25" customHeight="1">
      <c r="A467" s="22">
        <v>107650603</v>
      </c>
      <c r="B467" s="1" t="s">
        <v>147</v>
      </c>
      <c r="C467" s="1" t="s">
        <v>146</v>
      </c>
      <c r="D467" s="24">
        <v>2527.4090000000001</v>
      </c>
      <c r="E467" s="2">
        <v>15415.66</v>
      </c>
      <c r="F467" s="28">
        <v>429</v>
      </c>
      <c r="G467" s="2">
        <v>8026.71</v>
      </c>
      <c r="H467" s="28">
        <v>298</v>
      </c>
      <c r="I467" s="2">
        <v>7028.19</v>
      </c>
      <c r="J467" s="28">
        <v>275</v>
      </c>
      <c r="K467" s="2">
        <v>327.54000000000002</v>
      </c>
      <c r="L467" s="28">
        <v>266</v>
      </c>
      <c r="M467" s="2">
        <v>33.22</v>
      </c>
      <c r="N467" s="28">
        <v>119</v>
      </c>
    </row>
    <row r="468" spans="1:14" ht="11.25" customHeight="1">
      <c r="A468" s="22">
        <v>107650703</v>
      </c>
      <c r="B468" s="1" t="s">
        <v>148</v>
      </c>
      <c r="C468" s="1" t="s">
        <v>146</v>
      </c>
      <c r="D468" s="24">
        <v>1810.741</v>
      </c>
      <c r="E468" s="2">
        <v>16496.38</v>
      </c>
      <c r="F468" s="28">
        <v>350</v>
      </c>
      <c r="G468" s="2">
        <v>9671.5400000000009</v>
      </c>
      <c r="H468" s="28">
        <v>227</v>
      </c>
      <c r="I468" s="2">
        <v>6677.35</v>
      </c>
      <c r="J468" s="28">
        <v>296</v>
      </c>
      <c r="K468" s="2">
        <v>147.49</v>
      </c>
      <c r="L468" s="28">
        <v>445</v>
      </c>
      <c r="M468" s="2">
        <v>0</v>
      </c>
      <c r="N468" s="28">
        <v>271</v>
      </c>
    </row>
    <row r="469" spans="1:14" ht="11.25" customHeight="1">
      <c r="A469" s="22">
        <v>107651603</v>
      </c>
      <c r="B469" s="1" t="s">
        <v>149</v>
      </c>
      <c r="C469" s="1" t="s">
        <v>146</v>
      </c>
      <c r="D469" s="24">
        <v>2049.7939999999999</v>
      </c>
      <c r="E469" s="2">
        <v>17682.900000000001</v>
      </c>
      <c r="F469" s="28">
        <v>253</v>
      </c>
      <c r="G469" s="2">
        <v>7304.21</v>
      </c>
      <c r="H469" s="28">
        <v>338</v>
      </c>
      <c r="I469" s="2">
        <v>9871.2900000000009</v>
      </c>
      <c r="J469" s="28">
        <v>143</v>
      </c>
      <c r="K469" s="2">
        <v>507.4</v>
      </c>
      <c r="L469" s="28">
        <v>131</v>
      </c>
      <c r="M469" s="2">
        <v>0</v>
      </c>
      <c r="N469" s="28">
        <v>271</v>
      </c>
    </row>
    <row r="470" spans="1:14" ht="11.25" customHeight="1">
      <c r="A470" s="22">
        <v>107652603</v>
      </c>
      <c r="B470" s="1" t="s">
        <v>150</v>
      </c>
      <c r="C470" s="1" t="s">
        <v>146</v>
      </c>
      <c r="D470" s="24">
        <v>3447.1849999999999</v>
      </c>
      <c r="E470" s="2">
        <v>16972.93</v>
      </c>
      <c r="F470" s="28">
        <v>304</v>
      </c>
      <c r="G470" s="2">
        <v>12016.02</v>
      </c>
      <c r="H470" s="28">
        <v>146</v>
      </c>
      <c r="I470" s="2">
        <v>4855.59</v>
      </c>
      <c r="J470" s="28">
        <v>399</v>
      </c>
      <c r="K470" s="2">
        <v>100.74</v>
      </c>
      <c r="L470" s="28">
        <v>478</v>
      </c>
      <c r="M470" s="2">
        <v>0.56999999999999995</v>
      </c>
      <c r="N470" s="28">
        <v>246</v>
      </c>
    </row>
    <row r="471" spans="1:14" ht="11.25" customHeight="1">
      <c r="A471" s="22">
        <v>107653102</v>
      </c>
      <c r="B471" s="1" t="s">
        <v>152</v>
      </c>
      <c r="C471" s="1" t="s">
        <v>146</v>
      </c>
      <c r="D471" s="24">
        <v>3797.1419999999998</v>
      </c>
      <c r="E471" s="2">
        <v>15329.29</v>
      </c>
      <c r="F471" s="28">
        <v>435</v>
      </c>
      <c r="G471" s="2">
        <v>9350.39</v>
      </c>
      <c r="H471" s="28">
        <v>240</v>
      </c>
      <c r="I471" s="2">
        <v>5464.94</v>
      </c>
      <c r="J471" s="28">
        <v>373</v>
      </c>
      <c r="K471" s="2">
        <v>194.09</v>
      </c>
      <c r="L471" s="28">
        <v>398</v>
      </c>
      <c r="M471" s="2">
        <v>319.86</v>
      </c>
      <c r="N471" s="28">
        <v>52</v>
      </c>
    </row>
    <row r="472" spans="1:14" ht="11.25" customHeight="1">
      <c r="A472" s="22">
        <v>107653203</v>
      </c>
      <c r="B472" s="1" t="s">
        <v>153</v>
      </c>
      <c r="C472" s="1" t="s">
        <v>146</v>
      </c>
      <c r="D472" s="24">
        <v>2801.482</v>
      </c>
      <c r="E472" s="2">
        <v>16794.54</v>
      </c>
      <c r="F472" s="28">
        <v>319</v>
      </c>
      <c r="G472" s="2">
        <v>9290.67</v>
      </c>
      <c r="H472" s="28">
        <v>247</v>
      </c>
      <c r="I472" s="2">
        <v>6987.6</v>
      </c>
      <c r="J472" s="28">
        <v>277</v>
      </c>
      <c r="K472" s="2">
        <v>516.27</v>
      </c>
      <c r="L472" s="28">
        <v>125</v>
      </c>
      <c r="M472" s="2">
        <v>0</v>
      </c>
      <c r="N472" s="28">
        <v>271</v>
      </c>
    </row>
    <row r="473" spans="1:14" ht="11.25" customHeight="1">
      <c r="A473" s="22">
        <v>107653802</v>
      </c>
      <c r="B473" s="1" t="s">
        <v>154</v>
      </c>
      <c r="C473" s="1" t="s">
        <v>146</v>
      </c>
      <c r="D473" s="24">
        <v>5720.5749999999998</v>
      </c>
      <c r="E473" s="2">
        <v>17192</v>
      </c>
      <c r="F473" s="28">
        <v>283</v>
      </c>
      <c r="G473" s="2">
        <v>10749.36</v>
      </c>
      <c r="H473" s="28">
        <v>185</v>
      </c>
      <c r="I473" s="2">
        <v>6276.96</v>
      </c>
      <c r="J473" s="28">
        <v>325</v>
      </c>
      <c r="K473" s="2">
        <v>165.69</v>
      </c>
      <c r="L473" s="28">
        <v>436</v>
      </c>
      <c r="M473" s="2">
        <v>0</v>
      </c>
      <c r="N473" s="28">
        <v>271</v>
      </c>
    </row>
    <row r="474" spans="1:14" ht="11.25" customHeight="1">
      <c r="A474" s="22">
        <v>107654103</v>
      </c>
      <c r="B474" s="1" t="s">
        <v>156</v>
      </c>
      <c r="C474" s="1" t="s">
        <v>146</v>
      </c>
      <c r="D474" s="24">
        <v>1059.0119999999999</v>
      </c>
      <c r="E474" s="2">
        <v>19006.939999999999</v>
      </c>
      <c r="F474" s="28">
        <v>174</v>
      </c>
      <c r="G474" s="2">
        <v>5850</v>
      </c>
      <c r="H474" s="28">
        <v>406</v>
      </c>
      <c r="I474" s="2">
        <v>12367.4</v>
      </c>
      <c r="J474" s="28">
        <v>36</v>
      </c>
      <c r="K474" s="2">
        <v>789.54</v>
      </c>
      <c r="L474" s="28">
        <v>51</v>
      </c>
      <c r="M474" s="2">
        <v>0</v>
      </c>
      <c r="N474" s="28">
        <v>271</v>
      </c>
    </row>
    <row r="475" spans="1:14" ht="11.25" customHeight="1">
      <c r="A475" s="22">
        <v>107654403</v>
      </c>
      <c r="B475" s="1" t="s">
        <v>157</v>
      </c>
      <c r="C475" s="1" t="s">
        <v>146</v>
      </c>
      <c r="D475" s="24">
        <v>3675.998</v>
      </c>
      <c r="E475" s="2">
        <v>15970.9</v>
      </c>
      <c r="F475" s="28">
        <v>387</v>
      </c>
      <c r="G475" s="2">
        <v>7422.52</v>
      </c>
      <c r="H475" s="28">
        <v>330</v>
      </c>
      <c r="I475" s="2">
        <v>8067.6</v>
      </c>
      <c r="J475" s="28">
        <v>228</v>
      </c>
      <c r="K475" s="2">
        <v>460.32</v>
      </c>
      <c r="L475" s="28">
        <v>150</v>
      </c>
      <c r="M475" s="2">
        <v>20.45</v>
      </c>
      <c r="N475" s="28">
        <v>140</v>
      </c>
    </row>
    <row r="476" spans="1:14" ht="11.25" customHeight="1">
      <c r="A476" s="22">
        <v>107654903</v>
      </c>
      <c r="B476" s="1" t="s">
        <v>158</v>
      </c>
      <c r="C476" s="1" t="s">
        <v>146</v>
      </c>
      <c r="D476" s="24">
        <v>1628.5170000000001</v>
      </c>
      <c r="E476" s="2">
        <v>18806.099999999999</v>
      </c>
      <c r="F476" s="28">
        <v>187</v>
      </c>
      <c r="G476" s="2">
        <v>11436</v>
      </c>
      <c r="H476" s="28">
        <v>161</v>
      </c>
      <c r="I476" s="2">
        <v>6982.29</v>
      </c>
      <c r="J476" s="28">
        <v>278</v>
      </c>
      <c r="K476" s="2">
        <v>387.4</v>
      </c>
      <c r="L476" s="28">
        <v>211</v>
      </c>
      <c r="M476" s="2">
        <v>0.41</v>
      </c>
      <c r="N476" s="28">
        <v>252</v>
      </c>
    </row>
    <row r="477" spans="1:14" ht="11.25" customHeight="1">
      <c r="A477" s="22">
        <v>107655803</v>
      </c>
      <c r="B477" s="1" t="s">
        <v>159</v>
      </c>
      <c r="C477" s="1" t="s">
        <v>146</v>
      </c>
      <c r="D477" s="24">
        <v>779.58199999999999</v>
      </c>
      <c r="E477" s="2">
        <v>21026.19</v>
      </c>
      <c r="F477" s="28">
        <v>91</v>
      </c>
      <c r="G477" s="2">
        <v>7413.06</v>
      </c>
      <c r="H477" s="28">
        <v>331</v>
      </c>
      <c r="I477" s="2">
        <v>13029.33</v>
      </c>
      <c r="J477" s="28">
        <v>26</v>
      </c>
      <c r="K477" s="2">
        <v>583.79</v>
      </c>
      <c r="L477" s="28">
        <v>107</v>
      </c>
      <c r="M477" s="2">
        <v>0</v>
      </c>
      <c r="N477" s="28">
        <v>271</v>
      </c>
    </row>
    <row r="478" spans="1:14" ht="11.25" customHeight="1">
      <c r="A478" s="22">
        <v>107655903</v>
      </c>
      <c r="B478" s="1" t="s">
        <v>160</v>
      </c>
      <c r="C478" s="1" t="s">
        <v>146</v>
      </c>
      <c r="D478" s="24">
        <v>2129.27</v>
      </c>
      <c r="E478" s="2">
        <v>16313.33</v>
      </c>
      <c r="F478" s="28">
        <v>367</v>
      </c>
      <c r="G478" s="2">
        <v>8207.4500000000007</v>
      </c>
      <c r="H478" s="28">
        <v>292</v>
      </c>
      <c r="I478" s="2">
        <v>7716.2</v>
      </c>
      <c r="J478" s="28">
        <v>239</v>
      </c>
      <c r="K478" s="2">
        <v>230.09</v>
      </c>
      <c r="L478" s="28">
        <v>362</v>
      </c>
      <c r="M478" s="2">
        <v>159.58000000000001</v>
      </c>
      <c r="N478" s="28">
        <v>74</v>
      </c>
    </row>
    <row r="479" spans="1:14" ht="11.25" customHeight="1">
      <c r="A479" s="22">
        <v>107656303</v>
      </c>
      <c r="B479" s="1" t="s">
        <v>161</v>
      </c>
      <c r="C479" s="1" t="s">
        <v>146</v>
      </c>
      <c r="D479" s="24">
        <v>2024.9690000000001</v>
      </c>
      <c r="E479" s="2">
        <v>17711.55</v>
      </c>
      <c r="F479" s="28">
        <v>252</v>
      </c>
      <c r="G479" s="2">
        <v>5987.35</v>
      </c>
      <c r="H479" s="28">
        <v>401</v>
      </c>
      <c r="I479" s="2">
        <v>10929.83</v>
      </c>
      <c r="J479" s="28">
        <v>86</v>
      </c>
      <c r="K479" s="2">
        <v>794.37</v>
      </c>
      <c r="L479" s="28">
        <v>48</v>
      </c>
      <c r="M479" s="2">
        <v>0</v>
      </c>
      <c r="N479" s="28">
        <v>271</v>
      </c>
    </row>
    <row r="480" spans="1:14" ht="11.25" customHeight="1">
      <c r="A480" s="22">
        <v>107656502</v>
      </c>
      <c r="B480" s="1" t="s">
        <v>162</v>
      </c>
      <c r="C480" s="1" t="s">
        <v>146</v>
      </c>
      <c r="D480" s="24">
        <v>5473.2839999999997</v>
      </c>
      <c r="E480" s="2">
        <v>13212.58</v>
      </c>
      <c r="F480" s="28">
        <v>497</v>
      </c>
      <c r="G480" s="2">
        <v>7549.62</v>
      </c>
      <c r="H480" s="28">
        <v>323</v>
      </c>
      <c r="I480" s="2">
        <v>5512.2</v>
      </c>
      <c r="J480" s="28">
        <v>369</v>
      </c>
      <c r="K480" s="2">
        <v>146.16</v>
      </c>
      <c r="L480" s="28">
        <v>448</v>
      </c>
      <c r="M480" s="2">
        <v>4.59</v>
      </c>
      <c r="N480" s="28">
        <v>190</v>
      </c>
    </row>
    <row r="481" spans="1:14" ht="11.25" customHeight="1">
      <c r="A481" s="22">
        <v>107657103</v>
      </c>
      <c r="B481" s="1" t="s">
        <v>163</v>
      </c>
      <c r="C481" s="1" t="s">
        <v>146</v>
      </c>
      <c r="D481" s="24">
        <v>3946.8989999999999</v>
      </c>
      <c r="E481" s="2">
        <v>14590.66</v>
      </c>
      <c r="F481" s="28">
        <v>475</v>
      </c>
      <c r="G481" s="2">
        <v>7977.49</v>
      </c>
      <c r="H481" s="28">
        <v>300</v>
      </c>
      <c r="I481" s="2">
        <v>6475.97</v>
      </c>
      <c r="J481" s="28">
        <v>310</v>
      </c>
      <c r="K481" s="2">
        <v>109.7</v>
      </c>
      <c r="L481" s="28">
        <v>471</v>
      </c>
      <c r="M481" s="2">
        <v>27.51</v>
      </c>
      <c r="N481" s="28">
        <v>124</v>
      </c>
    </row>
    <row r="482" spans="1:14" ht="11.25" customHeight="1">
      <c r="A482" s="22">
        <v>107657503</v>
      </c>
      <c r="B482" s="1" t="s">
        <v>164</v>
      </c>
      <c r="C482" s="1" t="s">
        <v>146</v>
      </c>
      <c r="D482" s="24">
        <v>1949.2239999999999</v>
      </c>
      <c r="E482" s="2">
        <v>15335.66</v>
      </c>
      <c r="F482" s="28">
        <v>434</v>
      </c>
      <c r="G482" s="2">
        <v>6140.25</v>
      </c>
      <c r="H482" s="28">
        <v>395</v>
      </c>
      <c r="I482" s="2">
        <v>8914.2999999999993</v>
      </c>
      <c r="J482" s="28">
        <v>181</v>
      </c>
      <c r="K482" s="2">
        <v>259.86</v>
      </c>
      <c r="L482" s="28">
        <v>334</v>
      </c>
      <c r="M482" s="2">
        <v>21.25</v>
      </c>
      <c r="N482" s="28">
        <v>137</v>
      </c>
    </row>
    <row r="483" spans="1:14" ht="11.25" customHeight="1">
      <c r="A483" s="22">
        <v>107658903</v>
      </c>
      <c r="B483" s="1" t="s">
        <v>165</v>
      </c>
      <c r="C483" s="1" t="s">
        <v>146</v>
      </c>
      <c r="D483" s="24">
        <v>1966.3409999999999</v>
      </c>
      <c r="E483" s="2">
        <v>17116.810000000001</v>
      </c>
      <c r="F483" s="28">
        <v>291</v>
      </c>
      <c r="G483" s="2">
        <v>7532.84</v>
      </c>
      <c r="H483" s="28">
        <v>326</v>
      </c>
      <c r="I483" s="2">
        <v>9249.67</v>
      </c>
      <c r="J483" s="28">
        <v>171</v>
      </c>
      <c r="K483" s="2">
        <v>334.31</v>
      </c>
      <c r="L483" s="28">
        <v>254</v>
      </c>
      <c r="M483" s="2">
        <v>0</v>
      </c>
      <c r="N483" s="28">
        <v>271</v>
      </c>
    </row>
    <row r="484" spans="1:14" ht="11.25" customHeight="1">
      <c r="A484" s="22">
        <v>119665003</v>
      </c>
      <c r="B484" s="1" t="s">
        <v>424</v>
      </c>
      <c r="C484" s="1" t="s">
        <v>401</v>
      </c>
      <c r="D484" s="24">
        <v>1033.3530000000001</v>
      </c>
      <c r="E484" s="2">
        <v>21260.17</v>
      </c>
      <c r="F484" s="28">
        <v>81</v>
      </c>
      <c r="G484" s="2">
        <v>10436.39</v>
      </c>
      <c r="H484" s="28">
        <v>194</v>
      </c>
      <c r="I484" s="2">
        <v>10409.370000000001</v>
      </c>
      <c r="J484" s="28">
        <v>111</v>
      </c>
      <c r="K484" s="2">
        <v>400.23</v>
      </c>
      <c r="L484" s="28">
        <v>202</v>
      </c>
      <c r="M484" s="2">
        <v>14.18</v>
      </c>
      <c r="N484" s="28">
        <v>149</v>
      </c>
    </row>
    <row r="485" spans="1:14" ht="11.25" customHeight="1">
      <c r="A485" s="22">
        <v>118667503</v>
      </c>
      <c r="B485" s="1" t="s">
        <v>400</v>
      </c>
      <c r="C485" s="1" t="s">
        <v>401</v>
      </c>
      <c r="D485" s="24">
        <v>2302.5810000000001</v>
      </c>
      <c r="E485" s="2">
        <v>20811.28</v>
      </c>
      <c r="F485" s="28">
        <v>98</v>
      </c>
      <c r="G485" s="2">
        <v>10966.01</v>
      </c>
      <c r="H485" s="28">
        <v>181</v>
      </c>
      <c r="I485" s="2">
        <v>9443.64</v>
      </c>
      <c r="J485" s="28">
        <v>160</v>
      </c>
      <c r="K485" s="2">
        <v>401.63</v>
      </c>
      <c r="L485" s="28">
        <v>201</v>
      </c>
      <c r="M485" s="2">
        <v>0</v>
      </c>
      <c r="N485" s="28">
        <v>271</v>
      </c>
    </row>
    <row r="486" spans="1:14" ht="11.25" customHeight="1">
      <c r="A486" s="22">
        <v>112671303</v>
      </c>
      <c r="B486" s="1" t="s">
        <v>261</v>
      </c>
      <c r="C486" s="1" t="s">
        <v>262</v>
      </c>
      <c r="D486" s="24">
        <v>6016.1869999999999</v>
      </c>
      <c r="E486" s="2">
        <v>15084.16</v>
      </c>
      <c r="F486" s="28">
        <v>451</v>
      </c>
      <c r="G486" s="2">
        <v>11091.16</v>
      </c>
      <c r="H486" s="28">
        <v>177</v>
      </c>
      <c r="I486" s="2">
        <v>3846.71</v>
      </c>
      <c r="J486" s="28">
        <v>477</v>
      </c>
      <c r="K486" s="2">
        <v>146.28</v>
      </c>
      <c r="L486" s="28">
        <v>447</v>
      </c>
      <c r="M486" s="2">
        <v>0</v>
      </c>
      <c r="N486" s="28">
        <v>271</v>
      </c>
    </row>
    <row r="487" spans="1:14" ht="11.25" customHeight="1">
      <c r="A487" s="22">
        <v>112671603</v>
      </c>
      <c r="B487" s="1" t="s">
        <v>263</v>
      </c>
      <c r="C487" s="1" t="s">
        <v>262</v>
      </c>
      <c r="D487" s="24">
        <v>6635.6049999999996</v>
      </c>
      <c r="E487" s="2">
        <v>16880.38</v>
      </c>
      <c r="F487" s="28">
        <v>311</v>
      </c>
      <c r="G487" s="2">
        <v>11949.35</v>
      </c>
      <c r="H487" s="28">
        <v>150</v>
      </c>
      <c r="I487" s="2">
        <v>4318.82</v>
      </c>
      <c r="J487" s="28">
        <v>447</v>
      </c>
      <c r="K487" s="2">
        <v>144.97999999999999</v>
      </c>
      <c r="L487" s="28">
        <v>452</v>
      </c>
      <c r="M487" s="2">
        <v>467.23</v>
      </c>
      <c r="N487" s="28">
        <v>45</v>
      </c>
    </row>
    <row r="488" spans="1:14" ht="11.25" customHeight="1">
      <c r="A488" s="22">
        <v>112671803</v>
      </c>
      <c r="B488" s="1" t="s">
        <v>264</v>
      </c>
      <c r="C488" s="1" t="s">
        <v>262</v>
      </c>
      <c r="D488" s="24">
        <v>3711.547</v>
      </c>
      <c r="E488" s="2">
        <v>17599.900000000001</v>
      </c>
      <c r="F488" s="28">
        <v>255</v>
      </c>
      <c r="G488" s="2">
        <v>10315.629999999999</v>
      </c>
      <c r="H488" s="28">
        <v>200</v>
      </c>
      <c r="I488" s="2">
        <v>6643.97</v>
      </c>
      <c r="J488" s="28">
        <v>301</v>
      </c>
      <c r="K488" s="2">
        <v>307.17</v>
      </c>
      <c r="L488" s="28">
        <v>291</v>
      </c>
      <c r="M488" s="2">
        <v>333.14</v>
      </c>
      <c r="N488" s="28">
        <v>51</v>
      </c>
    </row>
    <row r="489" spans="1:14" ht="11.25" customHeight="1">
      <c r="A489" s="22">
        <v>112672203</v>
      </c>
      <c r="B489" s="1" t="s">
        <v>265</v>
      </c>
      <c r="C489" s="1" t="s">
        <v>262</v>
      </c>
      <c r="D489" s="24">
        <v>2575.123</v>
      </c>
      <c r="E489" s="2">
        <v>18629.37</v>
      </c>
      <c r="F489" s="28">
        <v>196</v>
      </c>
      <c r="G489" s="2">
        <v>11873.49</v>
      </c>
      <c r="H489" s="28">
        <v>152</v>
      </c>
      <c r="I489" s="2">
        <v>6460.91</v>
      </c>
      <c r="J489" s="28">
        <v>311</v>
      </c>
      <c r="K489" s="2">
        <v>287.31</v>
      </c>
      <c r="L489" s="28">
        <v>311</v>
      </c>
      <c r="M489" s="2">
        <v>7.66</v>
      </c>
      <c r="N489" s="28">
        <v>172</v>
      </c>
    </row>
    <row r="490" spans="1:14" ht="11.25" customHeight="1">
      <c r="A490" s="22">
        <v>112672803</v>
      </c>
      <c r="B490" s="1" t="s">
        <v>266</v>
      </c>
      <c r="C490" s="1" t="s">
        <v>262</v>
      </c>
      <c r="D490" s="24">
        <v>2051.038</v>
      </c>
      <c r="E490" s="2">
        <v>16852.330000000002</v>
      </c>
      <c r="F490" s="28">
        <v>314</v>
      </c>
      <c r="G490" s="2">
        <v>12063.15</v>
      </c>
      <c r="H490" s="28">
        <v>142</v>
      </c>
      <c r="I490" s="2">
        <v>4275.41</v>
      </c>
      <c r="J490" s="28">
        <v>452</v>
      </c>
      <c r="K490" s="2">
        <v>513.77</v>
      </c>
      <c r="L490" s="28">
        <v>127</v>
      </c>
      <c r="M490" s="2">
        <v>0</v>
      </c>
      <c r="N490" s="28">
        <v>271</v>
      </c>
    </row>
    <row r="491" spans="1:14" ht="11.25" customHeight="1">
      <c r="A491" s="22">
        <v>112674403</v>
      </c>
      <c r="B491" s="1" t="s">
        <v>267</v>
      </c>
      <c r="C491" s="1" t="s">
        <v>262</v>
      </c>
      <c r="D491" s="24">
        <v>4101.7610000000004</v>
      </c>
      <c r="E491" s="2">
        <v>17262.66</v>
      </c>
      <c r="F491" s="28">
        <v>274</v>
      </c>
      <c r="G491" s="2">
        <v>11153.13</v>
      </c>
      <c r="H491" s="28">
        <v>172</v>
      </c>
      <c r="I491" s="2">
        <v>5900.98</v>
      </c>
      <c r="J491" s="28">
        <v>345</v>
      </c>
      <c r="K491" s="2">
        <v>208.55</v>
      </c>
      <c r="L491" s="28">
        <v>382</v>
      </c>
      <c r="M491" s="2">
        <v>0</v>
      </c>
      <c r="N491" s="28">
        <v>271</v>
      </c>
    </row>
    <row r="492" spans="1:14" ht="11.25" customHeight="1">
      <c r="A492" s="22">
        <v>115674603</v>
      </c>
      <c r="B492" s="1" t="s">
        <v>342</v>
      </c>
      <c r="C492" s="1" t="s">
        <v>262</v>
      </c>
      <c r="D492" s="24">
        <v>3312.3690000000001</v>
      </c>
      <c r="E492" s="2">
        <v>14664.61</v>
      </c>
      <c r="F492" s="28">
        <v>474</v>
      </c>
      <c r="G492" s="2">
        <v>9477.25</v>
      </c>
      <c r="H492" s="28">
        <v>233</v>
      </c>
      <c r="I492" s="2">
        <v>4990.38</v>
      </c>
      <c r="J492" s="28">
        <v>391</v>
      </c>
      <c r="K492" s="2">
        <v>145.88999999999999</v>
      </c>
      <c r="L492" s="28">
        <v>449</v>
      </c>
      <c r="M492" s="2">
        <v>51.09</v>
      </c>
      <c r="N492" s="28">
        <v>111</v>
      </c>
    </row>
    <row r="493" spans="1:14" ht="11.25" customHeight="1">
      <c r="A493" s="22">
        <v>112675503</v>
      </c>
      <c r="B493" s="1" t="s">
        <v>268</v>
      </c>
      <c r="C493" s="1" t="s">
        <v>262</v>
      </c>
      <c r="D493" s="24">
        <v>5521.9960000000001</v>
      </c>
      <c r="E493" s="2">
        <v>16535.099999999999</v>
      </c>
      <c r="F493" s="28">
        <v>346</v>
      </c>
      <c r="G493" s="2">
        <v>10082.540000000001</v>
      </c>
      <c r="H493" s="28">
        <v>209</v>
      </c>
      <c r="I493" s="2">
        <v>6250.35</v>
      </c>
      <c r="J493" s="28">
        <v>328</v>
      </c>
      <c r="K493" s="2">
        <v>197.4</v>
      </c>
      <c r="L493" s="28">
        <v>394</v>
      </c>
      <c r="M493" s="2">
        <v>4.8099999999999996</v>
      </c>
      <c r="N493" s="28">
        <v>189</v>
      </c>
    </row>
    <row r="494" spans="1:14" ht="11.25" customHeight="1">
      <c r="A494" s="22">
        <v>112676203</v>
      </c>
      <c r="B494" s="1" t="s">
        <v>269</v>
      </c>
      <c r="C494" s="1" t="s">
        <v>262</v>
      </c>
      <c r="D494" s="24">
        <v>2703.2860000000001</v>
      </c>
      <c r="E494" s="2">
        <v>20319.650000000001</v>
      </c>
      <c r="F494" s="28">
        <v>109</v>
      </c>
      <c r="G494" s="2">
        <v>13086.68</v>
      </c>
      <c r="H494" s="28">
        <v>104</v>
      </c>
      <c r="I494" s="2">
        <v>7017.87</v>
      </c>
      <c r="J494" s="28">
        <v>276</v>
      </c>
      <c r="K494" s="2">
        <v>193.76</v>
      </c>
      <c r="L494" s="28">
        <v>399</v>
      </c>
      <c r="M494" s="2">
        <v>21.34</v>
      </c>
      <c r="N494" s="28">
        <v>136</v>
      </c>
    </row>
    <row r="495" spans="1:14" ht="11.25" customHeight="1">
      <c r="A495" s="22">
        <v>112676403</v>
      </c>
      <c r="B495" s="1" t="s">
        <v>270</v>
      </c>
      <c r="C495" s="1" t="s">
        <v>262</v>
      </c>
      <c r="D495" s="24">
        <v>4355.2629999999999</v>
      </c>
      <c r="E495" s="2">
        <v>17656.89</v>
      </c>
      <c r="F495" s="28">
        <v>254</v>
      </c>
      <c r="G495" s="2">
        <v>10771.85</v>
      </c>
      <c r="H495" s="28">
        <v>184</v>
      </c>
      <c r="I495" s="2">
        <v>5079.51</v>
      </c>
      <c r="J495" s="28">
        <v>385</v>
      </c>
      <c r="K495" s="2">
        <v>139.72999999999999</v>
      </c>
      <c r="L495" s="28">
        <v>456</v>
      </c>
      <c r="M495" s="2">
        <v>1665.8</v>
      </c>
      <c r="N495" s="28">
        <v>29</v>
      </c>
    </row>
    <row r="496" spans="1:14" ht="11.25" customHeight="1">
      <c r="A496" s="22">
        <v>112676503</v>
      </c>
      <c r="B496" s="1" t="s">
        <v>271</v>
      </c>
      <c r="C496" s="1" t="s">
        <v>262</v>
      </c>
      <c r="D496" s="24">
        <v>3137.0839999999998</v>
      </c>
      <c r="E496" s="2">
        <v>18219.61</v>
      </c>
      <c r="F496" s="28">
        <v>220</v>
      </c>
      <c r="G496" s="2">
        <v>12272.76</v>
      </c>
      <c r="H496" s="28">
        <v>136</v>
      </c>
      <c r="I496" s="2">
        <v>5680.86</v>
      </c>
      <c r="J496" s="28">
        <v>362</v>
      </c>
      <c r="K496" s="2">
        <v>126.08</v>
      </c>
      <c r="L496" s="28">
        <v>464</v>
      </c>
      <c r="M496" s="2">
        <v>139.91</v>
      </c>
      <c r="N496" s="28">
        <v>79</v>
      </c>
    </row>
    <row r="497" spans="1:14" ht="11.25" customHeight="1">
      <c r="A497" s="22">
        <v>112676703</v>
      </c>
      <c r="B497" s="1" t="s">
        <v>272</v>
      </c>
      <c r="C497" s="1" t="s">
        <v>262</v>
      </c>
      <c r="D497" s="24">
        <v>4089.3159999999998</v>
      </c>
      <c r="E497" s="2">
        <v>19584.46</v>
      </c>
      <c r="F497" s="28">
        <v>139</v>
      </c>
      <c r="G497" s="2">
        <v>11100.54</v>
      </c>
      <c r="H497" s="28">
        <v>176</v>
      </c>
      <c r="I497" s="2">
        <v>5834.4</v>
      </c>
      <c r="J497" s="28">
        <v>348</v>
      </c>
      <c r="K497" s="2">
        <v>240.2</v>
      </c>
      <c r="L497" s="28">
        <v>355</v>
      </c>
      <c r="M497" s="2">
        <v>2409.3200000000002</v>
      </c>
      <c r="N497" s="28">
        <v>24</v>
      </c>
    </row>
    <row r="498" spans="1:14" ht="11.25" customHeight="1">
      <c r="A498" s="22">
        <v>115219002</v>
      </c>
      <c r="B498" s="1" t="s">
        <v>326</v>
      </c>
      <c r="C498" s="1" t="s">
        <v>262</v>
      </c>
      <c r="D498" s="24">
        <v>7917.25</v>
      </c>
      <c r="E498" s="2">
        <v>15386.02</v>
      </c>
      <c r="F498" s="28">
        <v>431</v>
      </c>
      <c r="G498" s="2">
        <v>11018.55</v>
      </c>
      <c r="H498" s="28">
        <v>178</v>
      </c>
      <c r="I498" s="2">
        <v>4106.17</v>
      </c>
      <c r="J498" s="28">
        <v>463</v>
      </c>
      <c r="K498" s="2">
        <v>225.94</v>
      </c>
      <c r="L498" s="28">
        <v>367</v>
      </c>
      <c r="M498" s="2">
        <v>35.35</v>
      </c>
      <c r="N498" s="28">
        <v>117</v>
      </c>
    </row>
    <row r="499" spans="1:14" ht="11.25" customHeight="1">
      <c r="A499" s="22">
        <v>112678503</v>
      </c>
      <c r="B499" s="1" t="s">
        <v>273</v>
      </c>
      <c r="C499" s="1" t="s">
        <v>262</v>
      </c>
      <c r="D499" s="24">
        <v>3275.913</v>
      </c>
      <c r="E499" s="2">
        <v>17960.48</v>
      </c>
      <c r="F499" s="28">
        <v>235</v>
      </c>
      <c r="G499" s="2">
        <v>12897</v>
      </c>
      <c r="H499" s="28">
        <v>116</v>
      </c>
      <c r="I499" s="2">
        <v>4836.84</v>
      </c>
      <c r="J499" s="28">
        <v>400</v>
      </c>
      <c r="K499" s="2">
        <v>224.65</v>
      </c>
      <c r="L499" s="28">
        <v>368</v>
      </c>
      <c r="M499" s="2">
        <v>2</v>
      </c>
      <c r="N499" s="28">
        <v>219</v>
      </c>
    </row>
    <row r="500" spans="1:14" ht="11.25" customHeight="1">
      <c r="A500" s="22">
        <v>112679002</v>
      </c>
      <c r="B500" s="1" t="s">
        <v>274</v>
      </c>
      <c r="C500" s="1" t="s">
        <v>262</v>
      </c>
      <c r="D500" s="24">
        <v>8182.53</v>
      </c>
      <c r="E500" s="2">
        <v>19062.73</v>
      </c>
      <c r="F500" s="28">
        <v>169</v>
      </c>
      <c r="G500" s="2">
        <v>4689.79</v>
      </c>
      <c r="H500" s="28">
        <v>453</v>
      </c>
      <c r="I500" s="2">
        <v>12195.4</v>
      </c>
      <c r="J500" s="28">
        <v>41</v>
      </c>
      <c r="K500" s="2">
        <v>1131.02</v>
      </c>
      <c r="L500" s="28">
        <v>19</v>
      </c>
      <c r="M500" s="2">
        <v>1046.52</v>
      </c>
      <c r="N500" s="28">
        <v>30</v>
      </c>
    </row>
    <row r="501" spans="1:14" ht="11.25" customHeight="1">
      <c r="A501" s="22">
        <v>112679403</v>
      </c>
      <c r="B501" s="1" t="s">
        <v>275</v>
      </c>
      <c r="C501" s="1" t="s">
        <v>262</v>
      </c>
      <c r="D501" s="24">
        <v>3193.9470000000001</v>
      </c>
      <c r="E501" s="2">
        <v>18442.52</v>
      </c>
      <c r="F501" s="28">
        <v>204</v>
      </c>
      <c r="G501" s="2">
        <v>14872.59</v>
      </c>
      <c r="H501" s="28">
        <v>59</v>
      </c>
      <c r="I501" s="2">
        <v>3370.51</v>
      </c>
      <c r="J501" s="28">
        <v>495</v>
      </c>
      <c r="K501" s="2">
        <v>199.42</v>
      </c>
      <c r="L501" s="28">
        <v>392</v>
      </c>
      <c r="M501" s="2">
        <v>0</v>
      </c>
      <c r="N501" s="28">
        <v>271</v>
      </c>
    </row>
    <row r="502" spans="1:14" ht="11.25" customHeight="1"/>
    <row r="503" spans="1:14" ht="11.25" customHeight="1">
      <c r="D503" s="26">
        <f>SUM(D2:D502)</f>
        <v>1716517.5979999984</v>
      </c>
      <c r="E503" s="29">
        <v>18301.73</v>
      </c>
      <c r="G503" s="29">
        <v>10577.04</v>
      </c>
      <c r="I503" s="29">
        <v>6866.63</v>
      </c>
      <c r="K503" s="29">
        <v>539.71</v>
      </c>
      <c r="M503" s="29">
        <v>318.35000000000002</v>
      </c>
    </row>
    <row r="504" spans="1:14" ht="11.25" customHeight="1"/>
    <row r="505" spans="1:14" ht="11.25" customHeight="1"/>
    <row r="506" spans="1:14" ht="11.25" customHeight="1"/>
    <row r="507" spans="1:14" ht="11.25" customHeight="1"/>
    <row r="508" spans="1:14" ht="11.25" customHeight="1"/>
    <row r="509" spans="1:14" ht="11.25" customHeight="1"/>
  </sheetData>
  <sortState xmlns:xlrd2="http://schemas.microsoft.com/office/spreadsheetml/2017/richdata2" ref="A2:Q501">
    <sortCondition ref="C2:C501"/>
    <sortCondition ref="B2:B50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3866-BAE2-4D4A-BB26-EA3CA54A26A5}">
  <dimension ref="A1:L5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1.25"/>
  <cols>
    <col min="1" max="1" width="8.7109375" style="22" bestFit="1" customWidth="1"/>
    <col min="2" max="2" width="23.5703125" style="1" bestFit="1" customWidth="1"/>
    <col min="3" max="3" width="11.85546875" style="1" bestFit="1" customWidth="1"/>
    <col min="4" max="4" width="14" style="2" bestFit="1" customWidth="1"/>
    <col min="5" max="5" width="14.42578125" style="2" customWidth="1"/>
    <col min="6" max="6" width="11.28515625" style="2" bestFit="1" customWidth="1"/>
    <col min="7" max="7" width="11.28515625" style="2" customWidth="1"/>
    <col min="8" max="8" width="11.28515625" style="2" bestFit="1" customWidth="1"/>
    <col min="9" max="9" width="13" style="2" customWidth="1"/>
    <col min="10" max="10" width="11.7109375" style="2" bestFit="1" customWidth="1"/>
    <col min="11" max="11" width="12.5703125" style="1" bestFit="1" customWidth="1"/>
    <col min="12" max="12" width="8.42578125" style="22" bestFit="1" customWidth="1"/>
    <col min="13" max="16384" width="9.140625" style="1"/>
  </cols>
  <sheetData>
    <row r="1" spans="1:12" ht="45">
      <c r="A1" s="3" t="s">
        <v>0</v>
      </c>
      <c r="B1" s="4" t="s">
        <v>564</v>
      </c>
      <c r="C1" s="4" t="s">
        <v>565</v>
      </c>
      <c r="D1" s="5" t="s">
        <v>566</v>
      </c>
      <c r="E1" s="6" t="s">
        <v>567</v>
      </c>
      <c r="F1" s="6" t="s">
        <v>568</v>
      </c>
      <c r="G1" s="6" t="s">
        <v>569</v>
      </c>
      <c r="H1" s="5" t="s">
        <v>570</v>
      </c>
      <c r="I1" s="5" t="s">
        <v>571</v>
      </c>
      <c r="J1" s="5" t="s">
        <v>572</v>
      </c>
      <c r="K1" s="18" t="s">
        <v>844</v>
      </c>
      <c r="L1" s="7" t="s">
        <v>845</v>
      </c>
    </row>
    <row r="2" spans="1:12">
      <c r="A2" s="22">
        <v>112011103</v>
      </c>
      <c r="B2" s="1" t="s">
        <v>249</v>
      </c>
      <c r="C2" s="1" t="s">
        <v>112</v>
      </c>
      <c r="D2" s="2">
        <v>16419521.619999999</v>
      </c>
      <c r="E2" s="2">
        <v>11684414.809999999</v>
      </c>
      <c r="F2" s="2">
        <v>15495.45</v>
      </c>
      <c r="G2" s="2">
        <v>1386.41</v>
      </c>
      <c r="H2" s="2">
        <v>40608.1</v>
      </c>
      <c r="I2" s="2">
        <v>4211072.43</v>
      </c>
      <c r="J2" s="2">
        <v>466544.42</v>
      </c>
      <c r="K2" s="20">
        <v>793990643</v>
      </c>
      <c r="L2" s="21">
        <v>20.6</v>
      </c>
    </row>
    <row r="3" spans="1:12">
      <c r="A3" s="22">
        <v>112011603</v>
      </c>
      <c r="B3" s="1" t="s">
        <v>250</v>
      </c>
      <c r="C3" s="1" t="s">
        <v>112</v>
      </c>
      <c r="D3" s="2">
        <v>36776812.539999999</v>
      </c>
      <c r="E3" s="2">
        <v>28366471.379999999</v>
      </c>
      <c r="F3" s="2">
        <v>33923.99</v>
      </c>
      <c r="G3" s="2">
        <v>0</v>
      </c>
      <c r="H3" s="2">
        <v>89479.3</v>
      </c>
      <c r="I3" s="2">
        <v>7530863.1100000003</v>
      </c>
      <c r="J3" s="2">
        <v>756074.76</v>
      </c>
      <c r="K3" s="20">
        <v>1701939708</v>
      </c>
      <c r="L3" s="21">
        <v>21.6</v>
      </c>
    </row>
    <row r="4" spans="1:12">
      <c r="A4" s="22">
        <v>112013054</v>
      </c>
      <c r="B4" s="1" t="s">
        <v>251</v>
      </c>
      <c r="C4" s="1" t="s">
        <v>112</v>
      </c>
      <c r="D4" s="2">
        <v>11506316.66</v>
      </c>
      <c r="E4" s="2">
        <v>8520556.1600000001</v>
      </c>
      <c r="F4" s="2">
        <v>10669.66</v>
      </c>
      <c r="G4" s="2">
        <v>14377.14</v>
      </c>
      <c r="I4" s="2">
        <v>2671108.7799999998</v>
      </c>
      <c r="J4" s="2">
        <v>289604.92</v>
      </c>
      <c r="K4" s="20">
        <v>652384484</v>
      </c>
      <c r="L4" s="21">
        <v>17.600000000000001</v>
      </c>
    </row>
    <row r="5" spans="1:12">
      <c r="A5" s="22">
        <v>112013753</v>
      </c>
      <c r="B5" s="1" t="s">
        <v>252</v>
      </c>
      <c r="C5" s="1" t="s">
        <v>112</v>
      </c>
      <c r="D5" s="2">
        <v>39624590.57</v>
      </c>
      <c r="E5" s="2">
        <v>29961099.390000001</v>
      </c>
      <c r="F5" s="2">
        <v>35202.769999999997</v>
      </c>
      <c r="G5" s="2">
        <v>68128.44</v>
      </c>
      <c r="I5" s="2">
        <v>7832823.6200000001</v>
      </c>
      <c r="J5" s="2">
        <v>1727336.35</v>
      </c>
      <c r="K5" s="20">
        <v>2182990933</v>
      </c>
      <c r="L5" s="21">
        <v>18.100000000000001</v>
      </c>
    </row>
    <row r="6" spans="1:12">
      <c r="A6" s="22">
        <v>112015203</v>
      </c>
      <c r="B6" s="1" t="s">
        <v>253</v>
      </c>
      <c r="C6" s="1" t="s">
        <v>112</v>
      </c>
      <c r="D6" s="2">
        <v>19469264.289999999</v>
      </c>
      <c r="E6" s="2">
        <v>14301592.859999999</v>
      </c>
      <c r="F6" s="2">
        <v>18349.32</v>
      </c>
      <c r="G6" s="2">
        <v>0</v>
      </c>
      <c r="H6" s="2">
        <v>46695</v>
      </c>
      <c r="I6" s="2">
        <v>4465231.5699999994</v>
      </c>
      <c r="J6" s="2">
        <v>637395.54</v>
      </c>
      <c r="K6" s="20">
        <v>989186301</v>
      </c>
      <c r="L6" s="21">
        <v>19.600000000000001</v>
      </c>
    </row>
    <row r="7" spans="1:12">
      <c r="A7" s="22">
        <v>112018523</v>
      </c>
      <c r="B7" s="1" t="s">
        <v>254</v>
      </c>
      <c r="C7" s="1" t="s">
        <v>112</v>
      </c>
      <c r="D7" s="2">
        <v>15407730.890000001</v>
      </c>
      <c r="E7" s="2">
        <v>11861818.700000001</v>
      </c>
      <c r="F7" s="2">
        <v>14307.62</v>
      </c>
      <c r="G7" s="2">
        <v>12886.16</v>
      </c>
      <c r="H7" s="2">
        <v>34496.699999999997</v>
      </c>
      <c r="I7" s="2">
        <v>3029130.98</v>
      </c>
      <c r="J7" s="2">
        <v>455090.73</v>
      </c>
      <c r="K7" s="20">
        <v>641583651</v>
      </c>
      <c r="L7" s="21">
        <v>24</v>
      </c>
    </row>
    <row r="8" spans="1:12">
      <c r="A8" s="22">
        <v>103020603</v>
      </c>
      <c r="B8" s="1" t="s">
        <v>33</v>
      </c>
      <c r="C8" s="1" t="s">
        <v>31</v>
      </c>
      <c r="D8" s="2">
        <v>16724000.92</v>
      </c>
      <c r="E8" s="2">
        <v>14730615.699999999</v>
      </c>
      <c r="F8" s="2">
        <v>16294.08</v>
      </c>
      <c r="G8" s="2">
        <v>0</v>
      </c>
      <c r="I8" s="2">
        <v>1324383.6599999999</v>
      </c>
      <c r="J8" s="2">
        <v>652707.48</v>
      </c>
      <c r="K8" s="20">
        <v>676091523</v>
      </c>
      <c r="L8" s="21">
        <v>24.7</v>
      </c>
    </row>
    <row r="9" spans="1:12">
      <c r="A9" s="22">
        <v>103020753</v>
      </c>
      <c r="B9" s="1" t="s">
        <v>34</v>
      </c>
      <c r="C9" s="1" t="s">
        <v>31</v>
      </c>
      <c r="D9" s="2">
        <v>24806653.460000001</v>
      </c>
      <c r="E9" s="2">
        <v>20772331.050000001</v>
      </c>
      <c r="F9" s="2">
        <v>22463.200000000001</v>
      </c>
      <c r="G9" s="2">
        <v>0</v>
      </c>
      <c r="I9" s="2">
        <v>3241243.69</v>
      </c>
      <c r="J9" s="2">
        <v>770615.52</v>
      </c>
      <c r="K9" s="20">
        <v>1087318710</v>
      </c>
      <c r="L9" s="21">
        <v>22.8</v>
      </c>
    </row>
    <row r="10" spans="1:12">
      <c r="A10" s="22">
        <v>103021102</v>
      </c>
      <c r="B10" s="1" t="s">
        <v>36</v>
      </c>
      <c r="C10" s="1" t="s">
        <v>31</v>
      </c>
      <c r="D10" s="2">
        <v>43162067.170000002</v>
      </c>
      <c r="E10" s="2">
        <v>36162341.310000002</v>
      </c>
      <c r="F10" s="2">
        <v>42412.57</v>
      </c>
      <c r="G10" s="2">
        <v>0</v>
      </c>
      <c r="I10" s="2">
        <v>5551410.2599999998</v>
      </c>
      <c r="J10" s="2">
        <v>1405903.03</v>
      </c>
      <c r="K10" s="20">
        <v>1748538709</v>
      </c>
      <c r="L10" s="21">
        <v>24.6</v>
      </c>
    </row>
    <row r="11" spans="1:12">
      <c r="A11" s="22">
        <v>103021252</v>
      </c>
      <c r="B11" s="1" t="s">
        <v>37</v>
      </c>
      <c r="C11" s="1" t="s">
        <v>31</v>
      </c>
      <c r="D11" s="2">
        <v>61354570.869999997</v>
      </c>
      <c r="E11" s="2">
        <v>53649050.719999999</v>
      </c>
      <c r="F11" s="2">
        <v>59900.02</v>
      </c>
      <c r="G11" s="2">
        <v>9552</v>
      </c>
      <c r="I11" s="2">
        <v>5875982.0999999996</v>
      </c>
      <c r="J11" s="2">
        <v>1760086.03</v>
      </c>
      <c r="K11" s="20">
        <v>2338067117</v>
      </c>
      <c r="L11" s="21">
        <v>26.2</v>
      </c>
    </row>
    <row r="12" spans="1:12">
      <c r="A12" s="22">
        <v>103021453</v>
      </c>
      <c r="B12" s="1" t="s">
        <v>38</v>
      </c>
      <c r="C12" s="1" t="s">
        <v>31</v>
      </c>
      <c r="D12" s="2">
        <v>12588876.4</v>
      </c>
      <c r="E12" s="2">
        <v>10427723.77</v>
      </c>
      <c r="F12" s="2">
        <v>12943.01</v>
      </c>
      <c r="G12" s="2">
        <v>0</v>
      </c>
      <c r="I12" s="2">
        <v>1352794.8900000001</v>
      </c>
      <c r="J12" s="2">
        <v>795414.73</v>
      </c>
      <c r="K12" s="20">
        <v>346860248</v>
      </c>
      <c r="L12" s="21">
        <v>36.200000000000003</v>
      </c>
    </row>
    <row r="13" spans="1:12">
      <c r="A13" s="22">
        <v>103021603</v>
      </c>
      <c r="B13" s="1" t="s">
        <v>39</v>
      </c>
      <c r="C13" s="1" t="s">
        <v>31</v>
      </c>
      <c r="D13" s="2">
        <v>18200425.879999999</v>
      </c>
      <c r="E13" s="2">
        <v>15042342.109999999</v>
      </c>
      <c r="F13" s="2">
        <v>16913.849999999999</v>
      </c>
      <c r="G13" s="2">
        <v>0</v>
      </c>
      <c r="I13" s="2">
        <v>2204728.11</v>
      </c>
      <c r="J13" s="2">
        <v>936441.81</v>
      </c>
      <c r="K13" s="20">
        <v>661707426</v>
      </c>
      <c r="L13" s="21">
        <v>27.5</v>
      </c>
    </row>
    <row r="14" spans="1:12">
      <c r="A14" s="22">
        <v>103021752</v>
      </c>
      <c r="B14" s="1" t="s">
        <v>40</v>
      </c>
      <c r="C14" s="1" t="s">
        <v>31</v>
      </c>
      <c r="D14" s="2">
        <v>46020289.57</v>
      </c>
      <c r="E14" s="2">
        <v>37787726.089999996</v>
      </c>
      <c r="F14" s="2">
        <v>44755.03</v>
      </c>
      <c r="G14" s="2">
        <v>78700</v>
      </c>
      <c r="I14" s="2">
        <v>6728182.7000000002</v>
      </c>
      <c r="J14" s="2">
        <v>1380925.75</v>
      </c>
      <c r="K14" s="20">
        <v>2121074544</v>
      </c>
      <c r="L14" s="21">
        <v>21.6</v>
      </c>
    </row>
    <row r="15" spans="1:12">
      <c r="A15" s="22">
        <v>103021903</v>
      </c>
      <c r="B15" s="1" t="s">
        <v>41</v>
      </c>
      <c r="C15" s="1" t="s">
        <v>31</v>
      </c>
      <c r="D15" s="2">
        <v>3395467.22</v>
      </c>
      <c r="E15" s="2">
        <v>2425822.3199999998</v>
      </c>
      <c r="F15" s="2">
        <v>3186.66</v>
      </c>
      <c r="G15" s="2">
        <v>0</v>
      </c>
      <c r="I15" s="2">
        <v>670115.55999999994</v>
      </c>
      <c r="J15" s="2">
        <v>296342.68</v>
      </c>
      <c r="K15" s="20">
        <v>129538723</v>
      </c>
      <c r="L15" s="21">
        <v>26.2</v>
      </c>
    </row>
    <row r="16" spans="1:12">
      <c r="A16" s="22">
        <v>103022103</v>
      </c>
      <c r="B16" s="1" t="s">
        <v>43</v>
      </c>
      <c r="C16" s="1" t="s">
        <v>31</v>
      </c>
      <c r="D16" s="2">
        <v>9126934</v>
      </c>
      <c r="E16" s="2">
        <v>7737402</v>
      </c>
      <c r="F16" s="2">
        <v>8564</v>
      </c>
      <c r="G16" s="2">
        <v>0</v>
      </c>
      <c r="I16" s="2">
        <v>815023</v>
      </c>
      <c r="J16" s="2">
        <v>565945</v>
      </c>
      <c r="K16" s="20">
        <v>345723659</v>
      </c>
      <c r="L16" s="21">
        <v>26.3</v>
      </c>
    </row>
    <row r="17" spans="1:12">
      <c r="A17" s="22">
        <v>103022253</v>
      </c>
      <c r="B17" s="1" t="s">
        <v>44</v>
      </c>
      <c r="C17" s="1" t="s">
        <v>31</v>
      </c>
      <c r="D17" s="2">
        <v>22226704.859999999</v>
      </c>
      <c r="E17" s="2">
        <v>18394355.759999998</v>
      </c>
      <c r="F17" s="2">
        <v>20861.34</v>
      </c>
      <c r="G17" s="2">
        <v>109194.48</v>
      </c>
      <c r="H17" s="2">
        <v>54180.03</v>
      </c>
      <c r="I17" s="2">
        <v>2281892.5499999998</v>
      </c>
      <c r="J17" s="2">
        <v>1366220.7</v>
      </c>
      <c r="K17" s="20">
        <v>1048739048</v>
      </c>
      <c r="L17" s="21">
        <v>21.1</v>
      </c>
    </row>
    <row r="18" spans="1:12">
      <c r="A18" s="22">
        <v>103022503</v>
      </c>
      <c r="B18" s="1" t="s">
        <v>45</v>
      </c>
      <c r="C18" s="1" t="s">
        <v>31</v>
      </c>
      <c r="D18" s="2">
        <v>1783032.13</v>
      </c>
      <c r="E18" s="2">
        <v>1214334.45</v>
      </c>
      <c r="F18" s="2">
        <v>1660.75</v>
      </c>
      <c r="G18" s="2">
        <v>0</v>
      </c>
      <c r="I18" s="2">
        <v>305762.13</v>
      </c>
      <c r="J18" s="2">
        <v>261274.8</v>
      </c>
      <c r="K18" s="20">
        <v>94459140</v>
      </c>
      <c r="L18" s="21">
        <v>18.8</v>
      </c>
    </row>
    <row r="19" spans="1:12">
      <c r="A19" s="22">
        <v>103022803</v>
      </c>
      <c r="B19" s="1" t="s">
        <v>46</v>
      </c>
      <c r="C19" s="1" t="s">
        <v>31</v>
      </c>
      <c r="D19" s="2">
        <v>16625816.890000001</v>
      </c>
      <c r="E19" s="2">
        <v>12246936.5</v>
      </c>
      <c r="F19" s="2">
        <v>15471.82</v>
      </c>
      <c r="G19" s="2">
        <v>0</v>
      </c>
      <c r="I19" s="2">
        <v>1864251.57</v>
      </c>
      <c r="J19" s="2">
        <v>2499157</v>
      </c>
      <c r="K19" s="20">
        <v>487456395</v>
      </c>
      <c r="L19" s="21">
        <v>34.1</v>
      </c>
    </row>
    <row r="20" spans="1:12">
      <c r="A20" s="22">
        <v>103023153</v>
      </c>
      <c r="B20" s="1" t="s">
        <v>47</v>
      </c>
      <c r="C20" s="1" t="s">
        <v>31</v>
      </c>
      <c r="D20" s="2">
        <v>21882652.199999999</v>
      </c>
      <c r="E20" s="2">
        <v>17893454.280000001</v>
      </c>
      <c r="F20" s="2">
        <v>20039.060000000001</v>
      </c>
      <c r="G20" s="2">
        <v>0</v>
      </c>
      <c r="I20" s="2">
        <v>2399690.6500000004</v>
      </c>
      <c r="J20" s="2">
        <v>1569468.21</v>
      </c>
      <c r="K20" s="20">
        <v>789156715</v>
      </c>
      <c r="L20" s="21">
        <v>27.7</v>
      </c>
    </row>
    <row r="21" spans="1:12">
      <c r="A21" s="22">
        <v>103023912</v>
      </c>
      <c r="B21" s="1" t="s">
        <v>48</v>
      </c>
      <c r="C21" s="1" t="s">
        <v>31</v>
      </c>
      <c r="D21" s="2">
        <v>75634929.849999994</v>
      </c>
      <c r="E21" s="2">
        <v>63926687.439999998</v>
      </c>
      <c r="F21" s="2">
        <v>73960.78</v>
      </c>
      <c r="G21" s="2">
        <v>16878.43</v>
      </c>
      <c r="I21" s="2">
        <v>8877298.5800000001</v>
      </c>
      <c r="J21" s="2">
        <v>2740104.62</v>
      </c>
      <c r="K21" s="20">
        <v>3308820963</v>
      </c>
      <c r="L21" s="21">
        <v>22.8</v>
      </c>
    </row>
    <row r="22" spans="1:12">
      <c r="A22" s="22">
        <v>103024102</v>
      </c>
      <c r="B22" s="1" t="s">
        <v>49</v>
      </c>
      <c r="C22" s="1" t="s">
        <v>31</v>
      </c>
      <c r="D22" s="2">
        <v>51217721.140000001</v>
      </c>
      <c r="E22" s="2">
        <v>43683685.280000001</v>
      </c>
      <c r="F22" s="2">
        <v>50852.83</v>
      </c>
      <c r="G22" s="2">
        <v>0</v>
      </c>
      <c r="I22" s="2">
        <v>6390216.9300000006</v>
      </c>
      <c r="J22" s="2">
        <v>1092966.1000000001</v>
      </c>
      <c r="K22" s="20">
        <v>2202342156</v>
      </c>
      <c r="L22" s="21">
        <v>23.2</v>
      </c>
    </row>
    <row r="23" spans="1:12">
      <c r="A23" s="22">
        <v>103024603</v>
      </c>
      <c r="B23" s="1" t="s">
        <v>50</v>
      </c>
      <c r="C23" s="1" t="s">
        <v>31</v>
      </c>
      <c r="D23" s="2">
        <v>36543442.25</v>
      </c>
      <c r="E23" s="2">
        <v>30846519.800000001</v>
      </c>
      <c r="F23" s="2">
        <v>35619.71</v>
      </c>
      <c r="G23" s="2">
        <v>0</v>
      </c>
      <c r="I23" s="2">
        <v>4579928.1500000004</v>
      </c>
      <c r="J23" s="2">
        <v>1081374.5900000001</v>
      </c>
      <c r="K23" s="20">
        <v>1640295019</v>
      </c>
      <c r="L23" s="21">
        <v>22.2</v>
      </c>
    </row>
    <row r="24" spans="1:12">
      <c r="A24" s="22">
        <v>103024753</v>
      </c>
      <c r="B24" s="1" t="s">
        <v>51</v>
      </c>
      <c r="C24" s="1" t="s">
        <v>31</v>
      </c>
      <c r="D24" s="2">
        <v>20995306.850000001</v>
      </c>
      <c r="E24" s="2">
        <v>16223045.9</v>
      </c>
      <c r="F24" s="2">
        <v>19362.900000000001</v>
      </c>
      <c r="G24" s="2">
        <v>288202.96999999997</v>
      </c>
      <c r="H24" s="2">
        <v>46402.87</v>
      </c>
      <c r="I24" s="2">
        <v>2275143.4900000002</v>
      </c>
      <c r="J24" s="2">
        <v>2143148.7200000002</v>
      </c>
      <c r="K24" s="20">
        <v>732647173</v>
      </c>
      <c r="L24" s="21">
        <v>28.6</v>
      </c>
    </row>
    <row r="25" spans="1:12">
      <c r="A25" s="22">
        <v>103025002</v>
      </c>
      <c r="B25" s="1" t="s">
        <v>52</v>
      </c>
      <c r="C25" s="1" t="s">
        <v>31</v>
      </c>
      <c r="D25" s="2">
        <v>29507666.25</v>
      </c>
      <c r="E25" s="2">
        <v>24548342.460000001</v>
      </c>
      <c r="F25" s="2">
        <v>29715.13</v>
      </c>
      <c r="G25" s="2">
        <v>0</v>
      </c>
      <c r="I25" s="2">
        <v>3623420.58</v>
      </c>
      <c r="J25" s="2">
        <v>1306188.08</v>
      </c>
      <c r="K25" s="20">
        <v>1281234600</v>
      </c>
      <c r="L25" s="21">
        <v>23</v>
      </c>
    </row>
    <row r="26" spans="1:12">
      <c r="A26" s="22">
        <v>103026002</v>
      </c>
      <c r="B26" s="1" t="s">
        <v>53</v>
      </c>
      <c r="C26" s="1" t="s">
        <v>31</v>
      </c>
      <c r="D26" s="2">
        <v>16664786</v>
      </c>
      <c r="E26" s="2">
        <v>12760043</v>
      </c>
      <c r="F26" s="2">
        <v>14915</v>
      </c>
      <c r="G26" s="2">
        <v>0</v>
      </c>
      <c r="I26" s="2">
        <v>2873451</v>
      </c>
      <c r="J26" s="2">
        <v>1016377</v>
      </c>
      <c r="K26" s="20">
        <v>801725761</v>
      </c>
      <c r="L26" s="21">
        <v>20.7</v>
      </c>
    </row>
    <row r="27" spans="1:12">
      <c r="A27" s="22">
        <v>103026303</v>
      </c>
      <c r="B27" s="1" t="s">
        <v>54</v>
      </c>
      <c r="C27" s="1" t="s">
        <v>31</v>
      </c>
      <c r="D27" s="2">
        <v>55942636.469999999</v>
      </c>
      <c r="E27" s="2">
        <v>48093538.350000001</v>
      </c>
      <c r="F27" s="2">
        <v>51953.61</v>
      </c>
      <c r="G27" s="2">
        <v>0</v>
      </c>
      <c r="I27" s="2">
        <v>6294338.2699999996</v>
      </c>
      <c r="J27" s="2">
        <v>1502806.24</v>
      </c>
      <c r="K27" s="20">
        <v>2558708435</v>
      </c>
      <c r="L27" s="21">
        <v>21.8</v>
      </c>
    </row>
    <row r="28" spans="1:12">
      <c r="A28" s="22">
        <v>103026343</v>
      </c>
      <c r="B28" s="1" t="s">
        <v>55</v>
      </c>
      <c r="C28" s="1" t="s">
        <v>31</v>
      </c>
      <c r="D28" s="2">
        <v>57684839.07</v>
      </c>
      <c r="E28" s="2">
        <v>49912971.870000005</v>
      </c>
      <c r="F28" s="2">
        <v>52523.43</v>
      </c>
      <c r="G28" s="2">
        <v>100000</v>
      </c>
      <c r="I28" s="2">
        <v>6272505.7299999995</v>
      </c>
      <c r="J28" s="2">
        <v>1346838.04</v>
      </c>
      <c r="K28" s="20">
        <v>2340893113</v>
      </c>
      <c r="L28" s="21">
        <v>24.6</v>
      </c>
    </row>
    <row r="29" spans="1:12">
      <c r="A29" s="22">
        <v>103026402</v>
      </c>
      <c r="B29" s="1" t="s">
        <v>56</v>
      </c>
      <c r="C29" s="1" t="s">
        <v>31</v>
      </c>
      <c r="D29" s="2">
        <v>74168791.159999996</v>
      </c>
      <c r="E29" s="2">
        <v>63739297.640000001</v>
      </c>
      <c r="F29" s="2">
        <v>74258.73</v>
      </c>
      <c r="G29" s="2">
        <v>0</v>
      </c>
      <c r="I29" s="2">
        <v>9120300.5399999991</v>
      </c>
      <c r="J29" s="2">
        <v>1234934.25</v>
      </c>
      <c r="K29" s="20">
        <v>2712488346</v>
      </c>
      <c r="L29" s="21">
        <v>27.3</v>
      </c>
    </row>
    <row r="30" spans="1:12">
      <c r="A30" s="22">
        <v>103026852</v>
      </c>
      <c r="B30" s="1" t="s">
        <v>57</v>
      </c>
      <c r="C30" s="1" t="s">
        <v>31</v>
      </c>
      <c r="D30" s="2">
        <v>124398778.83</v>
      </c>
      <c r="E30" s="2">
        <v>107238313.02</v>
      </c>
      <c r="F30" s="2">
        <v>119761.68</v>
      </c>
      <c r="G30" s="2">
        <v>1494.96</v>
      </c>
      <c r="H30" s="2">
        <v>179689.8</v>
      </c>
      <c r="I30" s="2">
        <v>15588150.470000001</v>
      </c>
      <c r="J30" s="2">
        <v>1271368.8999999999</v>
      </c>
      <c r="K30" s="20">
        <v>5615420300</v>
      </c>
      <c r="L30" s="21">
        <v>22.1</v>
      </c>
    </row>
    <row r="31" spans="1:12">
      <c r="A31" s="22">
        <v>103026902</v>
      </c>
      <c r="B31" s="1" t="s">
        <v>59</v>
      </c>
      <c r="C31" s="1" t="s">
        <v>31</v>
      </c>
      <c r="D31" s="2">
        <v>58633510.509999998</v>
      </c>
      <c r="E31" s="2">
        <v>48400399.82</v>
      </c>
      <c r="F31" s="2">
        <v>56685.1</v>
      </c>
      <c r="G31" s="2">
        <v>47167.31</v>
      </c>
      <c r="I31" s="2">
        <v>8419368.2699999996</v>
      </c>
      <c r="J31" s="2">
        <v>1709890.01</v>
      </c>
      <c r="K31" s="20">
        <v>2713901606</v>
      </c>
      <c r="L31" s="21">
        <v>21.6</v>
      </c>
    </row>
    <row r="32" spans="1:12">
      <c r="A32" s="22">
        <v>103026873</v>
      </c>
      <c r="B32" s="1" t="s">
        <v>58</v>
      </c>
      <c r="C32" s="1" t="s">
        <v>31</v>
      </c>
      <c r="D32" s="2">
        <v>13535567.439999999</v>
      </c>
      <c r="E32" s="2">
        <v>10439613.85</v>
      </c>
      <c r="F32" s="2">
        <v>13438.88</v>
      </c>
      <c r="G32" s="2">
        <v>0</v>
      </c>
      <c r="H32" s="2">
        <v>19060.78</v>
      </c>
      <c r="I32" s="2">
        <v>1824368.86</v>
      </c>
      <c r="J32" s="2">
        <v>1239085.07</v>
      </c>
      <c r="K32" s="20">
        <v>440977969</v>
      </c>
      <c r="L32" s="21">
        <v>30.6</v>
      </c>
    </row>
    <row r="33" spans="1:12">
      <c r="A33" s="22">
        <v>103027352</v>
      </c>
      <c r="B33" s="1" t="s">
        <v>60</v>
      </c>
      <c r="C33" s="1" t="s">
        <v>31</v>
      </c>
      <c r="D33" s="2">
        <v>48099190.759999998</v>
      </c>
      <c r="E33" s="2">
        <v>39091277.789999999</v>
      </c>
      <c r="F33" s="2">
        <v>44658.67</v>
      </c>
      <c r="G33" s="2">
        <v>13083.1</v>
      </c>
      <c r="I33" s="2">
        <v>5357955.8999999994</v>
      </c>
      <c r="J33" s="2">
        <v>3592215.3</v>
      </c>
      <c r="K33" s="20">
        <v>1471872002</v>
      </c>
      <c r="L33" s="21">
        <v>32.6</v>
      </c>
    </row>
    <row r="34" spans="1:12">
      <c r="A34" s="22">
        <v>103021003</v>
      </c>
      <c r="B34" s="1" t="s">
        <v>35</v>
      </c>
      <c r="C34" s="1" t="s">
        <v>31</v>
      </c>
      <c r="D34" s="2">
        <v>66316886.170000002</v>
      </c>
      <c r="E34" s="2">
        <v>55999598.899999999</v>
      </c>
      <c r="F34" s="2">
        <v>63607.56</v>
      </c>
      <c r="G34" s="2">
        <v>0</v>
      </c>
      <c r="H34" s="2">
        <v>76686.34</v>
      </c>
      <c r="I34" s="2">
        <v>8892688.5399999991</v>
      </c>
      <c r="J34" s="2">
        <v>1284304.83</v>
      </c>
      <c r="K34" s="20">
        <v>2810517200</v>
      </c>
      <c r="L34" s="21">
        <v>23.5</v>
      </c>
    </row>
    <row r="35" spans="1:12">
      <c r="A35" s="22">
        <v>102027451</v>
      </c>
      <c r="B35" s="1" t="s">
        <v>32</v>
      </c>
      <c r="C35" s="1" t="s">
        <v>31</v>
      </c>
      <c r="D35" s="2">
        <v>330649922.94</v>
      </c>
      <c r="E35" s="2">
        <v>171900060.59999999</v>
      </c>
      <c r="F35" s="2">
        <v>319453.01</v>
      </c>
      <c r="G35" s="2">
        <v>1012726.85</v>
      </c>
      <c r="I35" s="2">
        <v>142168055.31</v>
      </c>
      <c r="J35" s="2">
        <v>15249627.17</v>
      </c>
      <c r="K35" s="20">
        <v>19345426470</v>
      </c>
      <c r="L35" s="21">
        <v>17</v>
      </c>
    </row>
    <row r="36" spans="1:12">
      <c r="A36" s="22">
        <v>103027503</v>
      </c>
      <c r="B36" s="1" t="s">
        <v>61</v>
      </c>
      <c r="C36" s="1" t="s">
        <v>31</v>
      </c>
      <c r="D36" s="2">
        <v>35249866.729999997</v>
      </c>
      <c r="E36" s="2">
        <v>29709526.829999998</v>
      </c>
      <c r="F36" s="2">
        <v>32978.410000000003</v>
      </c>
      <c r="G36" s="2">
        <v>0</v>
      </c>
      <c r="H36" s="2">
        <v>76110.5</v>
      </c>
      <c r="I36" s="2">
        <v>4453864</v>
      </c>
      <c r="J36" s="2">
        <v>977386.99</v>
      </c>
      <c r="K36" s="20">
        <v>1461723892</v>
      </c>
      <c r="L36" s="21">
        <v>24.1</v>
      </c>
    </row>
    <row r="37" spans="1:12">
      <c r="A37" s="22">
        <v>103027753</v>
      </c>
      <c r="B37" s="1" t="s">
        <v>62</v>
      </c>
      <c r="C37" s="1" t="s">
        <v>31</v>
      </c>
      <c r="D37" s="2">
        <v>41150776.259999998</v>
      </c>
      <c r="E37" s="2">
        <v>33740233</v>
      </c>
      <c r="F37" s="2">
        <v>37811</v>
      </c>
      <c r="G37" s="2">
        <v>445075</v>
      </c>
      <c r="H37" s="2">
        <v>36479</v>
      </c>
      <c r="I37" s="2">
        <v>5409418</v>
      </c>
      <c r="J37" s="2">
        <v>1481760.26</v>
      </c>
      <c r="K37" s="20">
        <v>1809196430</v>
      </c>
      <c r="L37" s="21">
        <v>22.7</v>
      </c>
    </row>
    <row r="38" spans="1:12">
      <c r="A38" s="22">
        <v>103028203</v>
      </c>
      <c r="B38" s="1" t="s">
        <v>63</v>
      </c>
      <c r="C38" s="1" t="s">
        <v>31</v>
      </c>
      <c r="D38" s="2">
        <v>16210159.449999999</v>
      </c>
      <c r="E38" s="2">
        <v>13558139.68</v>
      </c>
      <c r="F38" s="2">
        <v>15461.42</v>
      </c>
      <c r="G38" s="2">
        <v>0</v>
      </c>
      <c r="I38" s="2">
        <v>1429480.6400000001</v>
      </c>
      <c r="J38" s="2">
        <v>1207077.71</v>
      </c>
      <c r="K38" s="20">
        <v>622706949</v>
      </c>
      <c r="L38" s="21">
        <v>26</v>
      </c>
    </row>
    <row r="39" spans="1:12">
      <c r="A39" s="22">
        <v>103028302</v>
      </c>
      <c r="B39" s="1" t="s">
        <v>64</v>
      </c>
      <c r="C39" s="1" t="s">
        <v>31</v>
      </c>
      <c r="D39" s="2">
        <v>53036933.899999999</v>
      </c>
      <c r="E39" s="2">
        <v>45488140.350000001</v>
      </c>
      <c r="F39" s="2">
        <v>51693.78</v>
      </c>
      <c r="G39" s="2">
        <v>0</v>
      </c>
      <c r="I39" s="2">
        <v>6125550.4100000001</v>
      </c>
      <c r="J39" s="2">
        <v>1371549.36</v>
      </c>
      <c r="K39" s="20">
        <v>2032514701</v>
      </c>
      <c r="L39" s="21">
        <v>26</v>
      </c>
    </row>
    <row r="40" spans="1:12">
      <c r="A40" s="22">
        <v>103028653</v>
      </c>
      <c r="B40" s="1" t="s">
        <v>65</v>
      </c>
      <c r="C40" s="1" t="s">
        <v>31</v>
      </c>
      <c r="D40" s="2">
        <v>6961576.04</v>
      </c>
      <c r="E40" s="2">
        <v>4968711.16</v>
      </c>
      <c r="F40" s="2">
        <v>6655</v>
      </c>
      <c r="G40" s="2">
        <v>0</v>
      </c>
      <c r="I40" s="2">
        <v>1131823.8</v>
      </c>
      <c r="J40" s="2">
        <v>854386.08</v>
      </c>
      <c r="K40" s="20">
        <v>316727730</v>
      </c>
      <c r="L40" s="21">
        <v>21.9</v>
      </c>
    </row>
    <row r="41" spans="1:12">
      <c r="A41" s="22">
        <v>103028703</v>
      </c>
      <c r="B41" s="1" t="s">
        <v>66</v>
      </c>
      <c r="C41" s="1" t="s">
        <v>31</v>
      </c>
      <c r="D41" s="2">
        <v>40826201.219999999</v>
      </c>
      <c r="E41" s="2">
        <v>35398873.609999999</v>
      </c>
      <c r="F41" s="2">
        <v>38994.28</v>
      </c>
      <c r="G41" s="2">
        <v>0</v>
      </c>
      <c r="H41" s="2">
        <v>43428.639999999999</v>
      </c>
      <c r="I41" s="2">
        <v>4242705.03</v>
      </c>
      <c r="J41" s="2">
        <v>1102199.6599999999</v>
      </c>
      <c r="K41" s="20">
        <v>1308486956</v>
      </c>
      <c r="L41" s="21">
        <v>31.2</v>
      </c>
    </row>
    <row r="42" spans="1:12">
      <c r="A42" s="22">
        <v>103028753</v>
      </c>
      <c r="B42" s="1" t="s">
        <v>67</v>
      </c>
      <c r="C42" s="1" t="s">
        <v>31</v>
      </c>
      <c r="D42" s="2">
        <v>20884886.25</v>
      </c>
      <c r="E42" s="2">
        <v>17614539.530000001</v>
      </c>
      <c r="F42" s="2">
        <v>19356.759999999998</v>
      </c>
      <c r="G42" s="2">
        <v>0</v>
      </c>
      <c r="H42" s="2">
        <v>36672.19</v>
      </c>
      <c r="I42" s="2">
        <v>2397823.94</v>
      </c>
      <c r="J42" s="2">
        <v>816493.83</v>
      </c>
      <c r="K42" s="20">
        <v>709603891</v>
      </c>
      <c r="L42" s="21">
        <v>29.4</v>
      </c>
    </row>
    <row r="43" spans="1:12">
      <c r="A43" s="22">
        <v>103028833</v>
      </c>
      <c r="B43" s="1" t="s">
        <v>68</v>
      </c>
      <c r="C43" s="1" t="s">
        <v>31</v>
      </c>
      <c r="D43" s="2">
        <v>21031594.629999999</v>
      </c>
      <c r="E43" s="2">
        <v>14396796.6</v>
      </c>
      <c r="F43" s="2">
        <v>15897.52</v>
      </c>
      <c r="G43" s="2">
        <v>1114.99</v>
      </c>
      <c r="I43" s="2">
        <v>2023601.07</v>
      </c>
      <c r="J43" s="2">
        <v>4594184.45</v>
      </c>
      <c r="K43" s="20">
        <v>663960750</v>
      </c>
      <c r="L43" s="21">
        <v>31.6</v>
      </c>
    </row>
    <row r="44" spans="1:12">
      <c r="A44" s="22">
        <v>103028853</v>
      </c>
      <c r="B44" s="1" t="s">
        <v>69</v>
      </c>
      <c r="C44" s="1" t="s">
        <v>31</v>
      </c>
      <c r="D44" s="2">
        <v>8125847.6600000001</v>
      </c>
      <c r="E44" s="2">
        <v>6128269.3499999996</v>
      </c>
      <c r="F44" s="2">
        <v>7737.32</v>
      </c>
      <c r="G44" s="2">
        <v>22102.31</v>
      </c>
      <c r="I44" s="2">
        <v>1126118.32</v>
      </c>
      <c r="J44" s="2">
        <v>841620.36</v>
      </c>
      <c r="K44" s="20">
        <v>307304668</v>
      </c>
      <c r="L44" s="21">
        <v>26.4</v>
      </c>
    </row>
    <row r="45" spans="1:12">
      <c r="A45" s="22">
        <v>103029203</v>
      </c>
      <c r="B45" s="1" t="s">
        <v>70</v>
      </c>
      <c r="C45" s="1" t="s">
        <v>31</v>
      </c>
      <c r="D45" s="2">
        <v>63313949.259999998</v>
      </c>
      <c r="E45" s="2">
        <v>55682395.869999997</v>
      </c>
      <c r="F45" s="2">
        <v>62638.36</v>
      </c>
      <c r="G45" s="2">
        <v>0</v>
      </c>
      <c r="I45" s="2">
        <v>6835168.0099999998</v>
      </c>
      <c r="J45" s="2">
        <v>733747.02</v>
      </c>
      <c r="K45" s="20">
        <v>2103199606</v>
      </c>
      <c r="L45" s="21">
        <v>30.1</v>
      </c>
    </row>
    <row r="46" spans="1:12">
      <c r="A46" s="22">
        <v>103029403</v>
      </c>
      <c r="B46" s="1" t="s">
        <v>71</v>
      </c>
      <c r="C46" s="1" t="s">
        <v>31</v>
      </c>
      <c r="D46" s="2">
        <v>45780226.100000001</v>
      </c>
      <c r="E46" s="2">
        <v>37825703.559999995</v>
      </c>
      <c r="F46" s="2">
        <v>44783.45</v>
      </c>
      <c r="G46" s="2">
        <v>353970</v>
      </c>
      <c r="I46" s="2">
        <v>6687127.4900000002</v>
      </c>
      <c r="J46" s="2">
        <v>868641.6</v>
      </c>
      <c r="K46" s="20">
        <v>2204002032</v>
      </c>
      <c r="L46" s="21">
        <v>20.7</v>
      </c>
    </row>
    <row r="47" spans="1:12">
      <c r="A47" s="22">
        <v>103029553</v>
      </c>
      <c r="B47" s="1" t="s">
        <v>72</v>
      </c>
      <c r="C47" s="1" t="s">
        <v>31</v>
      </c>
      <c r="D47" s="2">
        <v>36097734.090000004</v>
      </c>
      <c r="E47" s="2">
        <v>28961222.609999999</v>
      </c>
      <c r="F47" s="2">
        <v>33309.93</v>
      </c>
      <c r="G47" s="2">
        <v>0</v>
      </c>
      <c r="I47" s="2">
        <v>5547437.9799999995</v>
      </c>
      <c r="J47" s="2">
        <v>1555763.57</v>
      </c>
      <c r="K47" s="20">
        <v>1401094256</v>
      </c>
      <c r="L47" s="21">
        <v>25.7</v>
      </c>
    </row>
    <row r="48" spans="1:12">
      <c r="A48" s="22">
        <v>103029603</v>
      </c>
      <c r="B48" s="1" t="s">
        <v>73</v>
      </c>
      <c r="C48" s="1" t="s">
        <v>31</v>
      </c>
      <c r="D48" s="2">
        <v>29016797.300000001</v>
      </c>
      <c r="E48" s="2">
        <v>22380324.739999998</v>
      </c>
      <c r="F48" s="2">
        <v>29401.279999999999</v>
      </c>
      <c r="G48" s="2">
        <v>394239.67</v>
      </c>
      <c r="I48" s="2">
        <v>3988231.6199999996</v>
      </c>
      <c r="J48" s="2">
        <v>2224599.9900000002</v>
      </c>
      <c r="K48" s="20">
        <v>939894622</v>
      </c>
      <c r="L48" s="21">
        <v>30.8</v>
      </c>
    </row>
    <row r="49" spans="1:12">
      <c r="A49" s="22">
        <v>103029803</v>
      </c>
      <c r="B49" s="1" t="s">
        <v>74</v>
      </c>
      <c r="C49" s="1" t="s">
        <v>31</v>
      </c>
      <c r="D49" s="2">
        <v>12795512.9</v>
      </c>
      <c r="E49" s="2">
        <v>9104692.2400000002</v>
      </c>
      <c r="F49" s="2">
        <v>14049.57</v>
      </c>
      <c r="G49" s="2">
        <v>0</v>
      </c>
      <c r="I49" s="2">
        <v>1948440.12</v>
      </c>
      <c r="J49" s="2">
        <v>1728330.97</v>
      </c>
      <c r="K49" s="20">
        <v>399071585</v>
      </c>
      <c r="L49" s="21">
        <v>32</v>
      </c>
    </row>
    <row r="50" spans="1:12">
      <c r="A50" s="22">
        <v>103029902</v>
      </c>
      <c r="B50" s="1" t="s">
        <v>75</v>
      </c>
      <c r="C50" s="1" t="s">
        <v>31</v>
      </c>
      <c r="D50" s="2">
        <v>54246519.200000003</v>
      </c>
      <c r="E50" s="2">
        <v>44089393.840000004</v>
      </c>
      <c r="F50" s="2">
        <v>53988.76</v>
      </c>
      <c r="G50" s="2">
        <v>2254.25</v>
      </c>
      <c r="I50" s="2">
        <v>6022797.5</v>
      </c>
      <c r="J50" s="2">
        <v>4078084.85</v>
      </c>
      <c r="K50" s="20">
        <v>1824070214</v>
      </c>
      <c r="L50" s="21">
        <v>29.7</v>
      </c>
    </row>
    <row r="51" spans="1:12">
      <c r="A51" s="22">
        <v>128030603</v>
      </c>
      <c r="B51" s="1" t="s">
        <v>539</v>
      </c>
      <c r="C51" s="1" t="s">
        <v>540</v>
      </c>
      <c r="D51" s="2">
        <v>7979888.9299999997</v>
      </c>
      <c r="E51" s="2">
        <v>6034137.3099999996</v>
      </c>
      <c r="F51" s="2">
        <v>8226.86</v>
      </c>
      <c r="G51" s="2">
        <v>16390.919999999998</v>
      </c>
      <c r="H51" s="2">
        <v>17607.650000000001</v>
      </c>
      <c r="I51" s="2">
        <v>1014343.5599999999</v>
      </c>
      <c r="J51" s="2">
        <v>889182.63</v>
      </c>
      <c r="K51" s="20">
        <v>312935043</v>
      </c>
      <c r="L51" s="21">
        <v>25.5</v>
      </c>
    </row>
    <row r="52" spans="1:12">
      <c r="A52" s="22">
        <v>128030852</v>
      </c>
      <c r="B52" s="1" t="s">
        <v>541</v>
      </c>
      <c r="C52" s="1" t="s">
        <v>540</v>
      </c>
      <c r="D52" s="2">
        <v>36677399.140000001</v>
      </c>
      <c r="E52" s="2">
        <v>29238195.439999998</v>
      </c>
      <c r="F52" s="2">
        <v>37050.74</v>
      </c>
      <c r="G52" s="2">
        <v>36875.74</v>
      </c>
      <c r="I52" s="2">
        <v>4481930.6399999997</v>
      </c>
      <c r="J52" s="2">
        <v>2883346.58</v>
      </c>
      <c r="K52" s="20">
        <v>1724907178</v>
      </c>
      <c r="L52" s="21">
        <v>21.2</v>
      </c>
    </row>
    <row r="53" spans="1:12">
      <c r="A53" s="22">
        <v>128033053</v>
      </c>
      <c r="B53" s="1" t="s">
        <v>542</v>
      </c>
      <c r="C53" s="1" t="s">
        <v>540</v>
      </c>
      <c r="D53" s="2">
        <v>17078365.84</v>
      </c>
      <c r="E53" s="2">
        <v>14236042.309999999</v>
      </c>
      <c r="F53" s="2">
        <v>16421.7</v>
      </c>
      <c r="G53" s="2">
        <v>12787.06</v>
      </c>
      <c r="I53" s="2">
        <v>2164034.1700000004</v>
      </c>
      <c r="J53" s="2">
        <v>649080.6</v>
      </c>
      <c r="K53" s="20">
        <v>846169122</v>
      </c>
      <c r="L53" s="21">
        <v>20.100000000000001</v>
      </c>
    </row>
    <row r="54" spans="1:12">
      <c r="A54" s="22">
        <v>128034503</v>
      </c>
      <c r="B54" s="1" t="s">
        <v>543</v>
      </c>
      <c r="C54" s="1" t="s">
        <v>540</v>
      </c>
      <c r="D54" s="2">
        <v>6596534.5099999998</v>
      </c>
      <c r="E54" s="2">
        <v>5278323.3099999996</v>
      </c>
      <c r="F54" s="2">
        <v>6495.28</v>
      </c>
      <c r="G54" s="2">
        <v>20907.259999999998</v>
      </c>
      <c r="I54" s="2">
        <v>613126.74</v>
      </c>
      <c r="J54" s="2">
        <v>677681.92</v>
      </c>
      <c r="K54" s="20">
        <v>220839517</v>
      </c>
      <c r="L54" s="21">
        <v>29.8</v>
      </c>
    </row>
    <row r="55" spans="1:12">
      <c r="A55" s="22">
        <v>127040503</v>
      </c>
      <c r="B55" s="1" t="s">
        <v>524</v>
      </c>
      <c r="C55" s="1" t="s">
        <v>523</v>
      </c>
      <c r="D55" s="2">
        <v>6565366.7800000003</v>
      </c>
      <c r="E55" s="2">
        <v>5131436.01</v>
      </c>
      <c r="F55" s="2">
        <v>6175.63</v>
      </c>
      <c r="G55" s="2">
        <v>29372.880000000001</v>
      </c>
      <c r="H55" s="2">
        <v>13753.68</v>
      </c>
      <c r="I55" s="2">
        <v>857819.04999999993</v>
      </c>
      <c r="J55" s="2">
        <v>526809.53</v>
      </c>
      <c r="K55" s="20">
        <v>260381114</v>
      </c>
      <c r="L55" s="21">
        <v>25.2</v>
      </c>
    </row>
    <row r="56" spans="1:12">
      <c r="A56" s="22">
        <v>127040703</v>
      </c>
      <c r="B56" s="1" t="s">
        <v>525</v>
      </c>
      <c r="C56" s="1" t="s">
        <v>523</v>
      </c>
      <c r="D56" s="2">
        <v>25361836.690000001</v>
      </c>
      <c r="E56" s="2">
        <v>20157473.890000001</v>
      </c>
      <c r="F56" s="2">
        <v>24888.560000000001</v>
      </c>
      <c r="G56" s="2">
        <v>10034.540000000001</v>
      </c>
      <c r="H56" s="2">
        <v>69108.3</v>
      </c>
      <c r="I56" s="2">
        <v>3572560.58</v>
      </c>
      <c r="J56" s="2">
        <v>1527770.82</v>
      </c>
      <c r="K56" s="20">
        <v>1065157819</v>
      </c>
      <c r="L56" s="21">
        <v>23.8</v>
      </c>
    </row>
    <row r="57" spans="1:12">
      <c r="A57" s="22">
        <v>127041203</v>
      </c>
      <c r="B57" s="1" t="s">
        <v>526</v>
      </c>
      <c r="C57" s="1" t="s">
        <v>523</v>
      </c>
      <c r="D57" s="2">
        <v>19865794.280000001</v>
      </c>
      <c r="E57" s="2">
        <v>16513306.529999999</v>
      </c>
      <c r="F57" s="2">
        <v>18603.11</v>
      </c>
      <c r="G57" s="2">
        <v>19412.95</v>
      </c>
      <c r="H57" s="2">
        <v>37649.699999999997</v>
      </c>
      <c r="I57" s="2">
        <v>2695862.75</v>
      </c>
      <c r="J57" s="2">
        <v>580959.24</v>
      </c>
      <c r="K57" s="20">
        <v>944881485</v>
      </c>
      <c r="L57" s="21">
        <v>21</v>
      </c>
    </row>
    <row r="58" spans="1:12">
      <c r="A58" s="22">
        <v>127041503</v>
      </c>
      <c r="B58" s="1" t="s">
        <v>527</v>
      </c>
      <c r="C58" s="1" t="s">
        <v>523</v>
      </c>
      <c r="D58" s="2">
        <v>8270520.5800000001</v>
      </c>
      <c r="E58" s="2">
        <v>5895635.7400000002</v>
      </c>
      <c r="F58" s="2">
        <v>7936.03</v>
      </c>
      <c r="G58" s="2">
        <v>63889.82</v>
      </c>
      <c r="H58" s="2">
        <v>19967.400000000001</v>
      </c>
      <c r="I58" s="2">
        <v>1281409.4100000001</v>
      </c>
      <c r="J58" s="2">
        <v>1001682.18</v>
      </c>
      <c r="K58" s="20">
        <v>362313039</v>
      </c>
      <c r="L58" s="21">
        <v>22.8</v>
      </c>
    </row>
    <row r="59" spans="1:12">
      <c r="A59" s="22">
        <v>127041603</v>
      </c>
      <c r="B59" s="1" t="s">
        <v>528</v>
      </c>
      <c r="C59" s="1" t="s">
        <v>523</v>
      </c>
      <c r="D59" s="2">
        <v>19745766.109999999</v>
      </c>
      <c r="E59" s="2">
        <v>15578411.610000001</v>
      </c>
      <c r="F59" s="2">
        <v>18532.990000000002</v>
      </c>
      <c r="G59" s="2">
        <v>3406.41</v>
      </c>
      <c r="H59" s="2">
        <v>34301.71</v>
      </c>
      <c r="I59" s="2">
        <v>2888681.07</v>
      </c>
      <c r="J59" s="2">
        <v>1222432.32</v>
      </c>
      <c r="K59" s="20">
        <v>1056963972</v>
      </c>
      <c r="L59" s="21">
        <v>18.600000000000001</v>
      </c>
    </row>
    <row r="60" spans="1:12">
      <c r="A60" s="22">
        <v>127042003</v>
      </c>
      <c r="B60" s="1" t="s">
        <v>529</v>
      </c>
      <c r="C60" s="1" t="s">
        <v>523</v>
      </c>
      <c r="D60" s="2">
        <v>19423326.670000002</v>
      </c>
      <c r="E60" s="2">
        <v>15403986.560000001</v>
      </c>
      <c r="F60" s="2">
        <v>17912.34</v>
      </c>
      <c r="G60" s="2">
        <v>337362.25</v>
      </c>
      <c r="I60" s="2">
        <v>3037934.06</v>
      </c>
      <c r="J60" s="2">
        <v>626131.46</v>
      </c>
      <c r="K60" s="20">
        <v>1220145627</v>
      </c>
      <c r="L60" s="21">
        <v>15.9</v>
      </c>
    </row>
    <row r="61" spans="1:12">
      <c r="A61" s="22">
        <v>127042853</v>
      </c>
      <c r="B61" s="1" t="s">
        <v>530</v>
      </c>
      <c r="C61" s="1" t="s">
        <v>523</v>
      </c>
      <c r="D61" s="2">
        <v>9320761.9000000004</v>
      </c>
      <c r="E61" s="2">
        <v>7408594.1100000003</v>
      </c>
      <c r="F61" s="2">
        <v>8709.91</v>
      </c>
      <c r="G61" s="2">
        <v>1084.19</v>
      </c>
      <c r="I61" s="2">
        <v>1389766.7</v>
      </c>
      <c r="J61" s="2">
        <v>512606.99</v>
      </c>
      <c r="K61" s="20">
        <v>588393467</v>
      </c>
      <c r="L61" s="21">
        <v>15.8</v>
      </c>
    </row>
    <row r="62" spans="1:12">
      <c r="A62" s="22">
        <v>127044103</v>
      </c>
      <c r="B62" s="1" t="s">
        <v>531</v>
      </c>
      <c r="C62" s="1" t="s">
        <v>523</v>
      </c>
      <c r="D62" s="2">
        <v>19666098.940000001</v>
      </c>
      <c r="E62" s="2">
        <v>15758601.33</v>
      </c>
      <c r="F62" s="2">
        <v>18873.03</v>
      </c>
      <c r="G62" s="2">
        <v>22972.12</v>
      </c>
      <c r="I62" s="2">
        <v>2861149.37</v>
      </c>
      <c r="J62" s="2">
        <v>1004503.09</v>
      </c>
      <c r="K62" s="20">
        <v>933219283</v>
      </c>
      <c r="L62" s="21">
        <v>21</v>
      </c>
    </row>
    <row r="63" spans="1:12">
      <c r="A63" s="22">
        <v>127045303</v>
      </c>
      <c r="B63" s="1" t="s">
        <v>532</v>
      </c>
      <c r="C63" s="1" t="s">
        <v>523</v>
      </c>
      <c r="D63" s="2">
        <v>872394.62</v>
      </c>
      <c r="E63" s="2">
        <v>577429.91</v>
      </c>
      <c r="F63" s="2">
        <v>804.1</v>
      </c>
      <c r="G63" s="2">
        <v>1111.01</v>
      </c>
      <c r="I63" s="2">
        <v>237843.35</v>
      </c>
      <c r="J63" s="2">
        <v>55206.25</v>
      </c>
      <c r="K63" s="20">
        <v>67963452</v>
      </c>
      <c r="L63" s="21">
        <v>12.8</v>
      </c>
    </row>
    <row r="64" spans="1:12">
      <c r="A64" s="22">
        <v>127045653</v>
      </c>
      <c r="B64" s="1" t="s">
        <v>533</v>
      </c>
      <c r="C64" s="1" t="s">
        <v>523</v>
      </c>
      <c r="D64" s="2">
        <v>6971508.9199999999</v>
      </c>
      <c r="E64" s="2">
        <v>5235601.5199999996</v>
      </c>
      <c r="F64" s="2">
        <v>6532.2</v>
      </c>
      <c r="G64" s="2">
        <v>19424.95</v>
      </c>
      <c r="H64" s="2">
        <v>23924.26</v>
      </c>
      <c r="I64" s="2">
        <v>1238645.7699999998</v>
      </c>
      <c r="J64" s="2">
        <v>447380.22</v>
      </c>
      <c r="K64" s="20">
        <v>336255622</v>
      </c>
      <c r="L64" s="21">
        <v>20.7</v>
      </c>
    </row>
    <row r="65" spans="1:12">
      <c r="A65" s="22">
        <v>127045853</v>
      </c>
      <c r="B65" s="1" t="s">
        <v>534</v>
      </c>
      <c r="C65" s="1" t="s">
        <v>523</v>
      </c>
      <c r="D65" s="2">
        <v>10405686.800000001</v>
      </c>
      <c r="E65" s="2">
        <v>7691340.2600000007</v>
      </c>
      <c r="F65" s="2">
        <v>9433.27</v>
      </c>
      <c r="G65" s="2">
        <v>210</v>
      </c>
      <c r="H65" s="2">
        <v>21102.28</v>
      </c>
      <c r="I65" s="2">
        <v>1452414.6300000001</v>
      </c>
      <c r="J65" s="2">
        <v>1231186.3600000001</v>
      </c>
      <c r="K65" s="20">
        <v>587408187</v>
      </c>
      <c r="L65" s="21">
        <v>17.7</v>
      </c>
    </row>
    <row r="66" spans="1:12">
      <c r="A66" s="22">
        <v>127046903</v>
      </c>
      <c r="B66" s="1" t="s">
        <v>535</v>
      </c>
      <c r="C66" s="1" t="s">
        <v>523</v>
      </c>
      <c r="D66" s="2">
        <v>5400333.6799999997</v>
      </c>
      <c r="E66" s="2">
        <v>4134792.86</v>
      </c>
      <c r="F66" s="2">
        <v>5468.93</v>
      </c>
      <c r="G66" s="2">
        <v>11385.25</v>
      </c>
      <c r="I66" s="2">
        <v>842423.51</v>
      </c>
      <c r="J66" s="2">
        <v>406263.13</v>
      </c>
      <c r="K66" s="20">
        <v>208252323</v>
      </c>
      <c r="L66" s="21">
        <v>25.9</v>
      </c>
    </row>
    <row r="67" spans="1:12">
      <c r="A67" s="22">
        <v>127047404</v>
      </c>
      <c r="B67" s="1" t="s">
        <v>536</v>
      </c>
      <c r="C67" s="1" t="s">
        <v>523</v>
      </c>
      <c r="D67" s="2">
        <v>8540357.6999999993</v>
      </c>
      <c r="E67" s="2">
        <v>7153427.4299999997</v>
      </c>
      <c r="F67" s="2">
        <v>8128.44</v>
      </c>
      <c r="G67" s="2">
        <v>0</v>
      </c>
      <c r="I67" s="2">
        <v>975260.67</v>
      </c>
      <c r="J67" s="2">
        <v>403541.16</v>
      </c>
      <c r="K67" s="20">
        <v>540691646</v>
      </c>
      <c r="L67" s="21">
        <v>15.7</v>
      </c>
    </row>
    <row r="68" spans="1:12">
      <c r="A68" s="22">
        <v>127049303</v>
      </c>
      <c r="B68" s="1" t="s">
        <v>537</v>
      </c>
      <c r="C68" s="1" t="s">
        <v>523</v>
      </c>
      <c r="D68" s="2">
        <v>4368868.3899999997</v>
      </c>
      <c r="E68" s="2">
        <v>3386752.44</v>
      </c>
      <c r="F68" s="2">
        <v>4194.2700000000004</v>
      </c>
      <c r="G68" s="2">
        <v>1275.72</v>
      </c>
      <c r="I68" s="2">
        <v>702775.11</v>
      </c>
      <c r="J68" s="2">
        <v>273870.84999999998</v>
      </c>
      <c r="K68" s="20">
        <v>260526797</v>
      </c>
      <c r="L68" s="21">
        <v>16.7</v>
      </c>
    </row>
    <row r="69" spans="1:12">
      <c r="A69" s="22">
        <v>108051003</v>
      </c>
      <c r="B69" s="1" t="s">
        <v>167</v>
      </c>
      <c r="C69" s="1" t="s">
        <v>168</v>
      </c>
      <c r="D69" s="2">
        <v>13273020</v>
      </c>
      <c r="E69" s="2">
        <v>9240442.5800000001</v>
      </c>
      <c r="F69" s="2">
        <v>13188.51</v>
      </c>
      <c r="G69" s="2">
        <v>34137.919999999998</v>
      </c>
      <c r="H69" s="2">
        <v>42170.8</v>
      </c>
      <c r="I69" s="2">
        <v>3518784.36</v>
      </c>
      <c r="J69" s="2">
        <v>424295.83</v>
      </c>
      <c r="K69" s="20">
        <v>1144555303</v>
      </c>
      <c r="L69" s="21">
        <v>11.5</v>
      </c>
    </row>
    <row r="70" spans="1:12">
      <c r="A70" s="22">
        <v>108051503</v>
      </c>
      <c r="B70" s="1" t="s">
        <v>169</v>
      </c>
      <c r="C70" s="1" t="s">
        <v>168</v>
      </c>
      <c r="D70" s="2">
        <v>6043695.5899999999</v>
      </c>
      <c r="E70" s="2">
        <v>4697611.5699999994</v>
      </c>
      <c r="F70" s="2">
        <v>5868.71</v>
      </c>
      <c r="G70" s="2">
        <v>8148.56</v>
      </c>
      <c r="H70" s="2">
        <v>28297.1</v>
      </c>
      <c r="I70" s="2">
        <v>1052595.01</v>
      </c>
      <c r="J70" s="2">
        <v>251174.64</v>
      </c>
      <c r="K70" s="20">
        <v>620976770</v>
      </c>
      <c r="L70" s="21">
        <v>9.6999999999999993</v>
      </c>
    </row>
    <row r="71" spans="1:12">
      <c r="A71" s="22">
        <v>108053003</v>
      </c>
      <c r="B71" s="1" t="s">
        <v>170</v>
      </c>
      <c r="C71" s="1" t="s">
        <v>168</v>
      </c>
      <c r="D71" s="2">
        <v>8273788.8399999999</v>
      </c>
      <c r="E71" s="2">
        <v>5712442.1800000006</v>
      </c>
      <c r="F71" s="2">
        <v>7834.52</v>
      </c>
      <c r="G71" s="2">
        <v>61428.98</v>
      </c>
      <c r="H71" s="2">
        <v>24548.6</v>
      </c>
      <c r="I71" s="2">
        <v>1939128.88</v>
      </c>
      <c r="J71" s="2">
        <v>528405.68000000005</v>
      </c>
      <c r="K71" s="20">
        <v>572716278</v>
      </c>
      <c r="L71" s="21">
        <v>14.4</v>
      </c>
    </row>
    <row r="72" spans="1:12">
      <c r="A72" s="22">
        <v>108056004</v>
      </c>
      <c r="B72" s="1" t="s">
        <v>171</v>
      </c>
      <c r="C72" s="1" t="s">
        <v>168</v>
      </c>
      <c r="D72" s="2">
        <v>3826952.23</v>
      </c>
      <c r="E72" s="2">
        <v>2863621.79</v>
      </c>
      <c r="F72" s="2">
        <v>3810.17</v>
      </c>
      <c r="G72" s="2">
        <v>13068.78</v>
      </c>
      <c r="H72" s="2">
        <v>15363.5</v>
      </c>
      <c r="I72" s="2">
        <v>781759.22</v>
      </c>
      <c r="J72" s="2">
        <v>149328.76999999999</v>
      </c>
      <c r="K72" s="20">
        <v>370461300</v>
      </c>
      <c r="L72" s="21">
        <v>10.3</v>
      </c>
    </row>
    <row r="73" spans="1:12">
      <c r="A73" s="22">
        <v>108058003</v>
      </c>
      <c r="B73" s="1" t="s">
        <v>172</v>
      </c>
      <c r="C73" s="1" t="s">
        <v>168</v>
      </c>
      <c r="D73" s="2">
        <v>4460830.76</v>
      </c>
      <c r="E73" s="2">
        <v>3232914.02</v>
      </c>
      <c r="F73" s="2">
        <v>4491.5</v>
      </c>
      <c r="G73" s="2">
        <v>23313.79</v>
      </c>
      <c r="H73" s="2">
        <v>15179.5</v>
      </c>
      <c r="I73" s="2">
        <v>344606.81</v>
      </c>
      <c r="J73" s="2">
        <v>840325.14</v>
      </c>
      <c r="K73" s="20">
        <v>369162762</v>
      </c>
      <c r="L73" s="21">
        <v>12</v>
      </c>
    </row>
    <row r="74" spans="1:12">
      <c r="A74" s="22">
        <v>114060503</v>
      </c>
      <c r="B74" s="1" t="s">
        <v>300</v>
      </c>
      <c r="C74" s="1" t="s">
        <v>299</v>
      </c>
      <c r="D74" s="2">
        <v>10717594.439999999</v>
      </c>
      <c r="E74" s="2">
        <v>9268240.8499999996</v>
      </c>
      <c r="F74" s="2">
        <v>10421.81</v>
      </c>
      <c r="G74" s="2">
        <v>0</v>
      </c>
      <c r="I74" s="2">
        <v>1050694.8600000001</v>
      </c>
      <c r="J74" s="2">
        <v>388236.92</v>
      </c>
      <c r="K74" s="20">
        <v>322975451</v>
      </c>
      <c r="L74" s="21">
        <v>33.1</v>
      </c>
    </row>
    <row r="75" spans="1:12">
      <c r="A75" s="22">
        <v>114060753</v>
      </c>
      <c r="B75" s="1" t="s">
        <v>301</v>
      </c>
      <c r="C75" s="1" t="s">
        <v>299</v>
      </c>
      <c r="D75" s="2">
        <v>77609025.090000004</v>
      </c>
      <c r="E75" s="2">
        <v>66793960</v>
      </c>
      <c r="F75" s="2">
        <v>71699.19</v>
      </c>
      <c r="G75" s="2">
        <v>2916.03</v>
      </c>
      <c r="H75" s="2">
        <v>142482.32999999999</v>
      </c>
      <c r="I75" s="2">
        <v>8998918.8100000005</v>
      </c>
      <c r="J75" s="2">
        <v>1599048.73</v>
      </c>
      <c r="K75" s="20">
        <v>3820796371</v>
      </c>
      <c r="L75" s="21">
        <v>20.3</v>
      </c>
    </row>
    <row r="76" spans="1:12">
      <c r="A76" s="22">
        <v>114060853</v>
      </c>
      <c r="B76" s="1" t="s">
        <v>302</v>
      </c>
      <c r="C76" s="1" t="s">
        <v>299</v>
      </c>
      <c r="D76" s="2">
        <v>21054402.43</v>
      </c>
      <c r="E76" s="2">
        <v>18386302.210000001</v>
      </c>
      <c r="F76" s="2">
        <v>20736.07</v>
      </c>
      <c r="G76" s="2">
        <v>168.72</v>
      </c>
      <c r="H76" s="2">
        <v>33480</v>
      </c>
      <c r="I76" s="2">
        <v>2069691.8299999998</v>
      </c>
      <c r="J76" s="2">
        <v>544023.6</v>
      </c>
      <c r="K76" s="20">
        <v>869686524</v>
      </c>
      <c r="L76" s="21">
        <v>24.2</v>
      </c>
    </row>
    <row r="77" spans="1:12">
      <c r="A77" s="22">
        <v>114061103</v>
      </c>
      <c r="B77" s="1" t="s">
        <v>303</v>
      </c>
      <c r="C77" s="1" t="s">
        <v>299</v>
      </c>
      <c r="D77" s="2">
        <v>30871303.390000001</v>
      </c>
      <c r="E77" s="2">
        <v>27182247.52</v>
      </c>
      <c r="F77" s="2">
        <v>29267.31</v>
      </c>
      <c r="G77" s="2">
        <v>20933.2</v>
      </c>
      <c r="H77" s="2">
        <v>59049</v>
      </c>
      <c r="I77" s="2">
        <v>2992880.85</v>
      </c>
      <c r="J77" s="2">
        <v>586925.51</v>
      </c>
      <c r="K77" s="20">
        <v>1333321973</v>
      </c>
      <c r="L77" s="21">
        <v>23.1</v>
      </c>
    </row>
    <row r="78" spans="1:12">
      <c r="A78" s="22">
        <v>114061503</v>
      </c>
      <c r="B78" s="1" t="s">
        <v>304</v>
      </c>
      <c r="C78" s="1" t="s">
        <v>299</v>
      </c>
      <c r="D78" s="2">
        <v>36659912.719999999</v>
      </c>
      <c r="E78" s="2">
        <v>31758999.27</v>
      </c>
      <c r="F78" s="2">
        <v>35235.86</v>
      </c>
      <c r="G78" s="2">
        <v>6360.73</v>
      </c>
      <c r="H78" s="2">
        <v>52973.9</v>
      </c>
      <c r="I78" s="2">
        <v>4123696.76</v>
      </c>
      <c r="J78" s="2">
        <v>682646.2</v>
      </c>
      <c r="K78" s="20">
        <v>1429319871</v>
      </c>
      <c r="L78" s="21">
        <v>25.6</v>
      </c>
    </row>
    <row r="79" spans="1:12">
      <c r="A79" s="22">
        <v>114062003</v>
      </c>
      <c r="B79" s="1" t="s">
        <v>305</v>
      </c>
      <c r="C79" s="1" t="s">
        <v>299</v>
      </c>
      <c r="D79" s="2">
        <v>50038495.039999999</v>
      </c>
      <c r="E79" s="2">
        <v>43582718.43</v>
      </c>
      <c r="F79" s="2">
        <v>49760.25</v>
      </c>
      <c r="G79" s="2">
        <v>0</v>
      </c>
      <c r="H79" s="2">
        <v>68008.800000000003</v>
      </c>
      <c r="I79" s="2">
        <v>5294343.54</v>
      </c>
      <c r="J79" s="2">
        <v>1043664.02</v>
      </c>
      <c r="K79" s="20">
        <v>1785447786</v>
      </c>
      <c r="L79" s="21">
        <v>28</v>
      </c>
    </row>
    <row r="80" spans="1:12">
      <c r="A80" s="22">
        <v>114062503</v>
      </c>
      <c r="B80" s="1" t="s">
        <v>306</v>
      </c>
      <c r="C80" s="1" t="s">
        <v>299</v>
      </c>
      <c r="D80" s="2">
        <v>30072632.07</v>
      </c>
      <c r="E80" s="2">
        <v>26580231.669999998</v>
      </c>
      <c r="F80" s="2">
        <v>28953.13</v>
      </c>
      <c r="G80" s="2">
        <v>26.28</v>
      </c>
      <c r="I80" s="2">
        <v>2878947.86</v>
      </c>
      <c r="J80" s="2">
        <v>584473.13</v>
      </c>
      <c r="K80" s="20">
        <v>1136997571</v>
      </c>
      <c r="L80" s="21">
        <v>26.4</v>
      </c>
    </row>
    <row r="81" spans="1:12">
      <c r="A81" s="22">
        <v>114063003</v>
      </c>
      <c r="B81" s="1" t="s">
        <v>307</v>
      </c>
      <c r="C81" s="1" t="s">
        <v>299</v>
      </c>
      <c r="D81" s="2">
        <v>49572953.490000002</v>
      </c>
      <c r="E81" s="2">
        <v>42804326.690000005</v>
      </c>
      <c r="F81" s="2">
        <v>48617.86</v>
      </c>
      <c r="G81" s="2">
        <v>1489.41</v>
      </c>
      <c r="H81" s="2">
        <v>94109.3</v>
      </c>
      <c r="I81" s="2">
        <v>5470570.8799999999</v>
      </c>
      <c r="J81" s="2">
        <v>1153839.3500000001</v>
      </c>
      <c r="K81" s="20">
        <v>2070750231</v>
      </c>
      <c r="L81" s="21">
        <v>23.9</v>
      </c>
    </row>
    <row r="82" spans="1:12">
      <c r="A82" s="22">
        <v>114063503</v>
      </c>
      <c r="B82" s="1" t="s">
        <v>308</v>
      </c>
      <c r="C82" s="1" t="s">
        <v>299</v>
      </c>
      <c r="D82" s="2">
        <v>25332273.640000001</v>
      </c>
      <c r="E82" s="2">
        <v>21681171.099999998</v>
      </c>
      <c r="F82" s="2">
        <v>24647.49</v>
      </c>
      <c r="G82" s="2">
        <v>11770.23</v>
      </c>
      <c r="H82" s="2">
        <v>48920</v>
      </c>
      <c r="I82" s="2">
        <v>2829307.99</v>
      </c>
      <c r="J82" s="2">
        <v>736456.83</v>
      </c>
      <c r="K82" s="20">
        <v>1190512239</v>
      </c>
      <c r="L82" s="21">
        <v>21.2</v>
      </c>
    </row>
    <row r="83" spans="1:12">
      <c r="A83" s="22">
        <v>114064003</v>
      </c>
      <c r="B83" s="1" t="s">
        <v>309</v>
      </c>
      <c r="C83" s="1" t="s">
        <v>299</v>
      </c>
      <c r="D83" s="2">
        <v>22475884.27</v>
      </c>
      <c r="E83" s="2">
        <v>19660746.07</v>
      </c>
      <c r="F83" s="2">
        <v>22206.73</v>
      </c>
      <c r="G83" s="2">
        <v>12231.34</v>
      </c>
      <c r="H83" s="2">
        <v>32333.4</v>
      </c>
      <c r="I83" s="2">
        <v>2061888.17</v>
      </c>
      <c r="J83" s="2">
        <v>686478.56</v>
      </c>
      <c r="K83" s="20">
        <v>1018972506</v>
      </c>
      <c r="L83" s="21">
        <v>22</v>
      </c>
    </row>
    <row r="84" spans="1:12">
      <c r="A84" s="22">
        <v>114065503</v>
      </c>
      <c r="B84" s="1" t="s">
        <v>310</v>
      </c>
      <c r="C84" s="1" t="s">
        <v>299</v>
      </c>
      <c r="D84" s="2">
        <v>40596211</v>
      </c>
      <c r="E84" s="2">
        <v>34921034</v>
      </c>
      <c r="F84" s="2">
        <v>39824</v>
      </c>
      <c r="G84" s="2">
        <v>6273</v>
      </c>
      <c r="I84" s="2">
        <v>4666352</v>
      </c>
      <c r="J84" s="2">
        <v>962728</v>
      </c>
      <c r="K84" s="20">
        <v>1638993357</v>
      </c>
      <c r="L84" s="21">
        <v>24.7</v>
      </c>
    </row>
    <row r="85" spans="1:12">
      <c r="A85" s="22">
        <v>114066503</v>
      </c>
      <c r="B85" s="1" t="s">
        <v>311</v>
      </c>
      <c r="C85" s="1" t="s">
        <v>299</v>
      </c>
      <c r="D85" s="2">
        <v>21821055.059999999</v>
      </c>
      <c r="E85" s="2">
        <v>19064374.109999999</v>
      </c>
      <c r="F85" s="2">
        <v>21274.01</v>
      </c>
      <c r="G85" s="2">
        <v>0</v>
      </c>
      <c r="H85" s="2">
        <v>41155.5</v>
      </c>
      <c r="I85" s="2">
        <v>2247859.08</v>
      </c>
      <c r="J85" s="2">
        <v>446392.36</v>
      </c>
      <c r="K85" s="20">
        <v>1022674655</v>
      </c>
      <c r="L85" s="21">
        <v>21.3</v>
      </c>
    </row>
    <row r="86" spans="1:12">
      <c r="A86" s="22">
        <v>114067002</v>
      </c>
      <c r="B86" s="1" t="s">
        <v>312</v>
      </c>
      <c r="C86" s="1" t="s">
        <v>299</v>
      </c>
      <c r="D86" s="2">
        <v>41694803.859999999</v>
      </c>
      <c r="E86" s="2">
        <v>19127762.09</v>
      </c>
      <c r="F86" s="2">
        <v>39633.4</v>
      </c>
      <c r="G86" s="2">
        <v>127444.68</v>
      </c>
      <c r="H86" s="2">
        <v>142589.49</v>
      </c>
      <c r="I86" s="2">
        <v>18933254.18</v>
      </c>
      <c r="J86" s="2">
        <v>3324120.02</v>
      </c>
      <c r="K86" s="20">
        <v>1607352391</v>
      </c>
      <c r="L86" s="21">
        <v>25.9</v>
      </c>
    </row>
    <row r="87" spans="1:12">
      <c r="A87" s="22">
        <v>114067503</v>
      </c>
      <c r="B87" s="1" t="s">
        <v>313</v>
      </c>
      <c r="C87" s="1" t="s">
        <v>299</v>
      </c>
      <c r="D87" s="2">
        <v>27788338.18</v>
      </c>
      <c r="E87" s="2">
        <v>24484453.52</v>
      </c>
      <c r="F87" s="2">
        <v>27296.11</v>
      </c>
      <c r="G87" s="2">
        <v>448.44</v>
      </c>
      <c r="H87" s="2">
        <v>40067.800000000003</v>
      </c>
      <c r="I87" s="2">
        <v>2535931.9</v>
      </c>
      <c r="J87" s="2">
        <v>700140.41</v>
      </c>
      <c r="K87" s="20">
        <v>1247030274</v>
      </c>
      <c r="L87" s="21">
        <v>22.2</v>
      </c>
    </row>
    <row r="88" spans="1:12">
      <c r="A88" s="22">
        <v>114068003</v>
      </c>
      <c r="B88" s="1" t="s">
        <v>314</v>
      </c>
      <c r="C88" s="1" t="s">
        <v>299</v>
      </c>
      <c r="D88" s="2">
        <v>20676947.98</v>
      </c>
      <c r="E88" s="2">
        <v>17573675.960000001</v>
      </c>
      <c r="F88" s="2">
        <v>19539.759999999998</v>
      </c>
      <c r="G88" s="2">
        <v>3847.08</v>
      </c>
      <c r="H88" s="2">
        <v>35586.800000000003</v>
      </c>
      <c r="I88" s="2">
        <v>2360616.0299999998</v>
      </c>
      <c r="J88" s="2">
        <v>683682.35</v>
      </c>
      <c r="K88" s="20">
        <v>1016669044</v>
      </c>
      <c r="L88" s="21">
        <v>20.3</v>
      </c>
    </row>
    <row r="89" spans="1:12">
      <c r="A89" s="22">
        <v>114068103</v>
      </c>
      <c r="B89" s="1" t="s">
        <v>315</v>
      </c>
      <c r="C89" s="1" t="s">
        <v>299</v>
      </c>
      <c r="D89" s="2">
        <v>44636426.539999999</v>
      </c>
      <c r="E89" s="2">
        <v>39561786.399999999</v>
      </c>
      <c r="F89" s="2">
        <v>43429.86</v>
      </c>
      <c r="G89" s="2">
        <v>2844.2</v>
      </c>
      <c r="I89" s="2">
        <v>4148265.64</v>
      </c>
      <c r="J89" s="2">
        <v>880100.44</v>
      </c>
      <c r="K89" s="20">
        <v>2076140769</v>
      </c>
      <c r="L89" s="21">
        <v>21.4</v>
      </c>
    </row>
    <row r="90" spans="1:12">
      <c r="A90" s="22">
        <v>114069103</v>
      </c>
      <c r="B90" s="1" t="s">
        <v>829</v>
      </c>
      <c r="C90" s="1" t="s">
        <v>299</v>
      </c>
      <c r="D90" s="2">
        <v>75850612.609999999</v>
      </c>
      <c r="E90" s="2">
        <v>64190694.480000004</v>
      </c>
      <c r="F90" s="2">
        <v>74422.820000000007</v>
      </c>
      <c r="G90" s="2">
        <v>1014.54</v>
      </c>
      <c r="H90" s="2">
        <v>119461.35</v>
      </c>
      <c r="I90" s="2">
        <v>10303356.870000001</v>
      </c>
      <c r="J90" s="2">
        <v>1161662.55</v>
      </c>
      <c r="K90" s="20">
        <v>3580547270</v>
      </c>
      <c r="L90" s="21">
        <v>21.1</v>
      </c>
    </row>
    <row r="91" spans="1:12">
      <c r="A91" s="22">
        <v>114069353</v>
      </c>
      <c r="B91" s="1" t="s">
        <v>316</v>
      </c>
      <c r="C91" s="1" t="s">
        <v>299</v>
      </c>
      <c r="D91" s="2">
        <v>27889126.460000001</v>
      </c>
      <c r="E91" s="2">
        <v>23340429.66</v>
      </c>
      <c r="F91" s="2">
        <v>27494.71</v>
      </c>
      <c r="G91" s="2">
        <v>408500</v>
      </c>
      <c r="H91" s="2">
        <v>27900.2</v>
      </c>
      <c r="I91" s="2">
        <v>3722852.07</v>
      </c>
      <c r="J91" s="2">
        <v>361949.82</v>
      </c>
      <c r="K91" s="20">
        <v>1034169971</v>
      </c>
      <c r="L91" s="21">
        <v>26.9</v>
      </c>
    </row>
    <row r="92" spans="1:12">
      <c r="A92" s="22">
        <v>108070502</v>
      </c>
      <c r="B92" s="1" t="s">
        <v>173</v>
      </c>
      <c r="C92" s="1" t="s">
        <v>166</v>
      </c>
      <c r="D92" s="2">
        <v>27505951.68</v>
      </c>
      <c r="E92" s="2">
        <v>16414476.25</v>
      </c>
      <c r="F92" s="2">
        <v>24924.22</v>
      </c>
      <c r="G92" s="2">
        <v>344840.27</v>
      </c>
      <c r="H92" s="2">
        <v>116805.01</v>
      </c>
      <c r="I92" s="2">
        <v>9344640.1600000001</v>
      </c>
      <c r="J92" s="2">
        <v>1260265.77</v>
      </c>
      <c r="K92" s="20">
        <v>2463786890</v>
      </c>
      <c r="L92" s="21">
        <v>11.1</v>
      </c>
    </row>
    <row r="93" spans="1:12">
      <c r="A93" s="22">
        <v>108071003</v>
      </c>
      <c r="B93" s="1" t="s">
        <v>174</v>
      </c>
      <c r="C93" s="1" t="s">
        <v>166</v>
      </c>
      <c r="D93" s="2">
        <v>6419267.25</v>
      </c>
      <c r="E93" s="2">
        <v>4951590.1199999992</v>
      </c>
      <c r="F93" s="2">
        <v>6388.86</v>
      </c>
      <c r="G93" s="2">
        <v>17042.77</v>
      </c>
      <c r="H93" s="2">
        <v>13353.2</v>
      </c>
      <c r="I93" s="2">
        <v>1158986.71</v>
      </c>
      <c r="J93" s="2">
        <v>271905.59000000003</v>
      </c>
      <c r="K93" s="20">
        <v>451530058</v>
      </c>
      <c r="L93" s="21">
        <v>14.2</v>
      </c>
    </row>
    <row r="94" spans="1:12">
      <c r="A94" s="22">
        <v>108071504</v>
      </c>
      <c r="B94" s="1" t="s">
        <v>175</v>
      </c>
      <c r="C94" s="1" t="s">
        <v>166</v>
      </c>
      <c r="D94" s="2">
        <v>3029130.3</v>
      </c>
      <c r="E94" s="2">
        <v>2267718.2799999998</v>
      </c>
      <c r="F94" s="2">
        <v>2889.18</v>
      </c>
      <c r="G94" s="2">
        <v>1654.56</v>
      </c>
      <c r="H94" s="2">
        <v>12749.2</v>
      </c>
      <c r="I94" s="2">
        <v>543405.04</v>
      </c>
      <c r="J94" s="2">
        <v>200714.04</v>
      </c>
      <c r="K94" s="20">
        <v>250686207</v>
      </c>
      <c r="L94" s="21">
        <v>12</v>
      </c>
    </row>
    <row r="95" spans="1:12">
      <c r="A95" s="22">
        <v>108073503</v>
      </c>
      <c r="B95" s="1" t="s">
        <v>176</v>
      </c>
      <c r="C95" s="1" t="s">
        <v>166</v>
      </c>
      <c r="D95" s="2">
        <v>25370530.289999999</v>
      </c>
      <c r="E95" s="2">
        <v>19939551.520000003</v>
      </c>
      <c r="F95" s="2">
        <v>24603.89</v>
      </c>
      <c r="G95" s="2">
        <v>14044.87</v>
      </c>
      <c r="H95" s="2">
        <v>64786.7</v>
      </c>
      <c r="I95" s="2">
        <v>4380581.42</v>
      </c>
      <c r="J95" s="2">
        <v>946961.89</v>
      </c>
      <c r="K95" s="20">
        <v>1773193037</v>
      </c>
      <c r="L95" s="21">
        <v>14.3</v>
      </c>
    </row>
    <row r="96" spans="1:12">
      <c r="A96" s="22">
        <v>108077503</v>
      </c>
      <c r="B96" s="1" t="s">
        <v>177</v>
      </c>
      <c r="C96" s="1" t="s">
        <v>166</v>
      </c>
      <c r="D96" s="2">
        <v>11652362.6</v>
      </c>
      <c r="E96" s="2">
        <v>9790217.1999999993</v>
      </c>
      <c r="F96" s="2">
        <v>11113.36</v>
      </c>
      <c r="G96" s="2">
        <v>6391.68</v>
      </c>
      <c r="H96" s="2">
        <v>25367.8</v>
      </c>
      <c r="I96" s="2">
        <v>1396359.3099999998</v>
      </c>
      <c r="J96" s="2">
        <v>422913.25</v>
      </c>
      <c r="K96" s="20">
        <v>795117519</v>
      </c>
      <c r="L96" s="21">
        <v>14.6</v>
      </c>
    </row>
    <row r="97" spans="1:12">
      <c r="A97" s="22">
        <v>108078003</v>
      </c>
      <c r="B97" s="1" t="s">
        <v>178</v>
      </c>
      <c r="C97" s="1" t="s">
        <v>166</v>
      </c>
      <c r="D97" s="2">
        <v>7296301.0999999996</v>
      </c>
      <c r="E97" s="2">
        <v>5271127.6500000004</v>
      </c>
      <c r="F97" s="2">
        <v>7031.81</v>
      </c>
      <c r="G97" s="2">
        <v>18778.990000000002</v>
      </c>
      <c r="I97" s="2">
        <v>1620516.23</v>
      </c>
      <c r="J97" s="2">
        <v>378846.42</v>
      </c>
      <c r="K97" s="20">
        <v>699782171</v>
      </c>
      <c r="L97" s="21">
        <v>10.4</v>
      </c>
    </row>
    <row r="98" spans="1:12">
      <c r="A98" s="22">
        <v>108079004</v>
      </c>
      <c r="B98" s="1" t="s">
        <v>179</v>
      </c>
      <c r="C98" s="1" t="s">
        <v>166</v>
      </c>
      <c r="D98" s="2">
        <v>2053405.86</v>
      </c>
      <c r="E98" s="2">
        <v>1526871.47</v>
      </c>
      <c r="F98" s="2">
        <v>2060.9</v>
      </c>
      <c r="G98" s="2">
        <v>16057.11</v>
      </c>
      <c r="H98" s="2">
        <v>7765.52</v>
      </c>
      <c r="I98" s="2">
        <v>362904.71</v>
      </c>
      <c r="J98" s="2">
        <v>137746.15</v>
      </c>
      <c r="K98" s="20">
        <v>147376416</v>
      </c>
      <c r="L98" s="21">
        <v>13.9</v>
      </c>
    </row>
    <row r="99" spans="1:12">
      <c r="A99" s="22">
        <v>117080503</v>
      </c>
      <c r="B99" s="1" t="s">
        <v>366</v>
      </c>
      <c r="C99" s="1" t="s">
        <v>367</v>
      </c>
      <c r="D99" s="2">
        <v>16353815.99</v>
      </c>
      <c r="E99" s="2">
        <v>12178262.970000001</v>
      </c>
      <c r="F99" s="2">
        <v>16189.17</v>
      </c>
      <c r="G99" s="2">
        <v>13677.22</v>
      </c>
      <c r="I99" s="2">
        <v>3047567.27</v>
      </c>
      <c r="J99" s="2">
        <v>1098119.3600000001</v>
      </c>
      <c r="K99" s="20">
        <v>759842766</v>
      </c>
      <c r="L99" s="21">
        <v>21.5</v>
      </c>
    </row>
    <row r="100" spans="1:12">
      <c r="A100" s="22">
        <v>117081003</v>
      </c>
      <c r="B100" s="1" t="s">
        <v>368</v>
      </c>
      <c r="C100" s="1" t="s">
        <v>367</v>
      </c>
      <c r="D100" s="2">
        <v>4084266.71</v>
      </c>
      <c r="E100" s="2">
        <v>3036477.76</v>
      </c>
      <c r="F100" s="2">
        <v>3375.23</v>
      </c>
      <c r="G100" s="2">
        <v>95620.53</v>
      </c>
      <c r="H100" s="2">
        <v>11634.1</v>
      </c>
      <c r="I100" s="2">
        <v>644759.75</v>
      </c>
      <c r="J100" s="2">
        <v>292399.34000000003</v>
      </c>
      <c r="K100" s="20">
        <v>298412380</v>
      </c>
      <c r="L100" s="21">
        <v>13.6</v>
      </c>
    </row>
    <row r="101" spans="1:12">
      <c r="A101" s="22">
        <v>117083004</v>
      </c>
      <c r="B101" s="1" t="s">
        <v>369</v>
      </c>
      <c r="C101" s="1" t="s">
        <v>367</v>
      </c>
      <c r="D101" s="2">
        <v>4175291.15</v>
      </c>
      <c r="E101" s="2">
        <v>3154376.41</v>
      </c>
      <c r="F101" s="2">
        <v>4056.62</v>
      </c>
      <c r="G101" s="2">
        <v>6742.44</v>
      </c>
      <c r="I101" s="2">
        <v>699448.57000000007</v>
      </c>
      <c r="J101" s="2">
        <v>310667.11</v>
      </c>
      <c r="K101" s="20">
        <v>316518593</v>
      </c>
      <c r="L101" s="21">
        <v>13.1</v>
      </c>
    </row>
    <row r="102" spans="1:12">
      <c r="A102" s="22">
        <v>117086003</v>
      </c>
      <c r="B102" s="1" t="s">
        <v>370</v>
      </c>
      <c r="C102" s="1" t="s">
        <v>367</v>
      </c>
      <c r="D102" s="2">
        <v>8245267.8399999999</v>
      </c>
      <c r="E102" s="2">
        <v>6009756.5199999996</v>
      </c>
      <c r="F102" s="2">
        <v>7593.08</v>
      </c>
      <c r="G102" s="2">
        <v>218727.4</v>
      </c>
      <c r="I102" s="2">
        <v>1629363.66</v>
      </c>
      <c r="J102" s="2">
        <v>379827.18</v>
      </c>
      <c r="K102" s="20">
        <v>369487668</v>
      </c>
      <c r="L102" s="21">
        <v>22.3</v>
      </c>
    </row>
    <row r="103" spans="1:12">
      <c r="A103" s="22">
        <v>117086503</v>
      </c>
      <c r="B103" s="1" t="s">
        <v>371</v>
      </c>
      <c r="C103" s="1" t="s">
        <v>367</v>
      </c>
      <c r="D103" s="2">
        <v>11082449.460000001</v>
      </c>
      <c r="E103" s="2">
        <v>8873196.6799999997</v>
      </c>
      <c r="F103" s="2">
        <v>10516.46</v>
      </c>
      <c r="G103" s="2">
        <v>79982.8</v>
      </c>
      <c r="I103" s="2">
        <v>1600178.55</v>
      </c>
      <c r="J103" s="2">
        <v>518574.97</v>
      </c>
      <c r="K103" s="20">
        <v>714864754</v>
      </c>
      <c r="L103" s="21">
        <v>15.5</v>
      </c>
    </row>
    <row r="104" spans="1:12">
      <c r="A104" s="22">
        <v>117086653</v>
      </c>
      <c r="B104" s="1" t="s">
        <v>372</v>
      </c>
      <c r="C104" s="1" t="s">
        <v>367</v>
      </c>
      <c r="D104" s="2">
        <v>8669357.7400000002</v>
      </c>
      <c r="E104" s="2">
        <v>6883912.7400000002</v>
      </c>
      <c r="F104" s="2">
        <v>8219</v>
      </c>
      <c r="G104" s="2">
        <v>13549</v>
      </c>
      <c r="H104" s="2">
        <v>25710</v>
      </c>
      <c r="I104" s="2">
        <v>1299065</v>
      </c>
      <c r="J104" s="2">
        <v>438902</v>
      </c>
      <c r="K104" s="20">
        <v>609482255</v>
      </c>
      <c r="L104" s="21">
        <v>14.2</v>
      </c>
    </row>
    <row r="105" spans="1:12">
      <c r="A105" s="22">
        <v>117089003</v>
      </c>
      <c r="B105" s="1" t="s">
        <v>373</v>
      </c>
      <c r="C105" s="1" t="s">
        <v>367</v>
      </c>
      <c r="D105" s="2">
        <v>10952912.529999999</v>
      </c>
      <c r="E105" s="2">
        <v>8314189.1699999999</v>
      </c>
      <c r="F105" s="2">
        <v>9751.7999999999993</v>
      </c>
      <c r="G105" s="2">
        <v>52706.82</v>
      </c>
      <c r="H105" s="2">
        <v>24290.880000000001</v>
      </c>
      <c r="I105" s="2">
        <v>1756632.6800000002</v>
      </c>
      <c r="J105" s="2">
        <v>795341.18</v>
      </c>
      <c r="K105" s="20">
        <v>555976533</v>
      </c>
      <c r="L105" s="21">
        <v>19.7</v>
      </c>
    </row>
    <row r="106" spans="1:12">
      <c r="A106" s="22">
        <v>122091002</v>
      </c>
      <c r="B106" s="1" t="s">
        <v>457</v>
      </c>
      <c r="C106" s="1" t="s">
        <v>456</v>
      </c>
      <c r="D106" s="2">
        <v>108367004.62</v>
      </c>
      <c r="E106" s="2">
        <v>98170250.839999989</v>
      </c>
      <c r="F106" s="2">
        <v>106502.06</v>
      </c>
      <c r="G106" s="2">
        <v>15000</v>
      </c>
      <c r="I106" s="2">
        <v>7497744.3000000007</v>
      </c>
      <c r="J106" s="2">
        <v>2577507.42</v>
      </c>
      <c r="K106" s="20">
        <v>5506186473</v>
      </c>
      <c r="L106" s="21">
        <v>19.600000000000001</v>
      </c>
    </row>
    <row r="107" spans="1:12">
      <c r="A107" s="22">
        <v>122091303</v>
      </c>
      <c r="B107" s="1" t="s">
        <v>458</v>
      </c>
      <c r="C107" s="1" t="s">
        <v>456</v>
      </c>
      <c r="D107" s="2">
        <v>11403744.869999999</v>
      </c>
      <c r="E107" s="2">
        <v>10708413.57</v>
      </c>
      <c r="F107" s="2">
        <v>11840.19</v>
      </c>
      <c r="G107" s="2">
        <v>0</v>
      </c>
      <c r="I107" s="2">
        <v>202659.24</v>
      </c>
      <c r="J107" s="2">
        <v>480831.87</v>
      </c>
      <c r="K107" s="20">
        <v>568680107</v>
      </c>
      <c r="L107" s="21">
        <v>20</v>
      </c>
    </row>
    <row r="108" spans="1:12">
      <c r="A108" s="22">
        <v>122091352</v>
      </c>
      <c r="B108" s="1" t="s">
        <v>459</v>
      </c>
      <c r="C108" s="1" t="s">
        <v>456</v>
      </c>
      <c r="D108" s="2">
        <v>90926387.560000002</v>
      </c>
      <c r="E108" s="2">
        <v>84224650.280000001</v>
      </c>
      <c r="F108" s="2">
        <v>88598.2</v>
      </c>
      <c r="G108" s="2">
        <v>34986.99</v>
      </c>
      <c r="I108" s="2">
        <v>2274751.0499999998</v>
      </c>
      <c r="J108" s="2">
        <v>4303401.04</v>
      </c>
      <c r="K108" s="20">
        <v>3406306096</v>
      </c>
      <c r="L108" s="21">
        <v>26.6</v>
      </c>
    </row>
    <row r="109" spans="1:12">
      <c r="A109" s="22">
        <v>122092002</v>
      </c>
      <c r="B109" s="1" t="s">
        <v>460</v>
      </c>
      <c r="C109" s="1" t="s">
        <v>456</v>
      </c>
      <c r="D109" s="2">
        <v>85980104.319999993</v>
      </c>
      <c r="E109" s="2">
        <v>73427106.5</v>
      </c>
      <c r="F109" s="2">
        <v>80913.72</v>
      </c>
      <c r="G109" s="2">
        <v>1686633.4</v>
      </c>
      <c r="I109" s="2">
        <v>9430362.5899999999</v>
      </c>
      <c r="J109" s="2">
        <v>1355088.11</v>
      </c>
      <c r="K109" s="20">
        <v>4662844404</v>
      </c>
      <c r="L109" s="21">
        <v>18.399999999999999</v>
      </c>
    </row>
    <row r="110" spans="1:12">
      <c r="A110" s="22">
        <v>122092102</v>
      </c>
      <c r="B110" s="1" t="s">
        <v>461</v>
      </c>
      <c r="C110" s="1" t="s">
        <v>456</v>
      </c>
      <c r="D110" s="2">
        <v>253557980.90000001</v>
      </c>
      <c r="E110" s="2">
        <v>219715501.04999998</v>
      </c>
      <c r="F110" s="2">
        <v>253484.28</v>
      </c>
      <c r="G110" s="2">
        <v>0</v>
      </c>
      <c r="I110" s="2">
        <v>30685251.52</v>
      </c>
      <c r="J110" s="2">
        <v>2903744.05</v>
      </c>
      <c r="K110" s="20">
        <v>16189253057</v>
      </c>
      <c r="L110" s="21">
        <v>15.6</v>
      </c>
    </row>
    <row r="111" spans="1:12">
      <c r="A111" s="22">
        <v>122092353</v>
      </c>
      <c r="B111" s="1" t="s">
        <v>462</v>
      </c>
      <c r="C111" s="1" t="s">
        <v>456</v>
      </c>
      <c r="D111" s="2">
        <v>178866097.16</v>
      </c>
      <c r="E111" s="2">
        <v>151435604.68000001</v>
      </c>
      <c r="F111" s="2">
        <v>173083.89</v>
      </c>
      <c r="G111" s="2">
        <v>3265.85</v>
      </c>
      <c r="I111" s="2">
        <v>25475906.32</v>
      </c>
      <c r="J111" s="2">
        <v>1778236.42</v>
      </c>
      <c r="K111" s="20">
        <v>11268874398</v>
      </c>
      <c r="L111" s="21">
        <v>15.8</v>
      </c>
    </row>
    <row r="112" spans="1:12">
      <c r="A112" s="22">
        <v>122097203</v>
      </c>
      <c r="B112" s="1" t="s">
        <v>463</v>
      </c>
      <c r="C112" s="1" t="s">
        <v>456</v>
      </c>
      <c r="D112" s="2">
        <v>12533164</v>
      </c>
      <c r="E112" s="2">
        <v>11842024</v>
      </c>
      <c r="F112" s="2">
        <v>12266</v>
      </c>
      <c r="G112" s="2">
        <v>0</v>
      </c>
      <c r="I112" s="2">
        <v>169402</v>
      </c>
      <c r="J112" s="2">
        <v>509472</v>
      </c>
      <c r="K112" s="20">
        <v>499921488</v>
      </c>
      <c r="L112" s="21">
        <v>25</v>
      </c>
    </row>
    <row r="113" spans="1:12">
      <c r="A113" s="22">
        <v>122097502</v>
      </c>
      <c r="B113" s="1" t="s">
        <v>464</v>
      </c>
      <c r="C113" s="1" t="s">
        <v>456</v>
      </c>
      <c r="D113" s="2">
        <v>130103542.06999999</v>
      </c>
      <c r="E113" s="2">
        <v>121129698.06999999</v>
      </c>
      <c r="F113" s="2">
        <v>126430.36</v>
      </c>
      <c r="G113" s="2">
        <v>400000</v>
      </c>
      <c r="H113" s="2">
        <v>195645.2</v>
      </c>
      <c r="I113" s="2">
        <v>5843665.3799999999</v>
      </c>
      <c r="J113" s="2">
        <v>2408103.06</v>
      </c>
      <c r="K113" s="20">
        <v>7069036228</v>
      </c>
      <c r="L113" s="21">
        <v>18.399999999999999</v>
      </c>
    </row>
    <row r="114" spans="1:12">
      <c r="A114" s="22">
        <v>122097604</v>
      </c>
      <c r="B114" s="1" t="s">
        <v>465</v>
      </c>
      <c r="C114" s="1" t="s">
        <v>456</v>
      </c>
      <c r="D114" s="2">
        <v>34525247.159999996</v>
      </c>
      <c r="E114" s="2">
        <v>29020585.140000001</v>
      </c>
      <c r="F114" s="2">
        <v>33243.69</v>
      </c>
      <c r="G114" s="2">
        <v>111</v>
      </c>
      <c r="I114" s="2">
        <v>5095776.42</v>
      </c>
      <c r="J114" s="2">
        <v>375530.91</v>
      </c>
      <c r="K114" s="20">
        <v>2732592801</v>
      </c>
      <c r="L114" s="21">
        <v>12.6</v>
      </c>
    </row>
    <row r="115" spans="1:12">
      <c r="A115" s="22">
        <v>122098003</v>
      </c>
      <c r="B115" s="1" t="s">
        <v>466</v>
      </c>
      <c r="C115" s="1" t="s">
        <v>456</v>
      </c>
      <c r="D115" s="2">
        <v>32055723</v>
      </c>
      <c r="E115" s="2">
        <v>28188825</v>
      </c>
      <c r="F115" s="2">
        <v>32111</v>
      </c>
      <c r="G115" s="2">
        <v>2091</v>
      </c>
      <c r="I115" s="2">
        <v>2902540</v>
      </c>
      <c r="J115" s="2">
        <v>930156</v>
      </c>
      <c r="K115" s="20">
        <v>2483461669</v>
      </c>
      <c r="L115" s="21">
        <v>12.9</v>
      </c>
    </row>
    <row r="116" spans="1:12">
      <c r="A116" s="22">
        <v>122098103</v>
      </c>
      <c r="B116" s="1" t="s">
        <v>467</v>
      </c>
      <c r="C116" s="1" t="s">
        <v>456</v>
      </c>
      <c r="D116" s="2">
        <v>102374884.09</v>
      </c>
      <c r="E116" s="2">
        <v>82411154.480000004</v>
      </c>
      <c r="F116" s="2">
        <v>101578.33</v>
      </c>
      <c r="G116" s="2">
        <v>149812.47</v>
      </c>
      <c r="I116" s="2">
        <v>18600284.169999998</v>
      </c>
      <c r="J116" s="2">
        <v>1112054.6399999999</v>
      </c>
      <c r="K116" s="20">
        <v>5402008680</v>
      </c>
      <c r="L116" s="21">
        <v>18.899999999999999</v>
      </c>
    </row>
    <row r="117" spans="1:12">
      <c r="A117" s="22">
        <v>122098202</v>
      </c>
      <c r="B117" s="1" t="s">
        <v>468</v>
      </c>
      <c r="C117" s="1" t="s">
        <v>456</v>
      </c>
      <c r="D117" s="2">
        <v>150697306.91999999</v>
      </c>
      <c r="E117" s="2">
        <v>144636419.54000002</v>
      </c>
      <c r="F117" s="2">
        <v>145621.69</v>
      </c>
      <c r="G117" s="2">
        <v>0</v>
      </c>
      <c r="I117" s="2">
        <v>3162968.8</v>
      </c>
      <c r="J117" s="2">
        <v>2752296.89</v>
      </c>
      <c r="K117" s="20">
        <v>8039996505</v>
      </c>
      <c r="L117" s="21">
        <v>18.7</v>
      </c>
    </row>
    <row r="118" spans="1:12">
      <c r="A118" s="22">
        <v>122098403</v>
      </c>
      <c r="B118" s="1" t="s">
        <v>469</v>
      </c>
      <c r="C118" s="1" t="s">
        <v>456</v>
      </c>
      <c r="D118" s="2">
        <v>78598126.280000001</v>
      </c>
      <c r="E118" s="2">
        <v>65571572.690000005</v>
      </c>
      <c r="F118" s="2">
        <v>74827.87</v>
      </c>
      <c r="G118" s="2">
        <v>51462.77</v>
      </c>
      <c r="I118" s="2">
        <v>11348784.1</v>
      </c>
      <c r="J118" s="2">
        <v>1551478.85</v>
      </c>
      <c r="K118" s="20">
        <v>3604009426</v>
      </c>
      <c r="L118" s="21">
        <v>21.8</v>
      </c>
    </row>
    <row r="119" spans="1:12">
      <c r="A119" s="22">
        <v>104101252</v>
      </c>
      <c r="B119" s="1" t="s">
        <v>77</v>
      </c>
      <c r="C119" s="1" t="s">
        <v>78</v>
      </c>
      <c r="D119" s="2">
        <v>49671994</v>
      </c>
      <c r="E119" s="2">
        <v>40920906</v>
      </c>
      <c r="F119" s="2">
        <v>48266</v>
      </c>
      <c r="G119" s="2">
        <v>64378</v>
      </c>
      <c r="H119" s="2">
        <v>149296</v>
      </c>
      <c r="I119" s="2">
        <v>7064634</v>
      </c>
      <c r="J119" s="2">
        <v>1424514</v>
      </c>
      <c r="K119" s="20">
        <v>3406360516</v>
      </c>
      <c r="L119" s="21">
        <v>14.5</v>
      </c>
    </row>
    <row r="120" spans="1:12">
      <c r="A120" s="22">
        <v>104103603</v>
      </c>
      <c r="B120" s="1" t="s">
        <v>79</v>
      </c>
      <c r="C120" s="1" t="s">
        <v>78</v>
      </c>
      <c r="D120" s="2">
        <v>6957901.4699999997</v>
      </c>
      <c r="E120" s="2">
        <v>5447173.7699999996</v>
      </c>
      <c r="G120" s="2">
        <v>0</v>
      </c>
      <c r="H120" s="2">
        <v>22516.5</v>
      </c>
      <c r="I120" s="2">
        <v>1108597.73</v>
      </c>
      <c r="J120" s="2">
        <v>379613.47</v>
      </c>
      <c r="K120" s="20">
        <v>487512108</v>
      </c>
      <c r="L120" s="21">
        <v>14.2</v>
      </c>
    </row>
    <row r="121" spans="1:12">
      <c r="A121" s="22">
        <v>104105003</v>
      </c>
      <c r="B121" s="1" t="s">
        <v>80</v>
      </c>
      <c r="C121" s="1" t="s">
        <v>78</v>
      </c>
      <c r="D121" s="2">
        <v>33945027.640000001</v>
      </c>
      <c r="E121" s="2">
        <v>26398725.48</v>
      </c>
      <c r="F121" s="2">
        <v>31798.53</v>
      </c>
      <c r="G121" s="2">
        <v>300049.3</v>
      </c>
      <c r="I121" s="2">
        <v>6725002.1700000009</v>
      </c>
      <c r="J121" s="2">
        <v>489452.16</v>
      </c>
      <c r="K121" s="20">
        <v>2595663108</v>
      </c>
      <c r="L121" s="21">
        <v>13</v>
      </c>
    </row>
    <row r="122" spans="1:12">
      <c r="A122" s="22">
        <v>104105353</v>
      </c>
      <c r="B122" s="1" t="s">
        <v>81</v>
      </c>
      <c r="C122" s="1" t="s">
        <v>78</v>
      </c>
      <c r="D122" s="2">
        <v>6582537.5599999996</v>
      </c>
      <c r="E122" s="2">
        <v>5065354.3499999996</v>
      </c>
      <c r="F122" s="2">
        <v>6817.16</v>
      </c>
      <c r="G122" s="2">
        <v>8808.41</v>
      </c>
      <c r="H122" s="2">
        <v>26303.200000000001</v>
      </c>
      <c r="I122" s="2">
        <v>1073781.97</v>
      </c>
      <c r="J122" s="2">
        <v>401472.47</v>
      </c>
      <c r="K122" s="20">
        <v>523961024</v>
      </c>
      <c r="L122" s="21">
        <v>12.5</v>
      </c>
    </row>
    <row r="123" spans="1:12">
      <c r="A123" s="22">
        <v>104107903</v>
      </c>
      <c r="B123" s="1" t="s">
        <v>84</v>
      </c>
      <c r="C123" s="1" t="s">
        <v>78</v>
      </c>
      <c r="D123" s="2">
        <v>90196711.459999993</v>
      </c>
      <c r="E123" s="2">
        <v>74769047.329999998</v>
      </c>
      <c r="F123" s="2">
        <v>84958.43</v>
      </c>
      <c r="G123" s="2">
        <v>313276</v>
      </c>
      <c r="I123" s="2">
        <v>13837672.659999998</v>
      </c>
      <c r="J123" s="2">
        <v>1191757.04</v>
      </c>
      <c r="K123" s="20">
        <v>5448700991</v>
      </c>
      <c r="L123" s="21">
        <v>16.5</v>
      </c>
    </row>
    <row r="124" spans="1:12">
      <c r="A124" s="22">
        <v>104107503</v>
      </c>
      <c r="B124" s="1" t="s">
        <v>82</v>
      </c>
      <c r="C124" s="1" t="s">
        <v>78</v>
      </c>
      <c r="D124" s="2">
        <v>15902779</v>
      </c>
      <c r="E124" s="2">
        <v>12951931</v>
      </c>
      <c r="F124" s="2">
        <v>16096</v>
      </c>
      <c r="G124" s="2">
        <v>7832</v>
      </c>
      <c r="H124" s="2">
        <v>42659</v>
      </c>
      <c r="I124" s="2">
        <v>2157500</v>
      </c>
      <c r="J124" s="2">
        <v>726761</v>
      </c>
      <c r="K124" s="20">
        <v>1167334013</v>
      </c>
      <c r="L124" s="21">
        <v>13.6</v>
      </c>
    </row>
    <row r="125" spans="1:12">
      <c r="A125" s="22">
        <v>104107803</v>
      </c>
      <c r="B125" s="1" t="s">
        <v>83</v>
      </c>
      <c r="C125" s="1" t="s">
        <v>78</v>
      </c>
      <c r="D125" s="2">
        <v>19163023.420000002</v>
      </c>
      <c r="E125" s="2">
        <v>15600182.300000001</v>
      </c>
      <c r="F125" s="2">
        <v>19511.7</v>
      </c>
      <c r="G125" s="2">
        <v>136697.68</v>
      </c>
      <c r="H125" s="2">
        <v>55312.2</v>
      </c>
      <c r="I125" s="2">
        <v>2802148.41</v>
      </c>
      <c r="J125" s="2">
        <v>549171.13</v>
      </c>
      <c r="K125" s="20">
        <v>1412309133</v>
      </c>
      <c r="L125" s="21">
        <v>13.5</v>
      </c>
    </row>
    <row r="126" spans="1:12">
      <c r="A126" s="22">
        <v>108110603</v>
      </c>
      <c r="B126" s="1" t="s">
        <v>181</v>
      </c>
      <c r="C126" s="1" t="s">
        <v>180</v>
      </c>
      <c r="D126" s="2">
        <v>1866488.19</v>
      </c>
      <c r="E126" s="2">
        <v>1185223.19</v>
      </c>
      <c r="F126" s="2">
        <v>1802</v>
      </c>
      <c r="G126" s="2">
        <v>6393.55</v>
      </c>
      <c r="H126" s="2">
        <v>10557.8</v>
      </c>
      <c r="I126" s="2">
        <v>459403.24</v>
      </c>
      <c r="J126" s="2">
        <v>203108.41</v>
      </c>
      <c r="K126" s="20">
        <v>143480538</v>
      </c>
      <c r="L126" s="21">
        <v>13</v>
      </c>
    </row>
    <row r="127" spans="1:12">
      <c r="A127" s="22">
        <v>108111203</v>
      </c>
      <c r="B127" s="1" t="s">
        <v>182</v>
      </c>
      <c r="C127" s="1" t="s">
        <v>180</v>
      </c>
      <c r="D127" s="2">
        <v>5678550.71</v>
      </c>
      <c r="E127" s="2">
        <v>4302474.95</v>
      </c>
      <c r="F127" s="2">
        <v>5390.64</v>
      </c>
      <c r="G127" s="2">
        <v>117.21</v>
      </c>
      <c r="H127" s="2">
        <v>26134.1</v>
      </c>
      <c r="I127" s="2">
        <v>1062104.1300000001</v>
      </c>
      <c r="J127" s="2">
        <v>282329.68</v>
      </c>
      <c r="K127" s="20">
        <v>372639326</v>
      </c>
      <c r="L127" s="21">
        <v>15.2</v>
      </c>
    </row>
    <row r="128" spans="1:12">
      <c r="A128" s="22">
        <v>108111303</v>
      </c>
      <c r="B128" s="1" t="s">
        <v>183</v>
      </c>
      <c r="C128" s="1" t="s">
        <v>180</v>
      </c>
      <c r="D128" s="2">
        <v>9821055.4000000004</v>
      </c>
      <c r="E128" s="2">
        <v>7739844.4000000004</v>
      </c>
      <c r="F128" s="2">
        <v>9613.32</v>
      </c>
      <c r="G128" s="2">
        <v>9299.42</v>
      </c>
      <c r="H128" s="2">
        <v>33197.449999999997</v>
      </c>
      <c r="I128" s="2">
        <v>1655075.11</v>
      </c>
      <c r="J128" s="2">
        <v>374025.7</v>
      </c>
      <c r="K128" s="20">
        <v>745420629</v>
      </c>
      <c r="L128" s="21">
        <v>13.1</v>
      </c>
    </row>
    <row r="129" spans="1:12">
      <c r="A129" s="22">
        <v>108111403</v>
      </c>
      <c r="B129" s="1" t="s">
        <v>184</v>
      </c>
      <c r="C129" s="1" t="s">
        <v>180</v>
      </c>
      <c r="D129" s="2">
        <v>2921098.59</v>
      </c>
      <c r="E129" s="2">
        <v>2076669.23</v>
      </c>
      <c r="F129" s="2">
        <v>2791.31</v>
      </c>
      <c r="G129" s="2">
        <v>0</v>
      </c>
      <c r="I129" s="2">
        <v>612036.28</v>
      </c>
      <c r="J129" s="2">
        <v>229601.77</v>
      </c>
      <c r="K129" s="20">
        <v>189547190</v>
      </c>
      <c r="L129" s="21">
        <v>15.4</v>
      </c>
    </row>
    <row r="130" spans="1:12">
      <c r="A130" s="22">
        <v>108112003</v>
      </c>
      <c r="B130" s="1" t="s">
        <v>185</v>
      </c>
      <c r="C130" s="1" t="s">
        <v>180</v>
      </c>
      <c r="D130" s="2">
        <v>2388391.94</v>
      </c>
      <c r="E130" s="2">
        <v>1798403.24</v>
      </c>
      <c r="F130" s="2">
        <v>2324.5500000000002</v>
      </c>
      <c r="G130" s="2">
        <v>0</v>
      </c>
      <c r="H130" s="2">
        <v>14119.45</v>
      </c>
      <c r="I130" s="2">
        <v>404165.32</v>
      </c>
      <c r="J130" s="2">
        <v>169379.38</v>
      </c>
      <c r="K130" s="20">
        <v>94141678</v>
      </c>
      <c r="L130" s="21">
        <v>25.3</v>
      </c>
    </row>
    <row r="131" spans="1:12">
      <c r="A131" s="22">
        <v>108112203</v>
      </c>
      <c r="B131" s="1" t="s">
        <v>186</v>
      </c>
      <c r="C131" s="1" t="s">
        <v>180</v>
      </c>
      <c r="D131" s="2">
        <v>5600129.5599999996</v>
      </c>
      <c r="E131" s="2">
        <v>3887845.67</v>
      </c>
      <c r="F131" s="2">
        <v>5487.15</v>
      </c>
      <c r="G131" s="2">
        <v>11670</v>
      </c>
      <c r="H131" s="2">
        <v>22127.4</v>
      </c>
      <c r="I131" s="2">
        <v>1460968.22</v>
      </c>
      <c r="J131" s="2">
        <v>212031.12</v>
      </c>
      <c r="K131" s="20">
        <v>534252858</v>
      </c>
      <c r="L131" s="21">
        <v>10.4</v>
      </c>
    </row>
    <row r="132" spans="1:12">
      <c r="A132" s="22">
        <v>108112502</v>
      </c>
      <c r="B132" s="1" t="s">
        <v>187</v>
      </c>
      <c r="C132" s="1" t="s">
        <v>180</v>
      </c>
      <c r="D132" s="2">
        <v>11263581.48</v>
      </c>
      <c r="E132" s="2">
        <v>7465655.3499999996</v>
      </c>
      <c r="F132" s="2">
        <v>13303.25</v>
      </c>
      <c r="G132" s="2">
        <v>18489.169999999998</v>
      </c>
      <c r="H132" s="2">
        <v>35015.19</v>
      </c>
      <c r="I132" s="2">
        <v>3035384.9</v>
      </c>
      <c r="J132" s="2">
        <v>695733.62</v>
      </c>
      <c r="K132" s="20">
        <v>688946337</v>
      </c>
      <c r="L132" s="21">
        <v>16.3</v>
      </c>
    </row>
    <row r="133" spans="1:12">
      <c r="A133" s="22">
        <v>108114503</v>
      </c>
      <c r="B133" s="1" t="s">
        <v>188</v>
      </c>
      <c r="C133" s="1" t="s">
        <v>180</v>
      </c>
      <c r="D133" s="2">
        <v>3491547.9</v>
      </c>
      <c r="E133" s="2">
        <v>2464754.7799999998</v>
      </c>
      <c r="F133" s="2">
        <v>3395.39</v>
      </c>
      <c r="G133" s="2">
        <v>116.4</v>
      </c>
      <c r="H133" s="2">
        <v>18645.400000000001</v>
      </c>
      <c r="I133" s="2">
        <v>779680.72</v>
      </c>
      <c r="J133" s="2">
        <v>224955.21</v>
      </c>
      <c r="K133" s="20">
        <v>233138120</v>
      </c>
      <c r="L133" s="21">
        <v>14.9</v>
      </c>
    </row>
    <row r="134" spans="1:12">
      <c r="A134" s="22">
        <v>108116003</v>
      </c>
      <c r="B134" s="1" t="s">
        <v>189</v>
      </c>
      <c r="C134" s="1" t="s">
        <v>180</v>
      </c>
      <c r="D134" s="2">
        <v>6755427.4100000001</v>
      </c>
      <c r="E134" s="2">
        <v>4905125.63</v>
      </c>
      <c r="F134" s="2">
        <v>6654.32</v>
      </c>
      <c r="G134" s="2">
        <v>14741.73</v>
      </c>
      <c r="H134" s="2">
        <v>33061.949999999997</v>
      </c>
      <c r="I134" s="2">
        <v>1467389.3499999999</v>
      </c>
      <c r="J134" s="2">
        <v>328454.43</v>
      </c>
      <c r="K134" s="20">
        <v>541857444</v>
      </c>
      <c r="L134" s="21">
        <v>12.4</v>
      </c>
    </row>
    <row r="135" spans="1:12">
      <c r="A135" s="22">
        <v>108116303</v>
      </c>
      <c r="B135" s="1" t="s">
        <v>190</v>
      </c>
      <c r="C135" s="1" t="s">
        <v>180</v>
      </c>
      <c r="D135" s="2">
        <v>2509280.21</v>
      </c>
      <c r="E135" s="2">
        <v>1813416.35</v>
      </c>
      <c r="F135" s="2">
        <v>3402.26</v>
      </c>
      <c r="G135" s="2">
        <v>2007.84</v>
      </c>
      <c r="H135" s="2">
        <v>5026.3</v>
      </c>
      <c r="I135" s="2">
        <v>596177.85</v>
      </c>
      <c r="J135" s="2">
        <v>89249.61</v>
      </c>
      <c r="K135" s="20">
        <v>202557007</v>
      </c>
      <c r="L135" s="21">
        <v>12.3</v>
      </c>
    </row>
    <row r="136" spans="1:12">
      <c r="A136" s="22">
        <v>108116503</v>
      </c>
      <c r="B136" s="1" t="s">
        <v>191</v>
      </c>
      <c r="C136" s="1" t="s">
        <v>180</v>
      </c>
      <c r="D136" s="2">
        <v>13914486.789999999</v>
      </c>
      <c r="E136" s="2">
        <v>11141757.83</v>
      </c>
      <c r="F136" s="2">
        <v>14355.47</v>
      </c>
      <c r="G136" s="2">
        <v>0</v>
      </c>
      <c r="H136" s="2">
        <v>21442.1</v>
      </c>
      <c r="I136" s="2">
        <v>2468628</v>
      </c>
      <c r="J136" s="2">
        <v>268303.39</v>
      </c>
      <c r="K136" s="20">
        <v>1006956809</v>
      </c>
      <c r="L136" s="21">
        <v>13.8</v>
      </c>
    </row>
    <row r="137" spans="1:12">
      <c r="A137" s="22">
        <v>108118503</v>
      </c>
      <c r="B137" s="1" t="s">
        <v>192</v>
      </c>
      <c r="C137" s="1" t="s">
        <v>180</v>
      </c>
      <c r="D137" s="2">
        <v>13136718.32</v>
      </c>
      <c r="E137" s="2">
        <v>10910888.74</v>
      </c>
      <c r="F137" s="2">
        <v>13339.69</v>
      </c>
      <c r="G137" s="2">
        <v>271.2</v>
      </c>
      <c r="H137" s="2">
        <v>28214.5</v>
      </c>
      <c r="I137" s="2">
        <v>1721319.63</v>
      </c>
      <c r="J137" s="2">
        <v>462684.56</v>
      </c>
      <c r="K137" s="20">
        <v>559820672</v>
      </c>
      <c r="L137" s="21">
        <v>23.4</v>
      </c>
    </row>
    <row r="138" spans="1:12">
      <c r="A138" s="22">
        <v>109122703</v>
      </c>
      <c r="B138" s="1" t="s">
        <v>206</v>
      </c>
      <c r="C138" s="1" t="s">
        <v>207</v>
      </c>
      <c r="D138" s="2">
        <v>3582216.25</v>
      </c>
      <c r="E138" s="2">
        <v>2533419.0699999998</v>
      </c>
      <c r="F138" s="2">
        <v>3781.26</v>
      </c>
      <c r="G138" s="2">
        <v>296407.88</v>
      </c>
      <c r="H138" s="2">
        <v>10395</v>
      </c>
      <c r="I138" s="2">
        <v>426865.22</v>
      </c>
      <c r="J138" s="2">
        <v>311347.82</v>
      </c>
      <c r="K138" s="20">
        <v>197347952</v>
      </c>
      <c r="L138" s="21">
        <v>18.100000000000001</v>
      </c>
    </row>
    <row r="139" spans="1:12">
      <c r="A139" s="22">
        <v>121135003</v>
      </c>
      <c r="B139" s="1" t="s">
        <v>442</v>
      </c>
      <c r="C139" s="1" t="s">
        <v>441</v>
      </c>
      <c r="D139" s="2">
        <v>31308875.579999998</v>
      </c>
      <c r="E139" s="2">
        <v>27299014.73</v>
      </c>
      <c r="F139" s="2">
        <v>31773.89</v>
      </c>
      <c r="G139" s="2">
        <v>24547.8</v>
      </c>
      <c r="H139" s="2">
        <v>30239.64</v>
      </c>
      <c r="I139" s="2">
        <v>2243941.7600000002</v>
      </c>
      <c r="J139" s="2">
        <v>1679357.76</v>
      </c>
      <c r="K139" s="20">
        <v>1492051009</v>
      </c>
      <c r="L139" s="21">
        <v>20.9</v>
      </c>
    </row>
    <row r="140" spans="1:12">
      <c r="A140" s="22">
        <v>121135503</v>
      </c>
      <c r="B140" s="1" t="s">
        <v>443</v>
      </c>
      <c r="C140" s="1" t="s">
        <v>441</v>
      </c>
      <c r="D140" s="2">
        <v>20499533.239999998</v>
      </c>
      <c r="E140" s="2">
        <v>16494379.24</v>
      </c>
      <c r="F140" s="2">
        <v>19480.89</v>
      </c>
      <c r="G140" s="2">
        <v>4494.26</v>
      </c>
      <c r="H140" s="2">
        <v>49551.65</v>
      </c>
      <c r="I140" s="2">
        <v>2952581.34</v>
      </c>
      <c r="J140" s="2">
        <v>979045.86</v>
      </c>
      <c r="K140" s="20">
        <v>954072307</v>
      </c>
      <c r="L140" s="21">
        <v>21.4</v>
      </c>
    </row>
    <row r="141" spans="1:12">
      <c r="A141" s="22">
        <v>121136503</v>
      </c>
      <c r="B141" s="1" t="s">
        <v>444</v>
      </c>
      <c r="C141" s="1" t="s">
        <v>441</v>
      </c>
      <c r="D141" s="2">
        <v>18754681.469999999</v>
      </c>
      <c r="E141" s="2">
        <v>15753974.029999999</v>
      </c>
      <c r="F141" s="2">
        <v>18412.990000000002</v>
      </c>
      <c r="G141" s="2">
        <v>5100.53</v>
      </c>
      <c r="H141" s="2">
        <v>34356.1</v>
      </c>
      <c r="I141" s="2">
        <v>1878806.62</v>
      </c>
      <c r="J141" s="2">
        <v>1064031.2</v>
      </c>
      <c r="K141" s="20">
        <v>780908407</v>
      </c>
      <c r="L141" s="21">
        <v>24</v>
      </c>
    </row>
    <row r="142" spans="1:12">
      <c r="A142" s="22">
        <v>121136603</v>
      </c>
      <c r="B142" s="1" t="s">
        <v>445</v>
      </c>
      <c r="C142" s="1" t="s">
        <v>441</v>
      </c>
      <c r="D142" s="2">
        <v>10500791.75</v>
      </c>
      <c r="E142" s="2">
        <v>7977754.7800000003</v>
      </c>
      <c r="F142" s="2">
        <v>10430.049999999999</v>
      </c>
      <c r="G142" s="2">
        <v>21029.51</v>
      </c>
      <c r="H142" s="2">
        <v>22907.599999999999</v>
      </c>
      <c r="I142" s="2">
        <v>1450253.09</v>
      </c>
      <c r="J142" s="2">
        <v>1018416.72</v>
      </c>
      <c r="K142" s="20">
        <v>338568127</v>
      </c>
      <c r="L142" s="21">
        <v>31</v>
      </c>
    </row>
    <row r="143" spans="1:12">
      <c r="A143" s="22">
        <v>121139004</v>
      </c>
      <c r="B143" s="1" t="s">
        <v>446</v>
      </c>
      <c r="C143" s="1" t="s">
        <v>441</v>
      </c>
      <c r="D143" s="2">
        <v>6867523.5099999998</v>
      </c>
      <c r="E143" s="2">
        <v>5865424.71</v>
      </c>
      <c r="F143" s="2">
        <v>6489.03</v>
      </c>
      <c r="G143" s="2">
        <v>14221.32</v>
      </c>
      <c r="H143" s="2">
        <v>11517.3</v>
      </c>
      <c r="I143" s="2">
        <v>602478.39</v>
      </c>
      <c r="J143" s="2">
        <v>367392.76</v>
      </c>
      <c r="K143" s="20">
        <v>317543721</v>
      </c>
      <c r="L143" s="21">
        <v>21.6</v>
      </c>
    </row>
    <row r="144" spans="1:12">
      <c r="A144" s="22">
        <v>110141003</v>
      </c>
      <c r="B144" s="1" t="s">
        <v>224</v>
      </c>
      <c r="C144" s="1" t="s">
        <v>223</v>
      </c>
      <c r="D144" s="2">
        <v>16054242.67</v>
      </c>
      <c r="E144" s="2">
        <v>9666934.4000000004</v>
      </c>
      <c r="F144" s="2">
        <v>15369.09</v>
      </c>
      <c r="G144" s="2">
        <v>138793.63</v>
      </c>
      <c r="H144" s="2">
        <v>36483.9</v>
      </c>
      <c r="I144" s="2">
        <v>5512925.6899999995</v>
      </c>
      <c r="J144" s="2">
        <v>683735.96</v>
      </c>
      <c r="K144" s="20">
        <v>698672663</v>
      </c>
      <c r="L144" s="21">
        <v>22.9</v>
      </c>
    </row>
    <row r="145" spans="1:12">
      <c r="A145" s="22">
        <v>110141103</v>
      </c>
      <c r="B145" s="1" t="s">
        <v>225</v>
      </c>
      <c r="C145" s="1" t="s">
        <v>223</v>
      </c>
      <c r="D145" s="2">
        <v>31539704.77</v>
      </c>
      <c r="E145" s="2">
        <v>23818660.919999998</v>
      </c>
      <c r="F145" s="2">
        <v>30512.83</v>
      </c>
      <c r="G145" s="2">
        <v>106187.51</v>
      </c>
      <c r="I145" s="2">
        <v>6920239.3700000001</v>
      </c>
      <c r="J145" s="2">
        <v>664104.14</v>
      </c>
      <c r="K145" s="20">
        <v>1548284371</v>
      </c>
      <c r="L145" s="21">
        <v>20.3</v>
      </c>
    </row>
    <row r="146" spans="1:12">
      <c r="A146" s="22">
        <v>110147003</v>
      </c>
      <c r="B146" s="1" t="s">
        <v>226</v>
      </c>
      <c r="C146" s="1" t="s">
        <v>223</v>
      </c>
      <c r="D146" s="2">
        <v>16635853.550000001</v>
      </c>
      <c r="E146" s="2">
        <v>12641146.789999999</v>
      </c>
      <c r="F146" s="2">
        <v>16237.5</v>
      </c>
      <c r="G146" s="2">
        <v>85740.07</v>
      </c>
      <c r="I146" s="2">
        <v>3526997.63</v>
      </c>
      <c r="J146" s="2">
        <v>365731.56</v>
      </c>
      <c r="K146" s="20">
        <v>873054818</v>
      </c>
      <c r="L146" s="21">
        <v>19</v>
      </c>
    </row>
    <row r="147" spans="1:12">
      <c r="A147" s="22">
        <v>110148002</v>
      </c>
      <c r="B147" s="1" t="s">
        <v>227</v>
      </c>
      <c r="C147" s="1" t="s">
        <v>223</v>
      </c>
      <c r="D147" s="2">
        <v>126280465.34</v>
      </c>
      <c r="E147" s="2">
        <v>102317866.08</v>
      </c>
      <c r="F147" s="2">
        <v>118725.16</v>
      </c>
      <c r="G147" s="2">
        <v>664382.46</v>
      </c>
      <c r="I147" s="2">
        <v>21938413.66</v>
      </c>
      <c r="J147" s="2">
        <v>1241077.98</v>
      </c>
      <c r="K147" s="20">
        <v>7338991664</v>
      </c>
      <c r="L147" s="21">
        <v>17.2</v>
      </c>
    </row>
    <row r="148" spans="1:12">
      <c r="A148" s="22">
        <v>124150503</v>
      </c>
      <c r="B148" s="1" t="s">
        <v>494</v>
      </c>
      <c r="C148" s="1" t="s">
        <v>493</v>
      </c>
      <c r="D148" s="2">
        <v>56335491.060000002</v>
      </c>
      <c r="E148" s="2">
        <v>53813213.490000002</v>
      </c>
      <c r="F148" s="2">
        <v>54238.49</v>
      </c>
      <c r="G148" s="2">
        <v>0</v>
      </c>
      <c r="I148" s="2">
        <v>867284.64</v>
      </c>
      <c r="J148" s="2">
        <v>1600754.44</v>
      </c>
      <c r="K148" s="20">
        <v>2813008710</v>
      </c>
      <c r="L148" s="21">
        <v>20</v>
      </c>
    </row>
    <row r="149" spans="1:12">
      <c r="A149" s="22">
        <v>124151902</v>
      </c>
      <c r="B149" s="1" t="s">
        <v>495</v>
      </c>
      <c r="C149" s="1" t="s">
        <v>493</v>
      </c>
      <c r="D149" s="2">
        <v>112799628.54000001</v>
      </c>
      <c r="E149" s="2">
        <v>98623118.299999997</v>
      </c>
      <c r="F149" s="2">
        <v>105328.28</v>
      </c>
      <c r="G149" s="2">
        <v>0</v>
      </c>
      <c r="I149" s="2">
        <v>10212834.26</v>
      </c>
      <c r="J149" s="2">
        <v>3858347.7</v>
      </c>
      <c r="K149" s="20">
        <v>4418960609</v>
      </c>
      <c r="L149" s="21">
        <v>25.5</v>
      </c>
    </row>
    <row r="150" spans="1:12">
      <c r="A150" s="22">
        <v>124152003</v>
      </c>
      <c r="B150" s="1" t="s">
        <v>496</v>
      </c>
      <c r="C150" s="1" t="s">
        <v>493</v>
      </c>
      <c r="D150" s="2">
        <v>165363933.43000001</v>
      </c>
      <c r="E150" s="2">
        <v>141966050.97</v>
      </c>
      <c r="F150" s="2">
        <v>166469.72</v>
      </c>
      <c r="G150" s="2">
        <v>0</v>
      </c>
      <c r="I150" s="2">
        <v>20984492.379999999</v>
      </c>
      <c r="J150" s="2">
        <v>2246920.36</v>
      </c>
      <c r="K150" s="20">
        <v>8618457157</v>
      </c>
      <c r="L150" s="21">
        <v>19.100000000000001</v>
      </c>
    </row>
    <row r="151" spans="1:12">
      <c r="A151" s="22">
        <v>124153503</v>
      </c>
      <c r="B151" s="1" t="s">
        <v>497</v>
      </c>
      <c r="C151" s="1" t="s">
        <v>493</v>
      </c>
      <c r="D151" s="2">
        <v>85455378.189999998</v>
      </c>
      <c r="E151" s="2">
        <v>80039944.019999996</v>
      </c>
      <c r="F151" s="2">
        <v>79906.03</v>
      </c>
      <c r="G151" s="2">
        <v>0</v>
      </c>
      <c r="I151" s="2">
        <v>4072744.52</v>
      </c>
      <c r="J151" s="2">
        <v>1262783.6200000001</v>
      </c>
      <c r="K151" s="20">
        <v>6379452537</v>
      </c>
      <c r="L151" s="21">
        <v>13.3</v>
      </c>
    </row>
    <row r="152" spans="1:12">
      <c r="A152" s="22">
        <v>124154003</v>
      </c>
      <c r="B152" s="1" t="s">
        <v>498</v>
      </c>
      <c r="C152" s="1" t="s">
        <v>493</v>
      </c>
      <c r="D152" s="2">
        <v>66747160.020000003</v>
      </c>
      <c r="E152" s="2">
        <v>58888169.330000006</v>
      </c>
      <c r="F152" s="2">
        <v>64485.45</v>
      </c>
      <c r="G152" s="2">
        <v>0</v>
      </c>
      <c r="I152" s="2">
        <v>5730184.3899999997</v>
      </c>
      <c r="J152" s="2">
        <v>2064320.85</v>
      </c>
      <c r="K152" s="20">
        <v>3119150575</v>
      </c>
      <c r="L152" s="21">
        <v>21.3</v>
      </c>
    </row>
    <row r="153" spans="1:12">
      <c r="A153" s="22">
        <v>124156503</v>
      </c>
      <c r="B153" s="1" t="s">
        <v>499</v>
      </c>
      <c r="C153" s="1" t="s">
        <v>493</v>
      </c>
      <c r="D153" s="2">
        <v>36440707.240000002</v>
      </c>
      <c r="E153" s="2">
        <v>33277956.27</v>
      </c>
      <c r="F153" s="2">
        <v>35165.07</v>
      </c>
      <c r="G153" s="2">
        <v>0</v>
      </c>
      <c r="I153" s="2">
        <v>2774269.77</v>
      </c>
      <c r="J153" s="2">
        <v>353316.13</v>
      </c>
      <c r="K153" s="20">
        <v>1352056340</v>
      </c>
      <c r="L153" s="21">
        <v>26.9</v>
      </c>
    </row>
    <row r="154" spans="1:12">
      <c r="A154" s="22">
        <v>124156603</v>
      </c>
      <c r="B154" s="1" t="s">
        <v>500</v>
      </c>
      <c r="C154" s="1" t="s">
        <v>493</v>
      </c>
      <c r="D154" s="2">
        <v>83698229.379999995</v>
      </c>
      <c r="E154" s="2">
        <v>72939854.040000007</v>
      </c>
      <c r="F154" s="2">
        <v>77628.88</v>
      </c>
      <c r="G154" s="2">
        <v>2588.31</v>
      </c>
      <c r="I154" s="2">
        <v>8590619.9199999999</v>
      </c>
      <c r="J154" s="2">
        <v>2087538.23</v>
      </c>
      <c r="K154" s="20">
        <v>3551110095</v>
      </c>
      <c r="L154" s="21">
        <v>23.5</v>
      </c>
    </row>
    <row r="155" spans="1:12">
      <c r="A155" s="22">
        <v>124156703</v>
      </c>
      <c r="B155" s="1" t="s">
        <v>501</v>
      </c>
      <c r="C155" s="1" t="s">
        <v>493</v>
      </c>
      <c r="D155" s="2">
        <v>37447278.229999997</v>
      </c>
      <c r="E155" s="2">
        <v>33351128.010000002</v>
      </c>
      <c r="F155" s="2">
        <v>37406.410000000003</v>
      </c>
      <c r="G155" s="2">
        <v>0</v>
      </c>
      <c r="I155" s="2">
        <v>3226462.15</v>
      </c>
      <c r="J155" s="2">
        <v>832281.66</v>
      </c>
      <c r="K155" s="20">
        <v>1761653344</v>
      </c>
      <c r="L155" s="21">
        <v>21.2</v>
      </c>
    </row>
    <row r="156" spans="1:12">
      <c r="A156" s="22">
        <v>124157203</v>
      </c>
      <c r="B156" s="1" t="s">
        <v>502</v>
      </c>
      <c r="C156" s="1" t="s">
        <v>493</v>
      </c>
      <c r="D156" s="2">
        <v>72176629.290000007</v>
      </c>
      <c r="E156" s="2">
        <v>59476618.079999998</v>
      </c>
      <c r="F156" s="2">
        <v>65000</v>
      </c>
      <c r="G156" s="2">
        <v>0</v>
      </c>
      <c r="H156" s="2">
        <v>63784</v>
      </c>
      <c r="I156" s="2">
        <v>9658943.6500000004</v>
      </c>
      <c r="J156" s="2">
        <v>2912283.56</v>
      </c>
      <c r="K156" s="20">
        <v>3364554983</v>
      </c>
      <c r="L156" s="21">
        <v>21.4</v>
      </c>
    </row>
    <row r="157" spans="1:12">
      <c r="A157" s="22">
        <v>124157802</v>
      </c>
      <c r="B157" s="1" t="s">
        <v>503</v>
      </c>
      <c r="C157" s="1" t="s">
        <v>493</v>
      </c>
      <c r="D157" s="2">
        <v>115539081.25</v>
      </c>
      <c r="E157" s="2">
        <v>110901329</v>
      </c>
      <c r="F157" s="2">
        <v>109268.6</v>
      </c>
      <c r="G157" s="2">
        <v>0</v>
      </c>
      <c r="I157" s="2">
        <v>3327792.14</v>
      </c>
      <c r="J157" s="2">
        <v>1200691.51</v>
      </c>
      <c r="K157" s="20">
        <v>8941758580</v>
      </c>
      <c r="L157" s="21">
        <v>12.9</v>
      </c>
    </row>
    <row r="158" spans="1:12">
      <c r="A158" s="22">
        <v>124158503</v>
      </c>
      <c r="B158" s="1" t="s">
        <v>504</v>
      </c>
      <c r="C158" s="1" t="s">
        <v>493</v>
      </c>
      <c r="D158" s="2">
        <v>69035773.280000001</v>
      </c>
      <c r="E158" s="2">
        <v>66751714.32</v>
      </c>
      <c r="F158" s="2">
        <v>67353.38</v>
      </c>
      <c r="G158" s="2">
        <v>0</v>
      </c>
      <c r="I158" s="2">
        <v>1193554.27</v>
      </c>
      <c r="J158" s="2">
        <v>1023151.31</v>
      </c>
      <c r="K158" s="20">
        <v>3878574906</v>
      </c>
      <c r="L158" s="21">
        <v>17.7</v>
      </c>
    </row>
    <row r="159" spans="1:12">
      <c r="A159" s="22">
        <v>124159002</v>
      </c>
      <c r="B159" s="1" t="s">
        <v>505</v>
      </c>
      <c r="C159" s="1" t="s">
        <v>493</v>
      </c>
      <c r="D159" s="2">
        <v>199555223.02000001</v>
      </c>
      <c r="E159" s="2">
        <v>170684548.58000001</v>
      </c>
      <c r="F159" s="2">
        <v>192821.01</v>
      </c>
      <c r="G159" s="2">
        <v>0</v>
      </c>
      <c r="I159" s="2">
        <v>25961345.649999999</v>
      </c>
      <c r="J159" s="2">
        <v>2716507.78</v>
      </c>
      <c r="K159" s="20">
        <v>14207175901</v>
      </c>
      <c r="L159" s="21">
        <v>14</v>
      </c>
    </row>
    <row r="160" spans="1:12">
      <c r="A160" s="22">
        <v>106160303</v>
      </c>
      <c r="B160" s="1" t="s">
        <v>126</v>
      </c>
      <c r="C160" s="1" t="s">
        <v>125</v>
      </c>
      <c r="D160" s="2">
        <v>3912250.79</v>
      </c>
      <c r="E160" s="2">
        <v>2918054.39</v>
      </c>
      <c r="F160" s="2">
        <v>3939.6</v>
      </c>
      <c r="G160" s="2">
        <v>98.4</v>
      </c>
      <c r="H160" s="2">
        <v>13691.9</v>
      </c>
      <c r="I160" s="2">
        <v>582573.91</v>
      </c>
      <c r="J160" s="2">
        <v>393892.59</v>
      </c>
      <c r="K160" s="20">
        <v>297039880</v>
      </c>
      <c r="L160" s="21">
        <v>13.1</v>
      </c>
    </row>
    <row r="161" spans="1:12">
      <c r="A161" s="22">
        <v>106161203</v>
      </c>
      <c r="B161" s="1" t="s">
        <v>127</v>
      </c>
      <c r="C161" s="1" t="s">
        <v>125</v>
      </c>
      <c r="D161" s="2">
        <v>7917180.79</v>
      </c>
      <c r="E161" s="2">
        <v>6469876</v>
      </c>
      <c r="F161" s="2">
        <v>7749.68</v>
      </c>
      <c r="G161" s="2">
        <v>8882.14</v>
      </c>
      <c r="H161" s="2">
        <v>12561.95</v>
      </c>
      <c r="I161" s="2">
        <v>919570.31</v>
      </c>
      <c r="J161" s="2">
        <v>498540.71</v>
      </c>
      <c r="K161" s="20">
        <v>381996064</v>
      </c>
      <c r="L161" s="21">
        <v>20.7</v>
      </c>
    </row>
    <row r="162" spans="1:12">
      <c r="A162" s="22">
        <v>106161703</v>
      </c>
      <c r="B162" s="1" t="s">
        <v>128</v>
      </c>
      <c r="C162" s="1" t="s">
        <v>125</v>
      </c>
      <c r="D162" s="2">
        <v>5215593.1900000004</v>
      </c>
      <c r="E162" s="2">
        <v>4040318.14</v>
      </c>
      <c r="F162" s="2">
        <v>5243.99</v>
      </c>
      <c r="G162" s="2">
        <v>65285.27</v>
      </c>
      <c r="H162" s="2">
        <v>15708.85</v>
      </c>
      <c r="I162" s="2">
        <v>878872.59</v>
      </c>
      <c r="J162" s="2">
        <v>210164.35</v>
      </c>
      <c r="K162" s="20">
        <v>307793619</v>
      </c>
      <c r="L162" s="21">
        <v>16.899999999999999</v>
      </c>
    </row>
    <row r="163" spans="1:12">
      <c r="A163" s="22">
        <v>106166503</v>
      </c>
      <c r="B163" s="1" t="s">
        <v>830</v>
      </c>
      <c r="C163" s="1" t="s">
        <v>125</v>
      </c>
      <c r="D163" s="2">
        <v>4773844.74</v>
      </c>
      <c r="E163" s="2">
        <v>3314874.03</v>
      </c>
      <c r="F163" s="2">
        <v>4602.1099999999997</v>
      </c>
      <c r="G163" s="2">
        <v>5300.77</v>
      </c>
      <c r="H163" s="2">
        <v>17537.990000000002</v>
      </c>
      <c r="I163" s="2">
        <v>933997.92999999993</v>
      </c>
      <c r="J163" s="2">
        <v>497531.91</v>
      </c>
      <c r="K163" s="20">
        <v>296021490</v>
      </c>
      <c r="L163" s="21">
        <v>16.100000000000001</v>
      </c>
    </row>
    <row r="164" spans="1:12">
      <c r="A164" s="22">
        <v>106167504</v>
      </c>
      <c r="B164" s="1" t="s">
        <v>129</v>
      </c>
      <c r="C164" s="1" t="s">
        <v>125</v>
      </c>
      <c r="D164" s="2">
        <v>3009841.64</v>
      </c>
      <c r="E164" s="2">
        <v>2227725.7799999998</v>
      </c>
      <c r="F164" s="2">
        <v>2820.24</v>
      </c>
      <c r="G164" s="2">
        <v>15345.03</v>
      </c>
      <c r="H164" s="2">
        <v>11394.5</v>
      </c>
      <c r="I164" s="2">
        <v>554976.05000000005</v>
      </c>
      <c r="J164" s="2">
        <v>197580.04</v>
      </c>
      <c r="K164" s="20">
        <v>260582210</v>
      </c>
      <c r="L164" s="21">
        <v>11.5</v>
      </c>
    </row>
    <row r="165" spans="1:12">
      <c r="A165" s="22">
        <v>106168003</v>
      </c>
      <c r="B165" s="1" t="s">
        <v>130</v>
      </c>
      <c r="C165" s="1" t="s">
        <v>125</v>
      </c>
      <c r="D165" s="2">
        <v>3369071.32</v>
      </c>
      <c r="E165" s="2">
        <v>2280664.52</v>
      </c>
      <c r="F165" s="2">
        <v>3087.39</v>
      </c>
      <c r="G165" s="2">
        <v>1298.3800000000001</v>
      </c>
      <c r="H165" s="2">
        <v>19523</v>
      </c>
      <c r="I165" s="2">
        <v>832664.1</v>
      </c>
      <c r="J165" s="2">
        <v>231833.93</v>
      </c>
      <c r="K165" s="20">
        <v>310837279</v>
      </c>
      <c r="L165" s="21">
        <v>10.8</v>
      </c>
    </row>
    <row r="166" spans="1:12">
      <c r="A166" s="22">
        <v>106169003</v>
      </c>
      <c r="B166" s="1" t="s">
        <v>131</v>
      </c>
      <c r="C166" s="1" t="s">
        <v>125</v>
      </c>
      <c r="D166" s="2">
        <v>2127297.31</v>
      </c>
      <c r="E166" s="2">
        <v>1451579.52</v>
      </c>
      <c r="F166" s="2">
        <v>2302.62</v>
      </c>
      <c r="G166" s="2">
        <v>4803.9399999999996</v>
      </c>
      <c r="H166" s="2">
        <v>8851.35</v>
      </c>
      <c r="I166" s="2">
        <v>457067.11</v>
      </c>
      <c r="J166" s="2">
        <v>202692.77</v>
      </c>
      <c r="K166" s="20">
        <v>114332362</v>
      </c>
      <c r="L166" s="21">
        <v>18.600000000000001</v>
      </c>
    </row>
    <row r="167" spans="1:12">
      <c r="A167" s="22">
        <v>110171003</v>
      </c>
      <c r="B167" s="1" t="s">
        <v>228</v>
      </c>
      <c r="C167" s="1" t="s">
        <v>133</v>
      </c>
      <c r="D167" s="2">
        <v>15182487.300000001</v>
      </c>
      <c r="E167" s="2">
        <v>12145094.289999999</v>
      </c>
      <c r="F167" s="2">
        <v>14563.65</v>
      </c>
      <c r="G167" s="2">
        <v>161449.07</v>
      </c>
      <c r="I167" s="2">
        <v>1898673.66</v>
      </c>
      <c r="J167" s="2">
        <v>962706.63</v>
      </c>
      <c r="K167" s="20">
        <v>877421222</v>
      </c>
      <c r="L167" s="21">
        <v>17.3</v>
      </c>
    </row>
    <row r="168" spans="1:12">
      <c r="A168" s="22">
        <v>110171803</v>
      </c>
      <c r="B168" s="1" t="s">
        <v>229</v>
      </c>
      <c r="C168" s="1" t="s">
        <v>133</v>
      </c>
      <c r="D168" s="2">
        <v>4329856.74</v>
      </c>
      <c r="E168" s="2">
        <v>3315810.54</v>
      </c>
      <c r="F168" s="2">
        <v>4166.24</v>
      </c>
      <c r="G168" s="2">
        <v>12511.23</v>
      </c>
      <c r="I168" s="2">
        <v>705277.98</v>
      </c>
      <c r="J168" s="2">
        <v>292090.75</v>
      </c>
      <c r="K168" s="20">
        <v>281300827</v>
      </c>
      <c r="L168" s="21">
        <v>15.3</v>
      </c>
    </row>
    <row r="169" spans="1:12">
      <c r="A169" s="22">
        <v>106172003</v>
      </c>
      <c r="B169" s="1" t="s">
        <v>132</v>
      </c>
      <c r="C169" s="1" t="s">
        <v>133</v>
      </c>
      <c r="D169" s="2">
        <v>24663973.82</v>
      </c>
      <c r="E169" s="2">
        <v>19845436.539999999</v>
      </c>
      <c r="F169" s="2">
        <v>24733.33</v>
      </c>
      <c r="G169" s="2">
        <v>267713.14</v>
      </c>
      <c r="H169" s="2">
        <v>64851.51</v>
      </c>
      <c r="I169" s="2">
        <v>3390112.9</v>
      </c>
      <c r="J169" s="2">
        <v>1071126.3999999999</v>
      </c>
      <c r="K169" s="20">
        <v>1558341165</v>
      </c>
      <c r="L169" s="21">
        <v>15.8</v>
      </c>
    </row>
    <row r="170" spans="1:12">
      <c r="A170" s="22">
        <v>110173003</v>
      </c>
      <c r="B170" s="1" t="s">
        <v>230</v>
      </c>
      <c r="C170" s="1" t="s">
        <v>133</v>
      </c>
      <c r="D170" s="2">
        <v>3335795.33</v>
      </c>
      <c r="E170" s="2">
        <v>2500832.0299999998</v>
      </c>
      <c r="F170" s="2">
        <v>2886.38</v>
      </c>
      <c r="G170" s="2">
        <v>20267.900000000001</v>
      </c>
      <c r="H170" s="2">
        <v>9072.1</v>
      </c>
      <c r="I170" s="2">
        <v>487692.79000000004</v>
      </c>
      <c r="J170" s="2">
        <v>315044.13</v>
      </c>
      <c r="K170" s="20">
        <v>186995538</v>
      </c>
      <c r="L170" s="21">
        <v>17.8</v>
      </c>
    </row>
    <row r="171" spans="1:12">
      <c r="A171" s="22">
        <v>110173504</v>
      </c>
      <c r="B171" s="1" t="s">
        <v>231</v>
      </c>
      <c r="C171" s="1" t="s">
        <v>133</v>
      </c>
      <c r="D171" s="2">
        <v>1228889.4099999999</v>
      </c>
      <c r="E171" s="2">
        <v>879214.91</v>
      </c>
      <c r="F171" s="2">
        <v>1187.8800000000001</v>
      </c>
      <c r="G171" s="2">
        <v>3247.68</v>
      </c>
      <c r="H171" s="2">
        <v>4471.3</v>
      </c>
      <c r="I171" s="2">
        <v>203784.66999999998</v>
      </c>
      <c r="J171" s="2">
        <v>136982.97</v>
      </c>
      <c r="K171" s="20">
        <v>88853077</v>
      </c>
      <c r="L171" s="21">
        <v>13.8</v>
      </c>
    </row>
    <row r="172" spans="1:12">
      <c r="A172" s="22">
        <v>110175003</v>
      </c>
      <c r="B172" s="1" t="s">
        <v>232</v>
      </c>
      <c r="C172" s="1" t="s">
        <v>133</v>
      </c>
      <c r="D172" s="2">
        <v>3733523.14</v>
      </c>
      <c r="E172" s="2">
        <v>2581726.4300000002</v>
      </c>
      <c r="F172" s="2">
        <v>3607.36</v>
      </c>
      <c r="G172" s="2">
        <v>3750.18</v>
      </c>
      <c r="H172" s="2">
        <v>14452.7</v>
      </c>
      <c r="I172" s="2">
        <v>669748.78999999992</v>
      </c>
      <c r="J172" s="2">
        <v>460237.68</v>
      </c>
      <c r="K172" s="20">
        <v>235601227</v>
      </c>
      <c r="L172" s="21">
        <v>15.8</v>
      </c>
    </row>
    <row r="173" spans="1:12">
      <c r="A173" s="22">
        <v>110177003</v>
      </c>
      <c r="B173" s="1" t="s">
        <v>233</v>
      </c>
      <c r="C173" s="1" t="s">
        <v>133</v>
      </c>
      <c r="D173" s="2">
        <v>10844994.74</v>
      </c>
      <c r="E173" s="2">
        <v>8455942.8499999996</v>
      </c>
      <c r="F173" s="2">
        <v>10767.25</v>
      </c>
      <c r="G173" s="2">
        <v>97756.77</v>
      </c>
      <c r="H173" s="2">
        <v>21745.9</v>
      </c>
      <c r="I173" s="2">
        <v>1530402.23</v>
      </c>
      <c r="J173" s="2">
        <v>728379.74</v>
      </c>
      <c r="K173" s="20">
        <v>568907610</v>
      </c>
      <c r="L173" s="21">
        <v>19</v>
      </c>
    </row>
    <row r="174" spans="1:12">
      <c r="A174" s="22">
        <v>110179003</v>
      </c>
      <c r="B174" s="1" t="s">
        <v>234</v>
      </c>
      <c r="C174" s="1" t="s">
        <v>133</v>
      </c>
      <c r="D174" s="2">
        <v>4957060.47</v>
      </c>
      <c r="E174" s="2">
        <v>3782488.4</v>
      </c>
      <c r="F174" s="2">
        <v>4810.3</v>
      </c>
      <c r="G174" s="2">
        <v>49166.91</v>
      </c>
      <c r="H174" s="2">
        <v>16252.1</v>
      </c>
      <c r="I174" s="2">
        <v>763200.84</v>
      </c>
      <c r="J174" s="2">
        <v>341141.92</v>
      </c>
      <c r="K174" s="20">
        <v>291639477</v>
      </c>
      <c r="L174" s="21">
        <v>16.899999999999999</v>
      </c>
    </row>
    <row r="175" spans="1:12">
      <c r="A175" s="22">
        <v>110183602</v>
      </c>
      <c r="B175" s="1" t="s">
        <v>235</v>
      </c>
      <c r="C175" s="1" t="s">
        <v>30</v>
      </c>
      <c r="D175" s="2">
        <v>32443295.550000001</v>
      </c>
      <c r="E175" s="2">
        <v>22561741.010000002</v>
      </c>
      <c r="F175" s="2">
        <v>30133.02</v>
      </c>
      <c r="G175" s="2">
        <v>721831.07</v>
      </c>
      <c r="I175" s="2">
        <v>7625390.9900000002</v>
      </c>
      <c r="J175" s="2">
        <v>1504199.46</v>
      </c>
      <c r="K175" s="20">
        <v>1969526967</v>
      </c>
      <c r="L175" s="21">
        <v>16.399999999999999</v>
      </c>
    </row>
    <row r="176" spans="1:12">
      <c r="A176" s="22">
        <v>116191004</v>
      </c>
      <c r="B176" s="1" t="s">
        <v>344</v>
      </c>
      <c r="C176" s="1" t="s">
        <v>345</v>
      </c>
      <c r="D176" s="2">
        <v>6149283.8300000001</v>
      </c>
      <c r="E176" s="2">
        <v>4473180.7299999995</v>
      </c>
      <c r="F176" s="2">
        <v>5541.99</v>
      </c>
      <c r="G176" s="2">
        <v>2119.17</v>
      </c>
      <c r="I176" s="2">
        <v>1237507.1200000001</v>
      </c>
      <c r="J176" s="2">
        <v>430934.82</v>
      </c>
      <c r="K176" s="20">
        <v>366782335</v>
      </c>
      <c r="L176" s="21">
        <v>16.7</v>
      </c>
    </row>
    <row r="177" spans="1:12">
      <c r="A177" s="22">
        <v>116191103</v>
      </c>
      <c r="B177" s="1" t="s">
        <v>346</v>
      </c>
      <c r="C177" s="1" t="s">
        <v>345</v>
      </c>
      <c r="D177" s="2">
        <v>18015999.719999999</v>
      </c>
      <c r="E177" s="2">
        <v>14619621.85</v>
      </c>
      <c r="F177" s="2">
        <v>18649.95</v>
      </c>
      <c r="G177" s="2">
        <v>5536.16</v>
      </c>
      <c r="I177" s="2">
        <v>2463343.89</v>
      </c>
      <c r="J177" s="2">
        <v>908847.87</v>
      </c>
      <c r="K177" s="20">
        <v>1248508734</v>
      </c>
      <c r="L177" s="21">
        <v>14.4</v>
      </c>
    </row>
    <row r="178" spans="1:12">
      <c r="A178" s="22">
        <v>116191203</v>
      </c>
      <c r="B178" s="1" t="s">
        <v>347</v>
      </c>
      <c r="C178" s="1" t="s">
        <v>345</v>
      </c>
      <c r="D178" s="2">
        <v>14489658.720000001</v>
      </c>
      <c r="E178" s="2">
        <v>10218135.09</v>
      </c>
      <c r="F178" s="2">
        <v>13725.99</v>
      </c>
      <c r="G178" s="2">
        <v>120127.22</v>
      </c>
      <c r="I178" s="2">
        <v>3662898.11</v>
      </c>
      <c r="J178" s="2">
        <v>474772.31</v>
      </c>
      <c r="K178" s="20">
        <v>1008403329</v>
      </c>
      <c r="L178" s="21">
        <v>14.3</v>
      </c>
    </row>
    <row r="179" spans="1:12">
      <c r="A179" s="22">
        <v>116191503</v>
      </c>
      <c r="B179" s="1" t="s">
        <v>348</v>
      </c>
      <c r="C179" s="1" t="s">
        <v>345</v>
      </c>
      <c r="D179" s="2">
        <v>17184950.68</v>
      </c>
      <c r="E179" s="2">
        <v>12295967.41</v>
      </c>
      <c r="F179" s="2">
        <v>17248.93</v>
      </c>
      <c r="G179" s="2">
        <v>0</v>
      </c>
      <c r="H179" s="2">
        <v>42423.17</v>
      </c>
      <c r="I179" s="2">
        <v>4221193.96</v>
      </c>
      <c r="J179" s="2">
        <v>608117.21</v>
      </c>
      <c r="K179" s="20">
        <v>1094798245</v>
      </c>
      <c r="L179" s="21">
        <v>15.6</v>
      </c>
    </row>
    <row r="180" spans="1:12">
      <c r="A180" s="22">
        <v>116195004</v>
      </c>
      <c r="B180" s="1" t="s">
        <v>349</v>
      </c>
      <c r="C180" s="1" t="s">
        <v>345</v>
      </c>
      <c r="D180" s="2">
        <v>5361020</v>
      </c>
      <c r="E180" s="2">
        <v>3705485</v>
      </c>
      <c r="F180" s="2">
        <v>5397</v>
      </c>
      <c r="G180" s="2">
        <v>5202</v>
      </c>
      <c r="I180" s="2">
        <v>1396305</v>
      </c>
      <c r="J180" s="2">
        <v>248631</v>
      </c>
      <c r="K180" s="20">
        <v>354966930</v>
      </c>
      <c r="L180" s="21">
        <v>15.1</v>
      </c>
    </row>
    <row r="181" spans="1:12">
      <c r="A181" s="22">
        <v>116197503</v>
      </c>
      <c r="B181" s="1" t="s">
        <v>350</v>
      </c>
      <c r="C181" s="1" t="s">
        <v>345</v>
      </c>
      <c r="D181" s="2">
        <v>12687205.810000001</v>
      </c>
      <c r="E181" s="2">
        <v>8339158.3700000001</v>
      </c>
      <c r="F181" s="2">
        <v>11688.13</v>
      </c>
      <c r="G181" s="2">
        <v>7301.73</v>
      </c>
      <c r="I181" s="2">
        <v>3889651.47</v>
      </c>
      <c r="J181" s="2">
        <v>439406.11</v>
      </c>
      <c r="K181" s="20">
        <v>703421539</v>
      </c>
      <c r="L181" s="21">
        <v>18</v>
      </c>
    </row>
    <row r="182" spans="1:12">
      <c r="A182" s="22">
        <v>105201033</v>
      </c>
      <c r="B182" s="1" t="s">
        <v>106</v>
      </c>
      <c r="C182" s="1" t="s">
        <v>107</v>
      </c>
      <c r="D182" s="2">
        <v>15874114.210000001</v>
      </c>
      <c r="E182" s="2">
        <v>12749471.67</v>
      </c>
      <c r="F182" s="2">
        <v>15830.62</v>
      </c>
      <c r="G182" s="2">
        <v>110728.2</v>
      </c>
      <c r="H182" s="2">
        <v>41786.199999999997</v>
      </c>
      <c r="I182" s="2">
        <v>1713091.48</v>
      </c>
      <c r="J182" s="2">
        <v>1243206.04</v>
      </c>
      <c r="K182" s="20">
        <v>947237618</v>
      </c>
      <c r="L182" s="21">
        <v>16.7</v>
      </c>
    </row>
    <row r="183" spans="1:12">
      <c r="A183" s="22">
        <v>105201352</v>
      </c>
      <c r="B183" s="1" t="s">
        <v>108</v>
      </c>
      <c r="C183" s="1" t="s">
        <v>107</v>
      </c>
      <c r="D183" s="2">
        <v>25728603.34</v>
      </c>
      <c r="E183" s="2">
        <v>20869197.629999999</v>
      </c>
      <c r="F183" s="2">
        <v>25350.53</v>
      </c>
      <c r="G183" s="2">
        <v>40027.14</v>
      </c>
      <c r="H183" s="2">
        <v>63249.05</v>
      </c>
      <c r="I183" s="2">
        <v>3112257.54</v>
      </c>
      <c r="J183" s="2">
        <v>1618521.45</v>
      </c>
      <c r="K183" s="20">
        <v>1240010602</v>
      </c>
      <c r="L183" s="21">
        <v>20.7</v>
      </c>
    </row>
    <row r="184" spans="1:12">
      <c r="A184" s="22">
        <v>105204703</v>
      </c>
      <c r="B184" s="1" t="s">
        <v>109</v>
      </c>
      <c r="C184" s="1" t="s">
        <v>107</v>
      </c>
      <c r="D184" s="2">
        <v>16088949.51</v>
      </c>
      <c r="E184" s="2">
        <v>12482857.539999999</v>
      </c>
      <c r="F184" s="2">
        <v>15549.25</v>
      </c>
      <c r="G184" s="2">
        <v>17881.59</v>
      </c>
      <c r="H184" s="2">
        <v>71035.7</v>
      </c>
      <c r="I184" s="2">
        <v>2431025.96</v>
      </c>
      <c r="J184" s="2">
        <v>1070599.47</v>
      </c>
      <c r="K184" s="20">
        <v>980117055</v>
      </c>
      <c r="L184" s="21">
        <v>16.399999999999999</v>
      </c>
    </row>
    <row r="185" spans="1:12">
      <c r="A185" s="22">
        <v>115210503</v>
      </c>
      <c r="B185" s="1" t="s">
        <v>318</v>
      </c>
      <c r="C185" s="1" t="s">
        <v>317</v>
      </c>
      <c r="D185" s="2">
        <v>30444618.829999998</v>
      </c>
      <c r="E185" s="2">
        <v>23463537.780000001</v>
      </c>
      <c r="F185" s="2">
        <v>28740.3</v>
      </c>
      <c r="G185" s="2">
        <v>38320.46</v>
      </c>
      <c r="I185" s="2">
        <v>6048528.2199999997</v>
      </c>
      <c r="J185" s="2">
        <v>865492.07</v>
      </c>
      <c r="K185" s="20">
        <v>1486858568</v>
      </c>
      <c r="L185" s="21">
        <v>20.399999999999999</v>
      </c>
    </row>
    <row r="186" spans="1:12">
      <c r="A186" s="22">
        <v>115211003</v>
      </c>
      <c r="B186" s="1" t="s">
        <v>319</v>
      </c>
      <c r="C186" s="1" t="s">
        <v>317</v>
      </c>
      <c r="D186" s="2">
        <v>17621049.34</v>
      </c>
      <c r="E186" s="2">
        <v>12714667.109999999</v>
      </c>
      <c r="F186" s="2">
        <v>16662.03</v>
      </c>
      <c r="G186" s="2">
        <v>0</v>
      </c>
      <c r="H186" s="2">
        <v>19181.8</v>
      </c>
      <c r="I186" s="2">
        <v>4605789.6399999997</v>
      </c>
      <c r="J186" s="2">
        <v>264748.76</v>
      </c>
      <c r="K186" s="20">
        <v>710635170</v>
      </c>
      <c r="L186" s="21">
        <v>24.7</v>
      </c>
    </row>
    <row r="187" spans="1:12">
      <c r="A187" s="22">
        <v>115211103</v>
      </c>
      <c r="B187" s="1" t="s">
        <v>320</v>
      </c>
      <c r="C187" s="1" t="s">
        <v>317</v>
      </c>
      <c r="D187" s="2">
        <v>56095424.850000001</v>
      </c>
      <c r="E187" s="2">
        <v>44392408.640000001</v>
      </c>
      <c r="F187" s="2">
        <v>51899.75</v>
      </c>
      <c r="G187" s="2">
        <v>57061.54</v>
      </c>
      <c r="I187" s="2">
        <v>10345591.59</v>
      </c>
      <c r="J187" s="2">
        <v>1248463.33</v>
      </c>
      <c r="K187" s="20">
        <v>2799406583</v>
      </c>
      <c r="L187" s="21">
        <v>20</v>
      </c>
    </row>
    <row r="188" spans="1:12">
      <c r="A188" s="22">
        <v>115211603</v>
      </c>
      <c r="B188" s="1" t="s">
        <v>321</v>
      </c>
      <c r="C188" s="1" t="s">
        <v>317</v>
      </c>
      <c r="D188" s="2">
        <v>102722569</v>
      </c>
      <c r="E188" s="2">
        <v>73690145</v>
      </c>
      <c r="F188" s="2">
        <v>95039</v>
      </c>
      <c r="G188" s="2">
        <v>977</v>
      </c>
      <c r="I188" s="2">
        <v>27287465</v>
      </c>
      <c r="J188" s="2">
        <v>1648943</v>
      </c>
      <c r="K188" s="20">
        <v>6898471962</v>
      </c>
      <c r="L188" s="21">
        <v>14.8</v>
      </c>
    </row>
    <row r="189" spans="1:12">
      <c r="A189" s="22">
        <v>115212503</v>
      </c>
      <c r="B189" s="1" t="s">
        <v>322</v>
      </c>
      <c r="C189" s="1" t="s">
        <v>317</v>
      </c>
      <c r="D189" s="2">
        <v>28155319.809999999</v>
      </c>
      <c r="E189" s="2">
        <v>20617457.940000001</v>
      </c>
      <c r="F189" s="2">
        <v>28160.21</v>
      </c>
      <c r="G189" s="2">
        <v>0</v>
      </c>
      <c r="I189" s="2">
        <v>7067094.2599999998</v>
      </c>
      <c r="J189" s="2">
        <v>442607.4</v>
      </c>
      <c r="K189" s="20">
        <v>1611311598</v>
      </c>
      <c r="L189" s="21">
        <v>17.399999999999999</v>
      </c>
    </row>
    <row r="190" spans="1:12">
      <c r="A190" s="22">
        <v>115216503</v>
      </c>
      <c r="B190" s="1" t="s">
        <v>323</v>
      </c>
      <c r="C190" s="1" t="s">
        <v>317</v>
      </c>
      <c r="D190" s="2">
        <v>49222132.280000001</v>
      </c>
      <c r="E190" s="2">
        <v>36386585.130000003</v>
      </c>
      <c r="F190" s="2">
        <v>46087.99</v>
      </c>
      <c r="G190" s="2">
        <v>0</v>
      </c>
      <c r="I190" s="2">
        <v>12121800.4</v>
      </c>
      <c r="J190" s="2">
        <v>667658.76</v>
      </c>
      <c r="K190" s="20">
        <v>2446522811</v>
      </c>
      <c r="L190" s="21">
        <v>20.100000000000001</v>
      </c>
    </row>
    <row r="191" spans="1:12">
      <c r="A191" s="22">
        <v>115218003</v>
      </c>
      <c r="B191" s="1" t="s">
        <v>324</v>
      </c>
      <c r="C191" s="1" t="s">
        <v>317</v>
      </c>
      <c r="D191" s="2">
        <v>28477329.32</v>
      </c>
      <c r="E191" s="2">
        <v>21855637.080000002</v>
      </c>
      <c r="F191" s="2">
        <v>27245.27</v>
      </c>
      <c r="G191" s="2">
        <v>30879.88</v>
      </c>
      <c r="H191" s="2">
        <v>50569.25</v>
      </c>
      <c r="I191" s="2">
        <v>5704046.8399999999</v>
      </c>
      <c r="J191" s="2">
        <v>808951</v>
      </c>
      <c r="K191" s="20">
        <v>1770004277</v>
      </c>
      <c r="L191" s="21">
        <v>16</v>
      </c>
    </row>
    <row r="192" spans="1:12">
      <c r="A192" s="22">
        <v>115218303</v>
      </c>
      <c r="B192" s="1" t="s">
        <v>325</v>
      </c>
      <c r="C192" s="1" t="s">
        <v>317</v>
      </c>
      <c r="D192" s="2">
        <v>25401268.649999999</v>
      </c>
      <c r="E192" s="2">
        <v>19157151.57</v>
      </c>
      <c r="F192" s="2">
        <v>23203.62</v>
      </c>
      <c r="G192" s="2">
        <v>501681.72</v>
      </c>
      <c r="I192" s="2">
        <v>5312605.71</v>
      </c>
      <c r="J192" s="2">
        <v>406626.03</v>
      </c>
      <c r="K192" s="20">
        <v>1641064863</v>
      </c>
      <c r="L192" s="21">
        <v>15.4</v>
      </c>
    </row>
    <row r="193" spans="1:12">
      <c r="A193" s="22">
        <v>115221402</v>
      </c>
      <c r="B193" s="1" t="s">
        <v>328</v>
      </c>
      <c r="C193" s="1" t="s">
        <v>327</v>
      </c>
      <c r="D193" s="2">
        <v>140058825.61000001</v>
      </c>
      <c r="E193" s="2">
        <v>92113975.5</v>
      </c>
      <c r="F193" s="2">
        <v>126794.03</v>
      </c>
      <c r="G193" s="2">
        <v>434901.18</v>
      </c>
      <c r="I193" s="2">
        <v>44164858.969999999</v>
      </c>
      <c r="J193" s="2">
        <v>3218295.93</v>
      </c>
      <c r="K193" s="20">
        <v>7570466981</v>
      </c>
      <c r="L193" s="21">
        <v>18.5</v>
      </c>
    </row>
    <row r="194" spans="1:12">
      <c r="A194" s="22">
        <v>115221753</v>
      </c>
      <c r="B194" s="1" t="s">
        <v>329</v>
      </c>
      <c r="C194" s="1" t="s">
        <v>327</v>
      </c>
      <c r="D194" s="2">
        <v>47826973.630000003</v>
      </c>
      <c r="E194" s="2">
        <v>36671858.170000002</v>
      </c>
      <c r="F194" s="2">
        <v>46323.82</v>
      </c>
      <c r="G194" s="2">
        <v>988661.81</v>
      </c>
      <c r="I194" s="2">
        <v>9154921.1699999999</v>
      </c>
      <c r="J194" s="2">
        <v>965208.66</v>
      </c>
      <c r="K194" s="20">
        <v>2771452609</v>
      </c>
      <c r="L194" s="21">
        <v>17.2</v>
      </c>
    </row>
    <row r="195" spans="1:12">
      <c r="A195" s="22">
        <v>115222504</v>
      </c>
      <c r="B195" s="1" t="s">
        <v>330</v>
      </c>
      <c r="C195" s="1" t="s">
        <v>327</v>
      </c>
      <c r="D195" s="2">
        <v>9316909.4000000004</v>
      </c>
      <c r="E195" s="2">
        <v>7014093.1499999994</v>
      </c>
      <c r="F195" s="2">
        <v>9581.32</v>
      </c>
      <c r="G195" s="2">
        <v>15017.98</v>
      </c>
      <c r="H195" s="2">
        <v>23437.1</v>
      </c>
      <c r="I195" s="2">
        <v>1762260.22</v>
      </c>
      <c r="J195" s="2">
        <v>492519.63</v>
      </c>
      <c r="K195" s="20">
        <v>452698434</v>
      </c>
      <c r="L195" s="21">
        <v>20.5</v>
      </c>
    </row>
    <row r="196" spans="1:12">
      <c r="A196" s="22">
        <v>115222752</v>
      </c>
      <c r="B196" s="1" t="s">
        <v>331</v>
      </c>
      <c r="C196" s="1" t="s">
        <v>327</v>
      </c>
      <c r="D196" s="2">
        <v>56261768.280000001</v>
      </c>
      <c r="E196" s="2">
        <v>37759293.399999999</v>
      </c>
      <c r="F196" s="2">
        <v>45231.47</v>
      </c>
      <c r="G196" s="2">
        <v>1938341.73</v>
      </c>
      <c r="I196" s="2">
        <v>7888973.7700000005</v>
      </c>
      <c r="J196" s="2">
        <v>8629927.9100000001</v>
      </c>
      <c r="K196" s="20">
        <v>2088747135</v>
      </c>
      <c r="L196" s="21">
        <v>26.9</v>
      </c>
    </row>
    <row r="197" spans="1:12">
      <c r="A197" s="22">
        <v>115224003</v>
      </c>
      <c r="B197" s="1" t="s">
        <v>332</v>
      </c>
      <c r="C197" s="1" t="s">
        <v>327</v>
      </c>
      <c r="D197" s="2">
        <v>37884974.799999997</v>
      </c>
      <c r="E197" s="2">
        <v>29261011.620000001</v>
      </c>
      <c r="F197" s="2">
        <v>38043.69</v>
      </c>
      <c r="G197" s="2">
        <v>5925.84</v>
      </c>
      <c r="H197" s="2">
        <v>75318.2</v>
      </c>
      <c r="I197" s="2">
        <v>7363560.5800000001</v>
      </c>
      <c r="J197" s="2">
        <v>1141114.8700000001</v>
      </c>
      <c r="K197" s="20">
        <v>2135340122</v>
      </c>
      <c r="L197" s="21">
        <v>17.7</v>
      </c>
    </row>
    <row r="198" spans="1:12">
      <c r="A198" s="22">
        <v>115226003</v>
      </c>
      <c r="B198" s="1" t="s">
        <v>333</v>
      </c>
      <c r="C198" s="1" t="s">
        <v>327</v>
      </c>
      <c r="D198" s="2">
        <v>28445065.75</v>
      </c>
      <c r="E198" s="2">
        <v>20381302.309999999</v>
      </c>
      <c r="F198" s="2">
        <v>28570.13</v>
      </c>
      <c r="G198" s="2">
        <v>2495.46</v>
      </c>
      <c r="I198" s="2">
        <v>6987761.1600000001</v>
      </c>
      <c r="J198" s="2">
        <v>1044936.69</v>
      </c>
      <c r="K198" s="20">
        <v>1330621611</v>
      </c>
      <c r="L198" s="21">
        <v>21.3</v>
      </c>
    </row>
    <row r="199" spans="1:12">
      <c r="A199" s="22">
        <v>115226103</v>
      </c>
      <c r="B199" s="1" t="s">
        <v>334</v>
      </c>
      <c r="C199" s="1" t="s">
        <v>327</v>
      </c>
      <c r="D199" s="2">
        <v>7132774.9400000004</v>
      </c>
      <c r="E199" s="2">
        <v>5215937.38</v>
      </c>
      <c r="F199" s="2">
        <v>6932.99</v>
      </c>
      <c r="G199" s="2">
        <v>20312.21</v>
      </c>
      <c r="H199" s="2">
        <v>16810.599999999999</v>
      </c>
      <c r="I199" s="2">
        <v>1348334.77</v>
      </c>
      <c r="J199" s="2">
        <v>524446.99</v>
      </c>
      <c r="K199" s="20">
        <v>328334261</v>
      </c>
      <c r="L199" s="21">
        <v>21.7</v>
      </c>
    </row>
    <row r="200" spans="1:12">
      <c r="A200" s="22">
        <v>115228003</v>
      </c>
      <c r="B200" s="1" t="s">
        <v>335</v>
      </c>
      <c r="C200" s="1" t="s">
        <v>327</v>
      </c>
      <c r="D200" s="2">
        <v>6682685</v>
      </c>
      <c r="E200" s="2">
        <v>4824028</v>
      </c>
      <c r="F200" s="2">
        <v>5400</v>
      </c>
      <c r="G200" s="2">
        <v>0</v>
      </c>
      <c r="I200" s="2">
        <v>943111</v>
      </c>
      <c r="J200" s="2">
        <v>910146</v>
      </c>
      <c r="K200" s="20">
        <v>254936849</v>
      </c>
      <c r="L200" s="21">
        <v>26.2</v>
      </c>
    </row>
    <row r="201" spans="1:12">
      <c r="A201" s="22">
        <v>115228303</v>
      </c>
      <c r="B201" s="1" t="s">
        <v>336</v>
      </c>
      <c r="C201" s="1" t="s">
        <v>327</v>
      </c>
      <c r="D201" s="2">
        <v>38887483.909999996</v>
      </c>
      <c r="E201" s="2">
        <v>29571581.73</v>
      </c>
      <c r="F201" s="2">
        <v>37398.49</v>
      </c>
      <c r="G201" s="2">
        <v>0</v>
      </c>
      <c r="H201" s="2">
        <v>57364.25</v>
      </c>
      <c r="I201" s="2">
        <v>6944153.1300000008</v>
      </c>
      <c r="J201" s="2">
        <v>2276986.31</v>
      </c>
      <c r="K201" s="20">
        <v>2220743147</v>
      </c>
      <c r="L201" s="21">
        <v>17.5</v>
      </c>
    </row>
    <row r="202" spans="1:12">
      <c r="A202" s="22">
        <v>115229003</v>
      </c>
      <c r="B202" s="1" t="s">
        <v>337</v>
      </c>
      <c r="C202" s="1" t="s">
        <v>327</v>
      </c>
      <c r="D202" s="2">
        <v>8817846.1899999995</v>
      </c>
      <c r="E202" s="2">
        <v>6262154.2999999998</v>
      </c>
      <c r="F202" s="2">
        <v>7436.93</v>
      </c>
      <c r="G202" s="2">
        <v>12958.97</v>
      </c>
      <c r="H202" s="2">
        <v>25272</v>
      </c>
      <c r="I202" s="2">
        <v>1768403.13</v>
      </c>
      <c r="J202" s="2">
        <v>741620.86</v>
      </c>
      <c r="K202" s="20">
        <v>502758676</v>
      </c>
      <c r="L202" s="21">
        <v>17.5</v>
      </c>
    </row>
    <row r="203" spans="1:12">
      <c r="A203" s="22">
        <v>125231232</v>
      </c>
      <c r="B203" s="1" t="s">
        <v>507</v>
      </c>
      <c r="C203" s="1" t="s">
        <v>506</v>
      </c>
      <c r="D203" s="2">
        <v>28048579.399999999</v>
      </c>
      <c r="E203" s="2">
        <v>21489203.789999999</v>
      </c>
      <c r="F203" s="2">
        <v>20675.400000000001</v>
      </c>
      <c r="G203" s="2">
        <v>0</v>
      </c>
      <c r="I203" s="2">
        <v>2636216.2799999998</v>
      </c>
      <c r="J203" s="2">
        <v>3902483.93</v>
      </c>
      <c r="K203" s="20">
        <v>1234716429</v>
      </c>
      <c r="L203" s="21">
        <v>22.7</v>
      </c>
    </row>
    <row r="204" spans="1:12">
      <c r="A204" s="22">
        <v>125231303</v>
      </c>
      <c r="B204" s="1" t="s">
        <v>508</v>
      </c>
      <c r="C204" s="1" t="s">
        <v>506</v>
      </c>
      <c r="D204" s="2">
        <v>47831888.890000001</v>
      </c>
      <c r="E204" s="2">
        <v>45064966.599999994</v>
      </c>
      <c r="F204" s="2">
        <v>47538.16</v>
      </c>
      <c r="G204" s="2">
        <v>220273.12</v>
      </c>
      <c r="I204" s="2">
        <v>465577.58</v>
      </c>
      <c r="J204" s="2">
        <v>2033533.43</v>
      </c>
      <c r="K204" s="20">
        <v>1531035528</v>
      </c>
      <c r="L204" s="21">
        <v>31.2</v>
      </c>
    </row>
    <row r="205" spans="1:12">
      <c r="A205" s="22">
        <v>125234103</v>
      </c>
      <c r="B205" s="1" t="s">
        <v>509</v>
      </c>
      <c r="C205" s="1" t="s">
        <v>506</v>
      </c>
      <c r="D205" s="2">
        <v>86428555</v>
      </c>
      <c r="E205" s="2">
        <v>83117873</v>
      </c>
      <c r="F205" s="2">
        <v>80261</v>
      </c>
      <c r="G205" s="2">
        <v>0</v>
      </c>
      <c r="I205" s="2">
        <v>2026810</v>
      </c>
      <c r="J205" s="2">
        <v>1203611</v>
      </c>
      <c r="K205" s="20">
        <v>3781604114</v>
      </c>
      <c r="L205" s="21">
        <v>22.8</v>
      </c>
    </row>
    <row r="206" spans="1:12">
      <c r="A206" s="22">
        <v>125234502</v>
      </c>
      <c r="B206" s="1" t="s">
        <v>510</v>
      </c>
      <c r="C206" s="1" t="s">
        <v>506</v>
      </c>
      <c r="D206" s="2">
        <v>98520604.689999998</v>
      </c>
      <c r="E206" s="2">
        <v>95391120.210000008</v>
      </c>
      <c r="F206" s="2">
        <v>91566.22</v>
      </c>
      <c r="G206" s="2">
        <v>0</v>
      </c>
      <c r="I206" s="2">
        <v>1646075.6</v>
      </c>
      <c r="J206" s="2">
        <v>1391842.66</v>
      </c>
      <c r="K206" s="20">
        <v>4917670776</v>
      </c>
      <c r="L206" s="21">
        <v>20</v>
      </c>
    </row>
    <row r="207" spans="1:12">
      <c r="A207" s="22">
        <v>125235103</v>
      </c>
      <c r="B207" s="1" t="s">
        <v>511</v>
      </c>
      <c r="C207" s="1" t="s">
        <v>506</v>
      </c>
      <c r="D207" s="2">
        <v>41323121.329999998</v>
      </c>
      <c r="E207" s="2">
        <v>38742458.039999999</v>
      </c>
      <c r="F207" s="2">
        <v>39087.879999999997</v>
      </c>
      <c r="G207" s="2">
        <v>70926.740000000005</v>
      </c>
      <c r="I207" s="2">
        <v>1026847.71</v>
      </c>
      <c r="J207" s="2">
        <v>1443800.96</v>
      </c>
      <c r="K207" s="20">
        <v>1676238033</v>
      </c>
      <c r="L207" s="21">
        <v>24.6</v>
      </c>
    </row>
    <row r="208" spans="1:12">
      <c r="A208" s="22">
        <v>125235502</v>
      </c>
      <c r="B208" s="1" t="s">
        <v>512</v>
      </c>
      <c r="C208" s="1" t="s">
        <v>506</v>
      </c>
      <c r="D208" s="2">
        <v>68855871.329999998</v>
      </c>
      <c r="E208" s="2">
        <v>66045764.479999997</v>
      </c>
      <c r="F208" s="2">
        <v>66407.490000000005</v>
      </c>
      <c r="G208" s="2">
        <v>23457.41</v>
      </c>
      <c r="I208" s="2">
        <v>1971052.88</v>
      </c>
      <c r="J208" s="2">
        <v>749189.07</v>
      </c>
      <c r="K208" s="20">
        <v>5293101844</v>
      </c>
      <c r="L208" s="21">
        <v>13</v>
      </c>
    </row>
    <row r="209" spans="1:12">
      <c r="A209" s="22">
        <v>125236903</v>
      </c>
      <c r="B209" s="1" t="s">
        <v>513</v>
      </c>
      <c r="C209" s="1" t="s">
        <v>506</v>
      </c>
      <c r="D209" s="2">
        <v>42143223</v>
      </c>
      <c r="E209" s="2">
        <v>37443366</v>
      </c>
      <c r="F209" s="2">
        <v>40723</v>
      </c>
      <c r="G209" s="2">
        <v>0</v>
      </c>
      <c r="I209" s="2">
        <v>3856239</v>
      </c>
      <c r="J209" s="2">
        <v>802895</v>
      </c>
      <c r="K209" s="20">
        <v>1988366724</v>
      </c>
      <c r="L209" s="21">
        <v>21.1</v>
      </c>
    </row>
    <row r="210" spans="1:12">
      <c r="A210" s="22">
        <v>125237603</v>
      </c>
      <c r="B210" s="1" t="s">
        <v>514</v>
      </c>
      <c r="C210" s="1" t="s">
        <v>506</v>
      </c>
      <c r="D210" s="2">
        <v>78998842.370000005</v>
      </c>
      <c r="E210" s="2">
        <v>75571111.540000007</v>
      </c>
      <c r="F210" s="2">
        <v>75300.95</v>
      </c>
      <c r="G210" s="2">
        <v>222669.65</v>
      </c>
      <c r="I210" s="2">
        <v>2227821.5</v>
      </c>
      <c r="J210" s="2">
        <v>901938.73</v>
      </c>
      <c r="K210" s="20">
        <v>5319143008</v>
      </c>
      <c r="L210" s="21">
        <v>14.8</v>
      </c>
    </row>
    <row r="211" spans="1:12">
      <c r="A211" s="22">
        <v>125237702</v>
      </c>
      <c r="B211" s="1" t="s">
        <v>515</v>
      </c>
      <c r="C211" s="1" t="s">
        <v>506</v>
      </c>
      <c r="D211" s="2">
        <v>71169835.510000005</v>
      </c>
      <c r="E211" s="2">
        <v>67815874.899999991</v>
      </c>
      <c r="F211" s="2">
        <v>71689.66</v>
      </c>
      <c r="G211" s="2">
        <v>11641.86</v>
      </c>
      <c r="I211" s="2">
        <v>978795.95</v>
      </c>
      <c r="J211" s="2">
        <v>2291833.14</v>
      </c>
      <c r="K211" s="20">
        <v>2629666528</v>
      </c>
      <c r="L211" s="21">
        <v>27</v>
      </c>
    </row>
    <row r="212" spans="1:12">
      <c r="A212" s="22">
        <v>125237903</v>
      </c>
      <c r="B212" s="1" t="s">
        <v>516</v>
      </c>
      <c r="C212" s="1" t="s">
        <v>506</v>
      </c>
      <c r="D212" s="2">
        <v>74756673.739999995</v>
      </c>
      <c r="E212" s="2">
        <v>71800824.989999995</v>
      </c>
      <c r="F212" s="2">
        <v>71241.05</v>
      </c>
      <c r="G212" s="2">
        <v>4918.6499999999996</v>
      </c>
      <c r="H212" s="2">
        <v>79576.210000000006</v>
      </c>
      <c r="I212" s="2">
        <v>1718851.86</v>
      </c>
      <c r="J212" s="2">
        <v>1081260.98</v>
      </c>
      <c r="K212" s="20">
        <v>4319073286</v>
      </c>
      <c r="L212" s="21">
        <v>17.3</v>
      </c>
    </row>
    <row r="213" spans="1:12">
      <c r="A213" s="22">
        <v>125238402</v>
      </c>
      <c r="B213" s="1" t="s">
        <v>517</v>
      </c>
      <c r="C213" s="1" t="s">
        <v>506</v>
      </c>
      <c r="D213" s="2">
        <v>39040039.090000004</v>
      </c>
      <c r="E213" s="2">
        <v>35802142.939999998</v>
      </c>
      <c r="F213" s="2">
        <v>37967.43</v>
      </c>
      <c r="G213" s="2">
        <v>0</v>
      </c>
      <c r="I213" s="2">
        <v>219899.9</v>
      </c>
      <c r="J213" s="2">
        <v>2980028.82</v>
      </c>
      <c r="K213" s="20">
        <v>1237863095</v>
      </c>
      <c r="L213" s="21">
        <v>31.5</v>
      </c>
    </row>
    <row r="214" spans="1:12">
      <c r="A214" s="22">
        <v>125238502</v>
      </c>
      <c r="B214" s="1" t="s">
        <v>518</v>
      </c>
      <c r="C214" s="1" t="s">
        <v>506</v>
      </c>
      <c r="D214" s="2">
        <v>60497800.07</v>
      </c>
      <c r="E214" s="2">
        <v>57231004.670000002</v>
      </c>
      <c r="F214" s="2">
        <v>57176.98</v>
      </c>
      <c r="G214" s="2">
        <v>46915.87</v>
      </c>
      <c r="I214" s="2">
        <v>1618302.77</v>
      </c>
      <c r="J214" s="2">
        <v>1544399.78</v>
      </c>
      <c r="K214" s="20">
        <v>2678281788</v>
      </c>
      <c r="L214" s="21">
        <v>22.5</v>
      </c>
    </row>
    <row r="215" spans="1:12">
      <c r="A215" s="22">
        <v>125239452</v>
      </c>
      <c r="B215" s="1" t="s">
        <v>519</v>
      </c>
      <c r="C215" s="1" t="s">
        <v>506</v>
      </c>
      <c r="D215" s="2">
        <v>104816813.70999999</v>
      </c>
      <c r="E215" s="2">
        <v>95714118.870000005</v>
      </c>
      <c r="G215" s="2">
        <v>0</v>
      </c>
      <c r="I215" s="2">
        <v>3615726.24</v>
      </c>
      <c r="J215" s="2">
        <v>5486968.5999999996</v>
      </c>
      <c r="K215" s="20">
        <v>3764048765</v>
      </c>
      <c r="L215" s="21">
        <v>27.8</v>
      </c>
    </row>
    <row r="216" spans="1:12">
      <c r="A216" s="22">
        <v>125239603</v>
      </c>
      <c r="B216" s="1" t="s">
        <v>520</v>
      </c>
      <c r="C216" s="1" t="s">
        <v>506</v>
      </c>
      <c r="D216" s="2">
        <v>61501010.960000001</v>
      </c>
      <c r="E216" s="2">
        <v>59882716.310000002</v>
      </c>
      <c r="F216" s="2">
        <v>60357.69</v>
      </c>
      <c r="G216" s="2">
        <v>2316.77</v>
      </c>
      <c r="H216" s="2">
        <v>49973.52</v>
      </c>
      <c r="I216" s="2">
        <v>731632.16999999993</v>
      </c>
      <c r="J216" s="2">
        <v>774014.5</v>
      </c>
      <c r="K216" s="20">
        <v>2166309212</v>
      </c>
      <c r="L216" s="21">
        <v>28.3</v>
      </c>
    </row>
    <row r="217" spans="1:12">
      <c r="A217" s="22">
        <v>125239652</v>
      </c>
      <c r="B217" s="1" t="s">
        <v>521</v>
      </c>
      <c r="C217" s="1" t="s">
        <v>506</v>
      </c>
      <c r="D217" s="2">
        <v>49442011</v>
      </c>
      <c r="E217" s="2">
        <v>44199013</v>
      </c>
      <c r="F217" s="2">
        <v>47904</v>
      </c>
      <c r="G217" s="2">
        <v>0</v>
      </c>
      <c r="I217" s="2">
        <v>468323</v>
      </c>
      <c r="J217" s="2">
        <v>4726771</v>
      </c>
      <c r="K217" s="20">
        <v>1426434713</v>
      </c>
      <c r="L217" s="21">
        <v>34.6</v>
      </c>
    </row>
    <row r="218" spans="1:12">
      <c r="A218" s="22">
        <v>109243503</v>
      </c>
      <c r="B218" s="1" t="s">
        <v>208</v>
      </c>
      <c r="C218" s="1" t="s">
        <v>209</v>
      </c>
      <c r="D218" s="2">
        <v>2632389.4700000002</v>
      </c>
      <c r="E218" s="2">
        <v>1706237.36</v>
      </c>
      <c r="F218" s="2">
        <v>2502.1999999999998</v>
      </c>
      <c r="G218" s="2">
        <v>76025.320000000007</v>
      </c>
      <c r="H218" s="2">
        <v>11802.9</v>
      </c>
      <c r="I218" s="2">
        <v>637282.98</v>
      </c>
      <c r="J218" s="2">
        <v>198538.71</v>
      </c>
      <c r="K218" s="20">
        <v>159545012</v>
      </c>
      <c r="L218" s="21">
        <v>16.399999999999999</v>
      </c>
    </row>
    <row r="219" spans="1:12">
      <c r="A219" s="22">
        <v>109246003</v>
      </c>
      <c r="B219" s="1" t="s">
        <v>210</v>
      </c>
      <c r="C219" s="1" t="s">
        <v>209</v>
      </c>
      <c r="D219" s="2">
        <v>4719114.55</v>
      </c>
      <c r="E219" s="2">
        <v>3118822.96</v>
      </c>
      <c r="F219" s="2">
        <v>4610.46</v>
      </c>
      <c r="G219" s="2">
        <v>114229.11</v>
      </c>
      <c r="H219" s="2">
        <v>23330.12</v>
      </c>
      <c r="I219" s="2">
        <v>1005981.07</v>
      </c>
      <c r="J219" s="2">
        <v>452140.83</v>
      </c>
      <c r="K219" s="20">
        <v>242275850</v>
      </c>
      <c r="L219" s="21">
        <v>19.399999999999999</v>
      </c>
    </row>
    <row r="220" spans="1:12">
      <c r="A220" s="22">
        <v>109248003</v>
      </c>
      <c r="B220" s="1" t="s">
        <v>211</v>
      </c>
      <c r="C220" s="1" t="s">
        <v>209</v>
      </c>
      <c r="D220" s="2">
        <v>14876456.42</v>
      </c>
      <c r="E220" s="2">
        <v>10069753.49</v>
      </c>
      <c r="F220" s="2">
        <v>14647.45</v>
      </c>
      <c r="G220" s="2">
        <v>154111.15</v>
      </c>
      <c r="H220" s="2">
        <v>30882.9</v>
      </c>
      <c r="I220" s="2">
        <v>3659665.6399999997</v>
      </c>
      <c r="J220" s="2">
        <v>947395.79</v>
      </c>
      <c r="K220" s="20">
        <v>966167489</v>
      </c>
      <c r="L220" s="21">
        <v>15.3</v>
      </c>
    </row>
    <row r="221" spans="1:12">
      <c r="A221" s="22">
        <v>105251453</v>
      </c>
      <c r="B221" s="1" t="s">
        <v>110</v>
      </c>
      <c r="C221" s="1" t="s">
        <v>105</v>
      </c>
      <c r="D221" s="2">
        <v>8443890.1699999999</v>
      </c>
      <c r="E221" s="2">
        <v>6310564.8099999996</v>
      </c>
      <c r="F221" s="2">
        <v>8346.08</v>
      </c>
      <c r="G221" s="2">
        <v>7682.85</v>
      </c>
      <c r="H221" s="2">
        <v>27383.25</v>
      </c>
      <c r="I221" s="2">
        <v>1319122.1299999999</v>
      </c>
      <c r="J221" s="2">
        <v>770791.05</v>
      </c>
      <c r="K221" s="20">
        <v>532304070</v>
      </c>
      <c r="L221" s="21">
        <v>15.8</v>
      </c>
    </row>
    <row r="222" spans="1:12">
      <c r="A222" s="22">
        <v>105252602</v>
      </c>
      <c r="B222" s="1" t="s">
        <v>111</v>
      </c>
      <c r="C222" s="1" t="s">
        <v>105</v>
      </c>
      <c r="D222" s="2">
        <v>57565162</v>
      </c>
      <c r="E222" s="2">
        <v>40727918</v>
      </c>
      <c r="F222" s="2">
        <v>58021</v>
      </c>
      <c r="G222" s="2">
        <v>1387864</v>
      </c>
      <c r="I222" s="2">
        <v>8004201</v>
      </c>
      <c r="J222" s="2">
        <v>7387158</v>
      </c>
      <c r="K222" s="20">
        <v>2807443356</v>
      </c>
      <c r="L222" s="21">
        <v>20.5</v>
      </c>
    </row>
    <row r="223" spans="1:12">
      <c r="A223" s="22">
        <v>105253303</v>
      </c>
      <c r="B223" s="1" t="s">
        <v>113</v>
      </c>
      <c r="C223" s="1" t="s">
        <v>105</v>
      </c>
      <c r="D223" s="2">
        <v>18639624</v>
      </c>
      <c r="E223" s="2">
        <v>16026635</v>
      </c>
      <c r="F223" s="2">
        <v>17741</v>
      </c>
      <c r="G223" s="2">
        <v>0</v>
      </c>
      <c r="I223" s="2">
        <v>2065953</v>
      </c>
      <c r="J223" s="2">
        <v>529295</v>
      </c>
      <c r="K223" s="20">
        <v>865885164</v>
      </c>
      <c r="L223" s="21">
        <v>21.5</v>
      </c>
    </row>
    <row r="224" spans="1:12">
      <c r="A224" s="22">
        <v>105253553</v>
      </c>
      <c r="B224" s="1" t="s">
        <v>114</v>
      </c>
      <c r="C224" s="1" t="s">
        <v>105</v>
      </c>
      <c r="D224" s="2">
        <v>18691457.82</v>
      </c>
      <c r="E224" s="2">
        <v>15397053.48</v>
      </c>
      <c r="F224" s="2">
        <v>17319.8</v>
      </c>
      <c r="G224" s="2">
        <v>2473.13</v>
      </c>
      <c r="H224" s="2">
        <v>33137.14</v>
      </c>
      <c r="I224" s="2">
        <v>2638975.98</v>
      </c>
      <c r="J224" s="2">
        <v>602498.29</v>
      </c>
      <c r="K224" s="20">
        <v>1349729090</v>
      </c>
      <c r="L224" s="21">
        <v>13.8</v>
      </c>
    </row>
    <row r="225" spans="1:12">
      <c r="A225" s="22">
        <v>105253903</v>
      </c>
      <c r="B225" s="1" t="s">
        <v>115</v>
      </c>
      <c r="C225" s="1" t="s">
        <v>105</v>
      </c>
      <c r="D225" s="2">
        <v>13821687.609999999</v>
      </c>
      <c r="E225" s="2">
        <v>11228742.77</v>
      </c>
      <c r="F225" s="2">
        <v>13626.14</v>
      </c>
      <c r="G225" s="2">
        <v>31892.99</v>
      </c>
      <c r="I225" s="2">
        <v>2035269.76</v>
      </c>
      <c r="J225" s="2">
        <v>512155.95</v>
      </c>
      <c r="K225" s="20">
        <v>948058586</v>
      </c>
      <c r="L225" s="21">
        <v>14.5</v>
      </c>
    </row>
    <row r="226" spans="1:12">
      <c r="A226" s="22">
        <v>105254053</v>
      </c>
      <c r="B226" s="1" t="s">
        <v>116</v>
      </c>
      <c r="C226" s="1" t="s">
        <v>105</v>
      </c>
      <c r="D226" s="2">
        <v>9871364.9499999993</v>
      </c>
      <c r="E226" s="2">
        <v>8087369.5200000005</v>
      </c>
      <c r="F226" s="2">
        <v>9222.49</v>
      </c>
      <c r="G226" s="2">
        <v>29480.03</v>
      </c>
      <c r="H226" s="2">
        <v>28608.5</v>
      </c>
      <c r="I226" s="2">
        <v>1232070.92</v>
      </c>
      <c r="J226" s="2">
        <v>484613.49</v>
      </c>
      <c r="K226" s="20">
        <v>489649196</v>
      </c>
      <c r="L226" s="21">
        <v>20.100000000000001</v>
      </c>
    </row>
    <row r="227" spans="1:12">
      <c r="A227" s="22">
        <v>105254353</v>
      </c>
      <c r="B227" s="1" t="s">
        <v>117</v>
      </c>
      <c r="C227" s="1" t="s">
        <v>105</v>
      </c>
      <c r="D227" s="2">
        <v>17828257.5</v>
      </c>
      <c r="E227" s="2">
        <v>15156667.789999999</v>
      </c>
      <c r="F227" s="2">
        <v>16793.07</v>
      </c>
      <c r="G227" s="2">
        <v>320499.77</v>
      </c>
      <c r="I227" s="2">
        <v>2011415.7999999998</v>
      </c>
      <c r="J227" s="2">
        <v>322881.07</v>
      </c>
      <c r="K227" s="20">
        <v>956839865</v>
      </c>
      <c r="L227" s="21">
        <v>18.600000000000001</v>
      </c>
    </row>
    <row r="228" spans="1:12">
      <c r="A228" s="22">
        <v>105256553</v>
      </c>
      <c r="B228" s="1" t="s">
        <v>118</v>
      </c>
      <c r="C228" s="1" t="s">
        <v>105</v>
      </c>
      <c r="D228" s="2">
        <v>5988870.4400000004</v>
      </c>
      <c r="E228" s="2">
        <v>4944279.28</v>
      </c>
      <c r="F228" s="2">
        <v>5578.96</v>
      </c>
      <c r="G228" s="2">
        <v>0</v>
      </c>
      <c r="H228" s="2">
        <v>16260.6</v>
      </c>
      <c r="I228" s="2">
        <v>683055.22</v>
      </c>
      <c r="J228" s="2">
        <v>339696.38</v>
      </c>
      <c r="K228" s="20">
        <v>242570646</v>
      </c>
      <c r="L228" s="21">
        <v>24.6</v>
      </c>
    </row>
    <row r="229" spans="1:12">
      <c r="A229" s="22">
        <v>105257602</v>
      </c>
      <c r="B229" s="1" t="s">
        <v>119</v>
      </c>
      <c r="C229" s="1" t="s">
        <v>105</v>
      </c>
      <c r="D229" s="2">
        <v>63181278.270000003</v>
      </c>
      <c r="E229" s="2">
        <v>52000060.229999997</v>
      </c>
      <c r="F229" s="2">
        <v>61847.31</v>
      </c>
      <c r="G229" s="2">
        <v>404595.89</v>
      </c>
      <c r="I229" s="2">
        <v>8868891.7000000011</v>
      </c>
      <c r="J229" s="2">
        <v>1845883.14</v>
      </c>
      <c r="K229" s="20">
        <v>3722068430</v>
      </c>
      <c r="L229" s="21">
        <v>16.899999999999999</v>
      </c>
    </row>
    <row r="230" spans="1:12">
      <c r="A230" s="22">
        <v>105258303</v>
      </c>
      <c r="B230" s="1" t="s">
        <v>120</v>
      </c>
      <c r="C230" s="1" t="s">
        <v>105</v>
      </c>
      <c r="D230" s="2">
        <v>9242847.1699999999</v>
      </c>
      <c r="E230" s="2">
        <v>7718063.6600000001</v>
      </c>
      <c r="F230" s="2">
        <v>9136.36</v>
      </c>
      <c r="G230" s="2">
        <v>0</v>
      </c>
      <c r="I230" s="2">
        <v>1210215.3700000001</v>
      </c>
      <c r="J230" s="2">
        <v>305431.78000000003</v>
      </c>
      <c r="K230" s="20">
        <v>568195204</v>
      </c>
      <c r="L230" s="21">
        <v>16.2</v>
      </c>
    </row>
    <row r="231" spans="1:12">
      <c r="A231" s="22">
        <v>105258503</v>
      </c>
      <c r="B231" s="1" t="s">
        <v>831</v>
      </c>
      <c r="C231" s="1" t="s">
        <v>105</v>
      </c>
      <c r="D231" s="2">
        <v>5322889.72</v>
      </c>
      <c r="E231" s="2">
        <v>3982119.91</v>
      </c>
      <c r="F231" s="2">
        <v>5122.3100000000004</v>
      </c>
      <c r="G231" s="2">
        <v>7672.53</v>
      </c>
      <c r="I231" s="2">
        <v>971648.29</v>
      </c>
      <c r="J231" s="2">
        <v>356326.68</v>
      </c>
      <c r="K231" s="20">
        <v>424137662</v>
      </c>
      <c r="L231" s="21">
        <v>12.5</v>
      </c>
    </row>
    <row r="232" spans="1:12">
      <c r="A232" s="22">
        <v>105259103</v>
      </c>
      <c r="B232" s="1" t="s">
        <v>121</v>
      </c>
      <c r="C232" s="1" t="s">
        <v>105</v>
      </c>
      <c r="D232" s="2">
        <v>3468504.65</v>
      </c>
      <c r="E232" s="2">
        <v>2459288.84</v>
      </c>
      <c r="F232" s="2">
        <v>3279.81</v>
      </c>
      <c r="G232" s="2">
        <v>1017.28</v>
      </c>
      <c r="H232" s="2">
        <v>13440.2</v>
      </c>
      <c r="I232" s="2">
        <v>589481.2699999999</v>
      </c>
      <c r="J232" s="2">
        <v>401997.25</v>
      </c>
      <c r="K232" s="20">
        <v>259489454</v>
      </c>
      <c r="L232" s="21">
        <v>13.3</v>
      </c>
    </row>
    <row r="233" spans="1:12">
      <c r="A233" s="22">
        <v>105259703</v>
      </c>
      <c r="B233" s="1" t="s">
        <v>122</v>
      </c>
      <c r="C233" s="1" t="s">
        <v>105</v>
      </c>
      <c r="D233" s="2">
        <v>12038794</v>
      </c>
      <c r="E233" s="2">
        <v>10218655</v>
      </c>
      <c r="F233" s="2">
        <v>11124</v>
      </c>
      <c r="G233" s="2">
        <v>7006</v>
      </c>
      <c r="H233" s="2">
        <v>28963</v>
      </c>
      <c r="I233" s="2">
        <v>1297614</v>
      </c>
      <c r="J233" s="2">
        <v>475432</v>
      </c>
      <c r="K233" s="20">
        <v>565979251</v>
      </c>
      <c r="L233" s="21">
        <v>21.2</v>
      </c>
    </row>
    <row r="234" spans="1:12">
      <c r="A234" s="22">
        <v>101260303</v>
      </c>
      <c r="B234" s="1" t="s">
        <v>3</v>
      </c>
      <c r="C234" s="1" t="s">
        <v>4</v>
      </c>
      <c r="D234" s="2">
        <v>11922932.4</v>
      </c>
      <c r="E234" s="2">
        <v>8301342.0899999999</v>
      </c>
      <c r="F234" s="2">
        <v>11666.4</v>
      </c>
      <c r="G234" s="2">
        <v>9480.1</v>
      </c>
      <c r="H234" s="2">
        <v>27560.6</v>
      </c>
      <c r="I234" s="2">
        <v>2249585.94</v>
      </c>
      <c r="J234" s="2">
        <v>1323297.27</v>
      </c>
      <c r="K234" s="20">
        <v>967169460</v>
      </c>
      <c r="L234" s="21">
        <v>12.3</v>
      </c>
    </row>
    <row r="235" spans="1:12">
      <c r="A235" s="22">
        <v>101260803</v>
      </c>
      <c r="B235" s="1" t="s">
        <v>5</v>
      </c>
      <c r="C235" s="1" t="s">
        <v>4</v>
      </c>
      <c r="D235" s="2">
        <v>7397588.25</v>
      </c>
      <c r="E235" s="2">
        <v>4742123.78</v>
      </c>
      <c r="F235" s="2">
        <v>6442.15</v>
      </c>
      <c r="G235" s="2">
        <v>11710.76</v>
      </c>
      <c r="H235" s="2">
        <v>20091.2</v>
      </c>
      <c r="I235" s="2">
        <v>1077578.2</v>
      </c>
      <c r="J235" s="2">
        <v>1539642.16</v>
      </c>
      <c r="K235" s="20">
        <v>402170254</v>
      </c>
      <c r="L235" s="21">
        <v>18.3</v>
      </c>
    </row>
    <row r="236" spans="1:12">
      <c r="A236" s="22">
        <v>101261302</v>
      </c>
      <c r="B236" s="1" t="s">
        <v>6</v>
      </c>
      <c r="C236" s="1" t="s">
        <v>4</v>
      </c>
      <c r="D236" s="2">
        <v>18332052.359999999</v>
      </c>
      <c r="E236" s="2">
        <v>13410134.24</v>
      </c>
      <c r="F236" s="2">
        <v>18180.82</v>
      </c>
      <c r="G236" s="2">
        <v>15340.97</v>
      </c>
      <c r="I236" s="2">
        <v>3449328.15</v>
      </c>
      <c r="J236" s="2">
        <v>1439068.18</v>
      </c>
      <c r="K236" s="20">
        <v>1464590823</v>
      </c>
      <c r="L236" s="21">
        <v>12.5</v>
      </c>
    </row>
    <row r="237" spans="1:12">
      <c r="A237" s="22">
        <v>101262903</v>
      </c>
      <c r="B237" s="1" t="s">
        <v>7</v>
      </c>
      <c r="C237" s="1" t="s">
        <v>4</v>
      </c>
      <c r="D237" s="2">
        <v>6337984.9299999997</v>
      </c>
      <c r="E237" s="2">
        <v>4791907.58</v>
      </c>
      <c r="F237" s="2">
        <v>5761.39</v>
      </c>
      <c r="G237" s="2">
        <v>10595.87</v>
      </c>
      <c r="H237" s="2">
        <v>16953.599999999999</v>
      </c>
      <c r="I237" s="2">
        <v>1018865.1</v>
      </c>
      <c r="J237" s="2">
        <v>493901.39</v>
      </c>
      <c r="K237" s="20">
        <v>405185167</v>
      </c>
      <c r="L237" s="21">
        <v>15.6</v>
      </c>
    </row>
    <row r="238" spans="1:12">
      <c r="A238" s="22">
        <v>101264003</v>
      </c>
      <c r="B238" s="1" t="s">
        <v>8</v>
      </c>
      <c r="C238" s="1" t="s">
        <v>4</v>
      </c>
      <c r="D238" s="2">
        <v>21536868.23</v>
      </c>
      <c r="E238" s="2">
        <v>16571290.83</v>
      </c>
      <c r="F238" s="2">
        <v>20946.5</v>
      </c>
      <c r="G238" s="2">
        <v>15749.96</v>
      </c>
      <c r="H238" s="2">
        <v>10481.049999999999</v>
      </c>
      <c r="I238" s="2">
        <v>3332102.69</v>
      </c>
      <c r="J238" s="2">
        <v>1586297.2</v>
      </c>
      <c r="K238" s="20">
        <v>1369966303</v>
      </c>
      <c r="L238" s="21">
        <v>15.7</v>
      </c>
    </row>
    <row r="239" spans="1:12">
      <c r="A239" s="22">
        <v>101268003</v>
      </c>
      <c r="B239" s="1" t="s">
        <v>9</v>
      </c>
      <c r="C239" s="1" t="s">
        <v>4</v>
      </c>
      <c r="D239" s="2">
        <v>16265482.949999999</v>
      </c>
      <c r="E239" s="2">
        <v>11780588.26</v>
      </c>
      <c r="F239" s="2">
        <v>15264.42</v>
      </c>
      <c r="G239" s="2">
        <v>52687.22</v>
      </c>
      <c r="H239" s="2">
        <v>32877.35</v>
      </c>
      <c r="I239" s="2">
        <v>2298442.9899999998</v>
      </c>
      <c r="J239" s="2">
        <v>2085622.71</v>
      </c>
      <c r="K239" s="20">
        <v>1309887747</v>
      </c>
      <c r="L239" s="21">
        <v>12.4</v>
      </c>
    </row>
    <row r="240" spans="1:12">
      <c r="A240" s="22">
        <v>106272003</v>
      </c>
      <c r="B240" s="1" t="s">
        <v>134</v>
      </c>
      <c r="C240" s="1" t="s">
        <v>135</v>
      </c>
      <c r="D240" s="2">
        <v>7166394.4100000001</v>
      </c>
      <c r="E240" s="2">
        <v>5384446.9800000004</v>
      </c>
      <c r="F240" s="2">
        <v>6253.39</v>
      </c>
      <c r="G240" s="2">
        <v>766117.40999999992</v>
      </c>
      <c r="I240" s="2">
        <v>466726.17</v>
      </c>
      <c r="J240" s="2">
        <v>542850.46</v>
      </c>
      <c r="K240" s="20">
        <v>463465189</v>
      </c>
      <c r="L240" s="21">
        <v>15.4</v>
      </c>
    </row>
    <row r="241" spans="1:12">
      <c r="A241" s="22">
        <v>112281302</v>
      </c>
      <c r="B241" s="1" t="s">
        <v>255</v>
      </c>
      <c r="C241" s="1" t="s">
        <v>256</v>
      </c>
      <c r="D241" s="2">
        <v>87825611</v>
      </c>
      <c r="E241" s="2">
        <v>65225607</v>
      </c>
      <c r="F241" s="2">
        <v>80668</v>
      </c>
      <c r="G241" s="2">
        <v>107614</v>
      </c>
      <c r="I241" s="2">
        <v>21056127</v>
      </c>
      <c r="J241" s="2">
        <v>1355595</v>
      </c>
      <c r="K241" s="20">
        <v>4967743037</v>
      </c>
      <c r="L241" s="21">
        <v>17.600000000000001</v>
      </c>
    </row>
    <row r="242" spans="1:12">
      <c r="A242" s="22">
        <v>112282004</v>
      </c>
      <c r="B242" s="1" t="s">
        <v>257</v>
      </c>
      <c r="C242" s="1" t="s">
        <v>256</v>
      </c>
      <c r="D242" s="2">
        <v>3339385.73</v>
      </c>
      <c r="E242" s="2">
        <v>2683478.5099999998</v>
      </c>
      <c r="F242" s="2">
        <v>3218.27</v>
      </c>
      <c r="G242" s="2">
        <v>14391.74</v>
      </c>
      <c r="H242" s="2">
        <v>13530.57</v>
      </c>
      <c r="I242" s="2">
        <v>479533.46</v>
      </c>
      <c r="J242" s="2">
        <v>145233.18</v>
      </c>
      <c r="K242" s="20">
        <v>318260470</v>
      </c>
      <c r="L242" s="21">
        <v>10.4</v>
      </c>
    </row>
    <row r="243" spans="1:12">
      <c r="A243" s="22">
        <v>112283003</v>
      </c>
      <c r="B243" s="1" t="s">
        <v>258</v>
      </c>
      <c r="C243" s="1" t="s">
        <v>256</v>
      </c>
      <c r="D243" s="2">
        <v>25112718.190000001</v>
      </c>
      <c r="E243" s="2">
        <v>21528622.259999998</v>
      </c>
      <c r="F243" s="2">
        <v>24510.240000000002</v>
      </c>
      <c r="G243" s="2">
        <v>0</v>
      </c>
      <c r="I243" s="2">
        <v>3016858.17</v>
      </c>
      <c r="J243" s="2">
        <v>542727.52</v>
      </c>
      <c r="K243" s="20">
        <v>1554023537</v>
      </c>
      <c r="L243" s="21">
        <v>16.100000000000001</v>
      </c>
    </row>
    <row r="244" spans="1:12">
      <c r="A244" s="22">
        <v>112286003</v>
      </c>
      <c r="B244" s="1" t="s">
        <v>259</v>
      </c>
      <c r="C244" s="1" t="s">
        <v>256</v>
      </c>
      <c r="D244" s="2">
        <v>21336220</v>
      </c>
      <c r="E244" s="2">
        <v>18147504</v>
      </c>
      <c r="F244" s="2">
        <v>23309</v>
      </c>
      <c r="G244" s="2">
        <v>16775</v>
      </c>
      <c r="I244" s="2">
        <v>2417484</v>
      </c>
      <c r="J244" s="2">
        <v>731148</v>
      </c>
      <c r="K244" s="20">
        <v>1264307934</v>
      </c>
      <c r="L244" s="21">
        <v>16.8</v>
      </c>
    </row>
    <row r="245" spans="1:12">
      <c r="A245" s="22">
        <v>112289003</v>
      </c>
      <c r="B245" s="1" t="s">
        <v>260</v>
      </c>
      <c r="C245" s="1" t="s">
        <v>256</v>
      </c>
      <c r="D245" s="2">
        <v>28409411.879999999</v>
      </c>
      <c r="E245" s="2">
        <v>23150228</v>
      </c>
      <c r="F245" s="2">
        <v>26787.74</v>
      </c>
      <c r="G245" s="2">
        <v>42059.28</v>
      </c>
      <c r="I245" s="2">
        <v>4216836.8</v>
      </c>
      <c r="J245" s="2">
        <v>973500.06</v>
      </c>
      <c r="K245" s="20">
        <v>1832261838</v>
      </c>
      <c r="L245" s="21">
        <v>15.5</v>
      </c>
    </row>
    <row r="246" spans="1:12">
      <c r="A246" s="22">
        <v>111291304</v>
      </c>
      <c r="B246" s="1" t="s">
        <v>237</v>
      </c>
      <c r="C246" s="1" t="s">
        <v>238</v>
      </c>
      <c r="D246" s="2">
        <v>5751037.2599999998</v>
      </c>
      <c r="E246" s="2">
        <v>4677225.9400000004</v>
      </c>
      <c r="F246" s="2">
        <v>5631.69</v>
      </c>
      <c r="G246" s="2">
        <v>23853.34</v>
      </c>
      <c r="H246" s="2">
        <v>12509.35</v>
      </c>
      <c r="I246" s="2">
        <v>715877.9</v>
      </c>
      <c r="J246" s="2">
        <v>315939.03999999998</v>
      </c>
      <c r="K246" s="20">
        <v>407116937</v>
      </c>
      <c r="L246" s="21">
        <v>14.1</v>
      </c>
    </row>
    <row r="247" spans="1:12">
      <c r="A247" s="22">
        <v>111292304</v>
      </c>
      <c r="B247" s="1" t="s">
        <v>239</v>
      </c>
      <c r="C247" s="1" t="s">
        <v>238</v>
      </c>
      <c r="D247" s="2">
        <v>2589105.4</v>
      </c>
      <c r="E247" s="2">
        <v>2009454.62</v>
      </c>
      <c r="F247" s="2">
        <v>2553.52</v>
      </c>
      <c r="G247" s="2">
        <v>28954.84</v>
      </c>
      <c r="H247" s="2">
        <v>6177.8</v>
      </c>
      <c r="I247" s="2">
        <v>317213.37</v>
      </c>
      <c r="J247" s="2">
        <v>224751.25</v>
      </c>
      <c r="K247" s="20">
        <v>166263556</v>
      </c>
      <c r="L247" s="21">
        <v>15.5</v>
      </c>
    </row>
    <row r="248" spans="1:12">
      <c r="A248" s="22">
        <v>111297504</v>
      </c>
      <c r="B248" s="1" t="s">
        <v>240</v>
      </c>
      <c r="C248" s="1" t="s">
        <v>238</v>
      </c>
      <c r="D248" s="2">
        <v>4335201.41</v>
      </c>
      <c r="E248" s="2">
        <v>3525346.34</v>
      </c>
      <c r="F248" s="2">
        <v>4229.04</v>
      </c>
      <c r="G248" s="2">
        <v>32288.3</v>
      </c>
      <c r="H248" s="2">
        <v>9640.2999999999993</v>
      </c>
      <c r="I248" s="2">
        <v>581440.15</v>
      </c>
      <c r="J248" s="2">
        <v>182257.28</v>
      </c>
      <c r="K248" s="20">
        <v>346944379</v>
      </c>
      <c r="L248" s="21">
        <v>12.4</v>
      </c>
    </row>
    <row r="249" spans="1:12">
      <c r="A249" s="22">
        <v>101301303</v>
      </c>
      <c r="B249" s="1" t="s">
        <v>10</v>
      </c>
      <c r="C249" s="1" t="s">
        <v>11</v>
      </c>
      <c r="D249" s="2">
        <v>4811536.92</v>
      </c>
      <c r="E249" s="2">
        <v>3598760.08</v>
      </c>
      <c r="F249" s="2">
        <v>4475.3500000000004</v>
      </c>
      <c r="G249" s="2">
        <v>7599.29</v>
      </c>
      <c r="I249" s="2">
        <v>791011.4</v>
      </c>
      <c r="J249" s="2">
        <v>409690.8</v>
      </c>
      <c r="K249" s="20">
        <v>254587452</v>
      </c>
      <c r="L249" s="21">
        <v>18.8</v>
      </c>
    </row>
    <row r="250" spans="1:12">
      <c r="A250" s="22">
        <v>101301403</v>
      </c>
      <c r="B250" s="1" t="s">
        <v>12</v>
      </c>
      <c r="C250" s="1" t="s">
        <v>11</v>
      </c>
      <c r="D250" s="2">
        <v>16336463.76</v>
      </c>
      <c r="E250" s="2">
        <v>14071025.26</v>
      </c>
      <c r="F250" s="2">
        <v>17507</v>
      </c>
      <c r="G250" s="2">
        <v>42687.55</v>
      </c>
      <c r="I250" s="2">
        <v>1630783.58</v>
      </c>
      <c r="J250" s="2">
        <v>574460.37</v>
      </c>
      <c r="K250" s="20">
        <v>817341890</v>
      </c>
      <c r="L250" s="21">
        <v>19.899999999999999</v>
      </c>
    </row>
    <row r="251" spans="1:12">
      <c r="A251" s="22">
        <v>101303503</v>
      </c>
      <c r="B251" s="1" t="s">
        <v>13</v>
      </c>
      <c r="C251" s="1" t="s">
        <v>11</v>
      </c>
      <c r="D251" s="2">
        <v>4819675.04</v>
      </c>
      <c r="E251" s="2">
        <v>3682552.57</v>
      </c>
      <c r="F251" s="2">
        <v>4545.2</v>
      </c>
      <c r="G251" s="2">
        <v>0</v>
      </c>
      <c r="I251" s="2">
        <v>631704.72</v>
      </c>
      <c r="J251" s="2">
        <v>500872.55</v>
      </c>
      <c r="K251" s="20">
        <v>223197872</v>
      </c>
      <c r="L251" s="21">
        <v>21.5</v>
      </c>
    </row>
    <row r="252" spans="1:12">
      <c r="A252" s="22">
        <v>101306503</v>
      </c>
      <c r="B252" s="1" t="s">
        <v>14</v>
      </c>
      <c r="C252" s="1" t="s">
        <v>11</v>
      </c>
      <c r="D252" s="2">
        <v>2943432.25</v>
      </c>
      <c r="E252" s="2">
        <v>2164236.11</v>
      </c>
      <c r="F252" s="2">
        <v>34082.31</v>
      </c>
      <c r="G252" s="2">
        <v>5914.41</v>
      </c>
      <c r="I252" s="2">
        <v>495264.44</v>
      </c>
      <c r="J252" s="2">
        <v>243934.98</v>
      </c>
      <c r="K252" s="20">
        <v>170349379</v>
      </c>
      <c r="L252" s="21">
        <v>17.2</v>
      </c>
    </row>
    <row r="253" spans="1:12">
      <c r="A253" s="22">
        <v>101308503</v>
      </c>
      <c r="B253" s="1" t="s">
        <v>15</v>
      </c>
      <c r="C253" s="1" t="s">
        <v>11</v>
      </c>
      <c r="D253" s="2">
        <v>11063900.49</v>
      </c>
      <c r="E253" s="2">
        <v>10120794.630000001</v>
      </c>
      <c r="F253" s="2">
        <v>13178.15</v>
      </c>
      <c r="G253" s="2">
        <v>9286.6299999999992</v>
      </c>
      <c r="I253" s="2">
        <v>703455.95</v>
      </c>
      <c r="J253" s="2">
        <v>217185.13</v>
      </c>
      <c r="K253" s="20">
        <v>927679162</v>
      </c>
      <c r="L253" s="21">
        <v>11.9</v>
      </c>
    </row>
    <row r="254" spans="1:12">
      <c r="A254" s="22">
        <v>111312503</v>
      </c>
      <c r="B254" s="1" t="s">
        <v>241</v>
      </c>
      <c r="C254" s="1" t="s">
        <v>242</v>
      </c>
      <c r="D254" s="2">
        <v>12427297.390000001</v>
      </c>
      <c r="E254" s="2">
        <v>8373623.6699999999</v>
      </c>
      <c r="F254" s="2">
        <v>11653.91</v>
      </c>
      <c r="G254" s="2">
        <v>96551.03</v>
      </c>
      <c r="H254" s="2">
        <v>37028.629999999997</v>
      </c>
      <c r="I254" s="2">
        <v>2422007.67</v>
      </c>
      <c r="J254" s="2">
        <v>1486432.48</v>
      </c>
      <c r="K254" s="20">
        <v>996796671</v>
      </c>
      <c r="L254" s="21">
        <v>12.4</v>
      </c>
    </row>
    <row r="255" spans="1:12">
      <c r="A255" s="22">
        <v>111312804</v>
      </c>
      <c r="B255" s="1" t="s">
        <v>243</v>
      </c>
      <c r="C255" s="1" t="s">
        <v>242</v>
      </c>
      <c r="D255" s="2">
        <v>4192401.52</v>
      </c>
      <c r="E255" s="2">
        <v>2586989.7000000002</v>
      </c>
      <c r="F255" s="2">
        <v>3968.36</v>
      </c>
      <c r="G255" s="2">
        <v>36775.949999999997</v>
      </c>
      <c r="H255" s="2">
        <v>12982.5</v>
      </c>
      <c r="I255" s="2">
        <v>1214395.92</v>
      </c>
      <c r="J255" s="2">
        <v>337289.09</v>
      </c>
      <c r="K255" s="20">
        <v>282567214</v>
      </c>
      <c r="L255" s="21">
        <v>14.8</v>
      </c>
    </row>
    <row r="256" spans="1:12">
      <c r="A256" s="22">
        <v>111316003</v>
      </c>
      <c r="B256" s="1" t="s">
        <v>244</v>
      </c>
      <c r="C256" s="1" t="s">
        <v>242</v>
      </c>
      <c r="D256" s="2">
        <v>5371348.0800000001</v>
      </c>
      <c r="E256" s="2">
        <v>3811248.02</v>
      </c>
      <c r="F256" s="2">
        <v>5226.67</v>
      </c>
      <c r="G256" s="2">
        <v>48850.54</v>
      </c>
      <c r="H256" s="2">
        <v>19578.8</v>
      </c>
      <c r="I256" s="2">
        <v>924818.97000000009</v>
      </c>
      <c r="J256" s="2">
        <v>561625.07999999996</v>
      </c>
      <c r="K256" s="20">
        <v>415372393</v>
      </c>
      <c r="L256" s="21">
        <v>12.9</v>
      </c>
    </row>
    <row r="257" spans="1:12">
      <c r="A257" s="22">
        <v>111317503</v>
      </c>
      <c r="B257" s="1" t="s">
        <v>245</v>
      </c>
      <c r="C257" s="1" t="s">
        <v>242</v>
      </c>
      <c r="D257" s="2">
        <v>5001679.3499999996</v>
      </c>
      <c r="E257" s="2">
        <v>3655683.51</v>
      </c>
      <c r="F257" s="2">
        <v>5658.44</v>
      </c>
      <c r="G257" s="2">
        <v>27835.95</v>
      </c>
      <c r="H257" s="2">
        <v>14732.85</v>
      </c>
      <c r="I257" s="2">
        <v>831863.82</v>
      </c>
      <c r="J257" s="2">
        <v>465904.78</v>
      </c>
      <c r="K257" s="20">
        <v>494990506</v>
      </c>
      <c r="L257" s="21">
        <v>10.1</v>
      </c>
    </row>
    <row r="258" spans="1:12">
      <c r="A258" s="22">
        <v>128321103</v>
      </c>
      <c r="B258" s="1" t="s">
        <v>544</v>
      </c>
      <c r="C258" s="1" t="s">
        <v>538</v>
      </c>
      <c r="D258" s="2">
        <v>12774749.68</v>
      </c>
      <c r="E258" s="2">
        <v>9456636.1699999999</v>
      </c>
      <c r="F258" s="2">
        <v>12728.85</v>
      </c>
      <c r="G258" s="2">
        <v>4995.62</v>
      </c>
      <c r="H258" s="2">
        <v>27404.9</v>
      </c>
      <c r="I258" s="2">
        <v>2070107.54</v>
      </c>
      <c r="J258" s="2">
        <v>1202876.6000000001</v>
      </c>
      <c r="K258" s="20">
        <v>567137865</v>
      </c>
      <c r="L258" s="21">
        <v>22.5</v>
      </c>
    </row>
    <row r="259" spans="1:12">
      <c r="A259" s="22">
        <v>128323303</v>
      </c>
      <c r="B259" s="1" t="s">
        <v>545</v>
      </c>
      <c r="C259" s="1" t="s">
        <v>538</v>
      </c>
      <c r="D259" s="2">
        <v>6435712.6799999997</v>
      </c>
      <c r="E259" s="2">
        <v>5051688.49</v>
      </c>
      <c r="F259" s="2">
        <v>6480.15</v>
      </c>
      <c r="G259" s="2">
        <v>698.31</v>
      </c>
      <c r="I259" s="2">
        <v>1133921.8099999998</v>
      </c>
      <c r="J259" s="2">
        <v>242923.92</v>
      </c>
      <c r="K259" s="20">
        <v>271347962</v>
      </c>
      <c r="L259" s="21">
        <v>23.7</v>
      </c>
    </row>
    <row r="260" spans="1:12">
      <c r="A260" s="22">
        <v>128323703</v>
      </c>
      <c r="B260" s="1" t="s">
        <v>546</v>
      </c>
      <c r="C260" s="1" t="s">
        <v>538</v>
      </c>
      <c r="D260" s="2">
        <v>33446181.359999999</v>
      </c>
      <c r="E260" s="2">
        <v>27556023.780000001</v>
      </c>
      <c r="F260" s="2">
        <v>33565.01</v>
      </c>
      <c r="G260" s="2">
        <v>141435.64000000001</v>
      </c>
      <c r="I260" s="2">
        <v>4418192.57</v>
      </c>
      <c r="J260" s="2">
        <v>1296964.3600000001</v>
      </c>
      <c r="K260" s="20">
        <v>1573911301</v>
      </c>
      <c r="L260" s="21">
        <v>21.2</v>
      </c>
    </row>
    <row r="261" spans="1:12">
      <c r="A261" s="22">
        <v>128325203</v>
      </c>
      <c r="B261" s="1" t="s">
        <v>547</v>
      </c>
      <c r="C261" s="1" t="s">
        <v>538</v>
      </c>
      <c r="D261" s="2">
        <v>7487590.6799999997</v>
      </c>
      <c r="E261" s="2">
        <v>5463767.46</v>
      </c>
      <c r="F261" s="2">
        <v>7534.52</v>
      </c>
      <c r="G261" s="2">
        <v>4827.96</v>
      </c>
      <c r="I261" s="2">
        <v>1722898.29</v>
      </c>
      <c r="J261" s="2">
        <v>288562.45</v>
      </c>
      <c r="K261" s="20">
        <v>467671864</v>
      </c>
      <c r="L261" s="21">
        <v>16</v>
      </c>
    </row>
    <row r="262" spans="1:12">
      <c r="A262" s="22">
        <v>128326303</v>
      </c>
      <c r="B262" s="1" t="s">
        <v>548</v>
      </c>
      <c r="C262" s="1" t="s">
        <v>538</v>
      </c>
      <c r="D262" s="2">
        <v>4657516.13</v>
      </c>
      <c r="E262" s="2">
        <v>3335548.03</v>
      </c>
      <c r="F262" s="2">
        <v>4391.37</v>
      </c>
      <c r="G262" s="2">
        <v>950.74</v>
      </c>
      <c r="H262" s="2">
        <v>14157.4</v>
      </c>
      <c r="I262" s="2">
        <v>894354.95000000007</v>
      </c>
      <c r="J262" s="2">
        <v>408113.64</v>
      </c>
      <c r="K262" s="20">
        <v>224081046</v>
      </c>
      <c r="L262" s="21">
        <v>20.7</v>
      </c>
    </row>
    <row r="263" spans="1:12">
      <c r="A263" s="22">
        <v>128327303</v>
      </c>
      <c r="B263" s="1" t="s">
        <v>549</v>
      </c>
      <c r="C263" s="1" t="s">
        <v>538</v>
      </c>
      <c r="D263" s="2">
        <v>3321869.29</v>
      </c>
      <c r="E263" s="2">
        <v>2116714</v>
      </c>
      <c r="F263" s="2">
        <v>3263.08</v>
      </c>
      <c r="G263" s="2">
        <v>13402.32</v>
      </c>
      <c r="H263" s="2">
        <v>16472.349999999999</v>
      </c>
      <c r="I263" s="2">
        <v>854896.1</v>
      </c>
      <c r="J263" s="2">
        <v>317121.44</v>
      </c>
      <c r="K263" s="20">
        <v>250423804</v>
      </c>
      <c r="L263" s="21">
        <v>13.2</v>
      </c>
    </row>
    <row r="264" spans="1:12">
      <c r="A264" s="22">
        <v>128328003</v>
      </c>
      <c r="B264" s="1" t="s">
        <v>550</v>
      </c>
      <c r="C264" s="1" t="s">
        <v>538</v>
      </c>
      <c r="D264" s="2">
        <v>5896267.5999999996</v>
      </c>
      <c r="E264" s="2">
        <v>4072064.08</v>
      </c>
      <c r="F264" s="2">
        <v>5657.79</v>
      </c>
      <c r="G264" s="2">
        <v>9201.25</v>
      </c>
      <c r="H264" s="2">
        <v>19787.900000000001</v>
      </c>
      <c r="I264" s="2">
        <v>1310765.93</v>
      </c>
      <c r="J264" s="2">
        <v>478790.65</v>
      </c>
      <c r="K264" s="20">
        <v>344744456</v>
      </c>
      <c r="L264" s="21">
        <v>17.100000000000001</v>
      </c>
    </row>
    <row r="265" spans="1:12">
      <c r="A265" s="22">
        <v>106330703</v>
      </c>
      <c r="B265" s="1" t="s">
        <v>136</v>
      </c>
      <c r="C265" s="1" t="s">
        <v>137</v>
      </c>
      <c r="D265" s="2">
        <v>3913362.68</v>
      </c>
      <c r="E265" s="2">
        <v>2659895.79</v>
      </c>
      <c r="F265" s="2">
        <v>3573.11</v>
      </c>
      <c r="G265" s="2">
        <v>26250.15</v>
      </c>
      <c r="H265" s="2">
        <v>17821.71</v>
      </c>
      <c r="I265" s="2">
        <v>952260.14999999991</v>
      </c>
      <c r="J265" s="2">
        <v>253561.77</v>
      </c>
      <c r="K265" s="20">
        <v>322764386</v>
      </c>
      <c r="L265" s="21">
        <v>12.1</v>
      </c>
    </row>
    <row r="266" spans="1:12">
      <c r="A266" s="22">
        <v>106330803</v>
      </c>
      <c r="B266" s="1" t="s">
        <v>138</v>
      </c>
      <c r="C266" s="1" t="s">
        <v>137</v>
      </c>
      <c r="D266" s="2">
        <v>8734389.7799999993</v>
      </c>
      <c r="E266" s="2">
        <v>6589280.8200000003</v>
      </c>
      <c r="F266" s="2">
        <v>8119.68</v>
      </c>
      <c r="G266" s="2">
        <v>27339.13</v>
      </c>
      <c r="I266" s="2">
        <v>1464686.54</v>
      </c>
      <c r="J266" s="2">
        <v>644963.61</v>
      </c>
      <c r="K266" s="20">
        <v>633131664</v>
      </c>
      <c r="L266" s="21">
        <v>13.7</v>
      </c>
    </row>
    <row r="267" spans="1:12">
      <c r="A267" s="22">
        <v>106338003</v>
      </c>
      <c r="B267" s="1" t="s">
        <v>139</v>
      </c>
      <c r="C267" s="1" t="s">
        <v>137</v>
      </c>
      <c r="D267" s="2">
        <v>11269037.539999999</v>
      </c>
      <c r="E267" s="2">
        <v>7665898.0499999998</v>
      </c>
      <c r="F267" s="2">
        <v>10470.17</v>
      </c>
      <c r="G267" s="2">
        <v>31700.81</v>
      </c>
      <c r="H267" s="2">
        <v>51847</v>
      </c>
      <c r="I267" s="2">
        <v>2538584.08</v>
      </c>
      <c r="J267" s="2">
        <v>970537.43</v>
      </c>
      <c r="K267" s="20">
        <v>839830409</v>
      </c>
      <c r="L267" s="21">
        <v>13.4</v>
      </c>
    </row>
    <row r="268" spans="1:12">
      <c r="A268" s="22">
        <v>111343603</v>
      </c>
      <c r="B268" s="1" t="s">
        <v>246</v>
      </c>
      <c r="C268" s="1" t="s">
        <v>247</v>
      </c>
      <c r="D268" s="2">
        <v>17173756.809999999</v>
      </c>
      <c r="E268" s="2">
        <v>13736423.689999999</v>
      </c>
      <c r="F268" s="2">
        <v>16346.88</v>
      </c>
      <c r="G268" s="2">
        <v>47902.27</v>
      </c>
      <c r="H268" s="2">
        <v>65693.73</v>
      </c>
      <c r="I268" s="2">
        <v>2778642.15</v>
      </c>
      <c r="J268" s="2">
        <v>528748.09</v>
      </c>
      <c r="K268" s="20">
        <v>1518422179</v>
      </c>
      <c r="L268" s="21">
        <v>11.3</v>
      </c>
    </row>
    <row r="269" spans="1:12">
      <c r="A269" s="22">
        <v>119350303</v>
      </c>
      <c r="B269" s="1" t="s">
        <v>403</v>
      </c>
      <c r="C269" s="1" t="s">
        <v>402</v>
      </c>
      <c r="D269" s="2">
        <v>32137593.620000001</v>
      </c>
      <c r="E269" s="2">
        <v>26161537.510000002</v>
      </c>
      <c r="F269" s="2">
        <v>31743.759999999998</v>
      </c>
      <c r="G269" s="2">
        <v>12000</v>
      </c>
      <c r="I269" s="2">
        <v>4887939.8600000003</v>
      </c>
      <c r="J269" s="2">
        <v>1044372.49</v>
      </c>
      <c r="K269" s="20">
        <v>1963863272</v>
      </c>
      <c r="L269" s="21">
        <v>16.3</v>
      </c>
    </row>
    <row r="270" spans="1:12">
      <c r="A270" s="22">
        <v>119351303</v>
      </c>
      <c r="B270" s="1" t="s">
        <v>404</v>
      </c>
      <c r="C270" s="1" t="s">
        <v>402</v>
      </c>
      <c r="D270" s="2">
        <v>7050929.0800000001</v>
      </c>
      <c r="E270" s="2">
        <v>5526403.4800000004</v>
      </c>
      <c r="F270" s="2">
        <v>6949.16</v>
      </c>
      <c r="G270" s="2">
        <v>58540.89</v>
      </c>
      <c r="I270" s="2">
        <v>988256.61</v>
      </c>
      <c r="J270" s="2">
        <v>470778.94</v>
      </c>
      <c r="K270" s="20">
        <v>343468812</v>
      </c>
      <c r="L270" s="21">
        <v>20.5</v>
      </c>
    </row>
    <row r="271" spans="1:12">
      <c r="A271" s="22">
        <v>119352203</v>
      </c>
      <c r="B271" s="1" t="s">
        <v>405</v>
      </c>
      <c r="C271" s="1" t="s">
        <v>402</v>
      </c>
      <c r="D271" s="2">
        <v>12189238.539999999</v>
      </c>
      <c r="E271" s="2">
        <v>9723152.4399999995</v>
      </c>
      <c r="F271" s="2">
        <v>11371.75</v>
      </c>
      <c r="G271" s="2">
        <v>25.66</v>
      </c>
      <c r="I271" s="2">
        <v>1897884.09</v>
      </c>
      <c r="J271" s="2">
        <v>556804.6</v>
      </c>
      <c r="K271" s="20">
        <v>684885667</v>
      </c>
      <c r="L271" s="21">
        <v>17.7</v>
      </c>
    </row>
    <row r="272" spans="1:12">
      <c r="A272" s="22">
        <v>119354603</v>
      </c>
      <c r="B272" s="1" t="s">
        <v>406</v>
      </c>
      <c r="C272" s="1" t="s">
        <v>402</v>
      </c>
      <c r="D272" s="2">
        <v>11571605.359999999</v>
      </c>
      <c r="E272" s="2">
        <v>9158282.1500000004</v>
      </c>
      <c r="F272" s="2">
        <v>11385.53</v>
      </c>
      <c r="G272" s="2">
        <v>7449.92</v>
      </c>
      <c r="I272" s="2">
        <v>1611063</v>
      </c>
      <c r="J272" s="2">
        <v>783424.76</v>
      </c>
      <c r="K272" s="20">
        <v>718768949</v>
      </c>
      <c r="L272" s="21">
        <v>16</v>
      </c>
    </row>
    <row r="273" spans="1:12">
      <c r="A273" s="22">
        <v>119355503</v>
      </c>
      <c r="B273" s="1" t="s">
        <v>407</v>
      </c>
      <c r="C273" s="1" t="s">
        <v>402</v>
      </c>
      <c r="D273" s="2">
        <v>17471338.890000001</v>
      </c>
      <c r="E273" s="2">
        <v>14629665.369999999</v>
      </c>
      <c r="F273" s="2">
        <v>17016.23</v>
      </c>
      <c r="G273" s="2">
        <v>0</v>
      </c>
      <c r="I273" s="2">
        <v>2108211.41</v>
      </c>
      <c r="J273" s="2">
        <v>716445.88</v>
      </c>
      <c r="K273" s="20">
        <v>989613270</v>
      </c>
      <c r="L273" s="21">
        <v>17.600000000000001</v>
      </c>
    </row>
    <row r="274" spans="1:12">
      <c r="A274" s="22">
        <v>119356503</v>
      </c>
      <c r="B274" s="1" t="s">
        <v>408</v>
      </c>
      <c r="C274" s="1" t="s">
        <v>402</v>
      </c>
      <c r="D274" s="2">
        <v>33018063.239999998</v>
      </c>
      <c r="E274" s="2">
        <v>27678095.16</v>
      </c>
      <c r="F274" s="2">
        <v>31311.599999999999</v>
      </c>
      <c r="G274" s="2">
        <v>51562.57</v>
      </c>
      <c r="I274" s="2">
        <v>3570172.24</v>
      </c>
      <c r="J274" s="2">
        <v>1686921.67</v>
      </c>
      <c r="K274" s="20">
        <v>1671175705</v>
      </c>
      <c r="L274" s="21">
        <v>19.7</v>
      </c>
    </row>
    <row r="275" spans="1:12">
      <c r="A275" s="22">
        <v>119356603</v>
      </c>
      <c r="B275" s="1" t="s">
        <v>409</v>
      </c>
      <c r="C275" s="1" t="s">
        <v>402</v>
      </c>
      <c r="D275" s="2">
        <v>7307290.5999999996</v>
      </c>
      <c r="E275" s="2">
        <v>5665842.5</v>
      </c>
      <c r="F275" s="2">
        <v>7394.35</v>
      </c>
      <c r="G275" s="2">
        <v>0</v>
      </c>
      <c r="I275" s="2">
        <v>1099111.1499999999</v>
      </c>
      <c r="J275" s="2">
        <v>534942.6</v>
      </c>
      <c r="K275" s="20">
        <v>406338860</v>
      </c>
      <c r="L275" s="21">
        <v>17.899999999999999</v>
      </c>
    </row>
    <row r="276" spans="1:12">
      <c r="A276" s="22">
        <v>119357003</v>
      </c>
      <c r="B276" s="1" t="s">
        <v>410</v>
      </c>
      <c r="C276" s="1" t="s">
        <v>402</v>
      </c>
      <c r="D276" s="2">
        <v>15514177.4</v>
      </c>
      <c r="E276" s="2">
        <v>12939288.5</v>
      </c>
      <c r="F276" s="2">
        <v>14331.8</v>
      </c>
      <c r="G276" s="2">
        <v>18581.990000000002</v>
      </c>
      <c r="I276" s="2">
        <v>1996808.4400000002</v>
      </c>
      <c r="J276" s="2">
        <v>545166.67000000004</v>
      </c>
      <c r="K276" s="20">
        <v>811462562</v>
      </c>
      <c r="L276" s="21">
        <v>19.100000000000001</v>
      </c>
    </row>
    <row r="277" spans="1:12">
      <c r="A277" s="22">
        <v>119357402</v>
      </c>
      <c r="B277" s="1" t="s">
        <v>411</v>
      </c>
      <c r="C277" s="1" t="s">
        <v>402</v>
      </c>
      <c r="D277" s="2">
        <v>64061345.57</v>
      </c>
      <c r="E277" s="2">
        <v>40266383.990000002</v>
      </c>
      <c r="F277" s="2">
        <v>62449.64</v>
      </c>
      <c r="G277" s="2">
        <v>3752.92</v>
      </c>
      <c r="I277" s="2">
        <v>19098470.220000003</v>
      </c>
      <c r="J277" s="2">
        <v>4630288.8</v>
      </c>
      <c r="K277" s="20">
        <v>2378758636</v>
      </c>
      <c r="L277" s="21">
        <v>26.9</v>
      </c>
    </row>
    <row r="278" spans="1:12">
      <c r="A278" s="22">
        <v>119358403</v>
      </c>
      <c r="B278" s="1" t="s">
        <v>412</v>
      </c>
      <c r="C278" s="1" t="s">
        <v>402</v>
      </c>
      <c r="D278" s="2">
        <v>16526275</v>
      </c>
      <c r="E278" s="2">
        <v>12809160</v>
      </c>
      <c r="F278" s="2">
        <v>14891</v>
      </c>
      <c r="G278" s="2">
        <v>234862</v>
      </c>
      <c r="I278" s="2">
        <v>2664086</v>
      </c>
      <c r="J278" s="2">
        <v>803276</v>
      </c>
      <c r="K278" s="20">
        <v>1105935026</v>
      </c>
      <c r="L278" s="21">
        <v>14.9</v>
      </c>
    </row>
    <row r="279" spans="1:12">
      <c r="A279" s="22">
        <v>113361303</v>
      </c>
      <c r="B279" s="1" t="s">
        <v>277</v>
      </c>
      <c r="C279" s="1" t="s">
        <v>276</v>
      </c>
      <c r="D279" s="2">
        <v>38795010.119999997</v>
      </c>
      <c r="E279" s="2">
        <v>33535994.609999999</v>
      </c>
      <c r="F279" s="2">
        <v>37252.33</v>
      </c>
      <c r="G279" s="2">
        <v>478.49</v>
      </c>
      <c r="I279" s="2">
        <v>4643968.8</v>
      </c>
      <c r="J279" s="2">
        <v>577315.89</v>
      </c>
      <c r="K279" s="20">
        <v>1741521763</v>
      </c>
      <c r="L279" s="21">
        <v>22.2</v>
      </c>
    </row>
    <row r="280" spans="1:12">
      <c r="A280" s="22">
        <v>113361503</v>
      </c>
      <c r="B280" s="1" t="s">
        <v>278</v>
      </c>
      <c r="C280" s="1" t="s">
        <v>276</v>
      </c>
      <c r="D280" s="2">
        <v>11617462.300000001</v>
      </c>
      <c r="E280" s="2">
        <v>9595583.0800000001</v>
      </c>
      <c r="F280" s="2">
        <v>10979.49</v>
      </c>
      <c r="G280" s="2">
        <v>11000</v>
      </c>
      <c r="I280" s="2">
        <v>1137286.94</v>
      </c>
      <c r="J280" s="2">
        <v>862612.79</v>
      </c>
      <c r="K280" s="20">
        <v>357874779</v>
      </c>
      <c r="L280" s="21">
        <v>32.4</v>
      </c>
    </row>
    <row r="281" spans="1:12">
      <c r="A281" s="22">
        <v>113361703</v>
      </c>
      <c r="B281" s="1" t="s">
        <v>279</v>
      </c>
      <c r="C281" s="1" t="s">
        <v>276</v>
      </c>
      <c r="D281" s="2">
        <v>51352395.729999997</v>
      </c>
      <c r="E281" s="2">
        <v>44641229.019999996</v>
      </c>
      <c r="F281" s="2">
        <v>48886.53</v>
      </c>
      <c r="G281" s="2">
        <v>0</v>
      </c>
      <c r="I281" s="2">
        <v>6045279.6600000001</v>
      </c>
      <c r="J281" s="2">
        <v>617000.52</v>
      </c>
      <c r="K281" s="20">
        <v>3222605595</v>
      </c>
      <c r="L281" s="21">
        <v>15.9</v>
      </c>
    </row>
    <row r="282" spans="1:12">
      <c r="A282" s="22">
        <v>113362203</v>
      </c>
      <c r="B282" s="1" t="s">
        <v>280</v>
      </c>
      <c r="C282" s="1" t="s">
        <v>276</v>
      </c>
      <c r="D282" s="2">
        <v>31967777.350000001</v>
      </c>
      <c r="E282" s="2">
        <v>27961093.720000003</v>
      </c>
      <c r="F282" s="2">
        <v>31167.759999999998</v>
      </c>
      <c r="G282" s="2">
        <v>0</v>
      </c>
      <c r="I282" s="2">
        <v>3591941.9000000004</v>
      </c>
      <c r="J282" s="2">
        <v>383573.97</v>
      </c>
      <c r="K282" s="20">
        <v>1469051964</v>
      </c>
      <c r="L282" s="21">
        <v>21.7</v>
      </c>
    </row>
    <row r="283" spans="1:12">
      <c r="A283" s="22">
        <v>113362303</v>
      </c>
      <c r="B283" s="1" t="s">
        <v>281</v>
      </c>
      <c r="C283" s="1" t="s">
        <v>276</v>
      </c>
      <c r="D283" s="2">
        <v>38425443.719999999</v>
      </c>
      <c r="E283" s="2">
        <v>32700200.34</v>
      </c>
      <c r="F283" s="2">
        <v>36209.449999999997</v>
      </c>
      <c r="G283" s="2">
        <v>188871.35</v>
      </c>
      <c r="I283" s="2">
        <v>4852463.1099999994</v>
      </c>
      <c r="J283" s="2">
        <v>647699.47</v>
      </c>
      <c r="K283" s="20">
        <v>2730855375</v>
      </c>
      <c r="L283" s="21">
        <v>14</v>
      </c>
    </row>
    <row r="284" spans="1:12">
      <c r="A284" s="22">
        <v>113362403</v>
      </c>
      <c r="B284" s="1" t="s">
        <v>282</v>
      </c>
      <c r="C284" s="1" t="s">
        <v>276</v>
      </c>
      <c r="D284" s="2">
        <v>40885904.710000001</v>
      </c>
      <c r="E284" s="2">
        <v>34435649.980000004</v>
      </c>
      <c r="F284" s="2">
        <v>37576.089999999997</v>
      </c>
      <c r="G284" s="2">
        <v>959108</v>
      </c>
      <c r="I284" s="2">
        <v>4875379.7300000004</v>
      </c>
      <c r="J284" s="2">
        <v>578190.91</v>
      </c>
      <c r="K284" s="20">
        <v>1943890711</v>
      </c>
      <c r="L284" s="21">
        <v>21</v>
      </c>
    </row>
    <row r="285" spans="1:12">
      <c r="A285" s="22">
        <v>113362603</v>
      </c>
      <c r="B285" s="1" t="s">
        <v>283</v>
      </c>
      <c r="C285" s="1" t="s">
        <v>276</v>
      </c>
      <c r="D285" s="2">
        <v>45812855.890000001</v>
      </c>
      <c r="E285" s="2">
        <v>39697191.719999999</v>
      </c>
      <c r="F285" s="2">
        <v>44012.12</v>
      </c>
      <c r="G285" s="2">
        <v>123181.39</v>
      </c>
      <c r="H285" s="2">
        <v>92635.22</v>
      </c>
      <c r="I285" s="2">
        <v>5195010.95</v>
      </c>
      <c r="J285" s="2">
        <v>660824.49</v>
      </c>
      <c r="K285" s="20">
        <v>2264229106</v>
      </c>
      <c r="L285" s="21">
        <v>20.2</v>
      </c>
    </row>
    <row r="286" spans="1:12">
      <c r="A286" s="22">
        <v>113363103</v>
      </c>
      <c r="B286" s="1" t="s">
        <v>832</v>
      </c>
      <c r="C286" s="1" t="s">
        <v>276</v>
      </c>
      <c r="D286" s="2">
        <v>84260514.810000002</v>
      </c>
      <c r="E286" s="2">
        <v>74043881.780000001</v>
      </c>
      <c r="F286" s="2">
        <v>82282.25</v>
      </c>
      <c r="G286" s="2">
        <v>40000</v>
      </c>
      <c r="I286" s="2">
        <v>9064233.1099999994</v>
      </c>
      <c r="J286" s="2">
        <v>1030117.67</v>
      </c>
      <c r="K286" s="20">
        <v>4445844126</v>
      </c>
      <c r="L286" s="21">
        <v>18.899999999999999</v>
      </c>
    </row>
    <row r="287" spans="1:12">
      <c r="A287" s="22">
        <v>113363603</v>
      </c>
      <c r="B287" s="1" t="s">
        <v>284</v>
      </c>
      <c r="C287" s="1" t="s">
        <v>276</v>
      </c>
      <c r="D287" s="2">
        <v>39125408.93</v>
      </c>
      <c r="E287" s="2">
        <v>34762627.539999999</v>
      </c>
      <c r="F287" s="2">
        <v>38030.57</v>
      </c>
      <c r="G287" s="2">
        <v>0</v>
      </c>
      <c r="I287" s="2">
        <v>3798427.9</v>
      </c>
      <c r="J287" s="2">
        <v>526322.92000000004</v>
      </c>
      <c r="K287" s="20">
        <v>1906067453</v>
      </c>
      <c r="L287" s="21">
        <v>20.5</v>
      </c>
    </row>
    <row r="288" spans="1:12">
      <c r="A288" s="22">
        <v>113364002</v>
      </c>
      <c r="B288" s="1" t="s">
        <v>285</v>
      </c>
      <c r="C288" s="1" t="s">
        <v>276</v>
      </c>
      <c r="D288" s="2">
        <v>84036857</v>
      </c>
      <c r="E288" s="2">
        <v>68458024</v>
      </c>
      <c r="F288" s="2">
        <v>78959</v>
      </c>
      <c r="G288" s="2">
        <v>2077749</v>
      </c>
      <c r="I288" s="2">
        <v>10406197</v>
      </c>
      <c r="J288" s="2">
        <v>3015928</v>
      </c>
      <c r="K288" s="20">
        <v>3397523625</v>
      </c>
      <c r="L288" s="21">
        <v>24.7</v>
      </c>
    </row>
    <row r="289" spans="1:12">
      <c r="A289" s="22">
        <v>113364403</v>
      </c>
      <c r="B289" s="1" t="s">
        <v>286</v>
      </c>
      <c r="C289" s="1" t="s">
        <v>276</v>
      </c>
      <c r="D289" s="2">
        <v>36695579.909999996</v>
      </c>
      <c r="E289" s="2">
        <v>31825445.010000002</v>
      </c>
      <c r="F289" s="2">
        <v>35314.92</v>
      </c>
      <c r="G289" s="2">
        <v>2985.2</v>
      </c>
      <c r="I289" s="2">
        <v>4232614</v>
      </c>
      <c r="J289" s="2">
        <v>599220.78</v>
      </c>
      <c r="K289" s="20">
        <v>2240592200</v>
      </c>
      <c r="L289" s="21">
        <v>16.3</v>
      </c>
    </row>
    <row r="290" spans="1:12">
      <c r="A290" s="22">
        <v>113364503</v>
      </c>
      <c r="B290" s="1" t="s">
        <v>287</v>
      </c>
      <c r="C290" s="1" t="s">
        <v>276</v>
      </c>
      <c r="D290" s="2">
        <v>73714323.480000004</v>
      </c>
      <c r="E290" s="2">
        <v>63316017.93</v>
      </c>
      <c r="F290" s="2">
        <v>70003.009999999995</v>
      </c>
      <c r="G290" s="2">
        <v>245609.45</v>
      </c>
      <c r="I290" s="2">
        <v>9543103.7200000007</v>
      </c>
      <c r="J290" s="2">
        <v>539589.37</v>
      </c>
      <c r="K290" s="20">
        <v>3841456978</v>
      </c>
      <c r="L290" s="21">
        <v>19.100000000000001</v>
      </c>
    </row>
    <row r="291" spans="1:12">
      <c r="A291" s="22">
        <v>113365203</v>
      </c>
      <c r="B291" s="1" t="s">
        <v>288</v>
      </c>
      <c r="C291" s="1" t="s">
        <v>276</v>
      </c>
      <c r="D291" s="2">
        <v>56198609.979999997</v>
      </c>
      <c r="E291" s="2">
        <v>48559166.599999994</v>
      </c>
      <c r="F291" s="2">
        <v>51904.79</v>
      </c>
      <c r="G291" s="2">
        <v>247155.08</v>
      </c>
      <c r="I291" s="2">
        <v>6285892.9199999999</v>
      </c>
      <c r="J291" s="2">
        <v>1054490.5900000001</v>
      </c>
      <c r="K291" s="20">
        <v>2813661777</v>
      </c>
      <c r="L291" s="21">
        <v>19.899999999999999</v>
      </c>
    </row>
    <row r="292" spans="1:12">
      <c r="A292" s="22">
        <v>113365303</v>
      </c>
      <c r="B292" s="1" t="s">
        <v>289</v>
      </c>
      <c r="C292" s="1" t="s">
        <v>276</v>
      </c>
      <c r="D292" s="2">
        <v>27354197.780000001</v>
      </c>
      <c r="E292" s="2">
        <v>23843572.109999999</v>
      </c>
      <c r="F292" s="2">
        <v>26229.66</v>
      </c>
      <c r="G292" s="2">
        <v>1000</v>
      </c>
      <c r="I292" s="2">
        <v>2892293.1</v>
      </c>
      <c r="J292" s="2">
        <v>591102.91</v>
      </c>
      <c r="K292" s="20">
        <v>1643780244</v>
      </c>
      <c r="L292" s="21">
        <v>16.600000000000001</v>
      </c>
    </row>
    <row r="293" spans="1:12">
      <c r="A293" s="22">
        <v>113367003</v>
      </c>
      <c r="B293" s="1" t="s">
        <v>290</v>
      </c>
      <c r="C293" s="1" t="s">
        <v>276</v>
      </c>
      <c r="D293" s="2">
        <v>33232683.920000002</v>
      </c>
      <c r="E293" s="2">
        <v>24338440.300000001</v>
      </c>
      <c r="F293" s="2">
        <v>31693.24</v>
      </c>
      <c r="G293" s="2">
        <v>109.2</v>
      </c>
      <c r="I293" s="2">
        <v>8291871.1500000004</v>
      </c>
      <c r="J293" s="2">
        <v>570570.03</v>
      </c>
      <c r="K293" s="20">
        <v>2351209126</v>
      </c>
      <c r="L293" s="21">
        <v>14.1</v>
      </c>
    </row>
    <row r="294" spans="1:12">
      <c r="A294" s="22">
        <v>113369003</v>
      </c>
      <c r="B294" s="1" t="s">
        <v>291</v>
      </c>
      <c r="C294" s="1" t="s">
        <v>276</v>
      </c>
      <c r="D294" s="2">
        <v>51044650.380000003</v>
      </c>
      <c r="E294" s="2">
        <v>43131152.469999999</v>
      </c>
      <c r="F294" s="2">
        <v>49283.65</v>
      </c>
      <c r="G294" s="2">
        <v>250000</v>
      </c>
      <c r="I294" s="2">
        <v>6981154</v>
      </c>
      <c r="J294" s="2">
        <v>633060.26</v>
      </c>
      <c r="K294" s="20">
        <v>2517576658</v>
      </c>
      <c r="L294" s="21">
        <v>20.2</v>
      </c>
    </row>
    <row r="295" spans="1:12">
      <c r="A295" s="22">
        <v>104372003</v>
      </c>
      <c r="B295" s="1" t="s">
        <v>85</v>
      </c>
      <c r="C295" s="1" t="s">
        <v>42</v>
      </c>
      <c r="D295" s="2">
        <v>9140490.7200000007</v>
      </c>
      <c r="E295" s="2">
        <v>6964507.4800000004</v>
      </c>
      <c r="F295" s="2">
        <v>9071.6</v>
      </c>
      <c r="G295" s="2">
        <v>8105.7</v>
      </c>
      <c r="H295" s="2">
        <v>23937.22</v>
      </c>
      <c r="I295" s="2">
        <v>1560110.06</v>
      </c>
      <c r="J295" s="2">
        <v>574758.66</v>
      </c>
      <c r="K295" s="20">
        <v>577421906</v>
      </c>
      <c r="L295" s="21">
        <v>15.8</v>
      </c>
    </row>
    <row r="296" spans="1:12">
      <c r="A296" s="22">
        <v>104374003</v>
      </c>
      <c r="B296" s="1" t="s">
        <v>86</v>
      </c>
      <c r="C296" s="1" t="s">
        <v>42</v>
      </c>
      <c r="D296" s="2">
        <v>5566919.5199999996</v>
      </c>
      <c r="E296" s="2">
        <v>4259214.45</v>
      </c>
      <c r="F296" s="2">
        <v>6526.98</v>
      </c>
      <c r="G296" s="2">
        <v>14108.31</v>
      </c>
      <c r="I296" s="2">
        <v>1027488.95</v>
      </c>
      <c r="J296" s="2">
        <v>259580.83</v>
      </c>
      <c r="K296" s="20">
        <v>454807786</v>
      </c>
      <c r="L296" s="21">
        <v>12.2</v>
      </c>
    </row>
    <row r="297" spans="1:12">
      <c r="A297" s="22">
        <v>104375003</v>
      </c>
      <c r="B297" s="1" t="s">
        <v>87</v>
      </c>
      <c r="C297" s="1" t="s">
        <v>42</v>
      </c>
      <c r="D297" s="2">
        <v>7132187.96</v>
      </c>
      <c r="E297" s="2">
        <v>5318279</v>
      </c>
      <c r="G297" s="2">
        <v>396.96</v>
      </c>
      <c r="H297" s="2">
        <v>25455</v>
      </c>
      <c r="I297" s="2">
        <v>1152471</v>
      </c>
      <c r="J297" s="2">
        <v>635586</v>
      </c>
      <c r="K297" s="20">
        <v>536467226</v>
      </c>
      <c r="L297" s="21">
        <v>13.2</v>
      </c>
    </row>
    <row r="298" spans="1:12">
      <c r="A298" s="22">
        <v>104375203</v>
      </c>
      <c r="B298" s="1" t="s">
        <v>88</v>
      </c>
      <c r="C298" s="1" t="s">
        <v>42</v>
      </c>
      <c r="D298" s="2">
        <v>12690632.59</v>
      </c>
      <c r="E298" s="2">
        <v>10371412.99</v>
      </c>
      <c r="F298" s="2">
        <v>11469.11</v>
      </c>
      <c r="G298" s="2">
        <v>196.56</v>
      </c>
      <c r="H298" s="2">
        <v>27413.68</v>
      </c>
      <c r="I298" s="2">
        <v>1703190.03</v>
      </c>
      <c r="J298" s="2">
        <v>576950.22</v>
      </c>
      <c r="K298" s="20">
        <v>727095091</v>
      </c>
      <c r="L298" s="21">
        <v>17.399999999999999</v>
      </c>
    </row>
    <row r="299" spans="1:12">
      <c r="A299" s="22">
        <v>104375302</v>
      </c>
      <c r="B299" s="1" t="s">
        <v>89</v>
      </c>
      <c r="C299" s="1" t="s">
        <v>42</v>
      </c>
      <c r="D299" s="2">
        <v>9656868.1099999994</v>
      </c>
      <c r="E299" s="2">
        <v>6763718.9199999999</v>
      </c>
      <c r="F299" s="2">
        <v>9945.2099999999991</v>
      </c>
      <c r="G299" s="2">
        <v>15864.45</v>
      </c>
      <c r="H299" s="2">
        <v>35639.730000000003</v>
      </c>
      <c r="I299" s="2">
        <v>1649038.4600000002</v>
      </c>
      <c r="J299" s="2">
        <v>1182661.3400000001</v>
      </c>
      <c r="K299" s="20">
        <v>547496181</v>
      </c>
      <c r="L299" s="21">
        <v>17.600000000000001</v>
      </c>
    </row>
    <row r="300" spans="1:12">
      <c r="A300" s="22">
        <v>104376203</v>
      </c>
      <c r="B300" s="1" t="s">
        <v>90</v>
      </c>
      <c r="C300" s="1" t="s">
        <v>42</v>
      </c>
      <c r="D300" s="2">
        <v>6124087.5800000001</v>
      </c>
      <c r="E300" s="2">
        <v>4594076.0500000007</v>
      </c>
      <c r="F300" s="2">
        <v>5767.96</v>
      </c>
      <c r="G300" s="2">
        <v>0</v>
      </c>
      <c r="H300" s="2">
        <v>17953.18</v>
      </c>
      <c r="I300" s="2">
        <v>1041961.6399999999</v>
      </c>
      <c r="J300" s="2">
        <v>464328.75</v>
      </c>
      <c r="K300" s="20">
        <v>420428078</v>
      </c>
      <c r="L300" s="21">
        <v>14.5</v>
      </c>
    </row>
    <row r="301" spans="1:12">
      <c r="A301" s="22">
        <v>104377003</v>
      </c>
      <c r="B301" s="1" t="s">
        <v>91</v>
      </c>
      <c r="C301" s="1" t="s">
        <v>42</v>
      </c>
      <c r="D301" s="2">
        <v>3960829</v>
      </c>
      <c r="E301" s="2">
        <v>3066358</v>
      </c>
      <c r="F301" s="2">
        <v>3926</v>
      </c>
      <c r="G301" s="2">
        <v>0</v>
      </c>
      <c r="H301" s="2">
        <v>11319</v>
      </c>
      <c r="I301" s="2">
        <v>559281</v>
      </c>
      <c r="J301" s="2">
        <v>319945</v>
      </c>
      <c r="K301" s="20">
        <v>255140253</v>
      </c>
      <c r="L301" s="21">
        <v>15.5</v>
      </c>
    </row>
    <row r="302" spans="1:12">
      <c r="A302" s="22">
        <v>104378003</v>
      </c>
      <c r="B302" s="1" t="s">
        <v>92</v>
      </c>
      <c r="C302" s="1" t="s">
        <v>42</v>
      </c>
      <c r="D302" s="2">
        <v>8716630.4499999993</v>
      </c>
      <c r="E302" s="2">
        <v>6936883.1699999999</v>
      </c>
      <c r="F302" s="2">
        <v>8403.67</v>
      </c>
      <c r="G302" s="2">
        <v>2474.1</v>
      </c>
      <c r="H302" s="2">
        <v>29146.9</v>
      </c>
      <c r="I302" s="2">
        <v>1204803.54</v>
      </c>
      <c r="J302" s="2">
        <v>534919.06999999995</v>
      </c>
      <c r="K302" s="20">
        <v>576120921</v>
      </c>
      <c r="L302" s="21">
        <v>15.1</v>
      </c>
    </row>
    <row r="303" spans="1:12">
      <c r="A303" s="22">
        <v>113380303</v>
      </c>
      <c r="B303" s="1" t="s">
        <v>292</v>
      </c>
      <c r="C303" s="1" t="s">
        <v>293</v>
      </c>
      <c r="D303" s="2">
        <v>15038531.779999999</v>
      </c>
      <c r="E303" s="2">
        <v>11836205.219999999</v>
      </c>
      <c r="F303" s="2">
        <v>14326.28</v>
      </c>
      <c r="G303" s="2">
        <v>0</v>
      </c>
      <c r="I303" s="2">
        <v>2781624.3199999998</v>
      </c>
      <c r="J303" s="2">
        <v>406375.96</v>
      </c>
      <c r="K303" s="20">
        <v>795166138</v>
      </c>
      <c r="L303" s="21">
        <v>18.899999999999999</v>
      </c>
    </row>
    <row r="304" spans="1:12">
      <c r="A304" s="22">
        <v>113381303</v>
      </c>
      <c r="B304" s="1" t="s">
        <v>294</v>
      </c>
      <c r="C304" s="1" t="s">
        <v>293</v>
      </c>
      <c r="D304" s="2">
        <v>50958835.350000001</v>
      </c>
      <c r="E304" s="2">
        <v>44731086.57</v>
      </c>
      <c r="F304" s="2">
        <v>48999.14</v>
      </c>
      <c r="G304" s="2">
        <v>83562.320000000007</v>
      </c>
      <c r="I304" s="2">
        <v>5510672.5800000001</v>
      </c>
      <c r="J304" s="2">
        <v>584514.74</v>
      </c>
      <c r="K304" s="20">
        <v>2690526853</v>
      </c>
      <c r="L304" s="21">
        <v>18.899999999999999</v>
      </c>
    </row>
    <row r="305" spans="1:12">
      <c r="A305" s="22">
        <v>113382303</v>
      </c>
      <c r="B305" s="1" t="s">
        <v>295</v>
      </c>
      <c r="C305" s="1" t="s">
        <v>293</v>
      </c>
      <c r="D305" s="2">
        <v>28455122.32</v>
      </c>
      <c r="E305" s="2">
        <v>25077691.5</v>
      </c>
      <c r="F305" s="2">
        <v>26570.21</v>
      </c>
      <c r="G305" s="2">
        <v>3253.45</v>
      </c>
      <c r="H305" s="2">
        <v>31925.25</v>
      </c>
      <c r="I305" s="2">
        <v>2936567.78</v>
      </c>
      <c r="J305" s="2">
        <v>379114.13</v>
      </c>
      <c r="K305" s="20">
        <v>1474910933</v>
      </c>
      <c r="L305" s="21">
        <v>19.2</v>
      </c>
    </row>
    <row r="306" spans="1:12">
      <c r="A306" s="22">
        <v>113384603</v>
      </c>
      <c r="B306" s="1" t="s">
        <v>296</v>
      </c>
      <c r="C306" s="1" t="s">
        <v>293</v>
      </c>
      <c r="D306" s="2">
        <v>19619821.059999999</v>
      </c>
      <c r="E306" s="2">
        <v>16135514.639999999</v>
      </c>
      <c r="F306" s="2">
        <v>19362.29</v>
      </c>
      <c r="G306" s="2">
        <v>176021.05</v>
      </c>
      <c r="H306" s="2">
        <v>21974.5</v>
      </c>
      <c r="I306" s="2">
        <v>2392145.37</v>
      </c>
      <c r="J306" s="2">
        <v>874803.21</v>
      </c>
      <c r="K306" s="20">
        <v>777998207</v>
      </c>
      <c r="L306" s="21">
        <v>25.2</v>
      </c>
    </row>
    <row r="307" spans="1:12">
      <c r="A307" s="22">
        <v>113385003</v>
      </c>
      <c r="B307" s="1" t="s">
        <v>297</v>
      </c>
      <c r="C307" s="1" t="s">
        <v>293</v>
      </c>
      <c r="D307" s="2">
        <v>21857386.52</v>
      </c>
      <c r="E307" s="2">
        <v>17978108.240000002</v>
      </c>
      <c r="F307" s="2">
        <v>20522.560000000001</v>
      </c>
      <c r="G307" s="2">
        <v>29276.31</v>
      </c>
      <c r="H307" s="2">
        <v>33749.449999999997</v>
      </c>
      <c r="I307" s="2">
        <v>3163527.87</v>
      </c>
      <c r="J307" s="2">
        <v>632202.09</v>
      </c>
      <c r="K307" s="20">
        <v>1289085225</v>
      </c>
      <c r="L307" s="21">
        <v>16.899999999999999</v>
      </c>
    </row>
    <row r="308" spans="1:12">
      <c r="A308" s="22">
        <v>113385303</v>
      </c>
      <c r="B308" s="1" t="s">
        <v>298</v>
      </c>
      <c r="C308" s="1" t="s">
        <v>293</v>
      </c>
      <c r="D308" s="2">
        <v>34737853.75</v>
      </c>
      <c r="E308" s="2">
        <v>29988605.140000001</v>
      </c>
      <c r="F308" s="2">
        <v>31913.96</v>
      </c>
      <c r="G308" s="2">
        <v>18947.75</v>
      </c>
      <c r="H308" s="2">
        <v>58807.71</v>
      </c>
      <c r="I308" s="2">
        <v>4309852.1500000004</v>
      </c>
      <c r="J308" s="2">
        <v>329727.03999999998</v>
      </c>
      <c r="K308" s="20">
        <v>1832716617</v>
      </c>
      <c r="L308" s="21">
        <v>18.899999999999999</v>
      </c>
    </row>
    <row r="309" spans="1:12">
      <c r="A309" s="22">
        <v>121390302</v>
      </c>
      <c r="B309" s="1" t="s">
        <v>447</v>
      </c>
      <c r="C309" s="1" t="s">
        <v>440</v>
      </c>
      <c r="D309" s="2">
        <v>101502448</v>
      </c>
      <c r="E309" s="2">
        <v>84189412</v>
      </c>
      <c r="F309" s="2">
        <v>93835</v>
      </c>
      <c r="G309" s="2">
        <v>994964</v>
      </c>
      <c r="H309" s="2">
        <v>142323</v>
      </c>
      <c r="I309" s="2">
        <v>11632037</v>
      </c>
      <c r="J309" s="2">
        <v>4449877</v>
      </c>
      <c r="K309" s="20">
        <v>4693180752</v>
      </c>
      <c r="L309" s="21">
        <v>21.6</v>
      </c>
    </row>
    <row r="310" spans="1:12">
      <c r="A310" s="22">
        <v>121391303</v>
      </c>
      <c r="B310" s="1" t="s">
        <v>448</v>
      </c>
      <c r="C310" s="1" t="s">
        <v>440</v>
      </c>
      <c r="D310" s="2">
        <v>20045511.620000001</v>
      </c>
      <c r="E310" s="2">
        <v>17832877.48</v>
      </c>
      <c r="F310" s="2">
        <v>18019.95</v>
      </c>
      <c r="G310" s="2">
        <v>1200</v>
      </c>
      <c r="I310" s="2">
        <v>1831328.06</v>
      </c>
      <c r="J310" s="2">
        <v>362086.13</v>
      </c>
      <c r="K310" s="20">
        <v>964485780</v>
      </c>
      <c r="L310" s="21">
        <v>20.7</v>
      </c>
    </row>
    <row r="311" spans="1:12">
      <c r="A311" s="22">
        <v>121392303</v>
      </c>
      <c r="B311" s="1" t="s">
        <v>449</v>
      </c>
      <c r="C311" s="1" t="s">
        <v>440</v>
      </c>
      <c r="D311" s="2">
        <v>109706728.27</v>
      </c>
      <c r="E311" s="2">
        <v>96569577.030000001</v>
      </c>
      <c r="F311" s="2">
        <v>104009.32</v>
      </c>
      <c r="G311" s="2">
        <v>10962.6</v>
      </c>
      <c r="I311" s="2">
        <v>11239069.48</v>
      </c>
      <c r="J311" s="2">
        <v>1783109.84</v>
      </c>
      <c r="K311" s="20">
        <v>5297829074</v>
      </c>
      <c r="L311" s="21">
        <v>20.7</v>
      </c>
    </row>
    <row r="312" spans="1:12">
      <c r="A312" s="22">
        <v>121394503</v>
      </c>
      <c r="B312" s="1" t="s">
        <v>450</v>
      </c>
      <c r="C312" s="1" t="s">
        <v>440</v>
      </c>
      <c r="D312" s="2">
        <v>17915940.809999999</v>
      </c>
      <c r="E312" s="2">
        <v>15166106.4</v>
      </c>
      <c r="F312" s="2">
        <v>15910.23</v>
      </c>
      <c r="G312" s="2">
        <v>29731.27</v>
      </c>
      <c r="H312" s="2">
        <v>33587.800000000003</v>
      </c>
      <c r="I312" s="2">
        <v>1753752.5</v>
      </c>
      <c r="J312" s="2">
        <v>916852.61</v>
      </c>
      <c r="K312" s="20">
        <v>691131182</v>
      </c>
      <c r="L312" s="21">
        <v>25.9</v>
      </c>
    </row>
    <row r="313" spans="1:12">
      <c r="A313" s="22">
        <v>121394603</v>
      </c>
      <c r="B313" s="1" t="s">
        <v>451</v>
      </c>
      <c r="C313" s="1" t="s">
        <v>440</v>
      </c>
      <c r="D313" s="2">
        <v>28565220.600000001</v>
      </c>
      <c r="E313" s="2">
        <v>24256389.890000001</v>
      </c>
      <c r="F313" s="2">
        <v>27057.25</v>
      </c>
      <c r="G313" s="2">
        <v>5732.57</v>
      </c>
      <c r="I313" s="2">
        <v>3323647.97</v>
      </c>
      <c r="J313" s="2">
        <v>952392.92</v>
      </c>
      <c r="K313" s="20">
        <v>1615904199</v>
      </c>
      <c r="L313" s="21">
        <v>17.600000000000001</v>
      </c>
    </row>
    <row r="314" spans="1:12">
      <c r="A314" s="22">
        <v>121395103</v>
      </c>
      <c r="B314" s="1" t="s">
        <v>452</v>
      </c>
      <c r="C314" s="1" t="s">
        <v>440</v>
      </c>
      <c r="D314" s="2">
        <v>139484069</v>
      </c>
      <c r="E314" s="2">
        <v>121334164</v>
      </c>
      <c r="F314" s="2">
        <v>133096</v>
      </c>
      <c r="G314" s="2">
        <v>4000</v>
      </c>
      <c r="I314" s="2">
        <v>16136473</v>
      </c>
      <c r="J314" s="2">
        <v>1876336</v>
      </c>
      <c r="K314" s="20">
        <v>7775307705</v>
      </c>
      <c r="L314" s="21">
        <v>17.899999999999999</v>
      </c>
    </row>
    <row r="315" spans="1:12">
      <c r="A315" s="22">
        <v>121395603</v>
      </c>
      <c r="B315" s="1" t="s">
        <v>453</v>
      </c>
      <c r="C315" s="1" t="s">
        <v>440</v>
      </c>
      <c r="D315" s="2">
        <v>27546573.539999999</v>
      </c>
      <c r="E315" s="2">
        <v>23496585.689999998</v>
      </c>
      <c r="F315" s="2">
        <v>27233.61</v>
      </c>
      <c r="G315" s="2">
        <v>151093</v>
      </c>
      <c r="H315" s="2">
        <v>43760.85</v>
      </c>
      <c r="I315" s="2">
        <v>3310486.48</v>
      </c>
      <c r="J315" s="2">
        <v>517413.91</v>
      </c>
      <c r="K315" s="20">
        <v>1188599941</v>
      </c>
      <c r="L315" s="21">
        <v>23.1</v>
      </c>
    </row>
    <row r="316" spans="1:12">
      <c r="A316" s="22">
        <v>121395703</v>
      </c>
      <c r="B316" s="1" t="s">
        <v>454</v>
      </c>
      <c r="C316" s="1" t="s">
        <v>440</v>
      </c>
      <c r="D316" s="2">
        <v>49104692.770000003</v>
      </c>
      <c r="E316" s="2">
        <v>42354110.979999997</v>
      </c>
      <c r="F316" s="2">
        <v>46915.199999999997</v>
      </c>
      <c r="G316" s="2">
        <v>0</v>
      </c>
      <c r="I316" s="2">
        <v>6029479.5099999998</v>
      </c>
      <c r="J316" s="2">
        <v>674187.08</v>
      </c>
      <c r="K316" s="20">
        <v>2675731891</v>
      </c>
      <c r="L316" s="21">
        <v>18.3</v>
      </c>
    </row>
    <row r="317" spans="1:12">
      <c r="A317" s="22">
        <v>121397803</v>
      </c>
      <c r="B317" s="1" t="s">
        <v>455</v>
      </c>
      <c r="C317" s="1" t="s">
        <v>440</v>
      </c>
      <c r="D317" s="2">
        <v>46819871.57</v>
      </c>
      <c r="E317" s="2">
        <v>39737490.719999999</v>
      </c>
      <c r="F317" s="2">
        <v>44940.6</v>
      </c>
      <c r="G317" s="2">
        <v>0</v>
      </c>
      <c r="H317" s="2">
        <v>64091.9</v>
      </c>
      <c r="I317" s="2">
        <v>6007165.5800000001</v>
      </c>
      <c r="J317" s="2">
        <v>966182.77</v>
      </c>
      <c r="K317" s="20">
        <v>2200303214</v>
      </c>
      <c r="L317" s="21">
        <v>21.2</v>
      </c>
    </row>
    <row r="318" spans="1:12">
      <c r="A318" s="22">
        <v>118401403</v>
      </c>
      <c r="B318" s="1" t="s">
        <v>389</v>
      </c>
      <c r="C318" s="1" t="s">
        <v>388</v>
      </c>
      <c r="D318" s="2">
        <v>22647254.100000001</v>
      </c>
      <c r="E318" s="2">
        <v>17790663.100000001</v>
      </c>
      <c r="F318" s="2">
        <v>40310.18</v>
      </c>
      <c r="G318" s="2">
        <v>35919.61</v>
      </c>
      <c r="I318" s="2">
        <v>3721260.86</v>
      </c>
      <c r="J318" s="2">
        <v>1059100.3500000001</v>
      </c>
      <c r="K318" s="20">
        <v>1531464908</v>
      </c>
      <c r="L318" s="21">
        <v>14.7</v>
      </c>
    </row>
    <row r="319" spans="1:12">
      <c r="A319" s="22">
        <v>118401603</v>
      </c>
      <c r="B319" s="1" t="s">
        <v>390</v>
      </c>
      <c r="C319" s="1" t="s">
        <v>388</v>
      </c>
      <c r="D319" s="2">
        <v>25665320.039999999</v>
      </c>
      <c r="E319" s="2">
        <v>20961614.68</v>
      </c>
      <c r="F319" s="2">
        <v>25400.21</v>
      </c>
      <c r="G319" s="2">
        <v>60347.14</v>
      </c>
      <c r="H319" s="2">
        <v>50000</v>
      </c>
      <c r="I319" s="2">
        <v>3647049.96</v>
      </c>
      <c r="J319" s="2">
        <v>920908.05</v>
      </c>
      <c r="K319" s="20">
        <v>1394687506</v>
      </c>
      <c r="L319" s="21">
        <v>18.399999999999999</v>
      </c>
    </row>
    <row r="320" spans="1:12">
      <c r="A320" s="22">
        <v>118402603</v>
      </c>
      <c r="B320" s="1" t="s">
        <v>391</v>
      </c>
      <c r="C320" s="1" t="s">
        <v>388</v>
      </c>
      <c r="D320" s="2">
        <v>9217476.5</v>
      </c>
      <c r="E320" s="2">
        <v>6357804.5</v>
      </c>
      <c r="F320" s="2">
        <v>8913.86</v>
      </c>
      <c r="G320" s="2">
        <v>64479.13</v>
      </c>
      <c r="H320" s="2">
        <v>58895.53</v>
      </c>
      <c r="I320" s="2">
        <v>1744914.84</v>
      </c>
      <c r="J320" s="2">
        <v>982468.64</v>
      </c>
      <c r="K320" s="20">
        <v>558946263</v>
      </c>
      <c r="L320" s="21">
        <v>16.399999999999999</v>
      </c>
    </row>
    <row r="321" spans="1:12">
      <c r="A321" s="22">
        <v>118403003</v>
      </c>
      <c r="B321" s="1" t="s">
        <v>392</v>
      </c>
      <c r="C321" s="1" t="s">
        <v>388</v>
      </c>
      <c r="D321" s="2">
        <v>14989117.640000001</v>
      </c>
      <c r="E321" s="2">
        <v>12048010.189999999</v>
      </c>
      <c r="F321" s="2">
        <v>14486.28</v>
      </c>
      <c r="G321" s="2">
        <v>32822.199999999997</v>
      </c>
      <c r="H321" s="2">
        <v>32832.6</v>
      </c>
      <c r="I321" s="2">
        <v>1718033.31</v>
      </c>
      <c r="J321" s="2">
        <v>1142933.06</v>
      </c>
      <c r="K321" s="20">
        <v>720336094</v>
      </c>
      <c r="L321" s="21">
        <v>20.8</v>
      </c>
    </row>
    <row r="322" spans="1:12">
      <c r="A322" s="22">
        <v>118403302</v>
      </c>
      <c r="B322" s="1" t="s">
        <v>393</v>
      </c>
      <c r="C322" s="1" t="s">
        <v>388</v>
      </c>
      <c r="D322" s="2">
        <v>61983420.590000004</v>
      </c>
      <c r="E322" s="2">
        <v>42394946.920000002</v>
      </c>
      <c r="F322" s="2">
        <v>58730.6</v>
      </c>
      <c r="G322" s="2">
        <v>5349.11</v>
      </c>
      <c r="I322" s="2">
        <v>15607586.16</v>
      </c>
      <c r="J322" s="2">
        <v>3916807.8</v>
      </c>
      <c r="K322" s="20">
        <v>4202879500</v>
      </c>
      <c r="L322" s="21">
        <v>14.7</v>
      </c>
    </row>
    <row r="323" spans="1:12">
      <c r="A323" s="22">
        <v>118403903</v>
      </c>
      <c r="B323" s="1" t="s">
        <v>394</v>
      </c>
      <c r="C323" s="1" t="s">
        <v>388</v>
      </c>
      <c r="D323" s="2">
        <v>16725430.52</v>
      </c>
      <c r="E323" s="2">
        <v>13613650.9</v>
      </c>
      <c r="F323" s="2">
        <v>15940.83</v>
      </c>
      <c r="G323" s="2">
        <v>24062.17</v>
      </c>
      <c r="H323" s="2">
        <v>38975.800000000003</v>
      </c>
      <c r="I323" s="2">
        <v>2213927.91</v>
      </c>
      <c r="J323" s="2">
        <v>818872.91</v>
      </c>
      <c r="K323" s="20">
        <v>1117587492</v>
      </c>
      <c r="L323" s="21">
        <v>14.9</v>
      </c>
    </row>
    <row r="324" spans="1:12">
      <c r="A324" s="22">
        <v>118406003</v>
      </c>
      <c r="B324" s="1" t="s">
        <v>395</v>
      </c>
      <c r="C324" s="1" t="s">
        <v>388</v>
      </c>
      <c r="D324" s="2">
        <v>6668073</v>
      </c>
      <c r="E324" s="2">
        <v>4920512</v>
      </c>
      <c r="F324" s="2">
        <v>6560</v>
      </c>
      <c r="G324" s="2">
        <v>6480</v>
      </c>
      <c r="H324" s="2">
        <v>19516</v>
      </c>
      <c r="I324" s="2">
        <v>1039396</v>
      </c>
      <c r="J324" s="2">
        <v>675609</v>
      </c>
      <c r="K324" s="20">
        <v>505291613</v>
      </c>
      <c r="L324" s="21">
        <v>13.1</v>
      </c>
    </row>
    <row r="325" spans="1:12">
      <c r="A325" s="22">
        <v>118406602</v>
      </c>
      <c r="B325" s="1" t="s">
        <v>396</v>
      </c>
      <c r="C325" s="1" t="s">
        <v>388</v>
      </c>
      <c r="D325" s="2">
        <v>29376533.199999999</v>
      </c>
      <c r="E325" s="2">
        <v>23787896.32</v>
      </c>
      <c r="F325" s="2">
        <v>27319.19</v>
      </c>
      <c r="G325" s="2">
        <v>94679.79</v>
      </c>
      <c r="I325" s="2">
        <v>3579634.79</v>
      </c>
      <c r="J325" s="2">
        <v>1887003.11</v>
      </c>
      <c r="K325" s="20">
        <v>1637559685</v>
      </c>
      <c r="L325" s="21">
        <v>17.899999999999999</v>
      </c>
    </row>
    <row r="326" spans="1:12">
      <c r="A326" s="22">
        <v>118408852</v>
      </c>
      <c r="B326" s="1" t="s">
        <v>397</v>
      </c>
      <c r="C326" s="1" t="s">
        <v>388</v>
      </c>
      <c r="D326" s="2">
        <v>65657943.280000001</v>
      </c>
      <c r="E326" s="2">
        <v>51376736.299999997</v>
      </c>
      <c r="F326" s="2">
        <v>61443.56</v>
      </c>
      <c r="G326" s="2">
        <v>130114.53</v>
      </c>
      <c r="I326" s="2">
        <v>8770150.6500000004</v>
      </c>
      <c r="J326" s="2">
        <v>5319498.24</v>
      </c>
      <c r="K326" s="20">
        <v>2890435674</v>
      </c>
      <c r="L326" s="21">
        <v>22.7</v>
      </c>
    </row>
    <row r="327" spans="1:12">
      <c r="A327" s="22">
        <v>118409203</v>
      </c>
      <c r="B327" s="1" t="s">
        <v>398</v>
      </c>
      <c r="C327" s="1" t="s">
        <v>388</v>
      </c>
      <c r="D327" s="2">
        <v>18649301.41</v>
      </c>
      <c r="E327" s="2">
        <v>14795386.43</v>
      </c>
      <c r="F327" s="2">
        <v>18136</v>
      </c>
      <c r="G327" s="2">
        <v>28608.84</v>
      </c>
      <c r="I327" s="2">
        <v>2379049.23</v>
      </c>
      <c r="J327" s="2">
        <v>1428120.91</v>
      </c>
      <c r="K327" s="20">
        <v>906058192</v>
      </c>
      <c r="L327" s="21">
        <v>20.5</v>
      </c>
    </row>
    <row r="328" spans="1:12">
      <c r="A328" s="22">
        <v>118409302</v>
      </c>
      <c r="B328" s="1" t="s">
        <v>399</v>
      </c>
      <c r="C328" s="1" t="s">
        <v>388</v>
      </c>
      <c r="D328" s="2">
        <v>36433461.340000004</v>
      </c>
      <c r="E328" s="2">
        <v>27630108.59</v>
      </c>
      <c r="F328" s="2">
        <v>34647.120000000003</v>
      </c>
      <c r="G328" s="2">
        <v>62228.2</v>
      </c>
      <c r="H328" s="2">
        <v>50893.919999999998</v>
      </c>
      <c r="I328" s="2">
        <v>6052822.4400000004</v>
      </c>
      <c r="J328" s="2">
        <v>2602761.0699999998</v>
      </c>
      <c r="K328" s="20">
        <v>1617432450</v>
      </c>
      <c r="L328" s="21">
        <v>22.5</v>
      </c>
    </row>
    <row r="329" spans="1:12">
      <c r="A329" s="22">
        <v>117412003</v>
      </c>
      <c r="B329" s="1" t="s">
        <v>374</v>
      </c>
      <c r="C329" s="1" t="s">
        <v>365</v>
      </c>
      <c r="D329" s="2">
        <v>9936237.3699999992</v>
      </c>
      <c r="E329" s="2">
        <v>6583106.4099999992</v>
      </c>
      <c r="F329" s="2">
        <v>9440.1</v>
      </c>
      <c r="G329" s="2">
        <v>906</v>
      </c>
      <c r="I329" s="2">
        <v>2890439.2</v>
      </c>
      <c r="J329" s="2">
        <v>452345.66</v>
      </c>
      <c r="K329" s="20">
        <v>683231072</v>
      </c>
      <c r="L329" s="21">
        <v>14.5</v>
      </c>
    </row>
    <row r="330" spans="1:12">
      <c r="A330" s="22">
        <v>117414003</v>
      </c>
      <c r="B330" s="1" t="s">
        <v>375</v>
      </c>
      <c r="C330" s="1" t="s">
        <v>365</v>
      </c>
      <c r="D330" s="2">
        <v>17319136.440000001</v>
      </c>
      <c r="E330" s="2">
        <v>12300237.710000001</v>
      </c>
      <c r="F330" s="2">
        <v>16342</v>
      </c>
      <c r="G330" s="2">
        <v>238821.25</v>
      </c>
      <c r="I330" s="2">
        <v>4067487.4</v>
      </c>
      <c r="J330" s="2">
        <v>696248.08</v>
      </c>
      <c r="K330" s="20">
        <v>1040174792</v>
      </c>
      <c r="L330" s="21">
        <v>16.600000000000001</v>
      </c>
    </row>
    <row r="331" spans="1:12">
      <c r="A331" s="22">
        <v>117414203</v>
      </c>
      <c r="B331" s="1" t="s">
        <v>376</v>
      </c>
      <c r="C331" s="1" t="s">
        <v>365</v>
      </c>
      <c r="D331" s="2">
        <v>15356682.84</v>
      </c>
      <c r="E331" s="2">
        <v>10415706.200000001</v>
      </c>
      <c r="F331" s="2">
        <v>14819.02</v>
      </c>
      <c r="G331" s="2">
        <v>120674.18</v>
      </c>
      <c r="I331" s="2">
        <v>4475510.8499999996</v>
      </c>
      <c r="J331" s="2">
        <v>329972.59000000003</v>
      </c>
      <c r="K331" s="20">
        <v>901767008</v>
      </c>
      <c r="L331" s="21">
        <v>17</v>
      </c>
    </row>
    <row r="332" spans="1:12">
      <c r="A332" s="22">
        <v>117415004</v>
      </c>
      <c r="B332" s="1" t="s">
        <v>377</v>
      </c>
      <c r="C332" s="1" t="s">
        <v>365</v>
      </c>
      <c r="D332" s="2">
        <v>6140305.4100000001</v>
      </c>
      <c r="E332" s="2">
        <v>4261280.75</v>
      </c>
      <c r="F332" s="2">
        <v>5535.25</v>
      </c>
      <c r="G332" s="2">
        <v>68287.740000000005</v>
      </c>
      <c r="I332" s="2">
        <v>1618600.66</v>
      </c>
      <c r="J332" s="2">
        <v>186601.01</v>
      </c>
      <c r="K332" s="20">
        <v>390456185</v>
      </c>
      <c r="L332" s="21">
        <v>15.7</v>
      </c>
    </row>
    <row r="333" spans="1:12">
      <c r="A333" s="22">
        <v>117415103</v>
      </c>
      <c r="B333" s="1" t="s">
        <v>378</v>
      </c>
      <c r="C333" s="1" t="s">
        <v>365</v>
      </c>
      <c r="D333" s="2">
        <v>16143817.199999999</v>
      </c>
      <c r="E333" s="2">
        <v>11549119.84</v>
      </c>
      <c r="F333" s="2">
        <v>15260.27</v>
      </c>
      <c r="G333" s="2">
        <v>45447.25</v>
      </c>
      <c r="I333" s="2">
        <v>3968678.36</v>
      </c>
      <c r="J333" s="2">
        <v>565311.48</v>
      </c>
      <c r="K333" s="20">
        <v>1010944699</v>
      </c>
      <c r="L333" s="21">
        <v>15.9</v>
      </c>
    </row>
    <row r="334" spans="1:12">
      <c r="A334" s="22">
        <v>117415303</v>
      </c>
      <c r="B334" s="1" t="s">
        <v>379</v>
      </c>
      <c r="C334" s="1" t="s">
        <v>365</v>
      </c>
      <c r="D334" s="2">
        <v>10102651.630000001</v>
      </c>
      <c r="E334" s="2">
        <v>7558454.6899999995</v>
      </c>
      <c r="F334" s="2">
        <v>9467.31</v>
      </c>
      <c r="G334" s="2">
        <v>14770.92</v>
      </c>
      <c r="I334" s="2">
        <v>2165480.17</v>
      </c>
      <c r="J334" s="2">
        <v>354478.54</v>
      </c>
      <c r="K334" s="20">
        <v>653452824</v>
      </c>
      <c r="L334" s="21">
        <v>15.4</v>
      </c>
    </row>
    <row r="335" spans="1:12">
      <c r="A335" s="22">
        <v>117416103</v>
      </c>
      <c r="B335" s="1" t="s">
        <v>380</v>
      </c>
      <c r="C335" s="1" t="s">
        <v>365</v>
      </c>
      <c r="D335" s="2">
        <v>7934611.0099999998</v>
      </c>
      <c r="E335" s="2">
        <v>5221484.7699999996</v>
      </c>
      <c r="F335" s="2">
        <v>7514.1</v>
      </c>
      <c r="G335" s="2">
        <v>22095.02</v>
      </c>
      <c r="I335" s="2">
        <v>2323666.7599999998</v>
      </c>
      <c r="J335" s="2">
        <v>359850.36</v>
      </c>
      <c r="K335" s="20">
        <v>471523131</v>
      </c>
      <c r="L335" s="21">
        <v>16.8</v>
      </c>
    </row>
    <row r="336" spans="1:12">
      <c r="A336" s="22">
        <v>117417202</v>
      </c>
      <c r="B336" s="1" t="s">
        <v>381</v>
      </c>
      <c r="C336" s="1" t="s">
        <v>365</v>
      </c>
      <c r="D336" s="2">
        <v>34341746.859999999</v>
      </c>
      <c r="E336" s="2">
        <v>21515867</v>
      </c>
      <c r="F336" s="2">
        <v>32007</v>
      </c>
      <c r="G336" s="2">
        <v>266963</v>
      </c>
      <c r="I336" s="2">
        <v>10823984.859999999</v>
      </c>
      <c r="J336" s="2">
        <v>1702925</v>
      </c>
      <c r="K336" s="20">
        <v>1816817090</v>
      </c>
      <c r="L336" s="21">
        <v>18.899999999999999</v>
      </c>
    </row>
    <row r="337" spans="1:12">
      <c r="A337" s="22">
        <v>109420803</v>
      </c>
      <c r="B337" s="1" t="s">
        <v>212</v>
      </c>
      <c r="C337" s="1" t="s">
        <v>205</v>
      </c>
      <c r="D337" s="2">
        <v>11907094.25</v>
      </c>
      <c r="E337" s="2">
        <v>9020407.2699999996</v>
      </c>
      <c r="F337" s="2">
        <v>12145.4</v>
      </c>
      <c r="G337" s="2">
        <v>46373.279999999999</v>
      </c>
      <c r="I337" s="2">
        <v>1741246.47</v>
      </c>
      <c r="J337" s="2">
        <v>1086921.83</v>
      </c>
      <c r="K337" s="20">
        <v>548404549</v>
      </c>
      <c r="L337" s="21">
        <v>21.7</v>
      </c>
    </row>
    <row r="338" spans="1:12">
      <c r="A338" s="22">
        <v>109422303</v>
      </c>
      <c r="B338" s="1" t="s">
        <v>213</v>
      </c>
      <c r="C338" s="1" t="s">
        <v>205</v>
      </c>
      <c r="D338" s="2">
        <v>4492816.1900000004</v>
      </c>
      <c r="E338" s="2">
        <v>2875911.01</v>
      </c>
      <c r="F338" s="2">
        <v>4190.18</v>
      </c>
      <c r="G338" s="2">
        <v>199914.23</v>
      </c>
      <c r="H338" s="2">
        <v>17881.38</v>
      </c>
      <c r="I338" s="2">
        <v>1135141.3199999998</v>
      </c>
      <c r="J338" s="2">
        <v>259778.07</v>
      </c>
      <c r="K338" s="20">
        <v>216025524</v>
      </c>
      <c r="L338" s="21">
        <v>20.7</v>
      </c>
    </row>
    <row r="339" spans="1:12">
      <c r="A339" s="22">
        <v>109426003</v>
      </c>
      <c r="B339" s="1" t="s">
        <v>214</v>
      </c>
      <c r="C339" s="1" t="s">
        <v>205</v>
      </c>
      <c r="D339" s="2">
        <v>1870567.21</v>
      </c>
      <c r="E339" s="2">
        <v>1325427.01</v>
      </c>
      <c r="F339" s="2">
        <v>1841.89</v>
      </c>
      <c r="G339" s="2">
        <v>2503.31</v>
      </c>
      <c r="I339" s="2">
        <v>297094</v>
      </c>
      <c r="J339" s="2">
        <v>243701</v>
      </c>
      <c r="K339" s="20">
        <v>97503534</v>
      </c>
      <c r="L339" s="21">
        <v>19.100000000000001</v>
      </c>
    </row>
    <row r="340" spans="1:12">
      <c r="A340" s="22">
        <v>109426303</v>
      </c>
      <c r="B340" s="1" t="s">
        <v>215</v>
      </c>
      <c r="C340" s="1" t="s">
        <v>205</v>
      </c>
      <c r="D340" s="2">
        <v>3085121.8</v>
      </c>
      <c r="E340" s="2">
        <v>2190438.98</v>
      </c>
      <c r="F340" s="2">
        <v>3003.84</v>
      </c>
      <c r="G340" s="2">
        <v>23452.67</v>
      </c>
      <c r="H340" s="2">
        <v>11073.9</v>
      </c>
      <c r="I340" s="2">
        <v>537568.20000000007</v>
      </c>
      <c r="J340" s="2">
        <v>319584.21000000002</v>
      </c>
      <c r="K340" s="20">
        <v>200796157</v>
      </c>
      <c r="L340" s="21">
        <v>15.3</v>
      </c>
    </row>
    <row r="341" spans="1:12">
      <c r="A341" s="22">
        <v>109427503</v>
      </c>
      <c r="B341" s="1" t="s">
        <v>216</v>
      </c>
      <c r="C341" s="1" t="s">
        <v>205</v>
      </c>
      <c r="D341" s="2">
        <v>4284490.1399999997</v>
      </c>
      <c r="E341" s="2">
        <v>2955932.25</v>
      </c>
      <c r="F341" s="2">
        <v>3763.81</v>
      </c>
      <c r="G341" s="2">
        <v>132383.4</v>
      </c>
      <c r="H341" s="2">
        <v>12310.6</v>
      </c>
      <c r="I341" s="2">
        <v>728868.85</v>
      </c>
      <c r="J341" s="2">
        <v>451231.23</v>
      </c>
      <c r="K341" s="20">
        <v>206465782</v>
      </c>
      <c r="L341" s="21">
        <v>20.7</v>
      </c>
    </row>
    <row r="342" spans="1:12">
      <c r="A342" s="22">
        <v>104431304</v>
      </c>
      <c r="B342" s="1" t="s">
        <v>93</v>
      </c>
      <c r="C342" s="1" t="s">
        <v>76</v>
      </c>
      <c r="D342" s="2">
        <v>2295817.29</v>
      </c>
      <c r="E342" s="2">
        <v>1744559.18</v>
      </c>
      <c r="F342" s="2">
        <v>2216.35</v>
      </c>
      <c r="G342" s="2">
        <v>2818.83</v>
      </c>
      <c r="H342" s="2">
        <v>11503</v>
      </c>
      <c r="I342" s="2">
        <v>383281.93</v>
      </c>
      <c r="J342" s="2">
        <v>151438</v>
      </c>
      <c r="K342" s="20">
        <v>176505524</v>
      </c>
      <c r="L342" s="21">
        <v>13</v>
      </c>
    </row>
    <row r="343" spans="1:12">
      <c r="A343" s="22">
        <v>104432503</v>
      </c>
      <c r="B343" s="1" t="s">
        <v>94</v>
      </c>
      <c r="C343" s="1" t="s">
        <v>76</v>
      </c>
      <c r="D343" s="2">
        <v>3482037</v>
      </c>
      <c r="E343" s="2">
        <v>2942842</v>
      </c>
      <c r="F343" s="2">
        <v>3477</v>
      </c>
      <c r="G343" s="2">
        <v>45292</v>
      </c>
      <c r="H343" s="2">
        <v>3904</v>
      </c>
      <c r="I343" s="2">
        <v>320687</v>
      </c>
      <c r="J343" s="2">
        <v>165835</v>
      </c>
      <c r="K343" s="20">
        <v>120095854</v>
      </c>
      <c r="L343" s="21">
        <v>28.9</v>
      </c>
    </row>
    <row r="344" spans="1:12">
      <c r="A344" s="22">
        <v>104432803</v>
      </c>
      <c r="B344" s="1" t="s">
        <v>95</v>
      </c>
      <c r="C344" s="1" t="s">
        <v>76</v>
      </c>
      <c r="D344" s="2">
        <v>6691896.7699999996</v>
      </c>
      <c r="E344" s="2">
        <v>5234867.25</v>
      </c>
      <c r="F344" s="2">
        <v>6506.59</v>
      </c>
      <c r="G344" s="2">
        <v>0</v>
      </c>
      <c r="H344" s="2">
        <v>17316.099999999999</v>
      </c>
      <c r="I344" s="2">
        <v>950927.25</v>
      </c>
      <c r="J344" s="2">
        <v>482279.58</v>
      </c>
      <c r="K344" s="20">
        <v>369298225</v>
      </c>
      <c r="L344" s="21">
        <v>18.100000000000001</v>
      </c>
    </row>
    <row r="345" spans="1:12">
      <c r="A345" s="22">
        <v>104432903</v>
      </c>
      <c r="B345" s="1" t="s">
        <v>96</v>
      </c>
      <c r="C345" s="1" t="s">
        <v>76</v>
      </c>
      <c r="D345" s="2">
        <v>13488439.9</v>
      </c>
      <c r="E345" s="2">
        <v>10827293.59</v>
      </c>
      <c r="F345" s="2">
        <v>13187.61</v>
      </c>
      <c r="G345" s="2">
        <v>1744.95</v>
      </c>
      <c r="H345" s="2">
        <v>42870.8</v>
      </c>
      <c r="I345" s="2">
        <v>2196771.2199999997</v>
      </c>
      <c r="J345" s="2">
        <v>406571.73</v>
      </c>
      <c r="K345" s="20">
        <v>904957689</v>
      </c>
      <c r="L345" s="21">
        <v>14.9</v>
      </c>
    </row>
    <row r="346" spans="1:12">
      <c r="A346" s="22">
        <v>104433303</v>
      </c>
      <c r="B346" s="1" t="s">
        <v>97</v>
      </c>
      <c r="C346" s="1" t="s">
        <v>76</v>
      </c>
      <c r="D346" s="2">
        <v>18362291.890000001</v>
      </c>
      <c r="E346" s="2">
        <v>15544892.710000001</v>
      </c>
      <c r="F346" s="2">
        <v>18353.400000000001</v>
      </c>
      <c r="G346" s="2">
        <v>0</v>
      </c>
      <c r="H346" s="2">
        <v>41989.2</v>
      </c>
      <c r="I346" s="2">
        <v>2087753.27</v>
      </c>
      <c r="J346" s="2">
        <v>669303.31000000006</v>
      </c>
      <c r="K346" s="20">
        <v>1077313410</v>
      </c>
      <c r="L346" s="21">
        <v>17</v>
      </c>
    </row>
    <row r="347" spans="1:12">
      <c r="A347" s="22">
        <v>104433604</v>
      </c>
      <c r="B347" s="1" t="s">
        <v>98</v>
      </c>
      <c r="C347" s="1" t="s">
        <v>76</v>
      </c>
      <c r="D347" s="2">
        <v>3388756.62</v>
      </c>
      <c r="E347" s="2">
        <v>2664955.64</v>
      </c>
      <c r="F347" s="2">
        <v>3245.79</v>
      </c>
      <c r="G347" s="2">
        <v>37478.080000000002</v>
      </c>
      <c r="H347" s="2">
        <v>10350</v>
      </c>
      <c r="I347" s="2">
        <v>388886.19</v>
      </c>
      <c r="J347" s="2">
        <v>283840.92</v>
      </c>
      <c r="K347" s="20">
        <v>220462265</v>
      </c>
      <c r="L347" s="21">
        <v>15.3</v>
      </c>
    </row>
    <row r="348" spans="1:12">
      <c r="A348" s="22">
        <v>104433903</v>
      </c>
      <c r="B348" s="1" t="s">
        <v>99</v>
      </c>
      <c r="C348" s="1" t="s">
        <v>76</v>
      </c>
      <c r="D348" s="2">
        <v>4827446.38</v>
      </c>
      <c r="E348" s="2">
        <v>3671881.61</v>
      </c>
      <c r="F348" s="2">
        <v>4228.75</v>
      </c>
      <c r="G348" s="2">
        <v>0</v>
      </c>
      <c r="H348" s="2">
        <v>21109.4</v>
      </c>
      <c r="I348" s="2">
        <v>929124.03</v>
      </c>
      <c r="J348" s="2">
        <v>201102.59</v>
      </c>
      <c r="K348" s="20">
        <v>443017508</v>
      </c>
      <c r="L348" s="21">
        <v>10.8</v>
      </c>
    </row>
    <row r="349" spans="1:12">
      <c r="A349" s="22">
        <v>104435003</v>
      </c>
      <c r="B349" s="1" t="s">
        <v>100</v>
      </c>
      <c r="C349" s="1" t="s">
        <v>76</v>
      </c>
      <c r="D349" s="2">
        <v>6905089.6200000001</v>
      </c>
      <c r="E349" s="2">
        <v>5357644.0599999996</v>
      </c>
      <c r="F349" s="2">
        <v>6969.43</v>
      </c>
      <c r="G349" s="2">
        <v>1028.31</v>
      </c>
      <c r="H349" s="2">
        <v>23256.9</v>
      </c>
      <c r="I349" s="2">
        <v>1084815.3600000001</v>
      </c>
      <c r="J349" s="2">
        <v>431375.56</v>
      </c>
      <c r="K349" s="20">
        <v>479437934</v>
      </c>
      <c r="L349" s="21">
        <v>14.4</v>
      </c>
    </row>
    <row r="350" spans="1:12">
      <c r="A350" s="22">
        <v>104435303</v>
      </c>
      <c r="B350" s="1" t="s">
        <v>101</v>
      </c>
      <c r="C350" s="1" t="s">
        <v>76</v>
      </c>
      <c r="D350" s="2">
        <v>6030410.2599999998</v>
      </c>
      <c r="E350" s="2">
        <v>4719217.8899999997</v>
      </c>
      <c r="F350" s="2">
        <v>5760.74</v>
      </c>
      <c r="G350" s="2">
        <v>1960.54</v>
      </c>
      <c r="H350" s="2">
        <v>25040.9</v>
      </c>
      <c r="I350" s="2">
        <v>884678.04999999993</v>
      </c>
      <c r="J350" s="2">
        <v>393752.14</v>
      </c>
      <c r="K350" s="20">
        <v>354871142</v>
      </c>
      <c r="L350" s="21">
        <v>16.899999999999999</v>
      </c>
    </row>
    <row r="351" spans="1:12">
      <c r="A351" s="22">
        <v>104435603</v>
      </c>
      <c r="B351" s="1" t="s">
        <v>102</v>
      </c>
      <c r="C351" s="1" t="s">
        <v>76</v>
      </c>
      <c r="D351" s="2">
        <v>8380037.1500000004</v>
      </c>
      <c r="E351" s="2">
        <v>6396513.7300000004</v>
      </c>
      <c r="F351" s="2">
        <v>7773.08</v>
      </c>
      <c r="G351" s="2">
        <v>15845.56</v>
      </c>
      <c r="H351" s="2">
        <v>16492.009999999998</v>
      </c>
      <c r="I351" s="2">
        <v>1011519.5</v>
      </c>
      <c r="J351" s="2">
        <v>931893.27</v>
      </c>
      <c r="K351" s="20">
        <v>337352020</v>
      </c>
      <c r="L351" s="21">
        <v>24.8</v>
      </c>
    </row>
    <row r="352" spans="1:12">
      <c r="A352" s="22">
        <v>104435703</v>
      </c>
      <c r="B352" s="1" t="s">
        <v>103</v>
      </c>
      <c r="C352" s="1" t="s">
        <v>76</v>
      </c>
      <c r="D352" s="2">
        <v>5737595.6699999999</v>
      </c>
      <c r="E352" s="2">
        <v>4553772.12</v>
      </c>
      <c r="F352" s="2">
        <v>5483.44</v>
      </c>
      <c r="G352" s="2">
        <v>4330.07</v>
      </c>
      <c r="H352" s="2">
        <v>17720.2</v>
      </c>
      <c r="I352" s="2">
        <v>865757.93</v>
      </c>
      <c r="J352" s="2">
        <v>290531.90999999997</v>
      </c>
      <c r="K352" s="20">
        <v>294763384</v>
      </c>
      <c r="L352" s="21">
        <v>19.399999999999999</v>
      </c>
    </row>
    <row r="353" spans="1:12">
      <c r="A353" s="22">
        <v>104437503</v>
      </c>
      <c r="B353" s="1" t="s">
        <v>104</v>
      </c>
      <c r="C353" s="1" t="s">
        <v>76</v>
      </c>
      <c r="D353" s="2">
        <v>5301834.2300000004</v>
      </c>
      <c r="E353" s="2">
        <v>4245159.01</v>
      </c>
      <c r="F353" s="2">
        <v>5236.79</v>
      </c>
      <c r="G353" s="2">
        <v>0</v>
      </c>
      <c r="H353" s="2">
        <v>17052.5</v>
      </c>
      <c r="I353" s="2">
        <v>725359.04</v>
      </c>
      <c r="J353" s="2">
        <v>309026.89</v>
      </c>
      <c r="K353" s="20">
        <v>315866209</v>
      </c>
      <c r="L353" s="21">
        <v>16.7</v>
      </c>
    </row>
    <row r="354" spans="1:12">
      <c r="A354" s="22">
        <v>111444602</v>
      </c>
      <c r="B354" s="1" t="s">
        <v>248</v>
      </c>
      <c r="C354" s="1" t="s">
        <v>236</v>
      </c>
      <c r="D354" s="2">
        <v>33204685.190000001</v>
      </c>
      <c r="E354" s="2">
        <v>23621148.199999999</v>
      </c>
      <c r="F354" s="2">
        <v>32818.85</v>
      </c>
      <c r="G354" s="2">
        <v>316855.14</v>
      </c>
      <c r="H354" s="2">
        <v>105593.7</v>
      </c>
      <c r="I354" s="2">
        <v>7115784.9000000004</v>
      </c>
      <c r="J354" s="2">
        <v>2012484.4</v>
      </c>
      <c r="K354" s="20">
        <v>1883490013</v>
      </c>
      <c r="L354" s="21">
        <v>17.600000000000001</v>
      </c>
    </row>
    <row r="355" spans="1:12">
      <c r="A355" s="22">
        <v>120452003</v>
      </c>
      <c r="B355" s="1" t="s">
        <v>427</v>
      </c>
      <c r="C355" s="1" t="s">
        <v>426</v>
      </c>
      <c r="D355" s="2">
        <v>103639216.93000001</v>
      </c>
      <c r="E355" s="2">
        <v>87177538.890000001</v>
      </c>
      <c r="F355" s="2">
        <v>102883.13</v>
      </c>
      <c r="G355" s="2">
        <v>110521.65</v>
      </c>
      <c r="I355" s="2">
        <v>4792603.8</v>
      </c>
      <c r="J355" s="2">
        <v>11455669.460000001</v>
      </c>
      <c r="K355" s="20">
        <v>2886769932</v>
      </c>
      <c r="L355" s="21">
        <v>35.9</v>
      </c>
    </row>
    <row r="356" spans="1:12">
      <c r="A356" s="22">
        <v>120455203</v>
      </c>
      <c r="B356" s="1" t="s">
        <v>428</v>
      </c>
      <c r="C356" s="1" t="s">
        <v>426</v>
      </c>
      <c r="D356" s="2">
        <v>50384177.68</v>
      </c>
      <c r="E356" s="2">
        <v>43346018.290000007</v>
      </c>
      <c r="F356" s="2">
        <v>50176.480000000003</v>
      </c>
      <c r="G356" s="2">
        <v>6756.92</v>
      </c>
      <c r="I356" s="2">
        <v>3904328.15</v>
      </c>
      <c r="J356" s="2">
        <v>3076897.84</v>
      </c>
      <c r="K356" s="20">
        <v>1949311957</v>
      </c>
      <c r="L356" s="21">
        <v>25.8</v>
      </c>
    </row>
    <row r="357" spans="1:12">
      <c r="A357" s="22">
        <v>120455403</v>
      </c>
      <c r="B357" s="1" t="s">
        <v>429</v>
      </c>
      <c r="C357" s="1" t="s">
        <v>426</v>
      </c>
      <c r="D357" s="2">
        <v>138439998.02000001</v>
      </c>
      <c r="E357" s="2">
        <v>120921031.95</v>
      </c>
      <c r="F357" s="2">
        <v>141954.78</v>
      </c>
      <c r="G357" s="2">
        <v>247949.2</v>
      </c>
      <c r="I357" s="2">
        <v>7386292.6100000003</v>
      </c>
      <c r="J357" s="2">
        <v>9742769.4800000004</v>
      </c>
      <c r="K357" s="20">
        <v>5507830782</v>
      </c>
      <c r="L357" s="21">
        <v>25.1</v>
      </c>
    </row>
    <row r="358" spans="1:12">
      <c r="A358" s="22">
        <v>120456003</v>
      </c>
      <c r="B358" s="1" t="s">
        <v>430</v>
      </c>
      <c r="C358" s="1" t="s">
        <v>426</v>
      </c>
      <c r="D358" s="2">
        <v>71758541.560000002</v>
      </c>
      <c r="E358" s="2">
        <v>63039510.289999999</v>
      </c>
      <c r="F358" s="2">
        <v>72352.710000000006</v>
      </c>
      <c r="G358" s="2">
        <v>41625.39</v>
      </c>
      <c r="I358" s="2">
        <v>4242549.9800000004</v>
      </c>
      <c r="J358" s="2">
        <v>4362503.1900000004</v>
      </c>
      <c r="K358" s="20">
        <v>2347683569</v>
      </c>
      <c r="L358" s="21">
        <v>30.5</v>
      </c>
    </row>
    <row r="359" spans="1:12">
      <c r="A359" s="22">
        <v>123460302</v>
      </c>
      <c r="B359" s="1" t="s">
        <v>471</v>
      </c>
      <c r="C359" s="1" t="s">
        <v>470</v>
      </c>
      <c r="D359" s="2">
        <v>116145416.68000001</v>
      </c>
      <c r="E359" s="2">
        <v>105648874</v>
      </c>
      <c r="F359" s="2">
        <v>113587.02</v>
      </c>
      <c r="G359" s="2">
        <v>15194.6</v>
      </c>
      <c r="I359" s="2">
        <v>8745956.3599999994</v>
      </c>
      <c r="J359" s="2">
        <v>1621804.7</v>
      </c>
      <c r="K359" s="20">
        <v>5725379415</v>
      </c>
      <c r="L359" s="21">
        <v>20.2</v>
      </c>
    </row>
    <row r="360" spans="1:12">
      <c r="A360" s="22">
        <v>123460504</v>
      </c>
      <c r="B360" s="1" t="s">
        <v>472</v>
      </c>
      <c r="C360" s="1" t="s">
        <v>470</v>
      </c>
      <c r="D360" s="2">
        <v>173470</v>
      </c>
      <c r="E360" s="2">
        <v>0</v>
      </c>
      <c r="G360" s="2">
        <v>0</v>
      </c>
      <c r="I360" s="2">
        <v>173470</v>
      </c>
      <c r="K360" s="20">
        <v>175103542</v>
      </c>
      <c r="L360" s="21">
        <v>0.9</v>
      </c>
    </row>
    <row r="361" spans="1:12">
      <c r="A361" s="22">
        <v>123461302</v>
      </c>
      <c r="B361" s="1" t="s">
        <v>473</v>
      </c>
      <c r="C361" s="1" t="s">
        <v>470</v>
      </c>
      <c r="D361" s="2">
        <v>88379024</v>
      </c>
      <c r="E361" s="2">
        <v>80976814</v>
      </c>
      <c r="F361" s="2">
        <v>87714</v>
      </c>
      <c r="G361" s="2">
        <v>0</v>
      </c>
      <c r="I361" s="2">
        <v>5139522</v>
      </c>
      <c r="J361" s="2">
        <v>2174974</v>
      </c>
      <c r="K361" s="20">
        <v>2865683357</v>
      </c>
      <c r="L361" s="21">
        <v>30.8</v>
      </c>
    </row>
    <row r="362" spans="1:12">
      <c r="A362" s="22">
        <v>123461602</v>
      </c>
      <c r="B362" s="1" t="s">
        <v>474</v>
      </c>
      <c r="C362" s="1" t="s">
        <v>470</v>
      </c>
      <c r="D362" s="2">
        <v>101046586</v>
      </c>
      <c r="E362" s="2">
        <v>85500948</v>
      </c>
      <c r="F362" s="2">
        <v>95832</v>
      </c>
      <c r="G362" s="2">
        <v>67050</v>
      </c>
      <c r="I362" s="2">
        <v>12808136</v>
      </c>
      <c r="J362" s="2">
        <v>2574620</v>
      </c>
      <c r="K362" s="20">
        <v>7137172466</v>
      </c>
      <c r="L362" s="21">
        <v>14.1</v>
      </c>
    </row>
    <row r="363" spans="1:12">
      <c r="A363" s="22">
        <v>123463603</v>
      </c>
      <c r="B363" s="1" t="s">
        <v>475</v>
      </c>
      <c r="C363" s="1" t="s">
        <v>470</v>
      </c>
      <c r="D363" s="2">
        <v>79982155.980000004</v>
      </c>
      <c r="E363" s="2">
        <v>71522277.209999993</v>
      </c>
      <c r="F363" s="2">
        <v>78004.89</v>
      </c>
      <c r="G363" s="2">
        <v>2156</v>
      </c>
      <c r="I363" s="2">
        <v>7054406.5700000003</v>
      </c>
      <c r="J363" s="2">
        <v>1325311.31</v>
      </c>
      <c r="K363" s="20">
        <v>4377646711</v>
      </c>
      <c r="L363" s="21">
        <v>18.2</v>
      </c>
    </row>
    <row r="364" spans="1:12">
      <c r="A364" s="22">
        <v>123463803</v>
      </c>
      <c r="B364" s="1" t="s">
        <v>476</v>
      </c>
      <c r="C364" s="1" t="s">
        <v>470</v>
      </c>
      <c r="D364" s="2">
        <v>12587903</v>
      </c>
      <c r="E364" s="2">
        <v>10865287</v>
      </c>
      <c r="F364" s="2">
        <v>12208</v>
      </c>
      <c r="G364" s="2">
        <v>0</v>
      </c>
      <c r="I364" s="2">
        <v>1508212</v>
      </c>
      <c r="J364" s="2">
        <v>202196</v>
      </c>
      <c r="K364" s="20">
        <v>449613994</v>
      </c>
      <c r="L364" s="21">
        <v>27.9</v>
      </c>
    </row>
    <row r="365" spans="1:12">
      <c r="A365" s="22">
        <v>123464502</v>
      </c>
      <c r="B365" s="1" t="s">
        <v>477</v>
      </c>
      <c r="C365" s="1" t="s">
        <v>470</v>
      </c>
      <c r="D365" s="2">
        <v>228067376.93000001</v>
      </c>
      <c r="E365" s="2">
        <v>219528289.46000001</v>
      </c>
      <c r="F365" s="2">
        <v>218614.42</v>
      </c>
      <c r="G365" s="2">
        <v>0</v>
      </c>
      <c r="I365" s="2">
        <v>4850216.09</v>
      </c>
      <c r="J365" s="2">
        <v>3470256.96</v>
      </c>
      <c r="K365" s="20">
        <v>13609740739</v>
      </c>
      <c r="L365" s="21">
        <v>16.7</v>
      </c>
    </row>
    <row r="366" spans="1:12">
      <c r="A366" s="22">
        <v>123464603</v>
      </c>
      <c r="B366" s="1" t="s">
        <v>478</v>
      </c>
      <c r="C366" s="1" t="s">
        <v>470</v>
      </c>
      <c r="D366" s="2">
        <v>39357417.219999999</v>
      </c>
      <c r="E366" s="2">
        <v>35757536.770000003</v>
      </c>
      <c r="F366" s="2">
        <v>37811.18</v>
      </c>
      <c r="G366" s="2">
        <v>0</v>
      </c>
      <c r="I366" s="2">
        <v>2458301.6</v>
      </c>
      <c r="J366" s="2">
        <v>1103767.67</v>
      </c>
      <c r="K366" s="20">
        <v>1736087133</v>
      </c>
      <c r="L366" s="21">
        <v>22.6</v>
      </c>
    </row>
    <row r="367" spans="1:12">
      <c r="A367" s="22">
        <v>123465303</v>
      </c>
      <c r="B367" s="1" t="s">
        <v>479</v>
      </c>
      <c r="C367" s="1" t="s">
        <v>470</v>
      </c>
      <c r="D367" s="2">
        <v>83358084.989999995</v>
      </c>
      <c r="E367" s="2">
        <v>73090603.870000005</v>
      </c>
      <c r="F367" s="2">
        <v>81080.98</v>
      </c>
      <c r="G367" s="2">
        <v>59577.7</v>
      </c>
      <c r="H367" s="2">
        <v>106601.2</v>
      </c>
      <c r="I367" s="2">
        <v>8812150.0200000014</v>
      </c>
      <c r="J367" s="2">
        <v>1208071.22</v>
      </c>
      <c r="K367" s="20">
        <v>3964580736</v>
      </c>
      <c r="L367" s="21">
        <v>21</v>
      </c>
    </row>
    <row r="368" spans="1:12">
      <c r="A368" s="22">
        <v>123465602</v>
      </c>
      <c r="B368" s="1" t="s">
        <v>480</v>
      </c>
      <c r="C368" s="1" t="s">
        <v>470</v>
      </c>
      <c r="D368" s="2">
        <v>110050160.95</v>
      </c>
      <c r="E368" s="2">
        <v>95166633.540000007</v>
      </c>
      <c r="F368" s="2">
        <v>105047</v>
      </c>
      <c r="G368" s="2">
        <v>44800</v>
      </c>
      <c r="H368" s="2">
        <v>81299.839999999997</v>
      </c>
      <c r="I368" s="2">
        <v>9977280.5500000007</v>
      </c>
      <c r="J368" s="2">
        <v>4675100.0199999996</v>
      </c>
      <c r="K368" s="20">
        <v>4202948630</v>
      </c>
      <c r="L368" s="21">
        <v>26.1</v>
      </c>
    </row>
    <row r="369" spans="1:12">
      <c r="A369" s="22">
        <v>123465702</v>
      </c>
      <c r="B369" s="1" t="s">
        <v>481</v>
      </c>
      <c r="C369" s="1" t="s">
        <v>470</v>
      </c>
      <c r="D369" s="2">
        <v>198019264.41999999</v>
      </c>
      <c r="E369" s="2">
        <v>175190030.30000001</v>
      </c>
      <c r="F369" s="2">
        <v>191715.87</v>
      </c>
      <c r="G369" s="2">
        <v>349.35</v>
      </c>
      <c r="I369" s="2">
        <v>20604958.530000001</v>
      </c>
      <c r="J369" s="2">
        <v>2032210.37</v>
      </c>
      <c r="K369" s="20">
        <v>11713545895</v>
      </c>
      <c r="L369" s="21">
        <v>16.899999999999999</v>
      </c>
    </row>
    <row r="370" spans="1:12">
      <c r="A370" s="22">
        <v>123466103</v>
      </c>
      <c r="B370" s="1" t="s">
        <v>482</v>
      </c>
      <c r="C370" s="1" t="s">
        <v>470</v>
      </c>
      <c r="D370" s="2">
        <v>82464229.629999995</v>
      </c>
      <c r="E370" s="2">
        <v>67024633.880000003</v>
      </c>
      <c r="F370" s="2">
        <v>78553.58</v>
      </c>
      <c r="G370" s="2">
        <v>258419.57</v>
      </c>
      <c r="I370" s="2">
        <v>13963273.98</v>
      </c>
      <c r="J370" s="2">
        <v>1139348.6200000001</v>
      </c>
      <c r="K370" s="20">
        <v>3362249635</v>
      </c>
      <c r="L370" s="21">
        <v>24.5</v>
      </c>
    </row>
    <row r="371" spans="1:12">
      <c r="A371" s="22">
        <v>123466303</v>
      </c>
      <c r="B371" s="1" t="s">
        <v>483</v>
      </c>
      <c r="C371" s="1" t="s">
        <v>470</v>
      </c>
      <c r="D371" s="2">
        <v>42949057</v>
      </c>
      <c r="E371" s="2">
        <v>37547950</v>
      </c>
      <c r="F371" s="2">
        <v>43913</v>
      </c>
      <c r="G371" s="2">
        <v>0</v>
      </c>
      <c r="H371" s="2">
        <v>47171</v>
      </c>
      <c r="I371" s="2">
        <v>4345835</v>
      </c>
      <c r="J371" s="2">
        <v>964188</v>
      </c>
      <c r="K371" s="20">
        <v>1492596144</v>
      </c>
      <c r="L371" s="21">
        <v>28.7</v>
      </c>
    </row>
    <row r="372" spans="1:12">
      <c r="A372" s="22">
        <v>123466403</v>
      </c>
      <c r="B372" s="1" t="s">
        <v>484</v>
      </c>
      <c r="C372" s="1" t="s">
        <v>470</v>
      </c>
      <c r="D372" s="2">
        <v>32740675.859999999</v>
      </c>
      <c r="E372" s="2">
        <v>28207158.140000001</v>
      </c>
      <c r="F372" s="2">
        <v>33525.18</v>
      </c>
      <c r="G372" s="2">
        <v>41537.97</v>
      </c>
      <c r="H372" s="2">
        <v>31213.759999999998</v>
      </c>
      <c r="I372" s="2">
        <v>2888125.49</v>
      </c>
      <c r="J372" s="2">
        <v>1539115.32</v>
      </c>
      <c r="K372" s="20">
        <v>967172807</v>
      </c>
      <c r="L372" s="21">
        <v>33.799999999999997</v>
      </c>
    </row>
    <row r="373" spans="1:12">
      <c r="A373" s="22">
        <v>123467103</v>
      </c>
      <c r="B373" s="1" t="s">
        <v>485</v>
      </c>
      <c r="C373" s="1" t="s">
        <v>470</v>
      </c>
      <c r="D373" s="2">
        <v>92684313.439999998</v>
      </c>
      <c r="E373" s="2">
        <v>80819396.420000002</v>
      </c>
      <c r="F373" s="2">
        <v>89990.63</v>
      </c>
      <c r="G373" s="2">
        <v>319731.90999999997</v>
      </c>
      <c r="H373" s="2">
        <v>141144.4</v>
      </c>
      <c r="I373" s="2">
        <v>9784305.370000001</v>
      </c>
      <c r="J373" s="2">
        <v>1529744.71</v>
      </c>
      <c r="K373" s="20">
        <v>4439530846</v>
      </c>
      <c r="L373" s="21">
        <v>20.8</v>
      </c>
    </row>
    <row r="374" spans="1:12">
      <c r="A374" s="22">
        <v>123467203</v>
      </c>
      <c r="B374" s="1" t="s">
        <v>486</v>
      </c>
      <c r="C374" s="1" t="s">
        <v>470</v>
      </c>
      <c r="D374" s="2">
        <v>44264173.32</v>
      </c>
      <c r="E374" s="2">
        <v>39951316.900000006</v>
      </c>
      <c r="F374" s="2">
        <v>44252.09</v>
      </c>
      <c r="G374" s="2">
        <v>0</v>
      </c>
      <c r="I374" s="2">
        <v>3664080.1</v>
      </c>
      <c r="J374" s="2">
        <v>604524.23</v>
      </c>
      <c r="K374" s="20">
        <v>2344915340</v>
      </c>
      <c r="L374" s="21">
        <v>18.8</v>
      </c>
    </row>
    <row r="375" spans="1:12">
      <c r="A375" s="22">
        <v>123467303</v>
      </c>
      <c r="B375" s="1" t="s">
        <v>487</v>
      </c>
      <c r="C375" s="1" t="s">
        <v>470</v>
      </c>
      <c r="D375" s="2">
        <v>119862812.14</v>
      </c>
      <c r="E375" s="2">
        <v>102608838.06999999</v>
      </c>
      <c r="F375" s="2">
        <v>117997.6</v>
      </c>
      <c r="G375" s="2">
        <v>1713371.57</v>
      </c>
      <c r="I375" s="2">
        <v>13334537.890000001</v>
      </c>
      <c r="J375" s="2">
        <v>2088067.01</v>
      </c>
      <c r="K375" s="20">
        <v>6464955666</v>
      </c>
      <c r="L375" s="21">
        <v>18.5</v>
      </c>
    </row>
    <row r="376" spans="1:12">
      <c r="A376" s="22">
        <v>123468303</v>
      </c>
      <c r="B376" s="1" t="s">
        <v>488</v>
      </c>
      <c r="C376" s="1" t="s">
        <v>470</v>
      </c>
      <c r="D376" s="2">
        <v>80758964.790000007</v>
      </c>
      <c r="E376" s="2">
        <v>72764997.049999997</v>
      </c>
      <c r="F376" s="2">
        <v>78518</v>
      </c>
      <c r="G376" s="2">
        <v>167948.45</v>
      </c>
      <c r="I376" s="2">
        <v>6806133.6200000001</v>
      </c>
      <c r="J376" s="2">
        <v>941367.67</v>
      </c>
      <c r="K376" s="20">
        <v>3572119965</v>
      </c>
      <c r="L376" s="21">
        <v>22.6</v>
      </c>
    </row>
    <row r="377" spans="1:12">
      <c r="A377" s="22">
        <v>123468402</v>
      </c>
      <c r="B377" s="1" t="s">
        <v>489</v>
      </c>
      <c r="C377" s="1" t="s">
        <v>470</v>
      </c>
      <c r="D377" s="2">
        <v>88115470.420000002</v>
      </c>
      <c r="E377" s="2">
        <v>82859077.730000004</v>
      </c>
      <c r="F377" s="2">
        <v>84147.89</v>
      </c>
      <c r="G377" s="2">
        <v>112326.09</v>
      </c>
      <c r="I377" s="2">
        <v>4197441.84</v>
      </c>
      <c r="J377" s="2">
        <v>862476.87</v>
      </c>
      <c r="K377" s="20">
        <v>6857876262</v>
      </c>
      <c r="L377" s="21">
        <v>12.8</v>
      </c>
    </row>
    <row r="378" spans="1:12">
      <c r="A378" s="22">
        <v>123468503</v>
      </c>
      <c r="B378" s="1" t="s">
        <v>490</v>
      </c>
      <c r="C378" s="1" t="s">
        <v>470</v>
      </c>
      <c r="D378" s="2">
        <v>48850532.560000002</v>
      </c>
      <c r="E378" s="2">
        <v>44435037.5</v>
      </c>
      <c r="F378" s="2">
        <v>48253.34</v>
      </c>
      <c r="G378" s="2">
        <v>0</v>
      </c>
      <c r="I378" s="2">
        <v>3776087.64</v>
      </c>
      <c r="J378" s="2">
        <v>591154.07999999996</v>
      </c>
      <c r="K378" s="20">
        <v>2388139484</v>
      </c>
      <c r="L378" s="21">
        <v>20.399999999999999</v>
      </c>
    </row>
    <row r="379" spans="1:12">
      <c r="A379" s="22">
        <v>123468603</v>
      </c>
      <c r="B379" s="1" t="s">
        <v>491</v>
      </c>
      <c r="C379" s="1" t="s">
        <v>470</v>
      </c>
      <c r="D379" s="2">
        <v>39785275.130000003</v>
      </c>
      <c r="E379" s="2">
        <v>34901501.659999996</v>
      </c>
      <c r="F379" s="2">
        <v>38217.919999999998</v>
      </c>
      <c r="G379" s="2">
        <v>27.48</v>
      </c>
      <c r="H379" s="2">
        <v>61865.1</v>
      </c>
      <c r="I379" s="2">
        <v>4085546.49</v>
      </c>
      <c r="J379" s="2">
        <v>698116.48</v>
      </c>
      <c r="K379" s="20">
        <v>1871719787</v>
      </c>
      <c r="L379" s="21">
        <v>21.2</v>
      </c>
    </row>
    <row r="380" spans="1:12">
      <c r="A380" s="22">
        <v>123469303</v>
      </c>
      <c r="B380" s="1" t="s">
        <v>492</v>
      </c>
      <c r="C380" s="1" t="s">
        <v>470</v>
      </c>
      <c r="D380" s="2">
        <v>80437151.489999995</v>
      </c>
      <c r="E380" s="2">
        <v>68681492.420000002</v>
      </c>
      <c r="F380" s="2">
        <v>77607.149999999994</v>
      </c>
      <c r="G380" s="2">
        <v>0</v>
      </c>
      <c r="I380" s="2">
        <v>10727150.02</v>
      </c>
      <c r="J380" s="2">
        <v>950901.9</v>
      </c>
      <c r="K380" s="20">
        <v>5838898365</v>
      </c>
      <c r="L380" s="21">
        <v>13.7</v>
      </c>
    </row>
    <row r="381" spans="1:12">
      <c r="A381" s="22">
        <v>116471803</v>
      </c>
      <c r="B381" s="1" t="s">
        <v>351</v>
      </c>
      <c r="C381" s="1" t="s">
        <v>352</v>
      </c>
      <c r="D381" s="2">
        <v>21562851.5</v>
      </c>
      <c r="E381" s="2">
        <v>13400212.800000001</v>
      </c>
      <c r="F381" s="2">
        <v>21513.13</v>
      </c>
      <c r="G381" s="2">
        <v>14251.37</v>
      </c>
      <c r="I381" s="2">
        <v>7612299.71</v>
      </c>
      <c r="J381" s="2">
        <v>514574.49</v>
      </c>
      <c r="K381" s="20">
        <v>1512855067</v>
      </c>
      <c r="L381" s="21">
        <v>14.2</v>
      </c>
    </row>
    <row r="382" spans="1:12">
      <c r="A382" s="22">
        <v>120480803</v>
      </c>
      <c r="B382" s="1" t="s">
        <v>431</v>
      </c>
      <c r="C382" s="1" t="s">
        <v>425</v>
      </c>
      <c r="D382" s="2">
        <v>33954464.170000002</v>
      </c>
      <c r="E382" s="2">
        <v>28014124.199999999</v>
      </c>
      <c r="F382" s="2">
        <v>33555.94</v>
      </c>
      <c r="G382" s="2">
        <v>57.92</v>
      </c>
      <c r="I382" s="2">
        <v>4390590.0200000005</v>
      </c>
      <c r="J382" s="2">
        <v>1516136.09</v>
      </c>
      <c r="K382" s="20">
        <v>1530502438</v>
      </c>
      <c r="L382" s="21">
        <v>22.1</v>
      </c>
    </row>
    <row r="383" spans="1:12">
      <c r="A383" s="22">
        <v>120481002</v>
      </c>
      <c r="B383" s="1" t="s">
        <v>432</v>
      </c>
      <c r="C383" s="1" t="s">
        <v>425</v>
      </c>
      <c r="D383" s="2">
        <v>196349760.09999999</v>
      </c>
      <c r="E383" s="2">
        <v>165715658.22</v>
      </c>
      <c r="F383" s="2">
        <v>182820.81</v>
      </c>
      <c r="G383" s="2">
        <v>308853.99</v>
      </c>
      <c r="H383" s="2">
        <v>239645.71</v>
      </c>
      <c r="I383" s="2">
        <v>23645682.350000001</v>
      </c>
      <c r="J383" s="2">
        <v>6257099.0199999996</v>
      </c>
      <c r="K383" s="20">
        <v>9385162164</v>
      </c>
      <c r="L383" s="21">
        <v>20.9</v>
      </c>
    </row>
    <row r="384" spans="1:12">
      <c r="A384" s="22">
        <v>120483302</v>
      </c>
      <c r="B384" s="1" t="s">
        <v>433</v>
      </c>
      <c r="C384" s="1" t="s">
        <v>425</v>
      </c>
      <c r="D384" s="2">
        <v>110114536.02</v>
      </c>
      <c r="E384" s="2">
        <v>97477164.300000012</v>
      </c>
      <c r="F384" s="2">
        <v>105730.23</v>
      </c>
      <c r="G384" s="2">
        <v>0</v>
      </c>
      <c r="I384" s="2">
        <v>10083656.310000001</v>
      </c>
      <c r="J384" s="2">
        <v>2447985.1800000002</v>
      </c>
      <c r="K384" s="20">
        <v>4446223138</v>
      </c>
      <c r="L384" s="21">
        <v>24.7</v>
      </c>
    </row>
    <row r="385" spans="1:12">
      <c r="A385" s="22">
        <v>120484803</v>
      </c>
      <c r="B385" s="1" t="s">
        <v>434</v>
      </c>
      <c r="C385" s="1" t="s">
        <v>425</v>
      </c>
      <c r="D385" s="2">
        <v>64948469.32</v>
      </c>
      <c r="E385" s="2">
        <v>55255077.609999999</v>
      </c>
      <c r="F385" s="2">
        <v>61134.85</v>
      </c>
      <c r="G385" s="2">
        <v>33915.86</v>
      </c>
      <c r="I385" s="2">
        <v>8344810.8399999999</v>
      </c>
      <c r="J385" s="2">
        <v>1253530.1599999999</v>
      </c>
      <c r="K385" s="20">
        <v>3181137183</v>
      </c>
      <c r="L385" s="21">
        <v>20.399999999999999</v>
      </c>
    </row>
    <row r="386" spans="1:12">
      <c r="A386" s="22">
        <v>120484903</v>
      </c>
      <c r="B386" s="1" t="s">
        <v>435</v>
      </c>
      <c r="C386" s="1" t="s">
        <v>425</v>
      </c>
      <c r="D386" s="2">
        <v>70110467.790000007</v>
      </c>
      <c r="E386" s="2">
        <v>58383265.789999999</v>
      </c>
      <c r="F386" s="2">
        <v>66351.08</v>
      </c>
      <c r="G386" s="2">
        <v>11378.14</v>
      </c>
      <c r="H386" s="2">
        <v>123979.8</v>
      </c>
      <c r="I386" s="2">
        <v>9276921.9400000013</v>
      </c>
      <c r="J386" s="2">
        <v>2248571.04</v>
      </c>
      <c r="K386" s="20">
        <v>3134313652</v>
      </c>
      <c r="L386" s="21">
        <v>22.3</v>
      </c>
    </row>
    <row r="387" spans="1:12">
      <c r="A387" s="22">
        <v>120485603</v>
      </c>
      <c r="B387" s="1" t="s">
        <v>436</v>
      </c>
      <c r="C387" s="1" t="s">
        <v>425</v>
      </c>
      <c r="D387" s="2">
        <v>19671564.969999999</v>
      </c>
      <c r="E387" s="2">
        <v>15939933.050000001</v>
      </c>
      <c r="F387" s="2">
        <v>18559.78</v>
      </c>
      <c r="G387" s="2">
        <v>349.97</v>
      </c>
      <c r="H387" s="2">
        <v>19501</v>
      </c>
      <c r="I387" s="2">
        <v>3014884.61</v>
      </c>
      <c r="J387" s="2">
        <v>678336.56</v>
      </c>
      <c r="K387" s="20">
        <v>848966327</v>
      </c>
      <c r="L387" s="21">
        <v>23.1</v>
      </c>
    </row>
    <row r="388" spans="1:12">
      <c r="A388" s="22">
        <v>120486003</v>
      </c>
      <c r="B388" s="1" t="s">
        <v>437</v>
      </c>
      <c r="C388" s="1" t="s">
        <v>425</v>
      </c>
      <c r="D388" s="2">
        <v>34841928.359999999</v>
      </c>
      <c r="E388" s="2">
        <v>29979228.93</v>
      </c>
      <c r="F388" s="2">
        <v>34647.94</v>
      </c>
      <c r="G388" s="2">
        <v>0</v>
      </c>
      <c r="I388" s="2">
        <v>3981299.3600000003</v>
      </c>
      <c r="J388" s="2">
        <v>846752.13</v>
      </c>
      <c r="K388" s="20">
        <v>1686049206</v>
      </c>
      <c r="L388" s="21">
        <v>20.6</v>
      </c>
    </row>
    <row r="389" spans="1:12">
      <c r="A389" s="22">
        <v>120488603</v>
      </c>
      <c r="B389" s="1" t="s">
        <v>438</v>
      </c>
      <c r="C389" s="1" t="s">
        <v>425</v>
      </c>
      <c r="D389" s="2">
        <v>26652318.75</v>
      </c>
      <c r="E389" s="2">
        <v>22847282.599999998</v>
      </c>
      <c r="F389" s="2">
        <v>49198.71</v>
      </c>
      <c r="G389" s="2">
        <v>0</v>
      </c>
      <c r="I389" s="2">
        <v>2809261.77</v>
      </c>
      <c r="J389" s="2">
        <v>946575.67</v>
      </c>
      <c r="K389" s="20">
        <v>1148048427</v>
      </c>
      <c r="L389" s="21">
        <v>23.2</v>
      </c>
    </row>
    <row r="390" spans="1:12">
      <c r="A390" s="22">
        <v>116493503</v>
      </c>
      <c r="B390" s="1" t="s">
        <v>353</v>
      </c>
      <c r="C390" s="1" t="s">
        <v>354</v>
      </c>
      <c r="D390" s="2">
        <v>8046914.6500000004</v>
      </c>
      <c r="E390" s="2">
        <v>5388304.1200000001</v>
      </c>
      <c r="F390" s="2">
        <v>7645.07</v>
      </c>
      <c r="G390" s="2">
        <v>7326.59</v>
      </c>
      <c r="H390" s="2">
        <v>22913.7</v>
      </c>
      <c r="I390" s="2">
        <v>1889178.8499999999</v>
      </c>
      <c r="J390" s="2">
        <v>731546.32</v>
      </c>
      <c r="K390" s="20">
        <v>428355429</v>
      </c>
      <c r="L390" s="21">
        <v>18.7</v>
      </c>
    </row>
    <row r="391" spans="1:12">
      <c r="A391" s="22">
        <v>116495003</v>
      </c>
      <c r="B391" s="1" t="s">
        <v>355</v>
      </c>
      <c r="C391" s="1" t="s">
        <v>354</v>
      </c>
      <c r="D391" s="2">
        <v>15881372.17</v>
      </c>
      <c r="E391" s="2">
        <v>10785794.32</v>
      </c>
      <c r="F391" s="2">
        <v>14666.2</v>
      </c>
      <c r="G391" s="2">
        <v>48568.92</v>
      </c>
      <c r="H391" s="2">
        <v>30206.83</v>
      </c>
      <c r="I391" s="2">
        <v>4466253.53</v>
      </c>
      <c r="J391" s="2">
        <v>535882.37</v>
      </c>
      <c r="K391" s="20">
        <v>872431910</v>
      </c>
      <c r="L391" s="21">
        <v>18.2</v>
      </c>
    </row>
    <row r="392" spans="1:12">
      <c r="A392" s="22">
        <v>116495103</v>
      </c>
      <c r="B392" s="1" t="s">
        <v>357</v>
      </c>
      <c r="C392" s="1" t="s">
        <v>354</v>
      </c>
      <c r="D392" s="2">
        <v>4682260.97</v>
      </c>
      <c r="E392" s="2">
        <v>2838983.3</v>
      </c>
      <c r="F392" s="2">
        <v>4572.07</v>
      </c>
      <c r="G392" s="2">
        <v>9112.92</v>
      </c>
      <c r="H392" s="2">
        <v>17286.66</v>
      </c>
      <c r="I392" s="2">
        <v>1332258.5099999998</v>
      </c>
      <c r="J392" s="2">
        <v>480047.51</v>
      </c>
      <c r="K392" s="20">
        <v>255227304</v>
      </c>
      <c r="L392" s="21">
        <v>18.3</v>
      </c>
    </row>
    <row r="393" spans="1:12">
      <c r="A393" s="22">
        <v>116496503</v>
      </c>
      <c r="B393" s="1" t="s">
        <v>358</v>
      </c>
      <c r="C393" s="1" t="s">
        <v>354</v>
      </c>
      <c r="D393" s="2">
        <v>5824818.1799999997</v>
      </c>
      <c r="E393" s="2">
        <v>2938842.73</v>
      </c>
      <c r="F393" s="2">
        <v>5713.77</v>
      </c>
      <c r="G393" s="2">
        <v>31235.42</v>
      </c>
      <c r="H393" s="2">
        <v>34394.199999999997</v>
      </c>
      <c r="I393" s="2">
        <v>2259299.1800000002</v>
      </c>
      <c r="J393" s="2">
        <v>555332.88</v>
      </c>
      <c r="K393" s="20">
        <v>440290021</v>
      </c>
      <c r="L393" s="21">
        <v>13.2</v>
      </c>
    </row>
    <row r="394" spans="1:12">
      <c r="A394" s="22">
        <v>116496603</v>
      </c>
      <c r="B394" s="1" t="s">
        <v>359</v>
      </c>
      <c r="C394" s="1" t="s">
        <v>354</v>
      </c>
      <c r="D394" s="2">
        <v>20563663.57</v>
      </c>
      <c r="E394" s="2">
        <v>15154067.66</v>
      </c>
      <c r="F394" s="2">
        <v>20107.68</v>
      </c>
      <c r="G394" s="2">
        <v>44190.720000000001</v>
      </c>
      <c r="H394" s="2">
        <v>44099.4</v>
      </c>
      <c r="I394" s="2">
        <v>3702351.4499999997</v>
      </c>
      <c r="J394" s="2">
        <v>1598846.66</v>
      </c>
      <c r="K394" s="20">
        <v>947835940</v>
      </c>
      <c r="L394" s="21">
        <v>21.6</v>
      </c>
    </row>
    <row r="395" spans="1:12">
      <c r="A395" s="22">
        <v>116498003</v>
      </c>
      <c r="B395" s="1" t="s">
        <v>360</v>
      </c>
      <c r="C395" s="1" t="s">
        <v>354</v>
      </c>
      <c r="D395" s="2">
        <v>11751110.689999999</v>
      </c>
      <c r="E395" s="2">
        <v>7760778.2300000004</v>
      </c>
      <c r="F395" s="2">
        <v>11445.2</v>
      </c>
      <c r="G395" s="2">
        <v>4987.72</v>
      </c>
      <c r="H395" s="2">
        <v>28963.47</v>
      </c>
      <c r="I395" s="2">
        <v>3485802.63</v>
      </c>
      <c r="J395" s="2">
        <v>459133.44</v>
      </c>
      <c r="K395" s="20">
        <v>719031649</v>
      </c>
      <c r="L395" s="21">
        <v>16.3</v>
      </c>
    </row>
    <row r="396" spans="1:12">
      <c r="A396" s="22">
        <v>115503004</v>
      </c>
      <c r="B396" s="1" t="s">
        <v>338</v>
      </c>
      <c r="C396" s="1" t="s">
        <v>151</v>
      </c>
      <c r="D396" s="2">
        <v>6881595.46</v>
      </c>
      <c r="E396" s="2">
        <v>4952034.5699999994</v>
      </c>
      <c r="F396" s="2">
        <v>6772.92</v>
      </c>
      <c r="G396" s="2">
        <v>4803.8599999999997</v>
      </c>
      <c r="I396" s="2">
        <v>1549546.89</v>
      </c>
      <c r="J396" s="2">
        <v>368437.22</v>
      </c>
      <c r="K396" s="20">
        <v>362169403</v>
      </c>
      <c r="L396" s="21">
        <v>19</v>
      </c>
    </row>
    <row r="397" spans="1:12">
      <c r="A397" s="22">
        <v>115504003</v>
      </c>
      <c r="B397" s="1" t="s">
        <v>339</v>
      </c>
      <c r="C397" s="1" t="s">
        <v>151</v>
      </c>
      <c r="D397" s="2">
        <v>7927902.54</v>
      </c>
      <c r="E397" s="2">
        <v>5758800.21</v>
      </c>
      <c r="F397" s="2">
        <v>7874.7</v>
      </c>
      <c r="G397" s="2">
        <v>3578.05</v>
      </c>
      <c r="H397" s="2">
        <v>22028.799999999999</v>
      </c>
      <c r="I397" s="2">
        <v>1779183.73</v>
      </c>
      <c r="J397" s="2">
        <v>356437.05</v>
      </c>
      <c r="K397" s="20">
        <v>420842447</v>
      </c>
      <c r="L397" s="21">
        <v>18.8</v>
      </c>
    </row>
    <row r="398" spans="1:12">
      <c r="A398" s="22">
        <v>115506003</v>
      </c>
      <c r="B398" s="1" t="s">
        <v>340</v>
      </c>
      <c r="C398" s="1" t="s">
        <v>151</v>
      </c>
      <c r="D398" s="2">
        <v>15361916.140000001</v>
      </c>
      <c r="E398" s="2">
        <v>10410181.130000001</v>
      </c>
      <c r="F398" s="2">
        <v>15348.49</v>
      </c>
      <c r="G398" s="2">
        <v>13310.35</v>
      </c>
      <c r="I398" s="2">
        <v>4377601.32</v>
      </c>
      <c r="J398" s="2">
        <v>545474.85</v>
      </c>
      <c r="K398" s="20">
        <v>802475838</v>
      </c>
      <c r="L398" s="21">
        <v>19.100000000000001</v>
      </c>
    </row>
    <row r="399" spans="1:12">
      <c r="A399" s="22">
        <v>115508003</v>
      </c>
      <c r="B399" s="1" t="s">
        <v>341</v>
      </c>
      <c r="C399" s="1" t="s">
        <v>151</v>
      </c>
      <c r="D399" s="2">
        <v>20569555.18</v>
      </c>
      <c r="E399" s="2">
        <v>14171878</v>
      </c>
      <c r="F399" s="2">
        <v>19156.34</v>
      </c>
      <c r="G399" s="2">
        <v>86471.49</v>
      </c>
      <c r="H399" s="2">
        <v>54434.03</v>
      </c>
      <c r="I399" s="2">
        <v>5075676.8499999996</v>
      </c>
      <c r="J399" s="2">
        <v>1161938.47</v>
      </c>
      <c r="K399" s="20">
        <v>1155125491</v>
      </c>
      <c r="L399" s="21">
        <v>17.8</v>
      </c>
    </row>
    <row r="400" spans="1:12">
      <c r="A400" s="22">
        <v>126515001</v>
      </c>
      <c r="B400" s="1" t="s">
        <v>522</v>
      </c>
      <c r="C400" s="1" t="s">
        <v>1</v>
      </c>
      <c r="D400" s="2">
        <v>1345330274.9100001</v>
      </c>
      <c r="E400" s="2">
        <v>799242191.11000001</v>
      </c>
      <c r="F400" s="2">
        <v>1182156.93</v>
      </c>
      <c r="G400" s="2">
        <v>0</v>
      </c>
      <c r="I400" s="2">
        <v>478838510.30999994</v>
      </c>
      <c r="J400" s="2">
        <v>66067416.560000002</v>
      </c>
      <c r="K400" s="20">
        <v>54890066190</v>
      </c>
      <c r="L400" s="21">
        <v>24.5</v>
      </c>
    </row>
    <row r="401" spans="1:12">
      <c r="A401" s="22">
        <v>120522003</v>
      </c>
      <c r="B401" s="1" t="s">
        <v>439</v>
      </c>
      <c r="C401" s="1" t="s">
        <v>421</v>
      </c>
      <c r="D401" s="2">
        <v>46611422.780000001</v>
      </c>
      <c r="E401" s="2">
        <v>42921225.530000001</v>
      </c>
      <c r="F401" s="2">
        <v>46960.39</v>
      </c>
      <c r="G401" s="2">
        <v>50262.080000000002</v>
      </c>
      <c r="I401" s="2">
        <v>784370.81</v>
      </c>
      <c r="J401" s="2">
        <v>2808603.97</v>
      </c>
      <c r="K401" s="20">
        <v>2421091514</v>
      </c>
      <c r="L401" s="21">
        <v>19.2</v>
      </c>
    </row>
    <row r="402" spans="1:12">
      <c r="A402" s="22">
        <v>119648303</v>
      </c>
      <c r="B402" s="1" t="s">
        <v>420</v>
      </c>
      <c r="C402" s="1" t="s">
        <v>421</v>
      </c>
      <c r="D402" s="2">
        <v>53733184.93</v>
      </c>
      <c r="E402" s="2">
        <v>49697405.140000001</v>
      </c>
      <c r="F402" s="2">
        <v>51898.2</v>
      </c>
      <c r="G402" s="2">
        <v>74275.86</v>
      </c>
      <c r="I402" s="2">
        <v>1075098.4099999999</v>
      </c>
      <c r="J402" s="2">
        <v>2834507.32</v>
      </c>
      <c r="K402" s="20">
        <v>4015498538</v>
      </c>
      <c r="L402" s="21">
        <v>13.3</v>
      </c>
    </row>
    <row r="403" spans="1:12">
      <c r="A403" s="22">
        <v>109530304</v>
      </c>
      <c r="B403" s="1" t="s">
        <v>217</v>
      </c>
      <c r="C403" s="1" t="s">
        <v>218</v>
      </c>
      <c r="D403" s="2">
        <v>1703211.94</v>
      </c>
      <c r="E403" s="2">
        <v>1262921.57</v>
      </c>
      <c r="F403" s="2">
        <v>1434.56</v>
      </c>
      <c r="G403" s="2">
        <v>222361.24</v>
      </c>
      <c r="I403" s="2">
        <v>123118.12</v>
      </c>
      <c r="J403" s="2">
        <v>93376.45</v>
      </c>
      <c r="K403" s="20">
        <v>101976686</v>
      </c>
      <c r="L403" s="21">
        <v>16.7</v>
      </c>
    </row>
    <row r="404" spans="1:12">
      <c r="A404" s="22">
        <v>109531304</v>
      </c>
      <c r="B404" s="1" t="s">
        <v>219</v>
      </c>
      <c r="C404" s="1" t="s">
        <v>218</v>
      </c>
      <c r="D404" s="2">
        <v>5440234.29</v>
      </c>
      <c r="E404" s="2">
        <v>4181345.79</v>
      </c>
      <c r="F404" s="2">
        <v>5481.19</v>
      </c>
      <c r="G404" s="2">
        <v>86066.57</v>
      </c>
      <c r="H404" s="2">
        <v>13129.5</v>
      </c>
      <c r="I404" s="2">
        <v>709264</v>
      </c>
      <c r="J404" s="2">
        <v>444947.24</v>
      </c>
      <c r="K404" s="20">
        <v>333076067</v>
      </c>
      <c r="L404" s="21">
        <v>16.3</v>
      </c>
    </row>
    <row r="405" spans="1:12">
      <c r="A405" s="22">
        <v>109532804</v>
      </c>
      <c r="B405" s="1" t="s">
        <v>220</v>
      </c>
      <c r="C405" s="1" t="s">
        <v>218</v>
      </c>
      <c r="D405" s="2">
        <v>3352240</v>
      </c>
      <c r="E405" s="2">
        <v>2659721</v>
      </c>
      <c r="F405" s="2">
        <v>3176</v>
      </c>
      <c r="G405" s="2">
        <v>224980</v>
      </c>
      <c r="H405" s="2">
        <v>6054</v>
      </c>
      <c r="I405" s="2">
        <v>286634</v>
      </c>
      <c r="J405" s="2">
        <v>171675</v>
      </c>
      <c r="K405" s="20">
        <v>278239975</v>
      </c>
      <c r="L405" s="21">
        <v>12</v>
      </c>
    </row>
    <row r="406" spans="1:12">
      <c r="A406" s="22">
        <v>109535504</v>
      </c>
      <c r="B406" s="1" t="s">
        <v>221</v>
      </c>
      <c r="C406" s="1" t="s">
        <v>218</v>
      </c>
      <c r="D406" s="2">
        <v>3163043.19</v>
      </c>
      <c r="E406" s="2">
        <v>2503896.4300000002</v>
      </c>
      <c r="F406" s="2">
        <v>3086.02</v>
      </c>
      <c r="G406" s="2">
        <v>37464.800000000003</v>
      </c>
      <c r="H406" s="2">
        <v>8946.2999999999993</v>
      </c>
      <c r="I406" s="2">
        <v>398063.5</v>
      </c>
      <c r="J406" s="2">
        <v>211586.14</v>
      </c>
      <c r="K406" s="20">
        <v>272889123</v>
      </c>
      <c r="L406" s="21">
        <v>11.5</v>
      </c>
    </row>
    <row r="407" spans="1:12">
      <c r="A407" s="22">
        <v>109537504</v>
      </c>
      <c r="B407" s="1" t="s">
        <v>222</v>
      </c>
      <c r="C407" s="1" t="s">
        <v>218</v>
      </c>
      <c r="D407" s="2">
        <v>2285748.96</v>
      </c>
      <c r="E407" s="2">
        <v>1724336.32</v>
      </c>
      <c r="G407" s="2">
        <v>2418</v>
      </c>
      <c r="I407" s="2">
        <v>305017.87</v>
      </c>
      <c r="J407" s="2">
        <v>253976.77</v>
      </c>
      <c r="K407" s="20">
        <v>145254103</v>
      </c>
      <c r="L407" s="21">
        <v>15.7</v>
      </c>
    </row>
    <row r="408" spans="1:12">
      <c r="A408" s="22">
        <v>129540803</v>
      </c>
      <c r="B408" s="1" t="s">
        <v>552</v>
      </c>
      <c r="C408" s="1" t="s">
        <v>551</v>
      </c>
      <c r="D408" s="2">
        <v>24185882.609999999</v>
      </c>
      <c r="E408" s="2">
        <v>17962090.170000002</v>
      </c>
      <c r="F408" s="2">
        <v>23201.74</v>
      </c>
      <c r="G408" s="2">
        <v>13950.91</v>
      </c>
      <c r="I408" s="2">
        <v>4840772.76</v>
      </c>
      <c r="J408" s="2">
        <v>1345867.03</v>
      </c>
      <c r="K408" s="20">
        <v>1297019894</v>
      </c>
      <c r="L408" s="21">
        <v>18.600000000000001</v>
      </c>
    </row>
    <row r="409" spans="1:12">
      <c r="A409" s="22">
        <v>129544503</v>
      </c>
      <c r="B409" s="1" t="s">
        <v>553</v>
      </c>
      <c r="C409" s="1" t="s">
        <v>551</v>
      </c>
      <c r="D409" s="2">
        <v>5140722.18</v>
      </c>
      <c r="E409" s="2">
        <v>3625443.42</v>
      </c>
      <c r="F409" s="2">
        <v>5074.78</v>
      </c>
      <c r="G409" s="2">
        <v>1460.24</v>
      </c>
      <c r="I409" s="2">
        <v>843745.67999999993</v>
      </c>
      <c r="J409" s="2">
        <v>664998.06000000006</v>
      </c>
      <c r="K409" s="20">
        <v>216075609</v>
      </c>
      <c r="L409" s="21">
        <v>23.7</v>
      </c>
    </row>
    <row r="410" spans="1:12">
      <c r="A410" s="22">
        <v>129544703</v>
      </c>
      <c r="B410" s="1" t="s">
        <v>554</v>
      </c>
      <c r="C410" s="1" t="s">
        <v>551</v>
      </c>
      <c r="D410" s="2">
        <v>8035586.6100000003</v>
      </c>
      <c r="E410" s="2">
        <v>5723088.8799999999</v>
      </c>
      <c r="F410" s="2">
        <v>9284.5499999999993</v>
      </c>
      <c r="G410" s="2">
        <v>17089.27</v>
      </c>
      <c r="H410" s="2">
        <v>19003.599999999999</v>
      </c>
      <c r="I410" s="2">
        <v>1397678.23</v>
      </c>
      <c r="J410" s="2">
        <v>869442.08</v>
      </c>
      <c r="K410" s="20">
        <v>372468878</v>
      </c>
      <c r="L410" s="21">
        <v>21.5</v>
      </c>
    </row>
    <row r="411" spans="1:12">
      <c r="A411" s="22">
        <v>129545003</v>
      </c>
      <c r="B411" s="1" t="s">
        <v>555</v>
      </c>
      <c r="C411" s="1" t="s">
        <v>551</v>
      </c>
      <c r="D411" s="2">
        <v>11822555.710000001</v>
      </c>
      <c r="E411" s="2">
        <v>8011056.8600000003</v>
      </c>
      <c r="F411" s="2">
        <v>11385.25</v>
      </c>
      <c r="G411" s="2">
        <v>13909.59</v>
      </c>
      <c r="I411" s="2">
        <v>2326919.71</v>
      </c>
      <c r="J411" s="2">
        <v>1459284.3</v>
      </c>
      <c r="K411" s="20">
        <v>518385264</v>
      </c>
      <c r="L411" s="21">
        <v>22.8</v>
      </c>
    </row>
    <row r="412" spans="1:12">
      <c r="A412" s="22">
        <v>129546003</v>
      </c>
      <c r="B412" s="1" t="s">
        <v>556</v>
      </c>
      <c r="C412" s="1" t="s">
        <v>551</v>
      </c>
      <c r="D412" s="2">
        <v>11007473.880000001</v>
      </c>
      <c r="E412" s="2">
        <v>8393323.4900000002</v>
      </c>
      <c r="G412" s="2">
        <v>21704.94</v>
      </c>
      <c r="I412" s="2">
        <v>2179501.4500000002</v>
      </c>
      <c r="J412" s="2">
        <v>412944</v>
      </c>
      <c r="K412" s="20">
        <v>613122280</v>
      </c>
      <c r="L412" s="21">
        <v>17.899999999999999</v>
      </c>
    </row>
    <row r="413" spans="1:12">
      <c r="A413" s="22">
        <v>129546103</v>
      </c>
      <c r="B413" s="1" t="s">
        <v>557</v>
      </c>
      <c r="C413" s="1" t="s">
        <v>551</v>
      </c>
      <c r="D413" s="2">
        <v>15088195.359999999</v>
      </c>
      <c r="E413" s="2">
        <v>10087230.449999999</v>
      </c>
      <c r="F413" s="2">
        <v>14120.2</v>
      </c>
      <c r="G413" s="2">
        <v>30501.54</v>
      </c>
      <c r="H413" s="2">
        <v>40475.300000000003</v>
      </c>
      <c r="I413" s="2">
        <v>3492423.19</v>
      </c>
      <c r="J413" s="2">
        <v>1423444.68</v>
      </c>
      <c r="K413" s="20">
        <v>685928943</v>
      </c>
      <c r="L413" s="21">
        <v>21.9</v>
      </c>
    </row>
    <row r="414" spans="1:12">
      <c r="A414" s="22">
        <v>129546803</v>
      </c>
      <c r="B414" s="1" t="s">
        <v>558</v>
      </c>
      <c r="C414" s="1" t="s">
        <v>551</v>
      </c>
      <c r="D414" s="2">
        <v>4879862.04</v>
      </c>
      <c r="E414" s="2">
        <v>3572188.57</v>
      </c>
      <c r="F414" s="2">
        <v>4993.68</v>
      </c>
      <c r="G414" s="2">
        <v>3257.13</v>
      </c>
      <c r="H414" s="2">
        <v>15714.9</v>
      </c>
      <c r="I414" s="2">
        <v>976730.64</v>
      </c>
      <c r="J414" s="2">
        <v>306977.12</v>
      </c>
      <c r="K414" s="20">
        <v>250071713</v>
      </c>
      <c r="L414" s="21">
        <v>19.5</v>
      </c>
    </row>
    <row r="415" spans="1:12">
      <c r="A415" s="22">
        <v>129547303</v>
      </c>
      <c r="B415" s="1" t="s">
        <v>560</v>
      </c>
      <c r="C415" s="1" t="s">
        <v>551</v>
      </c>
      <c r="D415" s="2">
        <v>8219271.54</v>
      </c>
      <c r="E415" s="2">
        <v>5831050.1900000004</v>
      </c>
      <c r="F415" s="2">
        <v>7810.69</v>
      </c>
      <c r="G415" s="2">
        <v>25866.02</v>
      </c>
      <c r="H415" s="2">
        <v>19596.490000000002</v>
      </c>
      <c r="I415" s="2">
        <v>1606808.74</v>
      </c>
      <c r="J415" s="2">
        <v>728139.41</v>
      </c>
      <c r="K415" s="20">
        <v>383443562</v>
      </c>
      <c r="L415" s="21">
        <v>21.4</v>
      </c>
    </row>
    <row r="416" spans="1:12">
      <c r="A416" s="22">
        <v>129547203</v>
      </c>
      <c r="B416" s="1" t="s">
        <v>559</v>
      </c>
      <c r="C416" s="1" t="s">
        <v>551</v>
      </c>
      <c r="D416" s="2">
        <v>4663725.63</v>
      </c>
      <c r="E416" s="2">
        <v>3342635.87</v>
      </c>
      <c r="F416" s="2">
        <v>4532.0200000000004</v>
      </c>
      <c r="G416" s="2">
        <v>140000</v>
      </c>
      <c r="H416" s="2">
        <v>7751.7</v>
      </c>
      <c r="I416" s="2">
        <v>624014.65999999992</v>
      </c>
      <c r="J416" s="2">
        <v>544791.38</v>
      </c>
      <c r="K416" s="20">
        <v>154427983</v>
      </c>
      <c r="L416" s="21">
        <v>30.2</v>
      </c>
    </row>
    <row r="417" spans="1:12">
      <c r="A417" s="22">
        <v>129547603</v>
      </c>
      <c r="B417" s="1" t="s">
        <v>561</v>
      </c>
      <c r="C417" s="1" t="s">
        <v>551</v>
      </c>
      <c r="D417" s="2">
        <v>15846500.07</v>
      </c>
      <c r="E417" s="2">
        <v>11527557.189999999</v>
      </c>
      <c r="F417" s="2">
        <v>14630.25</v>
      </c>
      <c r="G417" s="2">
        <v>10250.92</v>
      </c>
      <c r="H417" s="2">
        <v>31899.8</v>
      </c>
      <c r="I417" s="2">
        <v>2899651.92</v>
      </c>
      <c r="J417" s="2">
        <v>1362509.99</v>
      </c>
      <c r="K417" s="20">
        <v>812881288</v>
      </c>
      <c r="L417" s="21">
        <v>19.399999999999999</v>
      </c>
    </row>
    <row r="418" spans="1:12">
      <c r="A418" s="22">
        <v>129547803</v>
      </c>
      <c r="B418" s="1" t="s">
        <v>562</v>
      </c>
      <c r="C418" s="1" t="s">
        <v>551</v>
      </c>
      <c r="D418" s="2">
        <v>5690495.2199999997</v>
      </c>
      <c r="E418" s="2">
        <v>3950799.69</v>
      </c>
      <c r="F418" s="2">
        <v>5445.87</v>
      </c>
      <c r="G418" s="2">
        <v>8313.1</v>
      </c>
      <c r="H418" s="2">
        <v>19935.55</v>
      </c>
      <c r="I418" s="2">
        <v>1409874.1400000001</v>
      </c>
      <c r="J418" s="2">
        <v>296126.87</v>
      </c>
      <c r="K418" s="20">
        <v>390274642</v>
      </c>
      <c r="L418" s="21">
        <v>14.5</v>
      </c>
    </row>
    <row r="419" spans="1:12">
      <c r="A419" s="22">
        <v>129548803</v>
      </c>
      <c r="B419" s="1" t="s">
        <v>563</v>
      </c>
      <c r="C419" s="1" t="s">
        <v>551</v>
      </c>
      <c r="D419" s="2">
        <v>4112865.72</v>
      </c>
      <c r="E419" s="2">
        <v>2384356.4700000002</v>
      </c>
      <c r="F419" s="2">
        <v>3891.65</v>
      </c>
      <c r="G419" s="2">
        <v>17585.759999999998</v>
      </c>
      <c r="H419" s="2">
        <v>18414.3</v>
      </c>
      <c r="I419" s="2">
        <v>1137500.94</v>
      </c>
      <c r="J419" s="2">
        <v>551116.6</v>
      </c>
      <c r="K419" s="20">
        <v>242835851</v>
      </c>
      <c r="L419" s="21">
        <v>16.899999999999999</v>
      </c>
    </row>
    <row r="420" spans="1:12">
      <c r="A420" s="22">
        <v>116555003</v>
      </c>
      <c r="B420" s="1" t="s">
        <v>361</v>
      </c>
      <c r="C420" s="1" t="s">
        <v>356</v>
      </c>
      <c r="D420" s="2">
        <v>17678552.07</v>
      </c>
      <c r="E420" s="2">
        <v>11143751.190000001</v>
      </c>
      <c r="F420" s="2">
        <v>17466.759999999998</v>
      </c>
      <c r="G420" s="2">
        <v>61929.77</v>
      </c>
      <c r="H420" s="2">
        <v>54073.54</v>
      </c>
      <c r="I420" s="2">
        <v>5857397.0600000005</v>
      </c>
      <c r="J420" s="2">
        <v>543933.75</v>
      </c>
      <c r="K420" s="20">
        <v>1023128028</v>
      </c>
      <c r="L420" s="21">
        <v>17.2</v>
      </c>
    </row>
    <row r="421" spans="1:12">
      <c r="A421" s="22">
        <v>116557103</v>
      </c>
      <c r="B421" s="1" t="s">
        <v>362</v>
      </c>
      <c r="C421" s="1" t="s">
        <v>356</v>
      </c>
      <c r="D421" s="2">
        <v>25081816.760000002</v>
      </c>
      <c r="E421" s="2">
        <v>16427684.84</v>
      </c>
      <c r="F421" s="2">
        <v>24353.64</v>
      </c>
      <c r="G421" s="2">
        <v>153627.4</v>
      </c>
      <c r="H421" s="2">
        <v>60110.400000000001</v>
      </c>
      <c r="I421" s="2">
        <v>7802432.2300000004</v>
      </c>
      <c r="J421" s="2">
        <v>613608.25</v>
      </c>
      <c r="K421" s="20">
        <v>1446847529</v>
      </c>
      <c r="L421" s="21">
        <v>17.3</v>
      </c>
    </row>
    <row r="422" spans="1:12">
      <c r="A422" s="22">
        <v>108561003</v>
      </c>
      <c r="B422" s="1" t="s">
        <v>193</v>
      </c>
      <c r="C422" s="1" t="s">
        <v>194</v>
      </c>
      <c r="D422" s="2">
        <v>3460279.47</v>
      </c>
      <c r="E422" s="2">
        <v>2612231.63</v>
      </c>
      <c r="F422" s="2">
        <v>3331.28</v>
      </c>
      <c r="G422" s="2">
        <v>7665.6</v>
      </c>
      <c r="H422" s="2">
        <v>14680.2</v>
      </c>
      <c r="I422" s="2">
        <v>661764.61</v>
      </c>
      <c r="J422" s="2">
        <v>160606.15</v>
      </c>
      <c r="K422" s="20">
        <v>312385421</v>
      </c>
      <c r="L422" s="21">
        <v>11</v>
      </c>
    </row>
    <row r="423" spans="1:12">
      <c r="A423" s="22">
        <v>108561803</v>
      </c>
      <c r="B423" s="1" t="s">
        <v>195</v>
      </c>
      <c r="C423" s="1" t="s">
        <v>194</v>
      </c>
      <c r="D423" s="2">
        <v>3992964.7</v>
      </c>
      <c r="E423" s="2">
        <v>2692793.82</v>
      </c>
      <c r="F423" s="2">
        <v>3870.17</v>
      </c>
      <c r="G423" s="2">
        <v>109.56</v>
      </c>
      <c r="H423" s="2">
        <v>14404.38</v>
      </c>
      <c r="I423" s="2">
        <v>946387.07000000007</v>
      </c>
      <c r="J423" s="2">
        <v>335399.7</v>
      </c>
      <c r="K423" s="20">
        <v>310932212</v>
      </c>
      <c r="L423" s="21">
        <v>12.8</v>
      </c>
    </row>
    <row r="424" spans="1:12">
      <c r="A424" s="22">
        <v>108565203</v>
      </c>
      <c r="B424" s="1" t="s">
        <v>196</v>
      </c>
      <c r="C424" s="1" t="s">
        <v>194</v>
      </c>
      <c r="D424" s="2">
        <v>2911735.09</v>
      </c>
      <c r="E424" s="2">
        <v>2021723.48</v>
      </c>
      <c r="F424" s="2">
        <v>2817.13</v>
      </c>
      <c r="G424" s="2">
        <v>8203.3799999999992</v>
      </c>
      <c r="H424" s="2">
        <v>15450.9</v>
      </c>
      <c r="I424" s="2">
        <v>650991.96000000008</v>
      </c>
      <c r="J424" s="2">
        <v>212548.24</v>
      </c>
      <c r="K424" s="20">
        <v>291084527</v>
      </c>
      <c r="L424" s="21">
        <v>10</v>
      </c>
    </row>
    <row r="425" spans="1:12">
      <c r="A425" s="22">
        <v>108565503</v>
      </c>
      <c r="B425" s="1" t="s">
        <v>197</v>
      </c>
      <c r="C425" s="1" t="s">
        <v>194</v>
      </c>
      <c r="D425" s="2">
        <v>5291966.93</v>
      </c>
      <c r="E425" s="2">
        <v>3913716.3099999996</v>
      </c>
      <c r="F425" s="2">
        <v>5054.04</v>
      </c>
      <c r="G425" s="2">
        <v>23702.06</v>
      </c>
      <c r="H425" s="2">
        <v>13487.85</v>
      </c>
      <c r="I425" s="2">
        <v>874175.23</v>
      </c>
      <c r="J425" s="2">
        <v>461831.44</v>
      </c>
      <c r="K425" s="20">
        <v>375281097</v>
      </c>
      <c r="L425" s="21">
        <v>14.1</v>
      </c>
    </row>
    <row r="426" spans="1:12">
      <c r="A426" s="22">
        <v>108566303</v>
      </c>
      <c r="B426" s="1" t="s">
        <v>198</v>
      </c>
      <c r="C426" s="1" t="s">
        <v>194</v>
      </c>
      <c r="D426" s="2">
        <v>5626743.0899999999</v>
      </c>
      <c r="E426" s="2">
        <v>4645819.4399999995</v>
      </c>
      <c r="F426" s="2">
        <v>5567.76</v>
      </c>
      <c r="G426" s="2">
        <v>18963.05</v>
      </c>
      <c r="I426" s="2">
        <v>779561.15</v>
      </c>
      <c r="J426" s="2">
        <v>176831.69</v>
      </c>
      <c r="K426" s="20">
        <v>703390857</v>
      </c>
      <c r="L426" s="21">
        <v>7.9</v>
      </c>
    </row>
    <row r="427" spans="1:12">
      <c r="A427" s="22">
        <v>108567004</v>
      </c>
      <c r="B427" s="1" t="s">
        <v>199</v>
      </c>
      <c r="C427" s="1" t="s">
        <v>194</v>
      </c>
      <c r="D427" s="2">
        <v>1170427.68</v>
      </c>
      <c r="E427" s="2">
        <v>844389.66999999993</v>
      </c>
      <c r="F427" s="2">
        <v>1495.43</v>
      </c>
      <c r="G427" s="2">
        <v>8689.34</v>
      </c>
      <c r="H427" s="2">
        <v>6456.25</v>
      </c>
      <c r="I427" s="2">
        <v>227632.96</v>
      </c>
      <c r="J427" s="2">
        <v>81764.03</v>
      </c>
      <c r="K427" s="20">
        <v>125763326</v>
      </c>
      <c r="L427" s="21">
        <v>9.3000000000000007</v>
      </c>
    </row>
    <row r="428" spans="1:12">
      <c r="A428" s="22">
        <v>108567204</v>
      </c>
      <c r="B428" s="1" t="s">
        <v>200</v>
      </c>
      <c r="C428" s="1" t="s">
        <v>194</v>
      </c>
      <c r="D428" s="2">
        <v>2297258.63</v>
      </c>
      <c r="E428" s="2">
        <v>1723119.7999999998</v>
      </c>
      <c r="F428" s="2">
        <v>2175.6</v>
      </c>
      <c r="G428" s="2">
        <v>5858.43</v>
      </c>
      <c r="H428" s="2">
        <v>14564.2</v>
      </c>
      <c r="I428" s="2">
        <v>354063.04000000004</v>
      </c>
      <c r="J428" s="2">
        <v>197477.56</v>
      </c>
      <c r="K428" s="20">
        <v>137777704</v>
      </c>
      <c r="L428" s="21">
        <v>16.600000000000001</v>
      </c>
    </row>
    <row r="429" spans="1:12">
      <c r="A429" s="22">
        <v>108567404</v>
      </c>
      <c r="B429" s="1" t="s">
        <v>201</v>
      </c>
      <c r="C429" s="1" t="s">
        <v>194</v>
      </c>
      <c r="D429" s="2">
        <v>3925063.22</v>
      </c>
      <c r="E429" s="2">
        <v>3305459.8899999997</v>
      </c>
      <c r="F429" s="2">
        <v>3831.71</v>
      </c>
      <c r="G429" s="2">
        <v>5960.77</v>
      </c>
      <c r="H429" s="2">
        <v>5947.48</v>
      </c>
      <c r="I429" s="2">
        <v>384615.92</v>
      </c>
      <c r="J429" s="2">
        <v>219247.45</v>
      </c>
      <c r="K429" s="20">
        <v>358260602</v>
      </c>
      <c r="L429" s="21">
        <v>10.9</v>
      </c>
    </row>
    <row r="430" spans="1:12">
      <c r="A430" s="22">
        <v>108567703</v>
      </c>
      <c r="B430" s="1" t="s">
        <v>202</v>
      </c>
      <c r="C430" s="1" t="s">
        <v>194</v>
      </c>
      <c r="D430" s="2">
        <v>21164990.039999999</v>
      </c>
      <c r="E430" s="2">
        <v>17342603.400000002</v>
      </c>
      <c r="F430" s="2">
        <v>20786.740000000002</v>
      </c>
      <c r="G430" s="2">
        <v>10761.66</v>
      </c>
      <c r="H430" s="2">
        <v>33989.800000000003</v>
      </c>
      <c r="I430" s="2">
        <v>2696027.35</v>
      </c>
      <c r="J430" s="2">
        <v>1060821.0900000001</v>
      </c>
      <c r="K430" s="20">
        <v>1210788622</v>
      </c>
      <c r="L430" s="21">
        <v>17.399999999999999</v>
      </c>
    </row>
    <row r="431" spans="1:12">
      <c r="A431" s="22">
        <v>108568404</v>
      </c>
      <c r="B431" s="1" t="s">
        <v>203</v>
      </c>
      <c r="C431" s="1" t="s">
        <v>194</v>
      </c>
      <c r="D431" s="2">
        <v>1650772.07</v>
      </c>
      <c r="E431" s="2">
        <v>1260311.94</v>
      </c>
      <c r="F431" s="2">
        <v>1629.97</v>
      </c>
      <c r="G431" s="2">
        <v>17083.78</v>
      </c>
      <c r="I431" s="2">
        <v>218959.89</v>
      </c>
      <c r="J431" s="2">
        <v>152786.49</v>
      </c>
      <c r="K431" s="20">
        <v>188733460</v>
      </c>
      <c r="L431" s="21">
        <v>8.6999999999999993</v>
      </c>
    </row>
    <row r="432" spans="1:12">
      <c r="A432" s="22">
        <v>108569103</v>
      </c>
      <c r="B432" s="1" t="s">
        <v>204</v>
      </c>
      <c r="C432" s="1" t="s">
        <v>194</v>
      </c>
      <c r="D432" s="2">
        <v>4187165.01</v>
      </c>
      <c r="E432" s="2">
        <v>2848102.4099999997</v>
      </c>
      <c r="F432" s="2">
        <v>3729.09</v>
      </c>
      <c r="G432" s="2">
        <v>30165.49</v>
      </c>
      <c r="I432" s="2">
        <v>947476.04</v>
      </c>
      <c r="J432" s="2">
        <v>357691.98</v>
      </c>
      <c r="K432" s="20">
        <v>319297161</v>
      </c>
      <c r="L432" s="21">
        <v>13.1</v>
      </c>
    </row>
    <row r="433" spans="1:12">
      <c r="A433" s="22">
        <v>117576303</v>
      </c>
      <c r="B433" s="1" t="s">
        <v>382</v>
      </c>
      <c r="C433" s="1" t="s">
        <v>383</v>
      </c>
      <c r="D433" s="2">
        <v>9196655.3300000001</v>
      </c>
      <c r="E433" s="2">
        <v>7997002.9500000002</v>
      </c>
      <c r="F433" s="2">
        <v>8651.7199999999993</v>
      </c>
      <c r="G433" s="2">
        <v>171360.65</v>
      </c>
      <c r="I433" s="2">
        <v>623891.9</v>
      </c>
      <c r="J433" s="2">
        <v>395748.11</v>
      </c>
      <c r="K433" s="20">
        <v>883918764</v>
      </c>
      <c r="L433" s="21">
        <v>10.4</v>
      </c>
    </row>
    <row r="434" spans="1:12">
      <c r="A434" s="22">
        <v>119581003</v>
      </c>
      <c r="B434" s="1" t="s">
        <v>413</v>
      </c>
      <c r="C434" s="1" t="s">
        <v>414</v>
      </c>
      <c r="D434" s="2">
        <v>6208587.7400000002</v>
      </c>
      <c r="E434" s="2">
        <v>5682855.54</v>
      </c>
      <c r="F434" s="2">
        <v>5630.11</v>
      </c>
      <c r="G434" s="2">
        <v>36049.46</v>
      </c>
      <c r="I434" s="2">
        <v>66109.279999999999</v>
      </c>
      <c r="J434" s="2">
        <v>417943.35</v>
      </c>
      <c r="K434" s="20">
        <v>443716697</v>
      </c>
      <c r="L434" s="21">
        <v>13.9</v>
      </c>
    </row>
    <row r="435" spans="1:12">
      <c r="A435" s="22">
        <v>119582503</v>
      </c>
      <c r="B435" s="1" t="s">
        <v>415</v>
      </c>
      <c r="C435" s="1" t="s">
        <v>414</v>
      </c>
      <c r="D435" s="2">
        <v>7382708.6600000001</v>
      </c>
      <c r="E435" s="2">
        <v>6372677.3300000001</v>
      </c>
      <c r="F435" s="2">
        <v>6650.93</v>
      </c>
      <c r="G435" s="2">
        <v>3452.16</v>
      </c>
      <c r="H435" s="2">
        <v>13488.01</v>
      </c>
      <c r="I435" s="2">
        <v>755899.85</v>
      </c>
      <c r="J435" s="2">
        <v>230540.38</v>
      </c>
      <c r="K435" s="20">
        <v>529090962</v>
      </c>
      <c r="L435" s="21">
        <v>13.9</v>
      </c>
    </row>
    <row r="436" spans="1:12">
      <c r="A436" s="22">
        <v>119583003</v>
      </c>
      <c r="B436" s="1" t="s">
        <v>416</v>
      </c>
      <c r="C436" s="1" t="s">
        <v>414</v>
      </c>
      <c r="D436" s="2">
        <v>6740706.1699999999</v>
      </c>
      <c r="E436" s="2">
        <v>5671906.6200000001</v>
      </c>
      <c r="F436" s="2">
        <v>6489.4</v>
      </c>
      <c r="G436" s="2">
        <v>17471.64</v>
      </c>
      <c r="H436" s="2">
        <v>9368.2000000000007</v>
      </c>
      <c r="I436" s="2">
        <v>631550.26</v>
      </c>
      <c r="J436" s="2">
        <v>403920.05</v>
      </c>
      <c r="K436" s="20">
        <v>448215591</v>
      </c>
      <c r="L436" s="21">
        <v>15</v>
      </c>
    </row>
    <row r="437" spans="1:12">
      <c r="A437" s="22">
        <v>119584503</v>
      </c>
      <c r="B437" s="1" t="s">
        <v>417</v>
      </c>
      <c r="C437" s="1" t="s">
        <v>414</v>
      </c>
      <c r="D437" s="2">
        <v>10907263.41</v>
      </c>
      <c r="E437" s="2">
        <v>10004203.539999999</v>
      </c>
      <c r="F437" s="2">
        <v>10648.93</v>
      </c>
      <c r="G437" s="2">
        <v>6697.53</v>
      </c>
      <c r="H437" s="2">
        <v>15695.1</v>
      </c>
      <c r="I437" s="2">
        <v>260146.65</v>
      </c>
      <c r="J437" s="2">
        <v>609871.66</v>
      </c>
      <c r="K437" s="20">
        <v>817493527</v>
      </c>
      <c r="L437" s="21">
        <v>13.3</v>
      </c>
    </row>
    <row r="438" spans="1:12">
      <c r="A438" s="22">
        <v>119584603</v>
      </c>
      <c r="B438" s="1" t="s">
        <v>418</v>
      </c>
      <c r="C438" s="1" t="s">
        <v>414</v>
      </c>
      <c r="D438" s="2">
        <v>8807680.1699999999</v>
      </c>
      <c r="E438" s="2">
        <v>7232387.3700000001</v>
      </c>
      <c r="F438" s="2">
        <v>8427.16</v>
      </c>
      <c r="G438" s="2">
        <v>1626.9</v>
      </c>
      <c r="H438" s="2">
        <v>14335</v>
      </c>
      <c r="I438" s="2">
        <v>1008176.78</v>
      </c>
      <c r="J438" s="2">
        <v>542726.96</v>
      </c>
      <c r="K438" s="20">
        <v>626303007</v>
      </c>
      <c r="L438" s="21">
        <v>14</v>
      </c>
    </row>
    <row r="439" spans="1:12">
      <c r="A439" s="22">
        <v>119586503</v>
      </c>
      <c r="B439" s="1" t="s">
        <v>419</v>
      </c>
      <c r="C439" s="1" t="s">
        <v>414</v>
      </c>
      <c r="D439" s="2">
        <v>4140976.93</v>
      </c>
      <c r="E439" s="2">
        <v>3612691.69</v>
      </c>
      <c r="G439" s="2">
        <v>0</v>
      </c>
      <c r="I439" s="2">
        <v>59668.35</v>
      </c>
      <c r="J439" s="2">
        <v>468616.89</v>
      </c>
      <c r="K439" s="20">
        <v>267889085</v>
      </c>
      <c r="L439" s="21">
        <v>15.4</v>
      </c>
    </row>
    <row r="440" spans="1:12">
      <c r="A440" s="22">
        <v>117596003</v>
      </c>
      <c r="B440" s="1" t="s">
        <v>384</v>
      </c>
      <c r="C440" s="1" t="s">
        <v>385</v>
      </c>
      <c r="D440" s="2">
        <v>11655573.289999999</v>
      </c>
      <c r="E440" s="2">
        <v>8048606.1799999997</v>
      </c>
      <c r="F440" s="2">
        <v>11094.83</v>
      </c>
      <c r="G440" s="2">
        <v>36956.949999999997</v>
      </c>
      <c r="I440" s="2">
        <v>2544792.98</v>
      </c>
      <c r="J440" s="2">
        <v>1014122.35</v>
      </c>
      <c r="K440" s="20">
        <v>726526207</v>
      </c>
      <c r="L440" s="21">
        <v>16</v>
      </c>
    </row>
    <row r="441" spans="1:12">
      <c r="A441" s="22">
        <v>117597003</v>
      </c>
      <c r="B441" s="1" t="s">
        <v>386</v>
      </c>
      <c r="C441" s="1" t="s">
        <v>385</v>
      </c>
      <c r="D441" s="2">
        <v>14898175.380000001</v>
      </c>
      <c r="E441" s="2">
        <v>10607836.26</v>
      </c>
      <c r="F441" s="2">
        <v>13486.42</v>
      </c>
      <c r="G441" s="2">
        <v>157053.79</v>
      </c>
      <c r="I441" s="2">
        <v>3245259.42</v>
      </c>
      <c r="J441" s="2">
        <v>874539.49</v>
      </c>
      <c r="K441" s="20">
        <v>984098040</v>
      </c>
      <c r="L441" s="21">
        <v>15.1</v>
      </c>
    </row>
    <row r="442" spans="1:12">
      <c r="A442" s="22">
        <v>117598503</v>
      </c>
      <c r="B442" s="1" t="s">
        <v>387</v>
      </c>
      <c r="C442" s="1" t="s">
        <v>385</v>
      </c>
      <c r="D442" s="2">
        <v>13996092.6</v>
      </c>
      <c r="E442" s="2">
        <v>10468738</v>
      </c>
      <c r="F442" s="2">
        <v>13493</v>
      </c>
      <c r="G442" s="2">
        <v>234339</v>
      </c>
      <c r="I442" s="2">
        <v>2465700</v>
      </c>
      <c r="J442" s="2">
        <v>813822.6</v>
      </c>
      <c r="K442" s="20">
        <v>894128257</v>
      </c>
      <c r="L442" s="21">
        <v>15.6</v>
      </c>
    </row>
    <row r="443" spans="1:12">
      <c r="A443" s="22">
        <v>116604003</v>
      </c>
      <c r="B443" s="1" t="s">
        <v>363</v>
      </c>
      <c r="C443" s="1" t="s">
        <v>343</v>
      </c>
      <c r="D443" s="2">
        <v>25090491.030000001</v>
      </c>
      <c r="E443" s="2">
        <v>17205263.16</v>
      </c>
      <c r="F443" s="2">
        <v>24525.919999999998</v>
      </c>
      <c r="G443" s="2">
        <v>51887.72</v>
      </c>
      <c r="H443" s="2">
        <v>44.1</v>
      </c>
      <c r="I443" s="2">
        <v>7096388.46</v>
      </c>
      <c r="J443" s="2">
        <v>712381.67</v>
      </c>
      <c r="K443" s="20">
        <v>1240074044</v>
      </c>
      <c r="L443" s="21">
        <v>20.2</v>
      </c>
    </row>
    <row r="444" spans="1:12">
      <c r="A444" s="22">
        <v>116605003</v>
      </c>
      <c r="B444" s="1" t="s">
        <v>364</v>
      </c>
      <c r="C444" s="1" t="s">
        <v>343</v>
      </c>
      <c r="D444" s="2">
        <v>16045848.15</v>
      </c>
      <c r="E444" s="2">
        <v>10281239.789999999</v>
      </c>
      <c r="F444" s="2">
        <v>14937.84</v>
      </c>
      <c r="G444" s="2">
        <v>114651.51</v>
      </c>
      <c r="H444" s="2">
        <v>35770.86</v>
      </c>
      <c r="I444" s="2">
        <v>5151663.5200000005</v>
      </c>
      <c r="J444" s="2">
        <v>447584.63</v>
      </c>
      <c r="K444" s="20">
        <v>1061359801</v>
      </c>
      <c r="L444" s="21">
        <v>15.1</v>
      </c>
    </row>
    <row r="445" spans="1:12">
      <c r="A445" s="22">
        <v>106611303</v>
      </c>
      <c r="B445" s="1" t="s">
        <v>140</v>
      </c>
      <c r="C445" s="1" t="s">
        <v>141</v>
      </c>
      <c r="D445" s="2">
        <v>7193843.1500000004</v>
      </c>
      <c r="E445" s="2">
        <v>5553525.7000000002</v>
      </c>
      <c r="F445" s="2">
        <v>6868.26</v>
      </c>
      <c r="G445" s="2">
        <v>6505.45</v>
      </c>
      <c r="H445" s="2">
        <v>28882.3</v>
      </c>
      <c r="I445" s="2">
        <v>1093262.6200000001</v>
      </c>
      <c r="J445" s="2">
        <v>504798.82</v>
      </c>
      <c r="K445" s="20">
        <v>536212562</v>
      </c>
      <c r="L445" s="21">
        <v>13.4</v>
      </c>
    </row>
    <row r="446" spans="1:12">
      <c r="A446" s="22">
        <v>106612203</v>
      </c>
      <c r="B446" s="1" t="s">
        <v>142</v>
      </c>
      <c r="C446" s="1" t="s">
        <v>141</v>
      </c>
      <c r="D446" s="2">
        <v>11287092.74</v>
      </c>
      <c r="E446" s="2">
        <v>8840675.0800000001</v>
      </c>
      <c r="F446" s="2">
        <v>11008.01</v>
      </c>
      <c r="G446" s="2">
        <v>25867.83</v>
      </c>
      <c r="H446" s="2">
        <v>31642.15</v>
      </c>
      <c r="I446" s="2">
        <v>1530116.1400000001</v>
      </c>
      <c r="J446" s="2">
        <v>847783.53</v>
      </c>
      <c r="K446" s="20">
        <v>694251066</v>
      </c>
      <c r="L446" s="21">
        <v>16.2</v>
      </c>
    </row>
    <row r="447" spans="1:12">
      <c r="A447" s="22">
        <v>106616203</v>
      </c>
      <c r="B447" s="1" t="s">
        <v>143</v>
      </c>
      <c r="C447" s="1" t="s">
        <v>141</v>
      </c>
      <c r="D447" s="2">
        <v>6384361.79</v>
      </c>
      <c r="E447" s="2">
        <v>4603277.05</v>
      </c>
      <c r="F447" s="2">
        <v>6517.71</v>
      </c>
      <c r="G447" s="2">
        <v>12199.19</v>
      </c>
      <c r="H447" s="2">
        <v>30337.72</v>
      </c>
      <c r="I447" s="2">
        <v>1231163.7</v>
      </c>
      <c r="J447" s="2">
        <v>500866.42</v>
      </c>
      <c r="K447" s="20">
        <v>376078816</v>
      </c>
      <c r="L447" s="21">
        <v>16.899999999999999</v>
      </c>
    </row>
    <row r="448" spans="1:12">
      <c r="A448" s="22">
        <v>106617203</v>
      </c>
      <c r="B448" s="1" t="s">
        <v>144</v>
      </c>
      <c r="C448" s="1" t="s">
        <v>141</v>
      </c>
      <c r="D448" s="2">
        <v>8166562.0300000003</v>
      </c>
      <c r="E448" s="2">
        <v>6177542.96</v>
      </c>
      <c r="F448" s="2">
        <v>7681.1</v>
      </c>
      <c r="G448" s="2">
        <v>1017.96</v>
      </c>
      <c r="H448" s="2">
        <v>28379.599999999999</v>
      </c>
      <c r="I448" s="2">
        <v>1213968.9099999999</v>
      </c>
      <c r="J448" s="2">
        <v>737971.5</v>
      </c>
      <c r="K448" s="20">
        <v>467449526</v>
      </c>
      <c r="L448" s="21">
        <v>17.399999999999999</v>
      </c>
    </row>
    <row r="449" spans="1:12">
      <c r="A449" s="22">
        <v>106618603</v>
      </c>
      <c r="B449" s="1" t="s">
        <v>145</v>
      </c>
      <c r="C449" s="1" t="s">
        <v>141</v>
      </c>
      <c r="D449" s="2">
        <v>3069427.01</v>
      </c>
      <c r="E449" s="2">
        <v>2262260.7199999997</v>
      </c>
      <c r="F449" s="2">
        <v>3097.37</v>
      </c>
      <c r="G449" s="2">
        <v>237.6</v>
      </c>
      <c r="H449" s="2">
        <v>15937.63</v>
      </c>
      <c r="I449" s="2">
        <v>607368.80000000005</v>
      </c>
      <c r="J449" s="2">
        <v>180524.89</v>
      </c>
      <c r="K449" s="20">
        <v>270337409</v>
      </c>
      <c r="L449" s="21">
        <v>11.3</v>
      </c>
    </row>
    <row r="450" spans="1:12">
      <c r="A450" s="22">
        <v>105628302</v>
      </c>
      <c r="B450" s="1" t="s">
        <v>124</v>
      </c>
      <c r="C450" s="1" t="s">
        <v>123</v>
      </c>
      <c r="D450" s="2">
        <v>26740337.850000001</v>
      </c>
      <c r="E450" s="2">
        <v>20830815.190000001</v>
      </c>
      <c r="F450" s="2">
        <v>26169.98</v>
      </c>
      <c r="G450" s="2">
        <v>297073.76</v>
      </c>
      <c r="I450" s="2">
        <v>3820919.48</v>
      </c>
      <c r="J450" s="2">
        <v>1765359.44</v>
      </c>
      <c r="K450" s="20">
        <v>1481285284</v>
      </c>
      <c r="L450" s="21">
        <v>18</v>
      </c>
    </row>
    <row r="451" spans="1:12">
      <c r="A451" s="22">
        <v>101630504</v>
      </c>
      <c r="B451" s="1" t="s">
        <v>16</v>
      </c>
      <c r="C451" s="1" t="s">
        <v>2</v>
      </c>
      <c r="D451" s="2">
        <v>3136046.98</v>
      </c>
      <c r="E451" s="2">
        <v>2460673.8199999998</v>
      </c>
      <c r="F451" s="2">
        <v>3208.44</v>
      </c>
      <c r="G451" s="2">
        <v>434.4</v>
      </c>
      <c r="H451" s="2">
        <v>11225.5</v>
      </c>
      <c r="I451" s="2">
        <v>477891.73</v>
      </c>
      <c r="J451" s="2">
        <v>182613.09</v>
      </c>
      <c r="K451" s="20">
        <v>244841316</v>
      </c>
      <c r="L451" s="21">
        <v>12.8</v>
      </c>
    </row>
    <row r="452" spans="1:12">
      <c r="A452" s="22">
        <v>101630903</v>
      </c>
      <c r="B452" s="1" t="s">
        <v>17</v>
      </c>
      <c r="C452" s="1" t="s">
        <v>2</v>
      </c>
      <c r="D452" s="2">
        <v>6644315.7699999996</v>
      </c>
      <c r="E452" s="2">
        <v>5044119.8600000003</v>
      </c>
      <c r="F452" s="2">
        <v>6483.34</v>
      </c>
      <c r="G452" s="2">
        <v>11415.5</v>
      </c>
      <c r="I452" s="2">
        <v>1053890.22</v>
      </c>
      <c r="J452" s="2">
        <v>528406.85</v>
      </c>
      <c r="K452" s="20">
        <v>425793871</v>
      </c>
      <c r="L452" s="21">
        <v>15.6</v>
      </c>
    </row>
    <row r="453" spans="1:12">
      <c r="A453" s="22">
        <v>101631003</v>
      </c>
      <c r="B453" s="1" t="s">
        <v>18</v>
      </c>
      <c r="C453" s="1" t="s">
        <v>2</v>
      </c>
      <c r="D453" s="2">
        <v>4634923.1399999997</v>
      </c>
      <c r="E453" s="2">
        <v>3256103.38</v>
      </c>
      <c r="G453" s="2">
        <v>0</v>
      </c>
      <c r="H453" s="2">
        <v>24040.01</v>
      </c>
      <c r="I453" s="2">
        <v>946417.39</v>
      </c>
      <c r="J453" s="2">
        <v>408362.36</v>
      </c>
      <c r="K453" s="20">
        <v>340170490</v>
      </c>
      <c r="L453" s="21">
        <v>13.6</v>
      </c>
    </row>
    <row r="454" spans="1:12">
      <c r="A454" s="22">
        <v>101631203</v>
      </c>
      <c r="B454" s="1" t="s">
        <v>19</v>
      </c>
      <c r="C454" s="1" t="s">
        <v>2</v>
      </c>
      <c r="D454" s="2">
        <v>8376154.54</v>
      </c>
      <c r="E454" s="2">
        <v>6514091.3600000003</v>
      </c>
      <c r="F454" s="2">
        <v>7887.09</v>
      </c>
      <c r="G454" s="2">
        <v>3835.99</v>
      </c>
      <c r="H454" s="2">
        <v>8469.7999999999993</v>
      </c>
      <c r="I454" s="2">
        <v>1404043.8900000001</v>
      </c>
      <c r="J454" s="2">
        <v>437826.41</v>
      </c>
      <c r="K454" s="20">
        <v>513209271</v>
      </c>
      <c r="L454" s="21">
        <v>16.3</v>
      </c>
    </row>
    <row r="455" spans="1:12">
      <c r="A455" s="22">
        <v>101631503</v>
      </c>
      <c r="B455" s="1" t="s">
        <v>20</v>
      </c>
      <c r="C455" s="1" t="s">
        <v>2</v>
      </c>
      <c r="D455" s="2">
        <v>5135091.2699999996</v>
      </c>
      <c r="E455" s="2">
        <v>3621168.0300000003</v>
      </c>
      <c r="F455" s="2">
        <v>4428.5</v>
      </c>
      <c r="G455" s="2">
        <v>247177.29</v>
      </c>
      <c r="H455" s="2">
        <v>15493.14</v>
      </c>
      <c r="I455" s="2">
        <v>943062.47</v>
      </c>
      <c r="J455" s="2">
        <v>303761.84000000003</v>
      </c>
      <c r="K455" s="20">
        <v>364106387</v>
      </c>
      <c r="L455" s="21">
        <v>14.1</v>
      </c>
    </row>
    <row r="456" spans="1:12">
      <c r="A456" s="22">
        <v>101631703</v>
      </c>
      <c r="B456" s="1" t="s">
        <v>21</v>
      </c>
      <c r="C456" s="1" t="s">
        <v>2</v>
      </c>
      <c r="D456" s="2">
        <v>59509886.420000002</v>
      </c>
      <c r="E456" s="2">
        <v>49151158.159999996</v>
      </c>
      <c r="F456" s="2">
        <v>55750.29</v>
      </c>
      <c r="G456" s="2">
        <v>31803.67</v>
      </c>
      <c r="I456" s="2">
        <v>8741622.1499999985</v>
      </c>
      <c r="J456" s="2">
        <v>1529552.15</v>
      </c>
      <c r="K456" s="20">
        <v>3655743254</v>
      </c>
      <c r="L456" s="21">
        <v>16.2</v>
      </c>
    </row>
    <row r="457" spans="1:12">
      <c r="A457" s="22">
        <v>101631803</v>
      </c>
      <c r="B457" s="1" t="s">
        <v>22</v>
      </c>
      <c r="C457" s="1" t="s">
        <v>2</v>
      </c>
      <c r="D457" s="2">
        <v>9429814.7100000009</v>
      </c>
      <c r="E457" s="2">
        <v>7108562.2300000004</v>
      </c>
      <c r="F457" s="2">
        <v>9197.66</v>
      </c>
      <c r="G457" s="2">
        <v>15435.13</v>
      </c>
      <c r="H457" s="2">
        <v>25611.5</v>
      </c>
      <c r="I457" s="2">
        <v>1419835.47</v>
      </c>
      <c r="J457" s="2">
        <v>851172.72</v>
      </c>
      <c r="K457" s="20">
        <v>440074082</v>
      </c>
      <c r="L457" s="21">
        <v>21.4</v>
      </c>
    </row>
    <row r="458" spans="1:12">
      <c r="A458" s="22">
        <v>101631903</v>
      </c>
      <c r="B458" s="1" t="s">
        <v>23</v>
      </c>
      <c r="C458" s="1" t="s">
        <v>2</v>
      </c>
      <c r="D458" s="2">
        <v>11037160.76</v>
      </c>
      <c r="E458" s="2">
        <v>9154641.7799999993</v>
      </c>
      <c r="G458" s="2">
        <v>0</v>
      </c>
      <c r="I458" s="2">
        <v>1553984.4100000001</v>
      </c>
      <c r="J458" s="2">
        <v>328534.57</v>
      </c>
      <c r="K458" s="20">
        <v>646999599</v>
      </c>
      <c r="L458" s="21">
        <v>17</v>
      </c>
    </row>
    <row r="459" spans="1:12">
      <c r="A459" s="22">
        <v>101632403</v>
      </c>
      <c r="B459" s="1" t="s">
        <v>24</v>
      </c>
      <c r="C459" s="1" t="s">
        <v>2</v>
      </c>
      <c r="D459" s="2">
        <v>7488536.04</v>
      </c>
      <c r="E459" s="2">
        <v>5973527.2000000002</v>
      </c>
      <c r="F459" s="2">
        <v>7239.68</v>
      </c>
      <c r="G459" s="2">
        <v>0</v>
      </c>
      <c r="H459" s="2">
        <v>21996.75</v>
      </c>
      <c r="I459" s="2">
        <v>1130111.9000000001</v>
      </c>
      <c r="J459" s="2">
        <v>355660.51</v>
      </c>
      <c r="K459" s="20">
        <v>462346198</v>
      </c>
      <c r="L459" s="21">
        <v>16.100000000000001</v>
      </c>
    </row>
    <row r="460" spans="1:12">
      <c r="A460" s="22">
        <v>101633903</v>
      </c>
      <c r="B460" s="1" t="s">
        <v>25</v>
      </c>
      <c r="C460" s="1" t="s">
        <v>2</v>
      </c>
      <c r="D460" s="2">
        <v>12723679.560000001</v>
      </c>
      <c r="E460" s="2">
        <v>10808378.399999999</v>
      </c>
      <c r="F460" s="2">
        <v>13351.68</v>
      </c>
      <c r="G460" s="2">
        <v>11552.58</v>
      </c>
      <c r="H460" s="2">
        <v>35245.050000000003</v>
      </c>
      <c r="I460" s="2">
        <v>1712132.11</v>
      </c>
      <c r="J460" s="2">
        <v>143019.74</v>
      </c>
      <c r="K460" s="20">
        <v>877936255</v>
      </c>
      <c r="L460" s="21">
        <v>14.4</v>
      </c>
    </row>
    <row r="461" spans="1:12">
      <c r="A461" s="22">
        <v>101636503</v>
      </c>
      <c r="B461" s="1" t="s">
        <v>26</v>
      </c>
      <c r="C461" s="1" t="s">
        <v>2</v>
      </c>
      <c r="D461" s="2">
        <v>48560317.789999999</v>
      </c>
      <c r="E461" s="2">
        <v>40788825.93</v>
      </c>
      <c r="F461" s="2">
        <v>46163.09</v>
      </c>
      <c r="G461" s="2">
        <v>0</v>
      </c>
      <c r="I461" s="2">
        <v>7120043.3899999997</v>
      </c>
      <c r="J461" s="2">
        <v>605285.38</v>
      </c>
      <c r="K461" s="20">
        <v>2706837560</v>
      </c>
      <c r="L461" s="21">
        <v>17.899999999999999</v>
      </c>
    </row>
    <row r="462" spans="1:12">
      <c r="A462" s="22">
        <v>101637002</v>
      </c>
      <c r="B462" s="1" t="s">
        <v>27</v>
      </c>
      <c r="C462" s="1" t="s">
        <v>2</v>
      </c>
      <c r="D462" s="2">
        <v>21671795.550000001</v>
      </c>
      <c r="E462" s="2">
        <v>17046785.739999998</v>
      </c>
      <c r="F462" s="2">
        <v>20765.21</v>
      </c>
      <c r="G462" s="2">
        <v>54615.56</v>
      </c>
      <c r="H462" s="2">
        <v>70693.05</v>
      </c>
      <c r="I462" s="2">
        <v>3297830.2</v>
      </c>
      <c r="J462" s="2">
        <v>1181105.79</v>
      </c>
      <c r="K462" s="20">
        <v>1196033680</v>
      </c>
      <c r="L462" s="21">
        <v>18.100000000000001</v>
      </c>
    </row>
    <row r="463" spans="1:12">
      <c r="A463" s="22">
        <v>101638003</v>
      </c>
      <c r="B463" s="1" t="s">
        <v>28</v>
      </c>
      <c r="C463" s="1" t="s">
        <v>2</v>
      </c>
      <c r="D463" s="2">
        <v>34067333.18</v>
      </c>
      <c r="E463" s="2">
        <v>27466835.52</v>
      </c>
      <c r="F463" s="2">
        <v>30615.4</v>
      </c>
      <c r="G463" s="2">
        <v>0</v>
      </c>
      <c r="H463" s="2">
        <v>77796.67</v>
      </c>
      <c r="I463" s="2">
        <v>5340054.6499999994</v>
      </c>
      <c r="J463" s="2">
        <v>1152030.94</v>
      </c>
      <c r="K463" s="20">
        <v>1863903901</v>
      </c>
      <c r="L463" s="21">
        <v>18.2</v>
      </c>
    </row>
    <row r="464" spans="1:12">
      <c r="A464" s="22">
        <v>101638803</v>
      </c>
      <c r="B464" s="1" t="s">
        <v>29</v>
      </c>
      <c r="C464" s="1" t="s">
        <v>2</v>
      </c>
      <c r="D464" s="2">
        <v>10856625.58</v>
      </c>
      <c r="E464" s="2">
        <v>7977942.21</v>
      </c>
      <c r="F464" s="2">
        <v>10023.42</v>
      </c>
      <c r="G464" s="2">
        <v>129758.39</v>
      </c>
      <c r="I464" s="2">
        <v>1973412.39</v>
      </c>
      <c r="J464" s="2">
        <v>765489.17</v>
      </c>
      <c r="K464" s="20">
        <v>540557031</v>
      </c>
      <c r="L464" s="21">
        <v>20</v>
      </c>
    </row>
    <row r="465" spans="1:12">
      <c r="A465" s="22">
        <v>119648703</v>
      </c>
      <c r="B465" s="1" t="s">
        <v>422</v>
      </c>
      <c r="C465" s="1" t="s">
        <v>155</v>
      </c>
      <c r="D465" s="2">
        <v>34334780.649999999</v>
      </c>
      <c r="E465" s="2">
        <v>31319865.129999999</v>
      </c>
      <c r="F465" s="2">
        <v>32416.46</v>
      </c>
      <c r="G465" s="2">
        <v>23760.799999999999</v>
      </c>
      <c r="H465" s="2">
        <v>54696.5</v>
      </c>
      <c r="I465" s="2">
        <v>886439.24</v>
      </c>
      <c r="J465" s="2">
        <v>2017602.52</v>
      </c>
      <c r="K465" s="20">
        <v>2378536675</v>
      </c>
      <c r="L465" s="21">
        <v>14.4</v>
      </c>
    </row>
    <row r="466" spans="1:12">
      <c r="A466" s="22">
        <v>119648903</v>
      </c>
      <c r="B466" s="1" t="s">
        <v>423</v>
      </c>
      <c r="C466" s="1" t="s">
        <v>155</v>
      </c>
      <c r="D466" s="2">
        <v>26785318.690000001</v>
      </c>
      <c r="E466" s="2">
        <v>24108078.780000001</v>
      </c>
      <c r="F466" s="2">
        <v>26748.01</v>
      </c>
      <c r="G466" s="2">
        <v>60358.63</v>
      </c>
      <c r="I466" s="2">
        <v>422524.24</v>
      </c>
      <c r="J466" s="2">
        <v>2167609.0299999998</v>
      </c>
      <c r="K466" s="20">
        <v>1730914406</v>
      </c>
      <c r="L466" s="21">
        <v>15.4</v>
      </c>
    </row>
    <row r="467" spans="1:12">
      <c r="A467" s="22">
        <v>107650603</v>
      </c>
      <c r="B467" s="1" t="s">
        <v>147</v>
      </c>
      <c r="C467" s="1" t="s">
        <v>146</v>
      </c>
      <c r="D467" s="2">
        <v>18857131.879999999</v>
      </c>
      <c r="E467" s="2">
        <v>14694800.49</v>
      </c>
      <c r="F467" s="2">
        <v>16917.29</v>
      </c>
      <c r="G467" s="2">
        <v>34270.54</v>
      </c>
      <c r="H467" s="2">
        <v>49507.28</v>
      </c>
      <c r="I467" s="2">
        <v>3206544.2199999997</v>
      </c>
      <c r="J467" s="2">
        <v>855092.06</v>
      </c>
      <c r="K467" s="20">
        <v>1083749358</v>
      </c>
      <c r="L467" s="21">
        <v>17.3</v>
      </c>
    </row>
    <row r="468" spans="1:12">
      <c r="A468" s="22">
        <v>107650703</v>
      </c>
      <c r="B468" s="1" t="s">
        <v>148</v>
      </c>
      <c r="C468" s="1" t="s">
        <v>146</v>
      </c>
      <c r="D468" s="2">
        <v>16754521.939999999</v>
      </c>
      <c r="E468" s="2">
        <v>13990734.880000001</v>
      </c>
      <c r="F468" s="2">
        <v>15982.44</v>
      </c>
      <c r="G468" s="2">
        <v>27470.59</v>
      </c>
      <c r="H468" s="2">
        <v>35816.699999999997</v>
      </c>
      <c r="I468" s="2">
        <v>1938814.92</v>
      </c>
      <c r="J468" s="2">
        <v>745702.41</v>
      </c>
      <c r="K468" s="20">
        <v>871538233</v>
      </c>
      <c r="L468" s="21">
        <v>19.2</v>
      </c>
    </row>
    <row r="469" spans="1:12">
      <c r="A469" s="22">
        <v>107651603</v>
      </c>
      <c r="B469" s="1" t="s">
        <v>149</v>
      </c>
      <c r="C469" s="1" t="s">
        <v>146</v>
      </c>
      <c r="D469" s="2">
        <v>13535581.58</v>
      </c>
      <c r="E469" s="2">
        <v>10847677.039999999</v>
      </c>
      <c r="F469" s="2">
        <v>12480.06</v>
      </c>
      <c r="G469" s="2">
        <v>7837.8</v>
      </c>
      <c r="H469" s="2">
        <v>23422.799999999999</v>
      </c>
      <c r="I469" s="2">
        <v>1850350.71</v>
      </c>
      <c r="J469" s="2">
        <v>793813.17</v>
      </c>
      <c r="K469" s="20">
        <v>812998152</v>
      </c>
      <c r="L469" s="21">
        <v>16.600000000000001</v>
      </c>
    </row>
    <row r="470" spans="1:12">
      <c r="A470" s="22">
        <v>107652603</v>
      </c>
      <c r="B470" s="1" t="s">
        <v>150</v>
      </c>
      <c r="C470" s="1" t="s">
        <v>146</v>
      </c>
      <c r="D470" s="2">
        <v>39497329.280000001</v>
      </c>
      <c r="E470" s="2">
        <v>32999392.420000002</v>
      </c>
      <c r="F470" s="2">
        <v>37676.120000000003</v>
      </c>
      <c r="G470" s="2">
        <v>0</v>
      </c>
      <c r="H470" s="2">
        <v>79924.22</v>
      </c>
      <c r="I470" s="2">
        <v>5393644.75</v>
      </c>
      <c r="J470" s="2">
        <v>986691.77</v>
      </c>
      <c r="K470" s="20">
        <v>2058775900</v>
      </c>
      <c r="L470" s="21">
        <v>19.100000000000001</v>
      </c>
    </row>
    <row r="471" spans="1:12">
      <c r="A471" s="22">
        <v>107653102</v>
      </c>
      <c r="B471" s="1" t="s">
        <v>152</v>
      </c>
      <c r="C471" s="1" t="s">
        <v>146</v>
      </c>
      <c r="D471" s="2">
        <v>33466783.440000001</v>
      </c>
      <c r="E471" s="2">
        <v>27724114.050000001</v>
      </c>
      <c r="F471" s="2">
        <v>32892.75</v>
      </c>
      <c r="G471" s="2">
        <v>13593.09</v>
      </c>
      <c r="H471" s="2">
        <v>76174.100000000006</v>
      </c>
      <c r="I471" s="2">
        <v>4526734.4899999993</v>
      </c>
      <c r="J471" s="2">
        <v>1093274.96</v>
      </c>
      <c r="K471" s="20">
        <v>1978035317</v>
      </c>
      <c r="L471" s="21">
        <v>16.899999999999999</v>
      </c>
    </row>
    <row r="472" spans="1:12">
      <c r="A472" s="22">
        <v>107653203</v>
      </c>
      <c r="B472" s="1" t="s">
        <v>153</v>
      </c>
      <c r="C472" s="1" t="s">
        <v>146</v>
      </c>
      <c r="D472" s="2">
        <v>24218081.440000001</v>
      </c>
      <c r="E472" s="2">
        <v>19625338.759999998</v>
      </c>
      <c r="F472" s="2">
        <v>24159.119999999999</v>
      </c>
      <c r="G472" s="2">
        <v>36273.58</v>
      </c>
      <c r="H472" s="2">
        <v>44135.05</v>
      </c>
      <c r="I472" s="2">
        <v>3157824.0500000003</v>
      </c>
      <c r="J472" s="2">
        <v>1330350.8799999999</v>
      </c>
      <c r="K472" s="20">
        <v>1291583301</v>
      </c>
      <c r="L472" s="21">
        <v>18.7</v>
      </c>
    </row>
    <row r="473" spans="1:12">
      <c r="A473" s="22">
        <v>107653802</v>
      </c>
      <c r="B473" s="1" t="s">
        <v>154</v>
      </c>
      <c r="C473" s="1" t="s">
        <v>146</v>
      </c>
      <c r="D473" s="2">
        <v>58800680</v>
      </c>
      <c r="E473" s="2">
        <v>49378270</v>
      </c>
      <c r="F473" s="2">
        <v>57571</v>
      </c>
      <c r="G473" s="2">
        <v>25045</v>
      </c>
      <c r="H473" s="2">
        <v>102207</v>
      </c>
      <c r="I473" s="2">
        <v>7450244</v>
      </c>
      <c r="J473" s="2">
        <v>1787343</v>
      </c>
      <c r="K473" s="20">
        <v>3371633181</v>
      </c>
      <c r="L473" s="21">
        <v>17.399999999999999</v>
      </c>
    </row>
    <row r="474" spans="1:12">
      <c r="A474" s="22">
        <v>107654103</v>
      </c>
      <c r="B474" s="1" t="s">
        <v>156</v>
      </c>
      <c r="C474" s="1" t="s">
        <v>146</v>
      </c>
      <c r="D474" s="2">
        <v>5516678.6799999997</v>
      </c>
      <c r="E474" s="2">
        <v>3927392.36</v>
      </c>
      <c r="F474" s="2">
        <v>5320.27</v>
      </c>
      <c r="G474" s="2">
        <v>14807.24</v>
      </c>
      <c r="H474" s="2">
        <v>13434.12</v>
      </c>
      <c r="I474" s="2">
        <v>842446.75</v>
      </c>
      <c r="J474" s="2">
        <v>713277.94</v>
      </c>
      <c r="K474" s="20">
        <v>281455113</v>
      </c>
      <c r="L474" s="21">
        <v>19.600000000000001</v>
      </c>
    </row>
    <row r="475" spans="1:12">
      <c r="A475" s="22">
        <v>107654403</v>
      </c>
      <c r="B475" s="1" t="s">
        <v>157</v>
      </c>
      <c r="C475" s="1" t="s">
        <v>146</v>
      </c>
      <c r="D475" s="2">
        <v>26229308.960000001</v>
      </c>
      <c r="E475" s="2">
        <v>20413909.27</v>
      </c>
      <c r="F475" s="2">
        <v>24686.86</v>
      </c>
      <c r="G475" s="2">
        <v>18507.98</v>
      </c>
      <c r="H475" s="2">
        <v>73387.509999999995</v>
      </c>
      <c r="I475" s="2">
        <v>3511162.45</v>
      </c>
      <c r="J475" s="2">
        <v>2187654.89</v>
      </c>
      <c r="K475" s="20">
        <v>1394009793</v>
      </c>
      <c r="L475" s="21">
        <v>18.8</v>
      </c>
    </row>
    <row r="476" spans="1:12">
      <c r="A476" s="22">
        <v>107654903</v>
      </c>
      <c r="B476" s="1" t="s">
        <v>158</v>
      </c>
      <c r="C476" s="1" t="s">
        <v>146</v>
      </c>
      <c r="D476" s="2">
        <v>17340979.27</v>
      </c>
      <c r="E476" s="2">
        <v>14203728.140000001</v>
      </c>
      <c r="F476" s="2">
        <v>16671.79</v>
      </c>
      <c r="G476" s="2">
        <v>46520.9</v>
      </c>
      <c r="H476" s="2">
        <v>28114.799999999999</v>
      </c>
      <c r="I476" s="2">
        <v>2150734.67</v>
      </c>
      <c r="J476" s="2">
        <v>895208.97</v>
      </c>
      <c r="K476" s="20">
        <v>1219148531</v>
      </c>
      <c r="L476" s="21">
        <v>14.2</v>
      </c>
    </row>
    <row r="477" spans="1:12">
      <c r="A477" s="22">
        <v>107655803</v>
      </c>
      <c r="B477" s="1" t="s">
        <v>159</v>
      </c>
      <c r="C477" s="1" t="s">
        <v>146</v>
      </c>
      <c r="D477" s="2">
        <v>4725140.79</v>
      </c>
      <c r="E477" s="2">
        <v>3386581.87</v>
      </c>
      <c r="F477" s="2">
        <v>4259.92</v>
      </c>
      <c r="G477" s="2">
        <v>14470.44</v>
      </c>
      <c r="I477" s="2">
        <v>649866.35</v>
      </c>
      <c r="J477" s="2">
        <v>669962.21</v>
      </c>
      <c r="K477" s="20">
        <v>189938845</v>
      </c>
      <c r="L477" s="21">
        <v>24.8</v>
      </c>
    </row>
    <row r="478" spans="1:12">
      <c r="A478" s="22">
        <v>107655903</v>
      </c>
      <c r="B478" s="1" t="s">
        <v>160</v>
      </c>
      <c r="C478" s="1" t="s">
        <v>146</v>
      </c>
      <c r="D478" s="2">
        <v>16250281.699999999</v>
      </c>
      <c r="E478" s="2">
        <v>12974267.189999999</v>
      </c>
      <c r="F478" s="2">
        <v>16190.17</v>
      </c>
      <c r="G478" s="2">
        <v>26178.28</v>
      </c>
      <c r="H478" s="2">
        <v>28608.84</v>
      </c>
      <c r="I478" s="2">
        <v>2096680.16</v>
      </c>
      <c r="J478" s="2">
        <v>1108357.06</v>
      </c>
      <c r="K478" s="20">
        <v>938651279</v>
      </c>
      <c r="L478" s="21">
        <v>17.3</v>
      </c>
    </row>
    <row r="479" spans="1:12">
      <c r="A479" s="22">
        <v>107656303</v>
      </c>
      <c r="B479" s="1" t="s">
        <v>161</v>
      </c>
      <c r="C479" s="1" t="s">
        <v>146</v>
      </c>
      <c r="D479" s="2">
        <v>11673095.18</v>
      </c>
      <c r="E479" s="2">
        <v>8511246.7699999996</v>
      </c>
      <c r="F479" s="2">
        <v>11092.53</v>
      </c>
      <c r="G479" s="2">
        <v>33381.72</v>
      </c>
      <c r="H479" s="2">
        <v>21381.79</v>
      </c>
      <c r="I479" s="2">
        <v>1873439.77</v>
      </c>
      <c r="J479" s="2">
        <v>1222552.6000000001</v>
      </c>
      <c r="K479" s="20">
        <v>490870800</v>
      </c>
      <c r="L479" s="21">
        <v>23.7</v>
      </c>
    </row>
    <row r="480" spans="1:12">
      <c r="A480" s="22">
        <v>107656502</v>
      </c>
      <c r="B480" s="1" t="s">
        <v>162</v>
      </c>
      <c r="C480" s="1" t="s">
        <v>146</v>
      </c>
      <c r="D480" s="2">
        <v>39406755.93</v>
      </c>
      <c r="E480" s="2">
        <v>31603171.309999999</v>
      </c>
      <c r="F480" s="2">
        <v>37643.47</v>
      </c>
      <c r="G480" s="2">
        <v>10072.32</v>
      </c>
      <c r="H480" s="2">
        <v>84492.75</v>
      </c>
      <c r="I480" s="2">
        <v>6383099.2999999998</v>
      </c>
      <c r="J480" s="2">
        <v>1288276.78</v>
      </c>
      <c r="K480" s="20">
        <v>2387886485</v>
      </c>
      <c r="L480" s="21">
        <v>16.5</v>
      </c>
    </row>
    <row r="481" spans="1:12">
      <c r="A481" s="22">
        <v>107657103</v>
      </c>
      <c r="B481" s="1" t="s">
        <v>163</v>
      </c>
      <c r="C481" s="1" t="s">
        <v>146</v>
      </c>
      <c r="D481" s="2">
        <v>30498417.23</v>
      </c>
      <c r="E481" s="2">
        <v>24497308.079999998</v>
      </c>
      <c r="F481" s="2">
        <v>28691.22</v>
      </c>
      <c r="G481" s="2">
        <v>19304.04</v>
      </c>
      <c r="I481" s="2">
        <v>4960631.79</v>
      </c>
      <c r="J481" s="2">
        <v>992482.1</v>
      </c>
      <c r="K481" s="20">
        <v>1796032512</v>
      </c>
      <c r="L481" s="21">
        <v>16.899999999999999</v>
      </c>
    </row>
    <row r="482" spans="1:12">
      <c r="A482" s="22">
        <v>107657503</v>
      </c>
      <c r="B482" s="1" t="s">
        <v>164</v>
      </c>
      <c r="C482" s="1" t="s">
        <v>146</v>
      </c>
      <c r="D482" s="2">
        <v>11199348.75</v>
      </c>
      <c r="E482" s="2">
        <v>8921228.8100000005</v>
      </c>
      <c r="F482" s="2">
        <v>11005.22</v>
      </c>
      <c r="G482" s="2">
        <v>96081.8</v>
      </c>
      <c r="I482" s="2">
        <v>1699640.78</v>
      </c>
      <c r="J482" s="2">
        <v>471392.14</v>
      </c>
      <c r="K482" s="20">
        <v>842451119</v>
      </c>
      <c r="L482" s="21">
        <v>13.2</v>
      </c>
    </row>
    <row r="483" spans="1:12">
      <c r="A483" s="22">
        <v>107658903</v>
      </c>
      <c r="B483" s="1" t="s">
        <v>165</v>
      </c>
      <c r="C483" s="1" t="s">
        <v>146</v>
      </c>
      <c r="D483" s="2">
        <v>13459804.050000001</v>
      </c>
      <c r="E483" s="2">
        <v>10521483.27</v>
      </c>
      <c r="F483" s="2">
        <v>13007.49</v>
      </c>
      <c r="G483" s="2">
        <v>300569.09000000003</v>
      </c>
      <c r="H483" s="2">
        <v>26355.49</v>
      </c>
      <c r="I483" s="2">
        <v>1934188.95</v>
      </c>
      <c r="J483" s="2">
        <v>664199.76</v>
      </c>
      <c r="K483" s="20">
        <v>812769019</v>
      </c>
      <c r="L483" s="21">
        <v>16.5</v>
      </c>
    </row>
    <row r="484" spans="1:12">
      <c r="A484" s="22">
        <v>119665003</v>
      </c>
      <c r="B484" s="1" t="s">
        <v>424</v>
      </c>
      <c r="C484" s="1" t="s">
        <v>401</v>
      </c>
      <c r="D484" s="2">
        <v>8918108</v>
      </c>
      <c r="E484" s="2">
        <v>8297192</v>
      </c>
      <c r="F484" s="2">
        <v>9705</v>
      </c>
      <c r="G484" s="2">
        <v>14650</v>
      </c>
      <c r="H484" s="2">
        <v>18891</v>
      </c>
      <c r="I484" s="2">
        <v>1071482</v>
      </c>
      <c r="J484" s="2">
        <v>-493812</v>
      </c>
      <c r="K484" s="20">
        <v>509102460</v>
      </c>
      <c r="L484" s="21">
        <v>17.5</v>
      </c>
    </row>
    <row r="485" spans="1:12">
      <c r="A485" s="22">
        <v>118667503</v>
      </c>
      <c r="B485" s="1" t="s">
        <v>400</v>
      </c>
      <c r="C485" s="1" t="s">
        <v>401</v>
      </c>
      <c r="D485" s="2">
        <v>23953423.649999999</v>
      </c>
      <c r="E485" s="2">
        <v>20475306.09</v>
      </c>
      <c r="F485" s="2">
        <v>23798.76</v>
      </c>
      <c r="G485" s="2">
        <v>37324.160000000003</v>
      </c>
      <c r="I485" s="2">
        <v>2165432.5299999998</v>
      </c>
      <c r="J485" s="2">
        <v>1251562.1100000001</v>
      </c>
      <c r="K485" s="20">
        <v>1577148307</v>
      </c>
      <c r="L485" s="21">
        <v>15.1</v>
      </c>
    </row>
    <row r="486" spans="1:12">
      <c r="A486" s="22">
        <v>112671303</v>
      </c>
      <c r="B486" s="1" t="s">
        <v>261</v>
      </c>
      <c r="C486" s="1" t="s">
        <v>262</v>
      </c>
      <c r="D486" s="2">
        <v>63281053.299999997</v>
      </c>
      <c r="E486" s="2">
        <v>54773110.030000001</v>
      </c>
      <c r="F486" s="2">
        <v>61608.95</v>
      </c>
      <c r="G486" s="2">
        <v>523804.82</v>
      </c>
      <c r="I486" s="2">
        <v>6982339.3799999999</v>
      </c>
      <c r="J486" s="2">
        <v>940190.12</v>
      </c>
      <c r="K486" s="20">
        <v>3175478286</v>
      </c>
      <c r="L486" s="21">
        <v>19.899999999999999</v>
      </c>
    </row>
    <row r="487" spans="1:12">
      <c r="A487" s="22">
        <v>112671603</v>
      </c>
      <c r="B487" s="1" t="s">
        <v>263</v>
      </c>
      <c r="C487" s="1" t="s">
        <v>262</v>
      </c>
      <c r="D487" s="2">
        <v>76621401.870000005</v>
      </c>
      <c r="E487" s="2">
        <v>67116826.909999996</v>
      </c>
      <c r="F487" s="2">
        <v>73380.5</v>
      </c>
      <c r="G487" s="2">
        <v>118594.86</v>
      </c>
      <c r="I487" s="2">
        <v>7247304.7300000004</v>
      </c>
      <c r="J487" s="2">
        <v>2065294.87</v>
      </c>
      <c r="K487" s="20">
        <v>3048049440</v>
      </c>
      <c r="L487" s="21">
        <v>25.1</v>
      </c>
    </row>
    <row r="488" spans="1:12">
      <c r="A488" s="22">
        <v>112671803</v>
      </c>
      <c r="B488" s="1" t="s">
        <v>264</v>
      </c>
      <c r="C488" s="1" t="s">
        <v>262</v>
      </c>
      <c r="D488" s="2">
        <v>36040996.32</v>
      </c>
      <c r="E488" s="2">
        <v>28591350.879999999</v>
      </c>
      <c r="F488" s="2">
        <v>35023.68</v>
      </c>
      <c r="G488" s="2">
        <v>231.84</v>
      </c>
      <c r="I488" s="2">
        <v>6303501.04</v>
      </c>
      <c r="J488" s="2">
        <v>1110888.8799999999</v>
      </c>
      <c r="K488" s="20">
        <v>1471048604</v>
      </c>
      <c r="L488" s="21">
        <v>24.5</v>
      </c>
    </row>
    <row r="489" spans="1:12">
      <c r="A489" s="22">
        <v>112672203</v>
      </c>
      <c r="B489" s="1" t="s">
        <v>265</v>
      </c>
      <c r="C489" s="1" t="s">
        <v>262</v>
      </c>
      <c r="D489" s="2">
        <v>29540554.489999998</v>
      </c>
      <c r="E489" s="2">
        <v>25516103.949999999</v>
      </c>
      <c r="F489" s="2">
        <v>27525.13</v>
      </c>
      <c r="G489" s="2">
        <v>0</v>
      </c>
      <c r="H489" s="2">
        <v>35122.6</v>
      </c>
      <c r="I489" s="2">
        <v>2777439.4899999998</v>
      </c>
      <c r="J489" s="2">
        <v>1184363.32</v>
      </c>
      <c r="K489" s="20">
        <v>1154067043</v>
      </c>
      <c r="L489" s="21">
        <v>25.5</v>
      </c>
    </row>
    <row r="490" spans="1:12">
      <c r="A490" s="22">
        <v>112672803</v>
      </c>
      <c r="B490" s="1" t="s">
        <v>266</v>
      </c>
      <c r="C490" s="1" t="s">
        <v>262</v>
      </c>
      <c r="D490" s="2">
        <v>23637134</v>
      </c>
      <c r="E490" s="2">
        <v>20890732</v>
      </c>
      <c r="F490" s="2">
        <v>22703</v>
      </c>
      <c r="G490" s="2">
        <v>718</v>
      </c>
      <c r="H490" s="2">
        <v>34078</v>
      </c>
      <c r="I490" s="2">
        <v>2147769</v>
      </c>
      <c r="J490" s="2">
        <v>541134</v>
      </c>
      <c r="K490" s="20">
        <v>920035476</v>
      </c>
      <c r="L490" s="21">
        <v>25.6</v>
      </c>
    </row>
    <row r="491" spans="1:12">
      <c r="A491" s="22">
        <v>112674403</v>
      </c>
      <c r="B491" s="1" t="s">
        <v>267</v>
      </c>
      <c r="C491" s="1" t="s">
        <v>262</v>
      </c>
      <c r="D491" s="2">
        <v>44838242.170000002</v>
      </c>
      <c r="E491" s="2">
        <v>39199190.359999999</v>
      </c>
      <c r="F491" s="2">
        <v>42684.04</v>
      </c>
      <c r="G491" s="2">
        <v>0</v>
      </c>
      <c r="H491" s="2">
        <v>62041.2</v>
      </c>
      <c r="I491" s="2">
        <v>4004088.4</v>
      </c>
      <c r="J491" s="2">
        <v>1530238.17</v>
      </c>
      <c r="K491" s="20">
        <v>1712583001</v>
      </c>
      <c r="L491" s="21">
        <v>26.1</v>
      </c>
    </row>
    <row r="492" spans="1:12">
      <c r="A492" s="22">
        <v>115674603</v>
      </c>
      <c r="B492" s="1" t="s">
        <v>342</v>
      </c>
      <c r="C492" s="1" t="s">
        <v>262</v>
      </c>
      <c r="D492" s="2">
        <v>30016187.41</v>
      </c>
      <c r="E492" s="2">
        <v>23644279.75</v>
      </c>
      <c r="F492" s="2">
        <v>28990.47</v>
      </c>
      <c r="G492" s="2">
        <v>3004.8</v>
      </c>
      <c r="H492" s="2">
        <v>67012.899999999994</v>
      </c>
      <c r="I492" s="2">
        <v>5640007.7800000003</v>
      </c>
      <c r="J492" s="2">
        <v>632891.71</v>
      </c>
      <c r="K492" s="20">
        <v>1579223707</v>
      </c>
      <c r="L492" s="21">
        <v>19</v>
      </c>
    </row>
    <row r="493" spans="1:12">
      <c r="A493" s="22">
        <v>112675503</v>
      </c>
      <c r="B493" s="1" t="s">
        <v>268</v>
      </c>
      <c r="C493" s="1" t="s">
        <v>262</v>
      </c>
      <c r="D493" s="2">
        <v>51817857</v>
      </c>
      <c r="E493" s="2">
        <v>44622177</v>
      </c>
      <c r="F493" s="2">
        <v>51427</v>
      </c>
      <c r="G493" s="2">
        <v>4153</v>
      </c>
      <c r="I493" s="2">
        <v>5756712</v>
      </c>
      <c r="J493" s="2">
        <v>1383388</v>
      </c>
      <c r="K493" s="20">
        <v>2214811145</v>
      </c>
      <c r="L493" s="21">
        <v>23.3</v>
      </c>
    </row>
    <row r="494" spans="1:12">
      <c r="A494" s="22">
        <v>112676203</v>
      </c>
      <c r="B494" s="1" t="s">
        <v>269</v>
      </c>
      <c r="C494" s="1" t="s">
        <v>262</v>
      </c>
      <c r="D494" s="2">
        <v>34018714.030000001</v>
      </c>
      <c r="E494" s="2">
        <v>29514718.399999999</v>
      </c>
      <c r="F494" s="2">
        <v>32540.560000000001</v>
      </c>
      <c r="G494" s="2">
        <v>414699.79</v>
      </c>
      <c r="I494" s="2">
        <v>2663773.81</v>
      </c>
      <c r="J494" s="2">
        <v>1392981.47</v>
      </c>
      <c r="K494" s="20">
        <v>1418691924</v>
      </c>
      <c r="L494" s="21">
        <v>23.9</v>
      </c>
    </row>
    <row r="495" spans="1:12">
      <c r="A495" s="22">
        <v>112676403</v>
      </c>
      <c r="B495" s="1" t="s">
        <v>270</v>
      </c>
      <c r="C495" s="1" t="s">
        <v>262</v>
      </c>
      <c r="D495" s="2">
        <v>45081358</v>
      </c>
      <c r="E495" s="2">
        <v>39297648.270000003</v>
      </c>
      <c r="F495" s="2">
        <v>42136.62</v>
      </c>
      <c r="G495" s="2">
        <v>5146.8</v>
      </c>
      <c r="I495" s="2">
        <v>4890330.6100000003</v>
      </c>
      <c r="J495" s="2">
        <v>846095.7</v>
      </c>
      <c r="K495" s="20">
        <v>2254204083</v>
      </c>
      <c r="L495" s="21">
        <v>19.899999999999999</v>
      </c>
    </row>
    <row r="496" spans="1:12">
      <c r="A496" s="22">
        <v>112676503</v>
      </c>
      <c r="B496" s="1" t="s">
        <v>271</v>
      </c>
      <c r="C496" s="1" t="s">
        <v>262</v>
      </c>
      <c r="D496" s="2">
        <v>36379659.289999999</v>
      </c>
      <c r="E496" s="2">
        <v>30362621.789999999</v>
      </c>
      <c r="F496" s="2">
        <v>35244.03</v>
      </c>
      <c r="G496" s="2">
        <v>218.32</v>
      </c>
      <c r="I496" s="2">
        <v>5444050.3499999996</v>
      </c>
      <c r="J496" s="2">
        <v>537524.80000000005</v>
      </c>
      <c r="K496" s="20">
        <v>1738773624</v>
      </c>
      <c r="L496" s="21">
        <v>20.9</v>
      </c>
    </row>
    <row r="497" spans="1:12">
      <c r="A497" s="22">
        <v>112676703</v>
      </c>
      <c r="B497" s="1" t="s">
        <v>272</v>
      </c>
      <c r="C497" s="1" t="s">
        <v>262</v>
      </c>
      <c r="D497" s="2">
        <v>43376898.75</v>
      </c>
      <c r="E497" s="2">
        <v>37986395.759999998</v>
      </c>
      <c r="F497" s="2">
        <v>40934.68</v>
      </c>
      <c r="G497" s="2">
        <v>0</v>
      </c>
      <c r="I497" s="2">
        <v>4127939.66</v>
      </c>
      <c r="J497" s="2">
        <v>1221628.6499999999</v>
      </c>
      <c r="K497" s="20">
        <v>1870068678</v>
      </c>
      <c r="L497" s="21">
        <v>23.1</v>
      </c>
    </row>
    <row r="498" spans="1:12">
      <c r="A498" s="22">
        <v>115219002</v>
      </c>
      <c r="B498" s="1" t="s">
        <v>326</v>
      </c>
      <c r="C498" s="1" t="s">
        <v>262</v>
      </c>
      <c r="D498" s="2">
        <v>83704996.200000003</v>
      </c>
      <c r="E498" s="2">
        <v>61829316.800000004</v>
      </c>
      <c r="F498" s="2">
        <v>79618.929999999993</v>
      </c>
      <c r="G498" s="2">
        <v>14767.79</v>
      </c>
      <c r="H498" s="2">
        <v>156108.12</v>
      </c>
      <c r="I498" s="2">
        <v>19741842.959999997</v>
      </c>
      <c r="J498" s="2">
        <v>1883341.6</v>
      </c>
      <c r="K498" s="20">
        <v>4814224983</v>
      </c>
      <c r="L498" s="21">
        <v>17.3</v>
      </c>
    </row>
    <row r="499" spans="1:12">
      <c r="A499" s="22">
        <v>112678503</v>
      </c>
      <c r="B499" s="1" t="s">
        <v>273</v>
      </c>
      <c r="C499" s="1" t="s">
        <v>262</v>
      </c>
      <c r="D499" s="2">
        <v>39885116</v>
      </c>
      <c r="E499" s="2">
        <v>35570086</v>
      </c>
      <c r="F499" s="2">
        <v>38851</v>
      </c>
      <c r="G499" s="2">
        <v>92206</v>
      </c>
      <c r="I499" s="2">
        <v>3428596</v>
      </c>
      <c r="J499" s="2">
        <v>755377</v>
      </c>
      <c r="K499" s="20">
        <v>1611669885</v>
      </c>
      <c r="L499" s="21">
        <v>24.7</v>
      </c>
    </row>
    <row r="500" spans="1:12">
      <c r="A500" s="22">
        <v>112679002</v>
      </c>
      <c r="B500" s="1" t="s">
        <v>274</v>
      </c>
      <c r="C500" s="1" t="s">
        <v>262</v>
      </c>
      <c r="D500" s="2">
        <v>35178123.710000001</v>
      </c>
      <c r="E500" s="2">
        <v>28383725.23</v>
      </c>
      <c r="F500" s="2">
        <v>31984.76</v>
      </c>
      <c r="G500" s="2">
        <v>149600.65</v>
      </c>
      <c r="I500" s="2">
        <v>4054867.25</v>
      </c>
      <c r="J500" s="2">
        <v>2557945.8199999998</v>
      </c>
      <c r="K500" s="20">
        <v>965713858</v>
      </c>
      <c r="L500" s="21">
        <v>36.4</v>
      </c>
    </row>
    <row r="501" spans="1:12">
      <c r="A501" s="22">
        <v>112679403</v>
      </c>
      <c r="B501" s="1" t="s">
        <v>275</v>
      </c>
      <c r="C501" s="1" t="s">
        <v>262</v>
      </c>
      <c r="D501" s="2">
        <v>45692148</v>
      </c>
      <c r="E501" s="2">
        <v>40022586.619999997</v>
      </c>
      <c r="F501" s="2">
        <v>44107.12</v>
      </c>
      <c r="G501" s="2">
        <v>150000</v>
      </c>
      <c r="I501" s="2">
        <v>4436860.2699999996</v>
      </c>
      <c r="J501" s="2">
        <v>1038593.99</v>
      </c>
      <c r="K501" s="20">
        <v>1784044097</v>
      </c>
      <c r="L501" s="21">
        <v>25.6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9FE59E-4481-46ED-A457-AD9FCC9E7D0F}"/>
</file>

<file path=customXml/itemProps2.xml><?xml version="1.0" encoding="utf-8"?>
<ds:datastoreItem xmlns:ds="http://schemas.openxmlformats.org/officeDocument/2006/customXml" ds:itemID="{3876DBAD-DC7F-4B37-8BB6-863A193006B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3213682c-4f9e-4663-bc64-712dd7ba0278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E1BE9FB-F54D-4E03-AE7F-F118A5B47FE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2018-19 Revenue by Source</vt:lpstr>
      <vt:lpstr>2018-19 Rev per ADM</vt:lpstr>
      <vt:lpstr>2018-19 Taxes Coll &amp; Eq Mills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AFT Revenues 2018-2019</dc:title>
  <dc:creator>Heimbach, Bunne</dc:creator>
  <cp:lastModifiedBy>Heimbach, Bunne</cp:lastModifiedBy>
  <cp:lastPrinted>2021-02-06T18:17:07Z</cp:lastPrinted>
  <dcterms:created xsi:type="dcterms:W3CDTF">2019-04-16T13:01:36Z</dcterms:created>
  <dcterms:modified xsi:type="dcterms:W3CDTF">2021-02-08T12:25:36Z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1271900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